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Irina Tene\Downloads\"/>
    </mc:Choice>
  </mc:AlternateContent>
  <xr:revisionPtr revIDLastSave="0" documentId="13_ncr:1_{299B48CC-B4B4-4605-B47B-48EBAC964933}" xr6:coauthVersionLast="45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Table s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3" i="2" l="1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</calcChain>
</file>

<file path=xl/sharedStrings.xml><?xml version="1.0" encoding="utf-8"?>
<sst xmlns="http://schemas.openxmlformats.org/spreadsheetml/2006/main" count="268" uniqueCount="227">
  <si>
    <t>Spot</t>
  </si>
  <si>
    <t>Isotopic ratios</t>
  </si>
  <si>
    <t>Apparent ages (Ma)</t>
  </si>
  <si>
    <t>Element content</t>
  </si>
  <si>
    <t>± (%)</t>
  </si>
  <si>
    <t>MP4-017</t>
  </si>
  <si>
    <t>MP4-018</t>
  </si>
  <si>
    <t>MP4-002</t>
  </si>
  <si>
    <t>MP4-003</t>
  </si>
  <si>
    <t>MP4-004</t>
  </si>
  <si>
    <t>MP4-005</t>
  </si>
  <si>
    <t>MP4-006</t>
  </si>
  <si>
    <t>MP4-008</t>
  </si>
  <si>
    <t>MP4-009</t>
  </si>
  <si>
    <t>MP4-010</t>
  </si>
  <si>
    <t>MP4-011</t>
  </si>
  <si>
    <t>MP4-012</t>
  </si>
  <si>
    <t>MP4-014</t>
  </si>
  <si>
    <t>MP4-015</t>
  </si>
  <si>
    <t>MP4-016</t>
  </si>
  <si>
    <t>MP4-020</t>
  </si>
  <si>
    <t>MP4-021</t>
  </si>
  <si>
    <t>MP4-022</t>
  </si>
  <si>
    <t>MP4-023</t>
  </si>
  <si>
    <t>MP4-024</t>
  </si>
  <si>
    <t>MP4-026</t>
  </si>
  <si>
    <t>MP4-027</t>
  </si>
  <si>
    <t>MP4-028</t>
  </si>
  <si>
    <t>MP4-029</t>
  </si>
  <si>
    <t>MP4-030</t>
  </si>
  <si>
    <t>MP4-032</t>
  </si>
  <si>
    <t>MP4-033</t>
  </si>
  <si>
    <t>MP4-034</t>
  </si>
  <si>
    <t>MP4-035</t>
  </si>
  <si>
    <t>MP4-036</t>
  </si>
  <si>
    <t>MP4-038</t>
  </si>
  <si>
    <t>MP4-039</t>
  </si>
  <si>
    <t>MP4-040</t>
  </si>
  <si>
    <t>MP4-041</t>
  </si>
  <si>
    <t>MP4-042</t>
  </si>
  <si>
    <t>MP4-044</t>
  </si>
  <si>
    <t>MP4-045</t>
  </si>
  <si>
    <t>MP4-046</t>
  </si>
  <si>
    <t>MP4-047</t>
  </si>
  <si>
    <t>MP4-048</t>
  </si>
  <si>
    <t>MP4-050</t>
  </si>
  <si>
    <t>MP4-051</t>
  </si>
  <si>
    <t>MP4-052</t>
  </si>
  <si>
    <t>MP4-053</t>
  </si>
  <si>
    <t>MP4-054</t>
  </si>
  <si>
    <t>MP4-056</t>
  </si>
  <si>
    <t>MP4-057</t>
  </si>
  <si>
    <t>MP4-058</t>
  </si>
  <si>
    <t>MP4-059</t>
  </si>
  <si>
    <t>MP4-060</t>
  </si>
  <si>
    <t>MP4-062</t>
  </si>
  <si>
    <t>MP4-063</t>
  </si>
  <si>
    <t>MP4-064</t>
  </si>
  <si>
    <t>MP4-065</t>
  </si>
  <si>
    <t>MP4-066</t>
  </si>
  <si>
    <t>MP4-068</t>
  </si>
  <si>
    <t>MP4-069</t>
  </si>
  <si>
    <t>MP4-070</t>
  </si>
  <si>
    <t>MP4-071</t>
  </si>
  <si>
    <t>MP4-072</t>
  </si>
  <si>
    <t>MP4-074</t>
  </si>
  <si>
    <t>MP4-075</t>
  </si>
  <si>
    <t>MP4-076</t>
  </si>
  <si>
    <t>MP4-077</t>
  </si>
  <si>
    <t>MP4-078</t>
  </si>
  <si>
    <t>MP4-080</t>
  </si>
  <si>
    <t>MP4-081</t>
  </si>
  <si>
    <t>MP4-082</t>
  </si>
  <si>
    <t>MP4-083</t>
  </si>
  <si>
    <t>MP4-084</t>
  </si>
  <si>
    <t>MP4-086</t>
  </si>
  <si>
    <t>MP4-087</t>
  </si>
  <si>
    <t>MP4-088</t>
  </si>
  <si>
    <t>MP4-089</t>
  </si>
  <si>
    <t>MP4-090</t>
  </si>
  <si>
    <t>MP4-092</t>
  </si>
  <si>
    <t>MP4-093</t>
  </si>
  <si>
    <t>MP4-094</t>
  </si>
  <si>
    <t>MP4-095</t>
  </si>
  <si>
    <t>MP4-096</t>
  </si>
  <si>
    <t>MP4-098</t>
  </si>
  <si>
    <t>MP4-099</t>
  </si>
  <si>
    <t>MP4-100</t>
  </si>
  <si>
    <t>MP4-101</t>
  </si>
  <si>
    <t>MP4-102</t>
  </si>
  <si>
    <t>MK11-001</t>
    <phoneticPr fontId="1" type="noConversion"/>
  </si>
  <si>
    <t>MK11-002</t>
  </si>
  <si>
    <t>MK11-003</t>
  </si>
  <si>
    <t>MK11-004</t>
  </si>
  <si>
    <t>MK11-005</t>
  </si>
  <si>
    <t>MK11-006</t>
  </si>
  <si>
    <t>MK11-008</t>
  </si>
  <si>
    <t>MK11-009</t>
  </si>
  <si>
    <t>MK11-010</t>
  </si>
  <si>
    <t>MK11-011</t>
  </si>
  <si>
    <t>MK11-012</t>
  </si>
  <si>
    <t>MK11-014</t>
  </si>
  <si>
    <t>MK11-015</t>
  </si>
  <si>
    <t>MK11-016</t>
  </si>
  <si>
    <t>MK11-017</t>
  </si>
  <si>
    <t>MK11-018</t>
  </si>
  <si>
    <t>MK11-020</t>
  </si>
  <si>
    <t>MK11-021</t>
  </si>
  <si>
    <t>MK11-022</t>
  </si>
  <si>
    <t>MK11-023</t>
  </si>
  <si>
    <t>MK11-026</t>
  </si>
  <si>
    <t>MK11-027</t>
  </si>
  <si>
    <t>MK11-028</t>
  </si>
  <si>
    <t>MK11-029</t>
  </si>
  <si>
    <t>MK11-032</t>
  </si>
  <si>
    <t>MK11-033</t>
  </si>
  <si>
    <t>MK11-034</t>
  </si>
  <si>
    <t>MK11-035</t>
  </si>
  <si>
    <t>MK11-036</t>
  </si>
  <si>
    <t>MK11-038</t>
  </si>
  <si>
    <t>MK11-039</t>
  </si>
  <si>
    <t>MK11-040</t>
  </si>
  <si>
    <t>MK11-041</t>
  </si>
  <si>
    <t>MK11-042</t>
  </si>
  <si>
    <t>MK11-044</t>
  </si>
  <si>
    <t>MK11-045</t>
  </si>
  <si>
    <t>MK11-046</t>
  </si>
  <si>
    <t>MK11-047</t>
  </si>
  <si>
    <t>MK11-048</t>
  </si>
  <si>
    <t>MK11-050</t>
  </si>
  <si>
    <t>MK11-051</t>
  </si>
  <si>
    <t>MK11-052</t>
  </si>
  <si>
    <t>MK11-053</t>
  </si>
  <si>
    <t>MK11-054</t>
  </si>
  <si>
    <t>MK11-056</t>
  </si>
  <si>
    <t>MK11-057</t>
  </si>
  <si>
    <t>MK11-058</t>
  </si>
  <si>
    <t>MK11-059</t>
  </si>
  <si>
    <t>MK11-060</t>
  </si>
  <si>
    <t>MK11-062</t>
  </si>
  <si>
    <t>MK11-063</t>
  </si>
  <si>
    <t>MK11-064</t>
  </si>
  <si>
    <t>MK11-065</t>
  </si>
  <si>
    <t>MK11-066</t>
  </si>
  <si>
    <t>MK11-068</t>
  </si>
  <si>
    <t>MK11-069</t>
  </si>
  <si>
    <t>MK11-070</t>
  </si>
  <si>
    <t>MK11-071</t>
  </si>
  <si>
    <t>MK11-072</t>
  </si>
  <si>
    <t>MK11-074</t>
  </si>
  <si>
    <t>MK11-075</t>
  </si>
  <si>
    <t>MK11-076</t>
  </si>
  <si>
    <t>MK11-077</t>
  </si>
  <si>
    <t>MK11-078</t>
  </si>
  <si>
    <t>MK11-080</t>
  </si>
  <si>
    <t>MK11-081</t>
  </si>
  <si>
    <t>MK11-082</t>
  </si>
  <si>
    <t>MK11-083</t>
  </si>
  <si>
    <t>MK11-084</t>
  </si>
  <si>
    <t>MK11-086</t>
  </si>
  <si>
    <t>MK11-087</t>
  </si>
  <si>
    <t>MK11-088</t>
  </si>
  <si>
    <t>MK11-089</t>
  </si>
  <si>
    <t>MK11-090</t>
  </si>
  <si>
    <t>MK11-092</t>
  </si>
  <si>
    <t>MK11-093</t>
  </si>
  <si>
    <t>MK11-094</t>
  </si>
  <si>
    <t>MK11-095</t>
  </si>
  <si>
    <t>MK11-096</t>
  </si>
  <si>
    <t>MK11-098</t>
  </si>
  <si>
    <t>MK11-099</t>
  </si>
  <si>
    <t>MK11-100</t>
  </si>
  <si>
    <t>MK11-101</t>
  </si>
  <si>
    <t>MK11-102</t>
  </si>
  <si>
    <t>References</t>
    <phoneticPr fontId="4" type="noConversion"/>
  </si>
  <si>
    <t>Table S2. LA-ICP-MS zircon U-Pb age data results of sandstones from Jingxing Formation in Qamdo Basin.</t>
    <phoneticPr fontId="4" type="noConversion"/>
  </si>
  <si>
    <t>Th/U</t>
    <phoneticPr fontId="4" type="noConversion"/>
  </si>
  <si>
    <t>Th (ppm)</t>
    <phoneticPr fontId="4" type="noConversion"/>
  </si>
  <si>
    <t>U   (ppm)</t>
    <phoneticPr fontId="4" type="noConversion"/>
  </si>
  <si>
    <t>± (%)</t>
    <phoneticPr fontId="4" type="noConversion"/>
  </si>
  <si>
    <t>±(Ma)</t>
    <phoneticPr fontId="4" type="noConversion"/>
  </si>
  <si>
    <t>NIST610</t>
  </si>
  <si>
    <t>GJ-1</t>
  </si>
  <si>
    <t>MP4-001</t>
    <phoneticPr fontId="4" type="noConversion"/>
  </si>
  <si>
    <t>MP4-007</t>
    <phoneticPr fontId="4" type="noConversion"/>
  </si>
  <si>
    <t>MP4-013</t>
    <phoneticPr fontId="4" type="noConversion"/>
  </si>
  <si>
    <t>MP4-019</t>
    <phoneticPr fontId="4" type="noConversion"/>
  </si>
  <si>
    <t>MP4-025</t>
    <phoneticPr fontId="4" type="noConversion"/>
  </si>
  <si>
    <t>MP4-031</t>
    <phoneticPr fontId="4" type="noConversion"/>
  </si>
  <si>
    <t>MP4-037</t>
    <phoneticPr fontId="4" type="noConversion"/>
  </si>
  <si>
    <t>MP4-043</t>
    <phoneticPr fontId="4" type="noConversion"/>
  </si>
  <si>
    <t>MP4-049</t>
    <phoneticPr fontId="4" type="noConversion"/>
  </si>
  <si>
    <t>MP4-055</t>
    <phoneticPr fontId="4" type="noConversion"/>
  </si>
  <si>
    <t>MP4-061</t>
    <phoneticPr fontId="4" type="noConversion"/>
  </si>
  <si>
    <t>MP4-067</t>
    <phoneticPr fontId="4" type="noConversion"/>
  </si>
  <si>
    <t>MP4-073</t>
    <phoneticPr fontId="4" type="noConversion"/>
  </si>
  <si>
    <t>MP4-079</t>
    <phoneticPr fontId="4" type="noConversion"/>
  </si>
  <si>
    <t>MP4-085</t>
    <phoneticPr fontId="4" type="noConversion"/>
  </si>
  <si>
    <t>MP4-091</t>
    <phoneticPr fontId="4" type="noConversion"/>
  </si>
  <si>
    <t>MP4-097</t>
    <phoneticPr fontId="4" type="noConversion"/>
  </si>
  <si>
    <t>NIST610</t>
    <phoneticPr fontId="4" type="noConversion"/>
  </si>
  <si>
    <t>MK11-007</t>
    <phoneticPr fontId="1" type="noConversion"/>
  </si>
  <si>
    <t>MK11-013</t>
    <phoneticPr fontId="1" type="noConversion"/>
  </si>
  <si>
    <t>MK11-019</t>
    <phoneticPr fontId="1" type="noConversion"/>
  </si>
  <si>
    <t>MK11-024</t>
    <phoneticPr fontId="1" type="noConversion"/>
  </si>
  <si>
    <t>MK11-025</t>
    <phoneticPr fontId="1" type="noConversion"/>
  </si>
  <si>
    <t>MK11-030</t>
    <phoneticPr fontId="1" type="noConversion"/>
  </si>
  <si>
    <t>MK11-031</t>
    <phoneticPr fontId="1" type="noConversion"/>
  </si>
  <si>
    <t>MK11-037</t>
    <phoneticPr fontId="1" type="noConversion"/>
  </si>
  <si>
    <t>MK11-043</t>
    <phoneticPr fontId="1" type="noConversion"/>
  </si>
  <si>
    <t>MK11-049</t>
    <phoneticPr fontId="1" type="noConversion"/>
  </si>
  <si>
    <t>MK11-055</t>
    <phoneticPr fontId="1" type="noConversion"/>
  </si>
  <si>
    <t>MK11-061</t>
    <phoneticPr fontId="1" type="noConversion"/>
  </si>
  <si>
    <t>MK11-067</t>
    <phoneticPr fontId="1" type="noConversion"/>
  </si>
  <si>
    <t>MK11-073</t>
    <phoneticPr fontId="1" type="noConversion"/>
  </si>
  <si>
    <t>MK11-079</t>
    <phoneticPr fontId="1" type="noConversion"/>
  </si>
  <si>
    <t>MK11-085</t>
    <phoneticPr fontId="1" type="noConversion"/>
  </si>
  <si>
    <t>MK11-091</t>
    <phoneticPr fontId="1" type="noConversion"/>
  </si>
  <si>
    <t>MK11-097</t>
    <phoneticPr fontId="1" type="noConversion"/>
  </si>
  <si>
    <r>
      <rPr>
        <b/>
        <vertAlign val="superscript"/>
        <sz val="10"/>
        <rFont val="Times New Roman"/>
        <family val="1"/>
      </rPr>
      <t>207</t>
    </r>
    <r>
      <rPr>
        <b/>
        <sz val="10"/>
        <rFont val="Times New Roman"/>
        <family val="1"/>
      </rPr>
      <t>Pb/</t>
    </r>
    <r>
      <rPr>
        <b/>
        <vertAlign val="superscript"/>
        <sz val="10"/>
        <rFont val="Times New Roman"/>
        <family val="1"/>
      </rPr>
      <t>206</t>
    </r>
    <r>
      <rPr>
        <b/>
        <sz val="10"/>
        <rFont val="Times New Roman"/>
        <family val="1"/>
      </rPr>
      <t>Pb</t>
    </r>
    <phoneticPr fontId="4" type="noConversion"/>
  </si>
  <si>
    <r>
      <rPr>
        <b/>
        <vertAlign val="superscript"/>
        <sz val="10"/>
        <rFont val="Times New Roman"/>
        <family val="1"/>
      </rPr>
      <t>207</t>
    </r>
    <r>
      <rPr>
        <b/>
        <sz val="10"/>
        <rFont val="Times New Roman"/>
        <family val="1"/>
      </rPr>
      <t>Pb/</t>
    </r>
    <r>
      <rPr>
        <b/>
        <vertAlign val="superscript"/>
        <sz val="10"/>
        <rFont val="Times New Roman"/>
        <family val="1"/>
      </rPr>
      <t>235</t>
    </r>
    <r>
      <rPr>
        <b/>
        <sz val="10"/>
        <rFont val="Times New Roman"/>
        <family val="1"/>
      </rPr>
      <t>U</t>
    </r>
    <phoneticPr fontId="4" type="noConversion"/>
  </si>
  <si>
    <r>
      <rPr>
        <b/>
        <vertAlign val="superscript"/>
        <sz val="10"/>
        <rFont val="Times New Roman"/>
        <family val="1"/>
      </rPr>
      <t>206</t>
    </r>
    <r>
      <rPr>
        <b/>
        <sz val="10"/>
        <rFont val="Times New Roman"/>
        <family val="1"/>
      </rPr>
      <t>Pb/</t>
    </r>
    <r>
      <rPr>
        <b/>
        <vertAlign val="superscript"/>
        <sz val="10"/>
        <rFont val="Times New Roman"/>
        <family val="1"/>
      </rPr>
      <t>238</t>
    </r>
    <r>
      <rPr>
        <b/>
        <sz val="10"/>
        <rFont val="Times New Roman"/>
        <family val="1"/>
      </rPr>
      <t>U</t>
    </r>
    <phoneticPr fontId="4" type="noConversion"/>
  </si>
  <si>
    <t>NIST610</t>
    <phoneticPr fontId="1" type="noConversion"/>
  </si>
  <si>
    <t>GJ-1</t>
    <phoneticPr fontId="1" type="noConversion"/>
  </si>
  <si>
    <r>
      <t>Note: spot  NIST610</t>
    </r>
    <r>
      <rPr>
        <sz val="9"/>
        <rFont val="宋体"/>
        <family val="1"/>
        <charset val="134"/>
      </rPr>
      <t>,</t>
    </r>
    <r>
      <rPr>
        <sz val="9"/>
        <rFont val="Times New Roman"/>
        <family val="1"/>
      </rPr>
      <t>91500</t>
    </r>
    <r>
      <rPr>
        <sz val="9"/>
        <rFont val="宋体"/>
        <family val="1"/>
        <charset val="134"/>
      </rPr>
      <t xml:space="preserve"> </t>
    </r>
    <r>
      <rPr>
        <sz val="9"/>
        <rFont val="Times New Roman"/>
        <family val="1"/>
      </rPr>
      <t>and GJ-1  represent the standard sample data of this experiment</t>
    </r>
    <phoneticPr fontId="4" type="noConversion"/>
  </si>
  <si>
    <t>conc(%)</t>
    <phoneticPr fontId="4" type="noConversion"/>
  </si>
  <si>
    <r>
      <t xml:space="preserve">17.Wang, L.C.; Liu, C.L.; Gao, X.; Zhang, H. Provenance and paleogeography of the Late Cretaceous Mengyejing Formation, Simao Basin, southeastern Tibetan Plateau: Whole-rock geochemistry, U–Pb geochronology, and Hf isotopic constraints. </t>
    </r>
    <r>
      <rPr>
        <i/>
        <sz val="10"/>
        <color theme="1"/>
        <rFont val="Times New Roman"/>
        <family val="1"/>
      </rPr>
      <t>Sediment. Geol.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2014</t>
    </r>
    <r>
      <rPr>
        <sz val="10"/>
        <color theme="1"/>
        <rFont val="Times New Roman"/>
        <family val="1"/>
      </rPr>
      <t xml:space="preserve">, </t>
    </r>
    <r>
      <rPr>
        <i/>
        <sz val="10"/>
        <color theme="1"/>
        <rFont val="Times New Roman"/>
        <family val="1"/>
      </rPr>
      <t>304</t>
    </r>
    <r>
      <rPr>
        <sz val="10"/>
        <color theme="1"/>
        <rFont val="Times New Roman"/>
        <family val="1"/>
      </rPr>
      <t xml:space="preserve">, 44–58.
44. Ludwig, K.R. </t>
    </r>
    <r>
      <rPr>
        <i/>
        <sz val="10"/>
        <color theme="1"/>
        <rFont val="Times New Roman"/>
        <family val="1"/>
      </rPr>
      <t>User’s Manual for Isoplot 3.23: A Geochronological Toolkit for Microsoft Excel; Special Publication</t>
    </r>
    <r>
      <rPr>
        <sz val="10"/>
        <color theme="1"/>
        <rFont val="Times New Roman"/>
        <family val="1"/>
      </rPr>
      <t xml:space="preserve">; Berkeley Geo-chronology Center: Berkeley, CA, USA, 2003; pp. 1–71.
91. Vermeesch, P. How many grains are needed for a provenance study? </t>
    </r>
    <r>
      <rPr>
        <i/>
        <sz val="10"/>
        <color theme="1"/>
        <rFont val="Times New Roman"/>
        <family val="1"/>
      </rPr>
      <t>Earth and Planetary Science Letters</t>
    </r>
    <r>
      <rPr>
        <sz val="10"/>
        <color theme="1"/>
        <rFont val="Times New Roman"/>
        <family val="1"/>
      </rPr>
      <t xml:space="preserve">. </t>
    </r>
    <r>
      <rPr>
        <b/>
        <sz val="10"/>
        <color theme="1"/>
        <rFont val="Times New Roman"/>
        <family val="1"/>
      </rPr>
      <t>2004</t>
    </r>
    <r>
      <rPr>
        <sz val="10"/>
        <color theme="1"/>
        <rFont val="Times New Roman"/>
        <family val="1"/>
      </rPr>
      <t xml:space="preserve">, </t>
    </r>
    <r>
      <rPr>
        <i/>
        <sz val="10"/>
        <color theme="1"/>
        <rFont val="Times New Roman"/>
        <family val="1"/>
      </rPr>
      <t>224</t>
    </r>
    <r>
      <rPr>
        <sz val="10"/>
        <color theme="1"/>
        <rFont val="Times New Roman"/>
        <family val="1"/>
      </rPr>
      <t xml:space="preserve">, 441–451.
92. Fornelli, A.; Festa, V.; Micheletti, F.; Spiess, R.; Tursi, F. Building an Orogen: Review of U-Pb Zircon Ages from the Calabria–Peloritani Terrane to Constrain the Timing of the Southern Variscan Belt. </t>
    </r>
    <r>
      <rPr>
        <i/>
        <sz val="10"/>
        <color theme="1"/>
        <rFont val="Times New Roman"/>
        <family val="1"/>
      </rPr>
      <t>Minerals</t>
    </r>
    <r>
      <rPr>
        <sz val="10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2020</t>
    </r>
    <r>
      <rPr>
        <sz val="10"/>
        <color theme="1"/>
        <rFont val="Times New Roman"/>
        <family val="1"/>
      </rPr>
      <t xml:space="preserve">, </t>
    </r>
    <r>
      <rPr>
        <i/>
        <sz val="10"/>
        <color theme="1"/>
        <rFont val="Times New Roman"/>
        <family val="1"/>
      </rPr>
      <t>10</t>
    </r>
    <r>
      <rPr>
        <sz val="10"/>
        <color theme="1"/>
        <rFont val="Times New Roman"/>
        <family val="1"/>
      </rPr>
      <t xml:space="preserve">, 944. https://doi.org/10.3390/min10110944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</si>
</sst>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 "/>
    <numFmt numFmtId="165" formatCode="0.0000_ "/>
    <numFmt numFmtId="166" formatCode="0_ "/>
    <numFmt numFmtId="167" formatCode="0.0000_);[Red]\(0.0000\)"/>
    <numFmt numFmtId="168" formatCode="0.00_);[Red]\(0.00\)"/>
  </numFmts>
  <fonts count="13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color theme="1"/>
      <name val="Times New Roman"/>
      <family val="1"/>
    </font>
    <font>
      <b/>
      <sz val="10"/>
      <name val="Times New Roman"/>
      <family val="1"/>
    </font>
    <font>
      <sz val="9"/>
      <name val="宋体"/>
      <family val="3"/>
      <charset val="134"/>
    </font>
    <font>
      <b/>
      <sz val="9"/>
      <name val="Times New Roman"/>
      <family val="1"/>
    </font>
    <font>
      <sz val="9"/>
      <name val="Times New Roman"/>
      <family val="1"/>
    </font>
    <font>
      <sz val="10"/>
      <color theme="1"/>
      <name val="Times New Roman"/>
      <family val="1"/>
    </font>
    <font>
      <b/>
      <vertAlign val="superscript"/>
      <sz val="10"/>
      <name val="Times New Roman"/>
      <family val="1"/>
    </font>
    <font>
      <sz val="11"/>
      <color theme="1"/>
      <name val="Times New Roman"/>
      <family val="1"/>
    </font>
    <font>
      <sz val="9"/>
      <name val="宋体"/>
      <family val="1"/>
      <charset val="134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164" fontId="5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/>
    </xf>
    <xf numFmtId="166" fontId="6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165" fontId="3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left"/>
    </xf>
    <xf numFmtId="168" fontId="3" fillId="0" borderId="1" xfId="0" applyNumberFormat="1" applyFont="1" applyFill="1" applyBorder="1" applyAlignment="1">
      <alignment horizontal="left"/>
    </xf>
    <xf numFmtId="168" fontId="6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8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left" vertical="center"/>
    </xf>
    <xf numFmtId="164" fontId="6" fillId="0" borderId="3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0C27B-6792-4438-A174-9CE1D0A6D03F}">
  <dimension ref="A1:Q292"/>
  <sheetViews>
    <sheetView tabSelected="1" topLeftCell="A276" zoomScale="130" zoomScaleNormal="130" workbookViewId="0">
      <selection activeCell="A286" sqref="A286:Q292"/>
    </sheetView>
  </sheetViews>
  <sheetFormatPr defaultColWidth="9" defaultRowHeight="12"/>
  <cols>
    <col min="1" max="1" width="7.88671875" style="12" customWidth="1"/>
    <col min="2" max="2" width="7" style="12" customWidth="1"/>
    <col min="3" max="3" width="7.109375" style="12" customWidth="1"/>
    <col min="4" max="4" width="4.44140625" style="12" customWidth="1"/>
    <col min="5" max="5" width="9.77734375" style="11" customWidth="1"/>
    <col min="6" max="6" width="5.6640625" style="11" customWidth="1"/>
    <col min="7" max="7" width="7.88671875" style="11" customWidth="1"/>
    <col min="8" max="8" width="5.77734375" style="13" customWidth="1"/>
    <col min="9" max="9" width="8.44140625" style="11" customWidth="1"/>
    <col min="10" max="10" width="5.21875" style="13" customWidth="1"/>
    <col min="11" max="11" width="9" style="11" customWidth="1"/>
    <col min="12" max="12" width="5.77734375" style="13" customWidth="1"/>
    <col min="13" max="13" width="8.77734375" style="11" customWidth="1"/>
    <col min="14" max="14" width="5.88671875" style="11" customWidth="1"/>
    <col min="15" max="15" width="9.109375" style="11" customWidth="1"/>
    <col min="16" max="16" width="6.44140625" style="11" customWidth="1"/>
    <col min="17" max="17" width="6.6640625" style="11" customWidth="1"/>
    <col min="18" max="256" width="9" style="11"/>
    <col min="257" max="257" width="11.33203125" style="11" customWidth="1"/>
    <col min="258" max="258" width="7.88671875" style="11" customWidth="1"/>
    <col min="259" max="259" width="12.6640625" style="11" customWidth="1"/>
    <col min="260" max="260" width="7.6640625" style="11" customWidth="1"/>
    <col min="261" max="261" width="11.77734375" style="11" customWidth="1"/>
    <col min="262" max="262" width="10.77734375" style="11" customWidth="1"/>
    <col min="263" max="263" width="10.6640625" style="11" customWidth="1"/>
    <col min="264" max="264" width="11.44140625" style="11" customWidth="1"/>
    <col min="265" max="265" width="10.6640625" style="11" customWidth="1"/>
    <col min="266" max="266" width="10.44140625" style="11" customWidth="1"/>
    <col min="267" max="267" width="11.6640625" style="11" customWidth="1"/>
    <col min="268" max="268" width="13.21875" style="11" customWidth="1"/>
    <col min="269" max="269" width="11.44140625" style="11" customWidth="1"/>
    <col min="270" max="271" width="11.33203125" style="11" customWidth="1"/>
    <col min="272" max="272" width="11.77734375" style="11" customWidth="1"/>
    <col min="273" max="512" width="9" style="11"/>
    <col min="513" max="513" width="11.33203125" style="11" customWidth="1"/>
    <col min="514" max="514" width="7.88671875" style="11" customWidth="1"/>
    <col min="515" max="515" width="12.6640625" style="11" customWidth="1"/>
    <col min="516" max="516" width="7.6640625" style="11" customWidth="1"/>
    <col min="517" max="517" width="11.77734375" style="11" customWidth="1"/>
    <col min="518" max="518" width="10.77734375" style="11" customWidth="1"/>
    <col min="519" max="519" width="10.6640625" style="11" customWidth="1"/>
    <col min="520" max="520" width="11.44140625" style="11" customWidth="1"/>
    <col min="521" max="521" width="10.6640625" style="11" customWidth="1"/>
    <col min="522" max="522" width="10.44140625" style="11" customWidth="1"/>
    <col min="523" max="523" width="11.6640625" style="11" customWidth="1"/>
    <col min="524" max="524" width="13.21875" style="11" customWidth="1"/>
    <col min="525" max="525" width="11.44140625" style="11" customWidth="1"/>
    <col min="526" max="527" width="11.33203125" style="11" customWidth="1"/>
    <col min="528" max="528" width="11.77734375" style="11" customWidth="1"/>
    <col min="529" max="768" width="9" style="11"/>
    <col min="769" max="769" width="11.33203125" style="11" customWidth="1"/>
    <col min="770" max="770" width="7.88671875" style="11" customWidth="1"/>
    <col min="771" max="771" width="12.6640625" style="11" customWidth="1"/>
    <col min="772" max="772" width="7.6640625" style="11" customWidth="1"/>
    <col min="773" max="773" width="11.77734375" style="11" customWidth="1"/>
    <col min="774" max="774" width="10.77734375" style="11" customWidth="1"/>
    <col min="775" max="775" width="10.6640625" style="11" customWidth="1"/>
    <col min="776" max="776" width="11.44140625" style="11" customWidth="1"/>
    <col min="777" max="777" width="10.6640625" style="11" customWidth="1"/>
    <col min="778" max="778" width="10.44140625" style="11" customWidth="1"/>
    <col min="779" max="779" width="11.6640625" style="11" customWidth="1"/>
    <col min="780" max="780" width="13.21875" style="11" customWidth="1"/>
    <col min="781" max="781" width="11.44140625" style="11" customWidth="1"/>
    <col min="782" max="783" width="11.33203125" style="11" customWidth="1"/>
    <col min="784" max="784" width="11.77734375" style="11" customWidth="1"/>
    <col min="785" max="1024" width="9" style="11"/>
    <col min="1025" max="1025" width="11.33203125" style="11" customWidth="1"/>
    <col min="1026" max="1026" width="7.88671875" style="11" customWidth="1"/>
    <col min="1027" max="1027" width="12.6640625" style="11" customWidth="1"/>
    <col min="1028" max="1028" width="7.6640625" style="11" customWidth="1"/>
    <col min="1029" max="1029" width="11.77734375" style="11" customWidth="1"/>
    <col min="1030" max="1030" width="10.77734375" style="11" customWidth="1"/>
    <col min="1031" max="1031" width="10.6640625" style="11" customWidth="1"/>
    <col min="1032" max="1032" width="11.44140625" style="11" customWidth="1"/>
    <col min="1033" max="1033" width="10.6640625" style="11" customWidth="1"/>
    <col min="1034" max="1034" width="10.44140625" style="11" customWidth="1"/>
    <col min="1035" max="1035" width="11.6640625" style="11" customWidth="1"/>
    <col min="1036" max="1036" width="13.21875" style="11" customWidth="1"/>
    <col min="1037" max="1037" width="11.44140625" style="11" customWidth="1"/>
    <col min="1038" max="1039" width="11.33203125" style="11" customWidth="1"/>
    <col min="1040" max="1040" width="11.77734375" style="11" customWidth="1"/>
    <col min="1041" max="1280" width="9" style="11"/>
    <col min="1281" max="1281" width="11.33203125" style="11" customWidth="1"/>
    <col min="1282" max="1282" width="7.88671875" style="11" customWidth="1"/>
    <col min="1283" max="1283" width="12.6640625" style="11" customWidth="1"/>
    <col min="1284" max="1284" width="7.6640625" style="11" customWidth="1"/>
    <col min="1285" max="1285" width="11.77734375" style="11" customWidth="1"/>
    <col min="1286" max="1286" width="10.77734375" style="11" customWidth="1"/>
    <col min="1287" max="1287" width="10.6640625" style="11" customWidth="1"/>
    <col min="1288" max="1288" width="11.44140625" style="11" customWidth="1"/>
    <col min="1289" max="1289" width="10.6640625" style="11" customWidth="1"/>
    <col min="1290" max="1290" width="10.44140625" style="11" customWidth="1"/>
    <col min="1291" max="1291" width="11.6640625" style="11" customWidth="1"/>
    <col min="1292" max="1292" width="13.21875" style="11" customWidth="1"/>
    <col min="1293" max="1293" width="11.44140625" style="11" customWidth="1"/>
    <col min="1294" max="1295" width="11.33203125" style="11" customWidth="1"/>
    <col min="1296" max="1296" width="11.77734375" style="11" customWidth="1"/>
    <col min="1297" max="1536" width="9" style="11"/>
    <col min="1537" max="1537" width="11.33203125" style="11" customWidth="1"/>
    <col min="1538" max="1538" width="7.88671875" style="11" customWidth="1"/>
    <col min="1539" max="1539" width="12.6640625" style="11" customWidth="1"/>
    <col min="1540" max="1540" width="7.6640625" style="11" customWidth="1"/>
    <col min="1541" max="1541" width="11.77734375" style="11" customWidth="1"/>
    <col min="1542" max="1542" width="10.77734375" style="11" customWidth="1"/>
    <col min="1543" max="1543" width="10.6640625" style="11" customWidth="1"/>
    <col min="1544" max="1544" width="11.44140625" style="11" customWidth="1"/>
    <col min="1545" max="1545" width="10.6640625" style="11" customWidth="1"/>
    <col min="1546" max="1546" width="10.44140625" style="11" customWidth="1"/>
    <col min="1547" max="1547" width="11.6640625" style="11" customWidth="1"/>
    <col min="1548" max="1548" width="13.21875" style="11" customWidth="1"/>
    <col min="1549" max="1549" width="11.44140625" style="11" customWidth="1"/>
    <col min="1550" max="1551" width="11.33203125" style="11" customWidth="1"/>
    <col min="1552" max="1552" width="11.77734375" style="11" customWidth="1"/>
    <col min="1553" max="1792" width="9" style="11"/>
    <col min="1793" max="1793" width="11.33203125" style="11" customWidth="1"/>
    <col min="1794" max="1794" width="7.88671875" style="11" customWidth="1"/>
    <col min="1795" max="1795" width="12.6640625" style="11" customWidth="1"/>
    <col min="1796" max="1796" width="7.6640625" style="11" customWidth="1"/>
    <col min="1797" max="1797" width="11.77734375" style="11" customWidth="1"/>
    <col min="1798" max="1798" width="10.77734375" style="11" customWidth="1"/>
    <col min="1799" max="1799" width="10.6640625" style="11" customWidth="1"/>
    <col min="1800" max="1800" width="11.44140625" style="11" customWidth="1"/>
    <col min="1801" max="1801" width="10.6640625" style="11" customWidth="1"/>
    <col min="1802" max="1802" width="10.44140625" style="11" customWidth="1"/>
    <col min="1803" max="1803" width="11.6640625" style="11" customWidth="1"/>
    <col min="1804" max="1804" width="13.21875" style="11" customWidth="1"/>
    <col min="1805" max="1805" width="11.44140625" style="11" customWidth="1"/>
    <col min="1806" max="1807" width="11.33203125" style="11" customWidth="1"/>
    <col min="1808" max="1808" width="11.77734375" style="11" customWidth="1"/>
    <col min="1809" max="2048" width="9" style="11"/>
    <col min="2049" max="2049" width="11.33203125" style="11" customWidth="1"/>
    <col min="2050" max="2050" width="7.88671875" style="11" customWidth="1"/>
    <col min="2051" max="2051" width="12.6640625" style="11" customWidth="1"/>
    <col min="2052" max="2052" width="7.6640625" style="11" customWidth="1"/>
    <col min="2053" max="2053" width="11.77734375" style="11" customWidth="1"/>
    <col min="2054" max="2054" width="10.77734375" style="11" customWidth="1"/>
    <col min="2055" max="2055" width="10.6640625" style="11" customWidth="1"/>
    <col min="2056" max="2056" width="11.44140625" style="11" customWidth="1"/>
    <col min="2057" max="2057" width="10.6640625" style="11" customWidth="1"/>
    <col min="2058" max="2058" width="10.44140625" style="11" customWidth="1"/>
    <col min="2059" max="2059" width="11.6640625" style="11" customWidth="1"/>
    <col min="2060" max="2060" width="13.21875" style="11" customWidth="1"/>
    <col min="2061" max="2061" width="11.44140625" style="11" customWidth="1"/>
    <col min="2062" max="2063" width="11.33203125" style="11" customWidth="1"/>
    <col min="2064" max="2064" width="11.77734375" style="11" customWidth="1"/>
    <col min="2065" max="2304" width="9" style="11"/>
    <col min="2305" max="2305" width="11.33203125" style="11" customWidth="1"/>
    <col min="2306" max="2306" width="7.88671875" style="11" customWidth="1"/>
    <col min="2307" max="2307" width="12.6640625" style="11" customWidth="1"/>
    <col min="2308" max="2308" width="7.6640625" style="11" customWidth="1"/>
    <col min="2309" max="2309" width="11.77734375" style="11" customWidth="1"/>
    <col min="2310" max="2310" width="10.77734375" style="11" customWidth="1"/>
    <col min="2311" max="2311" width="10.6640625" style="11" customWidth="1"/>
    <col min="2312" max="2312" width="11.44140625" style="11" customWidth="1"/>
    <col min="2313" max="2313" width="10.6640625" style="11" customWidth="1"/>
    <col min="2314" max="2314" width="10.44140625" style="11" customWidth="1"/>
    <col min="2315" max="2315" width="11.6640625" style="11" customWidth="1"/>
    <col min="2316" max="2316" width="13.21875" style="11" customWidth="1"/>
    <col min="2317" max="2317" width="11.44140625" style="11" customWidth="1"/>
    <col min="2318" max="2319" width="11.33203125" style="11" customWidth="1"/>
    <col min="2320" max="2320" width="11.77734375" style="11" customWidth="1"/>
    <col min="2321" max="2560" width="9" style="11"/>
    <col min="2561" max="2561" width="11.33203125" style="11" customWidth="1"/>
    <col min="2562" max="2562" width="7.88671875" style="11" customWidth="1"/>
    <col min="2563" max="2563" width="12.6640625" style="11" customWidth="1"/>
    <col min="2564" max="2564" width="7.6640625" style="11" customWidth="1"/>
    <col min="2565" max="2565" width="11.77734375" style="11" customWidth="1"/>
    <col min="2566" max="2566" width="10.77734375" style="11" customWidth="1"/>
    <col min="2567" max="2567" width="10.6640625" style="11" customWidth="1"/>
    <col min="2568" max="2568" width="11.44140625" style="11" customWidth="1"/>
    <col min="2569" max="2569" width="10.6640625" style="11" customWidth="1"/>
    <col min="2570" max="2570" width="10.44140625" style="11" customWidth="1"/>
    <col min="2571" max="2571" width="11.6640625" style="11" customWidth="1"/>
    <col min="2572" max="2572" width="13.21875" style="11" customWidth="1"/>
    <col min="2573" max="2573" width="11.44140625" style="11" customWidth="1"/>
    <col min="2574" max="2575" width="11.33203125" style="11" customWidth="1"/>
    <col min="2576" max="2576" width="11.77734375" style="11" customWidth="1"/>
    <col min="2577" max="2816" width="9" style="11"/>
    <col min="2817" max="2817" width="11.33203125" style="11" customWidth="1"/>
    <col min="2818" max="2818" width="7.88671875" style="11" customWidth="1"/>
    <col min="2819" max="2819" width="12.6640625" style="11" customWidth="1"/>
    <col min="2820" max="2820" width="7.6640625" style="11" customWidth="1"/>
    <col min="2821" max="2821" width="11.77734375" style="11" customWidth="1"/>
    <col min="2822" max="2822" width="10.77734375" style="11" customWidth="1"/>
    <col min="2823" max="2823" width="10.6640625" style="11" customWidth="1"/>
    <col min="2824" max="2824" width="11.44140625" style="11" customWidth="1"/>
    <col min="2825" max="2825" width="10.6640625" style="11" customWidth="1"/>
    <col min="2826" max="2826" width="10.44140625" style="11" customWidth="1"/>
    <col min="2827" max="2827" width="11.6640625" style="11" customWidth="1"/>
    <col min="2828" max="2828" width="13.21875" style="11" customWidth="1"/>
    <col min="2829" max="2829" width="11.44140625" style="11" customWidth="1"/>
    <col min="2830" max="2831" width="11.33203125" style="11" customWidth="1"/>
    <col min="2832" max="2832" width="11.77734375" style="11" customWidth="1"/>
    <col min="2833" max="3072" width="9" style="11"/>
    <col min="3073" max="3073" width="11.33203125" style="11" customWidth="1"/>
    <col min="3074" max="3074" width="7.88671875" style="11" customWidth="1"/>
    <col min="3075" max="3075" width="12.6640625" style="11" customWidth="1"/>
    <col min="3076" max="3076" width="7.6640625" style="11" customWidth="1"/>
    <col min="3077" max="3077" width="11.77734375" style="11" customWidth="1"/>
    <col min="3078" max="3078" width="10.77734375" style="11" customWidth="1"/>
    <col min="3079" max="3079" width="10.6640625" style="11" customWidth="1"/>
    <col min="3080" max="3080" width="11.44140625" style="11" customWidth="1"/>
    <col min="3081" max="3081" width="10.6640625" style="11" customWidth="1"/>
    <col min="3082" max="3082" width="10.44140625" style="11" customWidth="1"/>
    <col min="3083" max="3083" width="11.6640625" style="11" customWidth="1"/>
    <col min="3084" max="3084" width="13.21875" style="11" customWidth="1"/>
    <col min="3085" max="3085" width="11.44140625" style="11" customWidth="1"/>
    <col min="3086" max="3087" width="11.33203125" style="11" customWidth="1"/>
    <col min="3088" max="3088" width="11.77734375" style="11" customWidth="1"/>
    <col min="3089" max="3328" width="9" style="11"/>
    <col min="3329" max="3329" width="11.33203125" style="11" customWidth="1"/>
    <col min="3330" max="3330" width="7.88671875" style="11" customWidth="1"/>
    <col min="3331" max="3331" width="12.6640625" style="11" customWidth="1"/>
    <col min="3332" max="3332" width="7.6640625" style="11" customWidth="1"/>
    <col min="3333" max="3333" width="11.77734375" style="11" customWidth="1"/>
    <col min="3334" max="3334" width="10.77734375" style="11" customWidth="1"/>
    <col min="3335" max="3335" width="10.6640625" style="11" customWidth="1"/>
    <col min="3336" max="3336" width="11.44140625" style="11" customWidth="1"/>
    <col min="3337" max="3337" width="10.6640625" style="11" customWidth="1"/>
    <col min="3338" max="3338" width="10.44140625" style="11" customWidth="1"/>
    <col min="3339" max="3339" width="11.6640625" style="11" customWidth="1"/>
    <col min="3340" max="3340" width="13.21875" style="11" customWidth="1"/>
    <col min="3341" max="3341" width="11.44140625" style="11" customWidth="1"/>
    <col min="3342" max="3343" width="11.33203125" style="11" customWidth="1"/>
    <col min="3344" max="3344" width="11.77734375" style="11" customWidth="1"/>
    <col min="3345" max="3584" width="9" style="11"/>
    <col min="3585" max="3585" width="11.33203125" style="11" customWidth="1"/>
    <col min="3586" max="3586" width="7.88671875" style="11" customWidth="1"/>
    <col min="3587" max="3587" width="12.6640625" style="11" customWidth="1"/>
    <col min="3588" max="3588" width="7.6640625" style="11" customWidth="1"/>
    <col min="3589" max="3589" width="11.77734375" style="11" customWidth="1"/>
    <col min="3590" max="3590" width="10.77734375" style="11" customWidth="1"/>
    <col min="3591" max="3591" width="10.6640625" style="11" customWidth="1"/>
    <col min="3592" max="3592" width="11.44140625" style="11" customWidth="1"/>
    <col min="3593" max="3593" width="10.6640625" style="11" customWidth="1"/>
    <col min="3594" max="3594" width="10.44140625" style="11" customWidth="1"/>
    <col min="3595" max="3595" width="11.6640625" style="11" customWidth="1"/>
    <col min="3596" max="3596" width="13.21875" style="11" customWidth="1"/>
    <col min="3597" max="3597" width="11.44140625" style="11" customWidth="1"/>
    <col min="3598" max="3599" width="11.33203125" style="11" customWidth="1"/>
    <col min="3600" max="3600" width="11.77734375" style="11" customWidth="1"/>
    <col min="3601" max="3840" width="9" style="11"/>
    <col min="3841" max="3841" width="11.33203125" style="11" customWidth="1"/>
    <col min="3842" max="3842" width="7.88671875" style="11" customWidth="1"/>
    <col min="3843" max="3843" width="12.6640625" style="11" customWidth="1"/>
    <col min="3844" max="3844" width="7.6640625" style="11" customWidth="1"/>
    <col min="3845" max="3845" width="11.77734375" style="11" customWidth="1"/>
    <col min="3846" max="3846" width="10.77734375" style="11" customWidth="1"/>
    <col min="3847" max="3847" width="10.6640625" style="11" customWidth="1"/>
    <col min="3848" max="3848" width="11.44140625" style="11" customWidth="1"/>
    <col min="3849" max="3849" width="10.6640625" style="11" customWidth="1"/>
    <col min="3850" max="3850" width="10.44140625" style="11" customWidth="1"/>
    <col min="3851" max="3851" width="11.6640625" style="11" customWidth="1"/>
    <col min="3852" max="3852" width="13.21875" style="11" customWidth="1"/>
    <col min="3853" max="3853" width="11.44140625" style="11" customWidth="1"/>
    <col min="3854" max="3855" width="11.33203125" style="11" customWidth="1"/>
    <col min="3856" max="3856" width="11.77734375" style="11" customWidth="1"/>
    <col min="3857" max="4096" width="9" style="11"/>
    <col min="4097" max="4097" width="11.33203125" style="11" customWidth="1"/>
    <col min="4098" max="4098" width="7.88671875" style="11" customWidth="1"/>
    <col min="4099" max="4099" width="12.6640625" style="11" customWidth="1"/>
    <col min="4100" max="4100" width="7.6640625" style="11" customWidth="1"/>
    <col min="4101" max="4101" width="11.77734375" style="11" customWidth="1"/>
    <col min="4102" max="4102" width="10.77734375" style="11" customWidth="1"/>
    <col min="4103" max="4103" width="10.6640625" style="11" customWidth="1"/>
    <col min="4104" max="4104" width="11.44140625" style="11" customWidth="1"/>
    <col min="4105" max="4105" width="10.6640625" style="11" customWidth="1"/>
    <col min="4106" max="4106" width="10.44140625" style="11" customWidth="1"/>
    <col min="4107" max="4107" width="11.6640625" style="11" customWidth="1"/>
    <col min="4108" max="4108" width="13.21875" style="11" customWidth="1"/>
    <col min="4109" max="4109" width="11.44140625" style="11" customWidth="1"/>
    <col min="4110" max="4111" width="11.33203125" style="11" customWidth="1"/>
    <col min="4112" max="4112" width="11.77734375" style="11" customWidth="1"/>
    <col min="4113" max="4352" width="9" style="11"/>
    <col min="4353" max="4353" width="11.33203125" style="11" customWidth="1"/>
    <col min="4354" max="4354" width="7.88671875" style="11" customWidth="1"/>
    <col min="4355" max="4355" width="12.6640625" style="11" customWidth="1"/>
    <col min="4356" max="4356" width="7.6640625" style="11" customWidth="1"/>
    <col min="4357" max="4357" width="11.77734375" style="11" customWidth="1"/>
    <col min="4358" max="4358" width="10.77734375" style="11" customWidth="1"/>
    <col min="4359" max="4359" width="10.6640625" style="11" customWidth="1"/>
    <col min="4360" max="4360" width="11.44140625" style="11" customWidth="1"/>
    <col min="4361" max="4361" width="10.6640625" style="11" customWidth="1"/>
    <col min="4362" max="4362" width="10.44140625" style="11" customWidth="1"/>
    <col min="4363" max="4363" width="11.6640625" style="11" customWidth="1"/>
    <col min="4364" max="4364" width="13.21875" style="11" customWidth="1"/>
    <col min="4365" max="4365" width="11.44140625" style="11" customWidth="1"/>
    <col min="4366" max="4367" width="11.33203125" style="11" customWidth="1"/>
    <col min="4368" max="4368" width="11.77734375" style="11" customWidth="1"/>
    <col min="4369" max="4608" width="9" style="11"/>
    <col min="4609" max="4609" width="11.33203125" style="11" customWidth="1"/>
    <col min="4610" max="4610" width="7.88671875" style="11" customWidth="1"/>
    <col min="4611" max="4611" width="12.6640625" style="11" customWidth="1"/>
    <col min="4612" max="4612" width="7.6640625" style="11" customWidth="1"/>
    <col min="4613" max="4613" width="11.77734375" style="11" customWidth="1"/>
    <col min="4614" max="4614" width="10.77734375" style="11" customWidth="1"/>
    <col min="4615" max="4615" width="10.6640625" style="11" customWidth="1"/>
    <col min="4616" max="4616" width="11.44140625" style="11" customWidth="1"/>
    <col min="4617" max="4617" width="10.6640625" style="11" customWidth="1"/>
    <col min="4618" max="4618" width="10.44140625" style="11" customWidth="1"/>
    <col min="4619" max="4619" width="11.6640625" style="11" customWidth="1"/>
    <col min="4620" max="4620" width="13.21875" style="11" customWidth="1"/>
    <col min="4621" max="4621" width="11.44140625" style="11" customWidth="1"/>
    <col min="4622" max="4623" width="11.33203125" style="11" customWidth="1"/>
    <col min="4624" max="4624" width="11.77734375" style="11" customWidth="1"/>
    <col min="4625" max="4864" width="9" style="11"/>
    <col min="4865" max="4865" width="11.33203125" style="11" customWidth="1"/>
    <col min="4866" max="4866" width="7.88671875" style="11" customWidth="1"/>
    <col min="4867" max="4867" width="12.6640625" style="11" customWidth="1"/>
    <col min="4868" max="4868" width="7.6640625" style="11" customWidth="1"/>
    <col min="4869" max="4869" width="11.77734375" style="11" customWidth="1"/>
    <col min="4870" max="4870" width="10.77734375" style="11" customWidth="1"/>
    <col min="4871" max="4871" width="10.6640625" style="11" customWidth="1"/>
    <col min="4872" max="4872" width="11.44140625" style="11" customWidth="1"/>
    <col min="4873" max="4873" width="10.6640625" style="11" customWidth="1"/>
    <col min="4874" max="4874" width="10.44140625" style="11" customWidth="1"/>
    <col min="4875" max="4875" width="11.6640625" style="11" customWidth="1"/>
    <col min="4876" max="4876" width="13.21875" style="11" customWidth="1"/>
    <col min="4877" max="4877" width="11.44140625" style="11" customWidth="1"/>
    <col min="4878" max="4879" width="11.33203125" style="11" customWidth="1"/>
    <col min="4880" max="4880" width="11.77734375" style="11" customWidth="1"/>
    <col min="4881" max="5120" width="9" style="11"/>
    <col min="5121" max="5121" width="11.33203125" style="11" customWidth="1"/>
    <col min="5122" max="5122" width="7.88671875" style="11" customWidth="1"/>
    <col min="5123" max="5123" width="12.6640625" style="11" customWidth="1"/>
    <col min="5124" max="5124" width="7.6640625" style="11" customWidth="1"/>
    <col min="5125" max="5125" width="11.77734375" style="11" customWidth="1"/>
    <col min="5126" max="5126" width="10.77734375" style="11" customWidth="1"/>
    <col min="5127" max="5127" width="10.6640625" style="11" customWidth="1"/>
    <col min="5128" max="5128" width="11.44140625" style="11" customWidth="1"/>
    <col min="5129" max="5129" width="10.6640625" style="11" customWidth="1"/>
    <col min="5130" max="5130" width="10.44140625" style="11" customWidth="1"/>
    <col min="5131" max="5131" width="11.6640625" style="11" customWidth="1"/>
    <col min="5132" max="5132" width="13.21875" style="11" customWidth="1"/>
    <col min="5133" max="5133" width="11.44140625" style="11" customWidth="1"/>
    <col min="5134" max="5135" width="11.33203125" style="11" customWidth="1"/>
    <col min="5136" max="5136" width="11.77734375" style="11" customWidth="1"/>
    <col min="5137" max="5376" width="9" style="11"/>
    <col min="5377" max="5377" width="11.33203125" style="11" customWidth="1"/>
    <col min="5378" max="5378" width="7.88671875" style="11" customWidth="1"/>
    <col min="5379" max="5379" width="12.6640625" style="11" customWidth="1"/>
    <col min="5380" max="5380" width="7.6640625" style="11" customWidth="1"/>
    <col min="5381" max="5381" width="11.77734375" style="11" customWidth="1"/>
    <col min="5382" max="5382" width="10.77734375" style="11" customWidth="1"/>
    <col min="5383" max="5383" width="10.6640625" style="11" customWidth="1"/>
    <col min="5384" max="5384" width="11.44140625" style="11" customWidth="1"/>
    <col min="5385" max="5385" width="10.6640625" style="11" customWidth="1"/>
    <col min="5386" max="5386" width="10.44140625" style="11" customWidth="1"/>
    <col min="5387" max="5387" width="11.6640625" style="11" customWidth="1"/>
    <col min="5388" max="5388" width="13.21875" style="11" customWidth="1"/>
    <col min="5389" max="5389" width="11.44140625" style="11" customWidth="1"/>
    <col min="5390" max="5391" width="11.33203125" style="11" customWidth="1"/>
    <col min="5392" max="5392" width="11.77734375" style="11" customWidth="1"/>
    <col min="5393" max="5632" width="9" style="11"/>
    <col min="5633" max="5633" width="11.33203125" style="11" customWidth="1"/>
    <col min="5634" max="5634" width="7.88671875" style="11" customWidth="1"/>
    <col min="5635" max="5635" width="12.6640625" style="11" customWidth="1"/>
    <col min="5636" max="5636" width="7.6640625" style="11" customWidth="1"/>
    <col min="5637" max="5637" width="11.77734375" style="11" customWidth="1"/>
    <col min="5638" max="5638" width="10.77734375" style="11" customWidth="1"/>
    <col min="5639" max="5639" width="10.6640625" style="11" customWidth="1"/>
    <col min="5640" max="5640" width="11.44140625" style="11" customWidth="1"/>
    <col min="5641" max="5641" width="10.6640625" style="11" customWidth="1"/>
    <col min="5642" max="5642" width="10.44140625" style="11" customWidth="1"/>
    <col min="5643" max="5643" width="11.6640625" style="11" customWidth="1"/>
    <col min="5644" max="5644" width="13.21875" style="11" customWidth="1"/>
    <col min="5645" max="5645" width="11.44140625" style="11" customWidth="1"/>
    <col min="5646" max="5647" width="11.33203125" style="11" customWidth="1"/>
    <col min="5648" max="5648" width="11.77734375" style="11" customWidth="1"/>
    <col min="5649" max="5888" width="9" style="11"/>
    <col min="5889" max="5889" width="11.33203125" style="11" customWidth="1"/>
    <col min="5890" max="5890" width="7.88671875" style="11" customWidth="1"/>
    <col min="5891" max="5891" width="12.6640625" style="11" customWidth="1"/>
    <col min="5892" max="5892" width="7.6640625" style="11" customWidth="1"/>
    <col min="5893" max="5893" width="11.77734375" style="11" customWidth="1"/>
    <col min="5894" max="5894" width="10.77734375" style="11" customWidth="1"/>
    <col min="5895" max="5895" width="10.6640625" style="11" customWidth="1"/>
    <col min="5896" max="5896" width="11.44140625" style="11" customWidth="1"/>
    <col min="5897" max="5897" width="10.6640625" style="11" customWidth="1"/>
    <col min="5898" max="5898" width="10.44140625" style="11" customWidth="1"/>
    <col min="5899" max="5899" width="11.6640625" style="11" customWidth="1"/>
    <col min="5900" max="5900" width="13.21875" style="11" customWidth="1"/>
    <col min="5901" max="5901" width="11.44140625" style="11" customWidth="1"/>
    <col min="5902" max="5903" width="11.33203125" style="11" customWidth="1"/>
    <col min="5904" max="5904" width="11.77734375" style="11" customWidth="1"/>
    <col min="5905" max="6144" width="9" style="11"/>
    <col min="6145" max="6145" width="11.33203125" style="11" customWidth="1"/>
    <col min="6146" max="6146" width="7.88671875" style="11" customWidth="1"/>
    <col min="6147" max="6147" width="12.6640625" style="11" customWidth="1"/>
    <col min="6148" max="6148" width="7.6640625" style="11" customWidth="1"/>
    <col min="6149" max="6149" width="11.77734375" style="11" customWidth="1"/>
    <col min="6150" max="6150" width="10.77734375" style="11" customWidth="1"/>
    <col min="6151" max="6151" width="10.6640625" style="11" customWidth="1"/>
    <col min="6152" max="6152" width="11.44140625" style="11" customWidth="1"/>
    <col min="6153" max="6153" width="10.6640625" style="11" customWidth="1"/>
    <col min="6154" max="6154" width="10.44140625" style="11" customWidth="1"/>
    <col min="6155" max="6155" width="11.6640625" style="11" customWidth="1"/>
    <col min="6156" max="6156" width="13.21875" style="11" customWidth="1"/>
    <col min="6157" max="6157" width="11.44140625" style="11" customWidth="1"/>
    <col min="6158" max="6159" width="11.33203125" style="11" customWidth="1"/>
    <col min="6160" max="6160" width="11.77734375" style="11" customWidth="1"/>
    <col min="6161" max="6400" width="9" style="11"/>
    <col min="6401" max="6401" width="11.33203125" style="11" customWidth="1"/>
    <col min="6402" max="6402" width="7.88671875" style="11" customWidth="1"/>
    <col min="6403" max="6403" width="12.6640625" style="11" customWidth="1"/>
    <col min="6404" max="6404" width="7.6640625" style="11" customWidth="1"/>
    <col min="6405" max="6405" width="11.77734375" style="11" customWidth="1"/>
    <col min="6406" max="6406" width="10.77734375" style="11" customWidth="1"/>
    <col min="6407" max="6407" width="10.6640625" style="11" customWidth="1"/>
    <col min="6408" max="6408" width="11.44140625" style="11" customWidth="1"/>
    <col min="6409" max="6409" width="10.6640625" style="11" customWidth="1"/>
    <col min="6410" max="6410" width="10.44140625" style="11" customWidth="1"/>
    <col min="6411" max="6411" width="11.6640625" style="11" customWidth="1"/>
    <col min="6412" max="6412" width="13.21875" style="11" customWidth="1"/>
    <col min="6413" max="6413" width="11.44140625" style="11" customWidth="1"/>
    <col min="6414" max="6415" width="11.33203125" style="11" customWidth="1"/>
    <col min="6416" max="6416" width="11.77734375" style="11" customWidth="1"/>
    <col min="6417" max="6656" width="9" style="11"/>
    <col min="6657" max="6657" width="11.33203125" style="11" customWidth="1"/>
    <col min="6658" max="6658" width="7.88671875" style="11" customWidth="1"/>
    <col min="6659" max="6659" width="12.6640625" style="11" customWidth="1"/>
    <col min="6660" max="6660" width="7.6640625" style="11" customWidth="1"/>
    <col min="6661" max="6661" width="11.77734375" style="11" customWidth="1"/>
    <col min="6662" max="6662" width="10.77734375" style="11" customWidth="1"/>
    <col min="6663" max="6663" width="10.6640625" style="11" customWidth="1"/>
    <col min="6664" max="6664" width="11.44140625" style="11" customWidth="1"/>
    <col min="6665" max="6665" width="10.6640625" style="11" customWidth="1"/>
    <col min="6666" max="6666" width="10.44140625" style="11" customWidth="1"/>
    <col min="6667" max="6667" width="11.6640625" style="11" customWidth="1"/>
    <col min="6668" max="6668" width="13.21875" style="11" customWidth="1"/>
    <col min="6669" max="6669" width="11.44140625" style="11" customWidth="1"/>
    <col min="6670" max="6671" width="11.33203125" style="11" customWidth="1"/>
    <col min="6672" max="6672" width="11.77734375" style="11" customWidth="1"/>
    <col min="6673" max="6912" width="9" style="11"/>
    <col min="6913" max="6913" width="11.33203125" style="11" customWidth="1"/>
    <col min="6914" max="6914" width="7.88671875" style="11" customWidth="1"/>
    <col min="6915" max="6915" width="12.6640625" style="11" customWidth="1"/>
    <col min="6916" max="6916" width="7.6640625" style="11" customWidth="1"/>
    <col min="6917" max="6917" width="11.77734375" style="11" customWidth="1"/>
    <col min="6918" max="6918" width="10.77734375" style="11" customWidth="1"/>
    <col min="6919" max="6919" width="10.6640625" style="11" customWidth="1"/>
    <col min="6920" max="6920" width="11.44140625" style="11" customWidth="1"/>
    <col min="6921" max="6921" width="10.6640625" style="11" customWidth="1"/>
    <col min="6922" max="6922" width="10.44140625" style="11" customWidth="1"/>
    <col min="6923" max="6923" width="11.6640625" style="11" customWidth="1"/>
    <col min="6924" max="6924" width="13.21875" style="11" customWidth="1"/>
    <col min="6925" max="6925" width="11.44140625" style="11" customWidth="1"/>
    <col min="6926" max="6927" width="11.33203125" style="11" customWidth="1"/>
    <col min="6928" max="6928" width="11.77734375" style="11" customWidth="1"/>
    <col min="6929" max="7168" width="9" style="11"/>
    <col min="7169" max="7169" width="11.33203125" style="11" customWidth="1"/>
    <col min="7170" max="7170" width="7.88671875" style="11" customWidth="1"/>
    <col min="7171" max="7171" width="12.6640625" style="11" customWidth="1"/>
    <col min="7172" max="7172" width="7.6640625" style="11" customWidth="1"/>
    <col min="7173" max="7173" width="11.77734375" style="11" customWidth="1"/>
    <col min="7174" max="7174" width="10.77734375" style="11" customWidth="1"/>
    <col min="7175" max="7175" width="10.6640625" style="11" customWidth="1"/>
    <col min="7176" max="7176" width="11.44140625" style="11" customWidth="1"/>
    <col min="7177" max="7177" width="10.6640625" style="11" customWidth="1"/>
    <col min="7178" max="7178" width="10.44140625" style="11" customWidth="1"/>
    <col min="7179" max="7179" width="11.6640625" style="11" customWidth="1"/>
    <col min="7180" max="7180" width="13.21875" style="11" customWidth="1"/>
    <col min="7181" max="7181" width="11.44140625" style="11" customWidth="1"/>
    <col min="7182" max="7183" width="11.33203125" style="11" customWidth="1"/>
    <col min="7184" max="7184" width="11.77734375" style="11" customWidth="1"/>
    <col min="7185" max="7424" width="9" style="11"/>
    <col min="7425" max="7425" width="11.33203125" style="11" customWidth="1"/>
    <col min="7426" max="7426" width="7.88671875" style="11" customWidth="1"/>
    <col min="7427" max="7427" width="12.6640625" style="11" customWidth="1"/>
    <col min="7428" max="7428" width="7.6640625" style="11" customWidth="1"/>
    <col min="7429" max="7429" width="11.77734375" style="11" customWidth="1"/>
    <col min="7430" max="7430" width="10.77734375" style="11" customWidth="1"/>
    <col min="7431" max="7431" width="10.6640625" style="11" customWidth="1"/>
    <col min="7432" max="7432" width="11.44140625" style="11" customWidth="1"/>
    <col min="7433" max="7433" width="10.6640625" style="11" customWidth="1"/>
    <col min="7434" max="7434" width="10.44140625" style="11" customWidth="1"/>
    <col min="7435" max="7435" width="11.6640625" style="11" customWidth="1"/>
    <col min="7436" max="7436" width="13.21875" style="11" customWidth="1"/>
    <col min="7437" max="7437" width="11.44140625" style="11" customWidth="1"/>
    <col min="7438" max="7439" width="11.33203125" style="11" customWidth="1"/>
    <col min="7440" max="7440" width="11.77734375" style="11" customWidth="1"/>
    <col min="7441" max="7680" width="9" style="11"/>
    <col min="7681" max="7681" width="11.33203125" style="11" customWidth="1"/>
    <col min="7682" max="7682" width="7.88671875" style="11" customWidth="1"/>
    <col min="7683" max="7683" width="12.6640625" style="11" customWidth="1"/>
    <col min="7684" max="7684" width="7.6640625" style="11" customWidth="1"/>
    <col min="7685" max="7685" width="11.77734375" style="11" customWidth="1"/>
    <col min="7686" max="7686" width="10.77734375" style="11" customWidth="1"/>
    <col min="7687" max="7687" width="10.6640625" style="11" customWidth="1"/>
    <col min="7688" max="7688" width="11.44140625" style="11" customWidth="1"/>
    <col min="7689" max="7689" width="10.6640625" style="11" customWidth="1"/>
    <col min="7690" max="7690" width="10.44140625" style="11" customWidth="1"/>
    <col min="7691" max="7691" width="11.6640625" style="11" customWidth="1"/>
    <col min="7692" max="7692" width="13.21875" style="11" customWidth="1"/>
    <col min="7693" max="7693" width="11.44140625" style="11" customWidth="1"/>
    <col min="7694" max="7695" width="11.33203125" style="11" customWidth="1"/>
    <col min="7696" max="7696" width="11.77734375" style="11" customWidth="1"/>
    <col min="7697" max="7936" width="9" style="11"/>
    <col min="7937" max="7937" width="11.33203125" style="11" customWidth="1"/>
    <col min="7938" max="7938" width="7.88671875" style="11" customWidth="1"/>
    <col min="7939" max="7939" width="12.6640625" style="11" customWidth="1"/>
    <col min="7940" max="7940" width="7.6640625" style="11" customWidth="1"/>
    <col min="7941" max="7941" width="11.77734375" style="11" customWidth="1"/>
    <col min="7942" max="7942" width="10.77734375" style="11" customWidth="1"/>
    <col min="7943" max="7943" width="10.6640625" style="11" customWidth="1"/>
    <col min="7944" max="7944" width="11.44140625" style="11" customWidth="1"/>
    <col min="7945" max="7945" width="10.6640625" style="11" customWidth="1"/>
    <col min="7946" max="7946" width="10.44140625" style="11" customWidth="1"/>
    <col min="7947" max="7947" width="11.6640625" style="11" customWidth="1"/>
    <col min="7948" max="7948" width="13.21875" style="11" customWidth="1"/>
    <col min="7949" max="7949" width="11.44140625" style="11" customWidth="1"/>
    <col min="7950" max="7951" width="11.33203125" style="11" customWidth="1"/>
    <col min="7952" max="7952" width="11.77734375" style="11" customWidth="1"/>
    <col min="7953" max="8192" width="9" style="11"/>
    <col min="8193" max="8193" width="11.33203125" style="11" customWidth="1"/>
    <col min="8194" max="8194" width="7.88671875" style="11" customWidth="1"/>
    <col min="8195" max="8195" width="12.6640625" style="11" customWidth="1"/>
    <col min="8196" max="8196" width="7.6640625" style="11" customWidth="1"/>
    <col min="8197" max="8197" width="11.77734375" style="11" customWidth="1"/>
    <col min="8198" max="8198" width="10.77734375" style="11" customWidth="1"/>
    <col min="8199" max="8199" width="10.6640625" style="11" customWidth="1"/>
    <col min="8200" max="8200" width="11.44140625" style="11" customWidth="1"/>
    <col min="8201" max="8201" width="10.6640625" style="11" customWidth="1"/>
    <col min="8202" max="8202" width="10.44140625" style="11" customWidth="1"/>
    <col min="8203" max="8203" width="11.6640625" style="11" customWidth="1"/>
    <col min="8204" max="8204" width="13.21875" style="11" customWidth="1"/>
    <col min="8205" max="8205" width="11.44140625" style="11" customWidth="1"/>
    <col min="8206" max="8207" width="11.33203125" style="11" customWidth="1"/>
    <col min="8208" max="8208" width="11.77734375" style="11" customWidth="1"/>
    <col min="8209" max="8448" width="9" style="11"/>
    <col min="8449" max="8449" width="11.33203125" style="11" customWidth="1"/>
    <col min="8450" max="8450" width="7.88671875" style="11" customWidth="1"/>
    <col min="8451" max="8451" width="12.6640625" style="11" customWidth="1"/>
    <col min="8452" max="8452" width="7.6640625" style="11" customWidth="1"/>
    <col min="8453" max="8453" width="11.77734375" style="11" customWidth="1"/>
    <col min="8454" max="8454" width="10.77734375" style="11" customWidth="1"/>
    <col min="8455" max="8455" width="10.6640625" style="11" customWidth="1"/>
    <col min="8456" max="8456" width="11.44140625" style="11" customWidth="1"/>
    <col min="8457" max="8457" width="10.6640625" style="11" customWidth="1"/>
    <col min="8458" max="8458" width="10.44140625" style="11" customWidth="1"/>
    <col min="8459" max="8459" width="11.6640625" style="11" customWidth="1"/>
    <col min="8460" max="8460" width="13.21875" style="11" customWidth="1"/>
    <col min="8461" max="8461" width="11.44140625" style="11" customWidth="1"/>
    <col min="8462" max="8463" width="11.33203125" style="11" customWidth="1"/>
    <col min="8464" max="8464" width="11.77734375" style="11" customWidth="1"/>
    <col min="8465" max="8704" width="9" style="11"/>
    <col min="8705" max="8705" width="11.33203125" style="11" customWidth="1"/>
    <col min="8706" max="8706" width="7.88671875" style="11" customWidth="1"/>
    <col min="8707" max="8707" width="12.6640625" style="11" customWidth="1"/>
    <col min="8708" max="8708" width="7.6640625" style="11" customWidth="1"/>
    <col min="8709" max="8709" width="11.77734375" style="11" customWidth="1"/>
    <col min="8710" max="8710" width="10.77734375" style="11" customWidth="1"/>
    <col min="8711" max="8711" width="10.6640625" style="11" customWidth="1"/>
    <col min="8712" max="8712" width="11.44140625" style="11" customWidth="1"/>
    <col min="8713" max="8713" width="10.6640625" style="11" customWidth="1"/>
    <col min="8714" max="8714" width="10.44140625" style="11" customWidth="1"/>
    <col min="8715" max="8715" width="11.6640625" style="11" customWidth="1"/>
    <col min="8716" max="8716" width="13.21875" style="11" customWidth="1"/>
    <col min="8717" max="8717" width="11.44140625" style="11" customWidth="1"/>
    <col min="8718" max="8719" width="11.33203125" style="11" customWidth="1"/>
    <col min="8720" max="8720" width="11.77734375" style="11" customWidth="1"/>
    <col min="8721" max="8960" width="9" style="11"/>
    <col min="8961" max="8961" width="11.33203125" style="11" customWidth="1"/>
    <col min="8962" max="8962" width="7.88671875" style="11" customWidth="1"/>
    <col min="8963" max="8963" width="12.6640625" style="11" customWidth="1"/>
    <col min="8964" max="8964" width="7.6640625" style="11" customWidth="1"/>
    <col min="8965" max="8965" width="11.77734375" style="11" customWidth="1"/>
    <col min="8966" max="8966" width="10.77734375" style="11" customWidth="1"/>
    <col min="8967" max="8967" width="10.6640625" style="11" customWidth="1"/>
    <col min="8968" max="8968" width="11.44140625" style="11" customWidth="1"/>
    <col min="8969" max="8969" width="10.6640625" style="11" customWidth="1"/>
    <col min="8970" max="8970" width="10.44140625" style="11" customWidth="1"/>
    <col min="8971" max="8971" width="11.6640625" style="11" customWidth="1"/>
    <col min="8972" max="8972" width="13.21875" style="11" customWidth="1"/>
    <col min="8973" max="8973" width="11.44140625" style="11" customWidth="1"/>
    <col min="8974" max="8975" width="11.33203125" style="11" customWidth="1"/>
    <col min="8976" max="8976" width="11.77734375" style="11" customWidth="1"/>
    <col min="8977" max="9216" width="9" style="11"/>
    <col min="9217" max="9217" width="11.33203125" style="11" customWidth="1"/>
    <col min="9218" max="9218" width="7.88671875" style="11" customWidth="1"/>
    <col min="9219" max="9219" width="12.6640625" style="11" customWidth="1"/>
    <col min="9220" max="9220" width="7.6640625" style="11" customWidth="1"/>
    <col min="9221" max="9221" width="11.77734375" style="11" customWidth="1"/>
    <col min="9222" max="9222" width="10.77734375" style="11" customWidth="1"/>
    <col min="9223" max="9223" width="10.6640625" style="11" customWidth="1"/>
    <col min="9224" max="9224" width="11.44140625" style="11" customWidth="1"/>
    <col min="9225" max="9225" width="10.6640625" style="11" customWidth="1"/>
    <col min="9226" max="9226" width="10.44140625" style="11" customWidth="1"/>
    <col min="9227" max="9227" width="11.6640625" style="11" customWidth="1"/>
    <col min="9228" max="9228" width="13.21875" style="11" customWidth="1"/>
    <col min="9229" max="9229" width="11.44140625" style="11" customWidth="1"/>
    <col min="9230" max="9231" width="11.33203125" style="11" customWidth="1"/>
    <col min="9232" max="9232" width="11.77734375" style="11" customWidth="1"/>
    <col min="9233" max="9472" width="9" style="11"/>
    <col min="9473" max="9473" width="11.33203125" style="11" customWidth="1"/>
    <col min="9474" max="9474" width="7.88671875" style="11" customWidth="1"/>
    <col min="9475" max="9475" width="12.6640625" style="11" customWidth="1"/>
    <col min="9476" max="9476" width="7.6640625" style="11" customWidth="1"/>
    <col min="9477" max="9477" width="11.77734375" style="11" customWidth="1"/>
    <col min="9478" max="9478" width="10.77734375" style="11" customWidth="1"/>
    <col min="9479" max="9479" width="10.6640625" style="11" customWidth="1"/>
    <col min="9480" max="9480" width="11.44140625" style="11" customWidth="1"/>
    <col min="9481" max="9481" width="10.6640625" style="11" customWidth="1"/>
    <col min="9482" max="9482" width="10.44140625" style="11" customWidth="1"/>
    <col min="9483" max="9483" width="11.6640625" style="11" customWidth="1"/>
    <col min="9484" max="9484" width="13.21875" style="11" customWidth="1"/>
    <col min="9485" max="9485" width="11.44140625" style="11" customWidth="1"/>
    <col min="9486" max="9487" width="11.33203125" style="11" customWidth="1"/>
    <col min="9488" max="9488" width="11.77734375" style="11" customWidth="1"/>
    <col min="9489" max="9728" width="9" style="11"/>
    <col min="9729" max="9729" width="11.33203125" style="11" customWidth="1"/>
    <col min="9730" max="9730" width="7.88671875" style="11" customWidth="1"/>
    <col min="9731" max="9731" width="12.6640625" style="11" customWidth="1"/>
    <col min="9732" max="9732" width="7.6640625" style="11" customWidth="1"/>
    <col min="9733" max="9733" width="11.77734375" style="11" customWidth="1"/>
    <col min="9734" max="9734" width="10.77734375" style="11" customWidth="1"/>
    <col min="9735" max="9735" width="10.6640625" style="11" customWidth="1"/>
    <col min="9736" max="9736" width="11.44140625" style="11" customWidth="1"/>
    <col min="9737" max="9737" width="10.6640625" style="11" customWidth="1"/>
    <col min="9738" max="9738" width="10.44140625" style="11" customWidth="1"/>
    <col min="9739" max="9739" width="11.6640625" style="11" customWidth="1"/>
    <col min="9740" max="9740" width="13.21875" style="11" customWidth="1"/>
    <col min="9741" max="9741" width="11.44140625" style="11" customWidth="1"/>
    <col min="9742" max="9743" width="11.33203125" style="11" customWidth="1"/>
    <col min="9744" max="9744" width="11.77734375" style="11" customWidth="1"/>
    <col min="9745" max="9984" width="9" style="11"/>
    <col min="9985" max="9985" width="11.33203125" style="11" customWidth="1"/>
    <col min="9986" max="9986" width="7.88671875" style="11" customWidth="1"/>
    <col min="9987" max="9987" width="12.6640625" style="11" customWidth="1"/>
    <col min="9988" max="9988" width="7.6640625" style="11" customWidth="1"/>
    <col min="9989" max="9989" width="11.77734375" style="11" customWidth="1"/>
    <col min="9990" max="9990" width="10.77734375" style="11" customWidth="1"/>
    <col min="9991" max="9991" width="10.6640625" style="11" customWidth="1"/>
    <col min="9992" max="9992" width="11.44140625" style="11" customWidth="1"/>
    <col min="9993" max="9993" width="10.6640625" style="11" customWidth="1"/>
    <col min="9994" max="9994" width="10.44140625" style="11" customWidth="1"/>
    <col min="9995" max="9995" width="11.6640625" style="11" customWidth="1"/>
    <col min="9996" max="9996" width="13.21875" style="11" customWidth="1"/>
    <col min="9997" max="9997" width="11.44140625" style="11" customWidth="1"/>
    <col min="9998" max="9999" width="11.33203125" style="11" customWidth="1"/>
    <col min="10000" max="10000" width="11.77734375" style="11" customWidth="1"/>
    <col min="10001" max="10240" width="9" style="11"/>
    <col min="10241" max="10241" width="11.33203125" style="11" customWidth="1"/>
    <col min="10242" max="10242" width="7.88671875" style="11" customWidth="1"/>
    <col min="10243" max="10243" width="12.6640625" style="11" customWidth="1"/>
    <col min="10244" max="10244" width="7.6640625" style="11" customWidth="1"/>
    <col min="10245" max="10245" width="11.77734375" style="11" customWidth="1"/>
    <col min="10246" max="10246" width="10.77734375" style="11" customWidth="1"/>
    <col min="10247" max="10247" width="10.6640625" style="11" customWidth="1"/>
    <col min="10248" max="10248" width="11.44140625" style="11" customWidth="1"/>
    <col min="10249" max="10249" width="10.6640625" style="11" customWidth="1"/>
    <col min="10250" max="10250" width="10.44140625" style="11" customWidth="1"/>
    <col min="10251" max="10251" width="11.6640625" style="11" customWidth="1"/>
    <col min="10252" max="10252" width="13.21875" style="11" customWidth="1"/>
    <col min="10253" max="10253" width="11.44140625" style="11" customWidth="1"/>
    <col min="10254" max="10255" width="11.33203125" style="11" customWidth="1"/>
    <col min="10256" max="10256" width="11.77734375" style="11" customWidth="1"/>
    <col min="10257" max="10496" width="9" style="11"/>
    <col min="10497" max="10497" width="11.33203125" style="11" customWidth="1"/>
    <col min="10498" max="10498" width="7.88671875" style="11" customWidth="1"/>
    <col min="10499" max="10499" width="12.6640625" style="11" customWidth="1"/>
    <col min="10500" max="10500" width="7.6640625" style="11" customWidth="1"/>
    <col min="10501" max="10501" width="11.77734375" style="11" customWidth="1"/>
    <col min="10502" max="10502" width="10.77734375" style="11" customWidth="1"/>
    <col min="10503" max="10503" width="10.6640625" style="11" customWidth="1"/>
    <col min="10504" max="10504" width="11.44140625" style="11" customWidth="1"/>
    <col min="10505" max="10505" width="10.6640625" style="11" customWidth="1"/>
    <col min="10506" max="10506" width="10.44140625" style="11" customWidth="1"/>
    <col min="10507" max="10507" width="11.6640625" style="11" customWidth="1"/>
    <col min="10508" max="10508" width="13.21875" style="11" customWidth="1"/>
    <col min="10509" max="10509" width="11.44140625" style="11" customWidth="1"/>
    <col min="10510" max="10511" width="11.33203125" style="11" customWidth="1"/>
    <col min="10512" max="10512" width="11.77734375" style="11" customWidth="1"/>
    <col min="10513" max="10752" width="9" style="11"/>
    <col min="10753" max="10753" width="11.33203125" style="11" customWidth="1"/>
    <col min="10754" max="10754" width="7.88671875" style="11" customWidth="1"/>
    <col min="10755" max="10755" width="12.6640625" style="11" customWidth="1"/>
    <col min="10756" max="10756" width="7.6640625" style="11" customWidth="1"/>
    <col min="10757" max="10757" width="11.77734375" style="11" customWidth="1"/>
    <col min="10758" max="10758" width="10.77734375" style="11" customWidth="1"/>
    <col min="10759" max="10759" width="10.6640625" style="11" customWidth="1"/>
    <col min="10760" max="10760" width="11.44140625" style="11" customWidth="1"/>
    <col min="10761" max="10761" width="10.6640625" style="11" customWidth="1"/>
    <col min="10762" max="10762" width="10.44140625" style="11" customWidth="1"/>
    <col min="10763" max="10763" width="11.6640625" style="11" customWidth="1"/>
    <col min="10764" max="10764" width="13.21875" style="11" customWidth="1"/>
    <col min="10765" max="10765" width="11.44140625" style="11" customWidth="1"/>
    <col min="10766" max="10767" width="11.33203125" style="11" customWidth="1"/>
    <col min="10768" max="10768" width="11.77734375" style="11" customWidth="1"/>
    <col min="10769" max="11008" width="9" style="11"/>
    <col min="11009" max="11009" width="11.33203125" style="11" customWidth="1"/>
    <col min="11010" max="11010" width="7.88671875" style="11" customWidth="1"/>
    <col min="11011" max="11011" width="12.6640625" style="11" customWidth="1"/>
    <col min="11012" max="11012" width="7.6640625" style="11" customWidth="1"/>
    <col min="11013" max="11013" width="11.77734375" style="11" customWidth="1"/>
    <col min="11014" max="11014" width="10.77734375" style="11" customWidth="1"/>
    <col min="11015" max="11015" width="10.6640625" style="11" customWidth="1"/>
    <col min="11016" max="11016" width="11.44140625" style="11" customWidth="1"/>
    <col min="11017" max="11017" width="10.6640625" style="11" customWidth="1"/>
    <col min="11018" max="11018" width="10.44140625" style="11" customWidth="1"/>
    <col min="11019" max="11019" width="11.6640625" style="11" customWidth="1"/>
    <col min="11020" max="11020" width="13.21875" style="11" customWidth="1"/>
    <col min="11021" max="11021" width="11.44140625" style="11" customWidth="1"/>
    <col min="11022" max="11023" width="11.33203125" style="11" customWidth="1"/>
    <col min="11024" max="11024" width="11.77734375" style="11" customWidth="1"/>
    <col min="11025" max="11264" width="9" style="11"/>
    <col min="11265" max="11265" width="11.33203125" style="11" customWidth="1"/>
    <col min="11266" max="11266" width="7.88671875" style="11" customWidth="1"/>
    <col min="11267" max="11267" width="12.6640625" style="11" customWidth="1"/>
    <col min="11268" max="11268" width="7.6640625" style="11" customWidth="1"/>
    <col min="11269" max="11269" width="11.77734375" style="11" customWidth="1"/>
    <col min="11270" max="11270" width="10.77734375" style="11" customWidth="1"/>
    <col min="11271" max="11271" width="10.6640625" style="11" customWidth="1"/>
    <col min="11272" max="11272" width="11.44140625" style="11" customWidth="1"/>
    <col min="11273" max="11273" width="10.6640625" style="11" customWidth="1"/>
    <col min="11274" max="11274" width="10.44140625" style="11" customWidth="1"/>
    <col min="11275" max="11275" width="11.6640625" style="11" customWidth="1"/>
    <col min="11276" max="11276" width="13.21875" style="11" customWidth="1"/>
    <col min="11277" max="11277" width="11.44140625" style="11" customWidth="1"/>
    <col min="11278" max="11279" width="11.33203125" style="11" customWidth="1"/>
    <col min="11280" max="11280" width="11.77734375" style="11" customWidth="1"/>
    <col min="11281" max="11520" width="9" style="11"/>
    <col min="11521" max="11521" width="11.33203125" style="11" customWidth="1"/>
    <col min="11522" max="11522" width="7.88671875" style="11" customWidth="1"/>
    <col min="11523" max="11523" width="12.6640625" style="11" customWidth="1"/>
    <col min="11524" max="11524" width="7.6640625" style="11" customWidth="1"/>
    <col min="11525" max="11525" width="11.77734375" style="11" customWidth="1"/>
    <col min="11526" max="11526" width="10.77734375" style="11" customWidth="1"/>
    <col min="11527" max="11527" width="10.6640625" style="11" customWidth="1"/>
    <col min="11528" max="11528" width="11.44140625" style="11" customWidth="1"/>
    <col min="11529" max="11529" width="10.6640625" style="11" customWidth="1"/>
    <col min="11530" max="11530" width="10.44140625" style="11" customWidth="1"/>
    <col min="11531" max="11531" width="11.6640625" style="11" customWidth="1"/>
    <col min="11532" max="11532" width="13.21875" style="11" customWidth="1"/>
    <col min="11533" max="11533" width="11.44140625" style="11" customWidth="1"/>
    <col min="11534" max="11535" width="11.33203125" style="11" customWidth="1"/>
    <col min="11536" max="11536" width="11.77734375" style="11" customWidth="1"/>
    <col min="11537" max="11776" width="9" style="11"/>
    <col min="11777" max="11777" width="11.33203125" style="11" customWidth="1"/>
    <col min="11778" max="11778" width="7.88671875" style="11" customWidth="1"/>
    <col min="11779" max="11779" width="12.6640625" style="11" customWidth="1"/>
    <col min="11780" max="11780" width="7.6640625" style="11" customWidth="1"/>
    <col min="11781" max="11781" width="11.77734375" style="11" customWidth="1"/>
    <col min="11782" max="11782" width="10.77734375" style="11" customWidth="1"/>
    <col min="11783" max="11783" width="10.6640625" style="11" customWidth="1"/>
    <col min="11784" max="11784" width="11.44140625" style="11" customWidth="1"/>
    <col min="11785" max="11785" width="10.6640625" style="11" customWidth="1"/>
    <col min="11786" max="11786" width="10.44140625" style="11" customWidth="1"/>
    <col min="11787" max="11787" width="11.6640625" style="11" customWidth="1"/>
    <col min="11788" max="11788" width="13.21875" style="11" customWidth="1"/>
    <col min="11789" max="11789" width="11.44140625" style="11" customWidth="1"/>
    <col min="11790" max="11791" width="11.33203125" style="11" customWidth="1"/>
    <col min="11792" max="11792" width="11.77734375" style="11" customWidth="1"/>
    <col min="11793" max="12032" width="9" style="11"/>
    <col min="12033" max="12033" width="11.33203125" style="11" customWidth="1"/>
    <col min="12034" max="12034" width="7.88671875" style="11" customWidth="1"/>
    <col min="12035" max="12035" width="12.6640625" style="11" customWidth="1"/>
    <col min="12036" max="12036" width="7.6640625" style="11" customWidth="1"/>
    <col min="12037" max="12037" width="11.77734375" style="11" customWidth="1"/>
    <col min="12038" max="12038" width="10.77734375" style="11" customWidth="1"/>
    <col min="12039" max="12039" width="10.6640625" style="11" customWidth="1"/>
    <col min="12040" max="12040" width="11.44140625" style="11" customWidth="1"/>
    <col min="12041" max="12041" width="10.6640625" style="11" customWidth="1"/>
    <col min="12042" max="12042" width="10.44140625" style="11" customWidth="1"/>
    <col min="12043" max="12043" width="11.6640625" style="11" customWidth="1"/>
    <col min="12044" max="12044" width="13.21875" style="11" customWidth="1"/>
    <col min="12045" max="12045" width="11.44140625" style="11" customWidth="1"/>
    <col min="12046" max="12047" width="11.33203125" style="11" customWidth="1"/>
    <col min="12048" max="12048" width="11.77734375" style="11" customWidth="1"/>
    <col min="12049" max="12288" width="9" style="11"/>
    <col min="12289" max="12289" width="11.33203125" style="11" customWidth="1"/>
    <col min="12290" max="12290" width="7.88671875" style="11" customWidth="1"/>
    <col min="12291" max="12291" width="12.6640625" style="11" customWidth="1"/>
    <col min="12292" max="12292" width="7.6640625" style="11" customWidth="1"/>
    <col min="12293" max="12293" width="11.77734375" style="11" customWidth="1"/>
    <col min="12294" max="12294" width="10.77734375" style="11" customWidth="1"/>
    <col min="12295" max="12295" width="10.6640625" style="11" customWidth="1"/>
    <col min="12296" max="12296" width="11.44140625" style="11" customWidth="1"/>
    <col min="12297" max="12297" width="10.6640625" style="11" customWidth="1"/>
    <col min="12298" max="12298" width="10.44140625" style="11" customWidth="1"/>
    <col min="12299" max="12299" width="11.6640625" style="11" customWidth="1"/>
    <col min="12300" max="12300" width="13.21875" style="11" customWidth="1"/>
    <col min="12301" max="12301" width="11.44140625" style="11" customWidth="1"/>
    <col min="12302" max="12303" width="11.33203125" style="11" customWidth="1"/>
    <col min="12304" max="12304" width="11.77734375" style="11" customWidth="1"/>
    <col min="12305" max="12544" width="9" style="11"/>
    <col min="12545" max="12545" width="11.33203125" style="11" customWidth="1"/>
    <col min="12546" max="12546" width="7.88671875" style="11" customWidth="1"/>
    <col min="12547" max="12547" width="12.6640625" style="11" customWidth="1"/>
    <col min="12548" max="12548" width="7.6640625" style="11" customWidth="1"/>
    <col min="12549" max="12549" width="11.77734375" style="11" customWidth="1"/>
    <col min="12550" max="12550" width="10.77734375" style="11" customWidth="1"/>
    <col min="12551" max="12551" width="10.6640625" style="11" customWidth="1"/>
    <col min="12552" max="12552" width="11.44140625" style="11" customWidth="1"/>
    <col min="12553" max="12553" width="10.6640625" style="11" customWidth="1"/>
    <col min="12554" max="12554" width="10.44140625" style="11" customWidth="1"/>
    <col min="12555" max="12555" width="11.6640625" style="11" customWidth="1"/>
    <col min="12556" max="12556" width="13.21875" style="11" customWidth="1"/>
    <col min="12557" max="12557" width="11.44140625" style="11" customWidth="1"/>
    <col min="12558" max="12559" width="11.33203125" style="11" customWidth="1"/>
    <col min="12560" max="12560" width="11.77734375" style="11" customWidth="1"/>
    <col min="12561" max="12800" width="9" style="11"/>
    <col min="12801" max="12801" width="11.33203125" style="11" customWidth="1"/>
    <col min="12802" max="12802" width="7.88671875" style="11" customWidth="1"/>
    <col min="12803" max="12803" width="12.6640625" style="11" customWidth="1"/>
    <col min="12804" max="12804" width="7.6640625" style="11" customWidth="1"/>
    <col min="12805" max="12805" width="11.77734375" style="11" customWidth="1"/>
    <col min="12806" max="12806" width="10.77734375" style="11" customWidth="1"/>
    <col min="12807" max="12807" width="10.6640625" style="11" customWidth="1"/>
    <col min="12808" max="12808" width="11.44140625" style="11" customWidth="1"/>
    <col min="12809" max="12809" width="10.6640625" style="11" customWidth="1"/>
    <col min="12810" max="12810" width="10.44140625" style="11" customWidth="1"/>
    <col min="12811" max="12811" width="11.6640625" style="11" customWidth="1"/>
    <col min="12812" max="12812" width="13.21875" style="11" customWidth="1"/>
    <col min="12813" max="12813" width="11.44140625" style="11" customWidth="1"/>
    <col min="12814" max="12815" width="11.33203125" style="11" customWidth="1"/>
    <col min="12816" max="12816" width="11.77734375" style="11" customWidth="1"/>
    <col min="12817" max="13056" width="9" style="11"/>
    <col min="13057" max="13057" width="11.33203125" style="11" customWidth="1"/>
    <col min="13058" max="13058" width="7.88671875" style="11" customWidth="1"/>
    <col min="13059" max="13059" width="12.6640625" style="11" customWidth="1"/>
    <col min="13060" max="13060" width="7.6640625" style="11" customWidth="1"/>
    <col min="13061" max="13061" width="11.77734375" style="11" customWidth="1"/>
    <col min="13062" max="13062" width="10.77734375" style="11" customWidth="1"/>
    <col min="13063" max="13063" width="10.6640625" style="11" customWidth="1"/>
    <col min="13064" max="13064" width="11.44140625" style="11" customWidth="1"/>
    <col min="13065" max="13065" width="10.6640625" style="11" customWidth="1"/>
    <col min="13066" max="13066" width="10.44140625" style="11" customWidth="1"/>
    <col min="13067" max="13067" width="11.6640625" style="11" customWidth="1"/>
    <col min="13068" max="13068" width="13.21875" style="11" customWidth="1"/>
    <col min="13069" max="13069" width="11.44140625" style="11" customWidth="1"/>
    <col min="13070" max="13071" width="11.33203125" style="11" customWidth="1"/>
    <col min="13072" max="13072" width="11.77734375" style="11" customWidth="1"/>
    <col min="13073" max="13312" width="9" style="11"/>
    <col min="13313" max="13313" width="11.33203125" style="11" customWidth="1"/>
    <col min="13314" max="13314" width="7.88671875" style="11" customWidth="1"/>
    <col min="13315" max="13315" width="12.6640625" style="11" customWidth="1"/>
    <col min="13316" max="13316" width="7.6640625" style="11" customWidth="1"/>
    <col min="13317" max="13317" width="11.77734375" style="11" customWidth="1"/>
    <col min="13318" max="13318" width="10.77734375" style="11" customWidth="1"/>
    <col min="13319" max="13319" width="10.6640625" style="11" customWidth="1"/>
    <col min="13320" max="13320" width="11.44140625" style="11" customWidth="1"/>
    <col min="13321" max="13321" width="10.6640625" style="11" customWidth="1"/>
    <col min="13322" max="13322" width="10.44140625" style="11" customWidth="1"/>
    <col min="13323" max="13323" width="11.6640625" style="11" customWidth="1"/>
    <col min="13324" max="13324" width="13.21875" style="11" customWidth="1"/>
    <col min="13325" max="13325" width="11.44140625" style="11" customWidth="1"/>
    <col min="13326" max="13327" width="11.33203125" style="11" customWidth="1"/>
    <col min="13328" max="13328" width="11.77734375" style="11" customWidth="1"/>
    <col min="13329" max="13568" width="9" style="11"/>
    <col min="13569" max="13569" width="11.33203125" style="11" customWidth="1"/>
    <col min="13570" max="13570" width="7.88671875" style="11" customWidth="1"/>
    <col min="13571" max="13571" width="12.6640625" style="11" customWidth="1"/>
    <col min="13572" max="13572" width="7.6640625" style="11" customWidth="1"/>
    <col min="13573" max="13573" width="11.77734375" style="11" customWidth="1"/>
    <col min="13574" max="13574" width="10.77734375" style="11" customWidth="1"/>
    <col min="13575" max="13575" width="10.6640625" style="11" customWidth="1"/>
    <col min="13576" max="13576" width="11.44140625" style="11" customWidth="1"/>
    <col min="13577" max="13577" width="10.6640625" style="11" customWidth="1"/>
    <col min="13578" max="13578" width="10.44140625" style="11" customWidth="1"/>
    <col min="13579" max="13579" width="11.6640625" style="11" customWidth="1"/>
    <col min="13580" max="13580" width="13.21875" style="11" customWidth="1"/>
    <col min="13581" max="13581" width="11.44140625" style="11" customWidth="1"/>
    <col min="13582" max="13583" width="11.33203125" style="11" customWidth="1"/>
    <col min="13584" max="13584" width="11.77734375" style="11" customWidth="1"/>
    <col min="13585" max="13824" width="9" style="11"/>
    <col min="13825" max="13825" width="11.33203125" style="11" customWidth="1"/>
    <col min="13826" max="13826" width="7.88671875" style="11" customWidth="1"/>
    <col min="13827" max="13827" width="12.6640625" style="11" customWidth="1"/>
    <col min="13828" max="13828" width="7.6640625" style="11" customWidth="1"/>
    <col min="13829" max="13829" width="11.77734375" style="11" customWidth="1"/>
    <col min="13830" max="13830" width="10.77734375" style="11" customWidth="1"/>
    <col min="13831" max="13831" width="10.6640625" style="11" customWidth="1"/>
    <col min="13832" max="13832" width="11.44140625" style="11" customWidth="1"/>
    <col min="13833" max="13833" width="10.6640625" style="11" customWidth="1"/>
    <col min="13834" max="13834" width="10.44140625" style="11" customWidth="1"/>
    <col min="13835" max="13835" width="11.6640625" style="11" customWidth="1"/>
    <col min="13836" max="13836" width="13.21875" style="11" customWidth="1"/>
    <col min="13837" max="13837" width="11.44140625" style="11" customWidth="1"/>
    <col min="13838" max="13839" width="11.33203125" style="11" customWidth="1"/>
    <col min="13840" max="13840" width="11.77734375" style="11" customWidth="1"/>
    <col min="13841" max="14080" width="9" style="11"/>
    <col min="14081" max="14081" width="11.33203125" style="11" customWidth="1"/>
    <col min="14082" max="14082" width="7.88671875" style="11" customWidth="1"/>
    <col min="14083" max="14083" width="12.6640625" style="11" customWidth="1"/>
    <col min="14084" max="14084" width="7.6640625" style="11" customWidth="1"/>
    <col min="14085" max="14085" width="11.77734375" style="11" customWidth="1"/>
    <col min="14086" max="14086" width="10.77734375" style="11" customWidth="1"/>
    <col min="14087" max="14087" width="10.6640625" style="11" customWidth="1"/>
    <col min="14088" max="14088" width="11.44140625" style="11" customWidth="1"/>
    <col min="14089" max="14089" width="10.6640625" style="11" customWidth="1"/>
    <col min="14090" max="14090" width="10.44140625" style="11" customWidth="1"/>
    <col min="14091" max="14091" width="11.6640625" style="11" customWidth="1"/>
    <col min="14092" max="14092" width="13.21875" style="11" customWidth="1"/>
    <col min="14093" max="14093" width="11.44140625" style="11" customWidth="1"/>
    <col min="14094" max="14095" width="11.33203125" style="11" customWidth="1"/>
    <col min="14096" max="14096" width="11.77734375" style="11" customWidth="1"/>
    <col min="14097" max="14336" width="9" style="11"/>
    <col min="14337" max="14337" width="11.33203125" style="11" customWidth="1"/>
    <col min="14338" max="14338" width="7.88671875" style="11" customWidth="1"/>
    <col min="14339" max="14339" width="12.6640625" style="11" customWidth="1"/>
    <col min="14340" max="14340" width="7.6640625" style="11" customWidth="1"/>
    <col min="14341" max="14341" width="11.77734375" style="11" customWidth="1"/>
    <col min="14342" max="14342" width="10.77734375" style="11" customWidth="1"/>
    <col min="14343" max="14343" width="10.6640625" style="11" customWidth="1"/>
    <col min="14344" max="14344" width="11.44140625" style="11" customWidth="1"/>
    <col min="14345" max="14345" width="10.6640625" style="11" customWidth="1"/>
    <col min="14346" max="14346" width="10.44140625" style="11" customWidth="1"/>
    <col min="14347" max="14347" width="11.6640625" style="11" customWidth="1"/>
    <col min="14348" max="14348" width="13.21875" style="11" customWidth="1"/>
    <col min="14349" max="14349" width="11.44140625" style="11" customWidth="1"/>
    <col min="14350" max="14351" width="11.33203125" style="11" customWidth="1"/>
    <col min="14352" max="14352" width="11.77734375" style="11" customWidth="1"/>
    <col min="14353" max="14592" width="9" style="11"/>
    <col min="14593" max="14593" width="11.33203125" style="11" customWidth="1"/>
    <col min="14594" max="14594" width="7.88671875" style="11" customWidth="1"/>
    <col min="14595" max="14595" width="12.6640625" style="11" customWidth="1"/>
    <col min="14596" max="14596" width="7.6640625" style="11" customWidth="1"/>
    <col min="14597" max="14597" width="11.77734375" style="11" customWidth="1"/>
    <col min="14598" max="14598" width="10.77734375" style="11" customWidth="1"/>
    <col min="14599" max="14599" width="10.6640625" style="11" customWidth="1"/>
    <col min="14600" max="14600" width="11.44140625" style="11" customWidth="1"/>
    <col min="14601" max="14601" width="10.6640625" style="11" customWidth="1"/>
    <col min="14602" max="14602" width="10.44140625" style="11" customWidth="1"/>
    <col min="14603" max="14603" width="11.6640625" style="11" customWidth="1"/>
    <col min="14604" max="14604" width="13.21875" style="11" customWidth="1"/>
    <col min="14605" max="14605" width="11.44140625" style="11" customWidth="1"/>
    <col min="14606" max="14607" width="11.33203125" style="11" customWidth="1"/>
    <col min="14608" max="14608" width="11.77734375" style="11" customWidth="1"/>
    <col min="14609" max="14848" width="9" style="11"/>
    <col min="14849" max="14849" width="11.33203125" style="11" customWidth="1"/>
    <col min="14850" max="14850" width="7.88671875" style="11" customWidth="1"/>
    <col min="14851" max="14851" width="12.6640625" style="11" customWidth="1"/>
    <col min="14852" max="14852" width="7.6640625" style="11" customWidth="1"/>
    <col min="14853" max="14853" width="11.77734375" style="11" customWidth="1"/>
    <col min="14854" max="14854" width="10.77734375" style="11" customWidth="1"/>
    <col min="14855" max="14855" width="10.6640625" style="11" customWidth="1"/>
    <col min="14856" max="14856" width="11.44140625" style="11" customWidth="1"/>
    <col min="14857" max="14857" width="10.6640625" style="11" customWidth="1"/>
    <col min="14858" max="14858" width="10.44140625" style="11" customWidth="1"/>
    <col min="14859" max="14859" width="11.6640625" style="11" customWidth="1"/>
    <col min="14860" max="14860" width="13.21875" style="11" customWidth="1"/>
    <col min="14861" max="14861" width="11.44140625" style="11" customWidth="1"/>
    <col min="14862" max="14863" width="11.33203125" style="11" customWidth="1"/>
    <col min="14864" max="14864" width="11.77734375" style="11" customWidth="1"/>
    <col min="14865" max="15104" width="9" style="11"/>
    <col min="15105" max="15105" width="11.33203125" style="11" customWidth="1"/>
    <col min="15106" max="15106" width="7.88671875" style="11" customWidth="1"/>
    <col min="15107" max="15107" width="12.6640625" style="11" customWidth="1"/>
    <col min="15108" max="15108" width="7.6640625" style="11" customWidth="1"/>
    <col min="15109" max="15109" width="11.77734375" style="11" customWidth="1"/>
    <col min="15110" max="15110" width="10.77734375" style="11" customWidth="1"/>
    <col min="15111" max="15111" width="10.6640625" style="11" customWidth="1"/>
    <col min="15112" max="15112" width="11.44140625" style="11" customWidth="1"/>
    <col min="15113" max="15113" width="10.6640625" style="11" customWidth="1"/>
    <col min="15114" max="15114" width="10.44140625" style="11" customWidth="1"/>
    <col min="15115" max="15115" width="11.6640625" style="11" customWidth="1"/>
    <col min="15116" max="15116" width="13.21875" style="11" customWidth="1"/>
    <col min="15117" max="15117" width="11.44140625" style="11" customWidth="1"/>
    <col min="15118" max="15119" width="11.33203125" style="11" customWidth="1"/>
    <col min="15120" max="15120" width="11.77734375" style="11" customWidth="1"/>
    <col min="15121" max="15360" width="9" style="11"/>
    <col min="15361" max="15361" width="11.33203125" style="11" customWidth="1"/>
    <col min="15362" max="15362" width="7.88671875" style="11" customWidth="1"/>
    <col min="15363" max="15363" width="12.6640625" style="11" customWidth="1"/>
    <col min="15364" max="15364" width="7.6640625" style="11" customWidth="1"/>
    <col min="15365" max="15365" width="11.77734375" style="11" customWidth="1"/>
    <col min="15366" max="15366" width="10.77734375" style="11" customWidth="1"/>
    <col min="15367" max="15367" width="10.6640625" style="11" customWidth="1"/>
    <col min="15368" max="15368" width="11.44140625" style="11" customWidth="1"/>
    <col min="15369" max="15369" width="10.6640625" style="11" customWidth="1"/>
    <col min="15370" max="15370" width="10.44140625" style="11" customWidth="1"/>
    <col min="15371" max="15371" width="11.6640625" style="11" customWidth="1"/>
    <col min="15372" max="15372" width="13.21875" style="11" customWidth="1"/>
    <col min="15373" max="15373" width="11.44140625" style="11" customWidth="1"/>
    <col min="15374" max="15375" width="11.33203125" style="11" customWidth="1"/>
    <col min="15376" max="15376" width="11.77734375" style="11" customWidth="1"/>
    <col min="15377" max="15616" width="9" style="11"/>
    <col min="15617" max="15617" width="11.33203125" style="11" customWidth="1"/>
    <col min="15618" max="15618" width="7.88671875" style="11" customWidth="1"/>
    <col min="15619" max="15619" width="12.6640625" style="11" customWidth="1"/>
    <col min="15620" max="15620" width="7.6640625" style="11" customWidth="1"/>
    <col min="15621" max="15621" width="11.77734375" style="11" customWidth="1"/>
    <col min="15622" max="15622" width="10.77734375" style="11" customWidth="1"/>
    <col min="15623" max="15623" width="10.6640625" style="11" customWidth="1"/>
    <col min="15624" max="15624" width="11.44140625" style="11" customWidth="1"/>
    <col min="15625" max="15625" width="10.6640625" style="11" customWidth="1"/>
    <col min="15626" max="15626" width="10.44140625" style="11" customWidth="1"/>
    <col min="15627" max="15627" width="11.6640625" style="11" customWidth="1"/>
    <col min="15628" max="15628" width="13.21875" style="11" customWidth="1"/>
    <col min="15629" max="15629" width="11.44140625" style="11" customWidth="1"/>
    <col min="15630" max="15631" width="11.33203125" style="11" customWidth="1"/>
    <col min="15632" max="15632" width="11.77734375" style="11" customWidth="1"/>
    <col min="15633" max="15872" width="9" style="11"/>
    <col min="15873" max="15873" width="11.33203125" style="11" customWidth="1"/>
    <col min="15874" max="15874" width="7.88671875" style="11" customWidth="1"/>
    <col min="15875" max="15875" width="12.6640625" style="11" customWidth="1"/>
    <col min="15876" max="15876" width="7.6640625" style="11" customWidth="1"/>
    <col min="15877" max="15877" width="11.77734375" style="11" customWidth="1"/>
    <col min="15878" max="15878" width="10.77734375" style="11" customWidth="1"/>
    <col min="15879" max="15879" width="10.6640625" style="11" customWidth="1"/>
    <col min="15880" max="15880" width="11.44140625" style="11" customWidth="1"/>
    <col min="15881" max="15881" width="10.6640625" style="11" customWidth="1"/>
    <col min="15882" max="15882" width="10.44140625" style="11" customWidth="1"/>
    <col min="15883" max="15883" width="11.6640625" style="11" customWidth="1"/>
    <col min="15884" max="15884" width="13.21875" style="11" customWidth="1"/>
    <col min="15885" max="15885" width="11.44140625" style="11" customWidth="1"/>
    <col min="15886" max="15887" width="11.33203125" style="11" customWidth="1"/>
    <col min="15888" max="15888" width="11.77734375" style="11" customWidth="1"/>
    <col min="15889" max="16128" width="9" style="11"/>
    <col min="16129" max="16129" width="11.33203125" style="11" customWidth="1"/>
    <col min="16130" max="16130" width="7.88671875" style="11" customWidth="1"/>
    <col min="16131" max="16131" width="12.6640625" style="11" customWidth="1"/>
    <col min="16132" max="16132" width="7.6640625" style="11" customWidth="1"/>
    <col min="16133" max="16133" width="11.77734375" style="11" customWidth="1"/>
    <col min="16134" max="16134" width="10.77734375" style="11" customWidth="1"/>
    <col min="16135" max="16135" width="10.6640625" style="11" customWidth="1"/>
    <col min="16136" max="16136" width="11.44140625" style="11" customWidth="1"/>
    <col min="16137" max="16137" width="10.6640625" style="11" customWidth="1"/>
    <col min="16138" max="16138" width="10.44140625" style="11" customWidth="1"/>
    <col min="16139" max="16139" width="11.6640625" style="11" customWidth="1"/>
    <col min="16140" max="16140" width="13.21875" style="11" customWidth="1"/>
    <col min="16141" max="16141" width="11.44140625" style="11" customWidth="1"/>
    <col min="16142" max="16143" width="11.33203125" style="11" customWidth="1"/>
    <col min="16144" max="16144" width="11.77734375" style="11" customWidth="1"/>
    <col min="16145" max="16384" width="9" style="11"/>
  </cols>
  <sheetData>
    <row r="1" spans="1:17" ht="24.75" customHeight="1">
      <c r="A1" s="17" t="s">
        <v>175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3.5" customHeight="1">
      <c r="A2" s="18" t="s">
        <v>0</v>
      </c>
      <c r="B2" s="19" t="s">
        <v>3</v>
      </c>
      <c r="C2" s="19"/>
      <c r="D2" s="20" t="s">
        <v>176</v>
      </c>
      <c r="E2" s="21" t="s">
        <v>1</v>
      </c>
      <c r="F2" s="21"/>
      <c r="G2" s="21"/>
      <c r="H2" s="21"/>
      <c r="I2" s="21"/>
      <c r="J2" s="21"/>
      <c r="K2" s="22" t="s">
        <v>2</v>
      </c>
      <c r="L2" s="22"/>
      <c r="M2" s="22"/>
      <c r="N2" s="22"/>
      <c r="O2" s="22"/>
      <c r="P2" s="22"/>
      <c r="Q2" s="23" t="s">
        <v>225</v>
      </c>
    </row>
    <row r="3" spans="1:17" ht="15.6">
      <c r="A3" s="18"/>
      <c r="B3" s="5" t="s">
        <v>177</v>
      </c>
      <c r="C3" s="5" t="s">
        <v>178</v>
      </c>
      <c r="D3" s="20"/>
      <c r="E3" s="6" t="s">
        <v>219</v>
      </c>
      <c r="F3" s="7" t="s">
        <v>4</v>
      </c>
      <c r="G3" s="8" t="s">
        <v>220</v>
      </c>
      <c r="H3" s="9" t="s">
        <v>4</v>
      </c>
      <c r="I3" s="9" t="s">
        <v>221</v>
      </c>
      <c r="J3" s="9" t="s">
        <v>179</v>
      </c>
      <c r="K3" s="6" t="s">
        <v>219</v>
      </c>
      <c r="L3" s="9" t="s">
        <v>180</v>
      </c>
      <c r="M3" s="8" t="s">
        <v>220</v>
      </c>
      <c r="N3" s="5" t="s">
        <v>180</v>
      </c>
      <c r="O3" s="9" t="s">
        <v>221</v>
      </c>
      <c r="P3" s="5" t="s">
        <v>180</v>
      </c>
      <c r="Q3" s="23"/>
    </row>
    <row r="4" spans="1:17">
      <c r="A4" s="3" t="s">
        <v>181</v>
      </c>
      <c r="B4" s="3">
        <v>451.79</v>
      </c>
      <c r="C4" s="3">
        <v>458.74</v>
      </c>
      <c r="D4" s="1">
        <f>B4/C4</f>
        <v>0.98484980599032135</v>
      </c>
      <c r="E4" s="3">
        <v>0.91315999999999997</v>
      </c>
      <c r="F4" s="1">
        <v>1.87</v>
      </c>
      <c r="G4" s="3">
        <v>25.982810000000001</v>
      </c>
      <c r="H4" s="10">
        <v>25.776</v>
      </c>
      <c r="I4" s="3">
        <v>0.20630000000000001</v>
      </c>
      <c r="J4" s="10">
        <v>0.2</v>
      </c>
      <c r="K4" s="3">
        <v>5109.3999999999996</v>
      </c>
      <c r="L4" s="10">
        <v>28.62</v>
      </c>
      <c r="M4" s="3">
        <v>3345.9</v>
      </c>
      <c r="N4" s="3">
        <v>9.6999999999999993</v>
      </c>
      <c r="O4" s="3">
        <v>1209.0999999999999</v>
      </c>
      <c r="P4" s="3">
        <v>10.7</v>
      </c>
      <c r="Q4" s="4">
        <v>36.136764398218716</v>
      </c>
    </row>
    <row r="5" spans="1:17">
      <c r="A5" s="3">
        <v>91500</v>
      </c>
      <c r="B5" s="3">
        <v>23.82</v>
      </c>
      <c r="C5" s="3">
        <v>67.73</v>
      </c>
      <c r="D5" s="1">
        <f t="shared" ref="D5:D68" si="0">B5/C5</f>
        <v>0.3516905359515724</v>
      </c>
      <c r="E5" s="3">
        <v>7.5079999999999994E-2</v>
      </c>
      <c r="F5" s="1">
        <v>0.16999999999999998</v>
      </c>
      <c r="G5" s="3">
        <v>1.86694</v>
      </c>
      <c r="H5" s="10">
        <v>2.58</v>
      </c>
      <c r="I5" s="3">
        <v>0.18029000000000001</v>
      </c>
      <c r="J5" s="10">
        <v>0.183</v>
      </c>
      <c r="K5" s="3">
        <v>1070.5999999999999</v>
      </c>
      <c r="L5" s="10">
        <v>44.87</v>
      </c>
      <c r="M5" s="3">
        <v>1069.4000000000001</v>
      </c>
      <c r="N5" s="3">
        <v>9.14</v>
      </c>
      <c r="O5" s="3">
        <v>1068.5999999999999</v>
      </c>
      <c r="P5" s="3">
        <v>9.99</v>
      </c>
      <c r="Q5" s="4">
        <v>99.925191696278276</v>
      </c>
    </row>
    <row r="6" spans="1:17">
      <c r="A6" s="3" t="s">
        <v>182</v>
      </c>
      <c r="B6" s="3">
        <v>12.11</v>
      </c>
      <c r="C6" s="3">
        <v>192.48</v>
      </c>
      <c r="D6" s="1">
        <f t="shared" si="0"/>
        <v>6.2915627597672483E-2</v>
      </c>
      <c r="E6" s="3">
        <v>5.951E-2</v>
      </c>
      <c r="F6" s="1">
        <v>0.13400000000000001</v>
      </c>
      <c r="G6" s="3">
        <v>0.80220999999999998</v>
      </c>
      <c r="H6" s="10">
        <v>1.089</v>
      </c>
      <c r="I6" s="3">
        <v>9.7729999999999997E-2</v>
      </c>
      <c r="J6" s="10">
        <v>9.7000000000000003E-2</v>
      </c>
      <c r="K6" s="3">
        <v>586</v>
      </c>
      <c r="L6" s="10">
        <v>48.18</v>
      </c>
      <c r="M6" s="3">
        <v>598.1</v>
      </c>
      <c r="N6" s="3">
        <v>6.14</v>
      </c>
      <c r="O6" s="3">
        <v>601.1</v>
      </c>
      <c r="P6" s="3">
        <v>5.7</v>
      </c>
      <c r="Q6" s="4">
        <v>100.50158836314998</v>
      </c>
    </row>
    <row r="7" spans="1:17">
      <c r="A7" s="2" t="s">
        <v>183</v>
      </c>
      <c r="B7" s="3">
        <v>61.7</v>
      </c>
      <c r="C7" s="3">
        <v>141.84</v>
      </c>
      <c r="D7" s="1">
        <f t="shared" si="0"/>
        <v>0.43499717992103781</v>
      </c>
      <c r="E7" s="3">
        <v>5.5129999999999998E-2</v>
      </c>
      <c r="F7" s="1">
        <v>0.13300000000000001</v>
      </c>
      <c r="G7" s="3">
        <v>0.55066999999999999</v>
      </c>
      <c r="H7" s="10">
        <v>0.878</v>
      </c>
      <c r="I7" s="3">
        <v>7.2429999999999994E-2</v>
      </c>
      <c r="J7" s="10">
        <v>7.2999999999999995E-2</v>
      </c>
      <c r="K7" s="3">
        <v>417.2</v>
      </c>
      <c r="L7" s="10">
        <v>52.32</v>
      </c>
      <c r="M7" s="3">
        <v>445.4</v>
      </c>
      <c r="N7" s="3">
        <v>5.75</v>
      </c>
      <c r="O7" s="3">
        <v>450.8</v>
      </c>
      <c r="P7" s="3">
        <v>4.4000000000000004</v>
      </c>
      <c r="Q7" s="4">
        <v>101.21239335428828</v>
      </c>
    </row>
    <row r="8" spans="1:17">
      <c r="A8" s="2" t="s">
        <v>7</v>
      </c>
      <c r="B8" s="3">
        <v>80.040000000000006</v>
      </c>
      <c r="C8" s="3">
        <v>204.08</v>
      </c>
      <c r="D8" s="1">
        <f t="shared" si="0"/>
        <v>0.39219913759310077</v>
      </c>
      <c r="E8" s="3">
        <v>5.0810000000000001E-2</v>
      </c>
      <c r="F8" s="1">
        <v>0.13999999999999999</v>
      </c>
      <c r="G8" s="3">
        <v>0.22256000000000001</v>
      </c>
      <c r="H8" s="10">
        <v>0.45599999999999996</v>
      </c>
      <c r="I8" s="3">
        <v>3.1759999999999997E-2</v>
      </c>
      <c r="J8" s="10">
        <v>3.3000000000000002E-2</v>
      </c>
      <c r="K8" s="3">
        <v>232.2</v>
      </c>
      <c r="L8" s="10">
        <v>62.2</v>
      </c>
      <c r="M8" s="3">
        <v>204</v>
      </c>
      <c r="N8" s="3">
        <v>3.79</v>
      </c>
      <c r="O8" s="3">
        <v>201.6</v>
      </c>
      <c r="P8" s="3">
        <v>2.0699999999999998</v>
      </c>
      <c r="Q8" s="4">
        <v>98.823529411764696</v>
      </c>
    </row>
    <row r="9" spans="1:17">
      <c r="A9" s="2" t="s">
        <v>8</v>
      </c>
      <c r="B9" s="3">
        <v>116.16</v>
      </c>
      <c r="C9" s="3">
        <v>354.07</v>
      </c>
      <c r="D9" s="1">
        <f t="shared" si="0"/>
        <v>0.32807072047900132</v>
      </c>
      <c r="E9" s="3">
        <v>0.16550999999999999</v>
      </c>
      <c r="F9" s="1">
        <v>0.33999999999999997</v>
      </c>
      <c r="G9" s="3">
        <v>10.853669999999999</v>
      </c>
      <c r="H9" s="10">
        <v>10.934000000000001</v>
      </c>
      <c r="I9" s="3">
        <v>0.47547</v>
      </c>
      <c r="J9" s="10">
        <v>0.46100000000000002</v>
      </c>
      <c r="K9" s="3">
        <v>2512.6999999999998</v>
      </c>
      <c r="L9" s="10">
        <v>34.119999999999997</v>
      </c>
      <c r="M9" s="3">
        <v>2510.6999999999998</v>
      </c>
      <c r="N9" s="3">
        <v>9.3699999999999992</v>
      </c>
      <c r="O9" s="3">
        <v>2507.5</v>
      </c>
      <c r="P9" s="3">
        <v>20.14</v>
      </c>
      <c r="Q9" s="4">
        <v>99.872545505237582</v>
      </c>
    </row>
    <row r="10" spans="1:17">
      <c r="A10" s="2" t="s">
        <v>9</v>
      </c>
      <c r="B10" s="3">
        <v>325.88</v>
      </c>
      <c r="C10" s="3">
        <v>658.7</v>
      </c>
      <c r="D10" s="1">
        <f t="shared" si="0"/>
        <v>0.49473204797328069</v>
      </c>
      <c r="E10" s="3">
        <v>5.3440000000000001E-2</v>
      </c>
      <c r="F10" s="1">
        <v>0.126</v>
      </c>
      <c r="G10" s="3">
        <v>0.23408999999999999</v>
      </c>
      <c r="H10" s="10">
        <v>0.35599999999999998</v>
      </c>
      <c r="I10" s="3">
        <v>3.1759999999999997E-2</v>
      </c>
      <c r="J10" s="10">
        <v>3.2000000000000001E-2</v>
      </c>
      <c r="K10" s="3">
        <v>347.4</v>
      </c>
      <c r="L10" s="10">
        <v>52.74</v>
      </c>
      <c r="M10" s="3">
        <v>213.6</v>
      </c>
      <c r="N10" s="3">
        <v>2.93</v>
      </c>
      <c r="O10" s="3">
        <v>201.6</v>
      </c>
      <c r="P10" s="3">
        <v>1.98</v>
      </c>
      <c r="Q10" s="4">
        <v>94.382022471910105</v>
      </c>
    </row>
    <row r="11" spans="1:17">
      <c r="A11" s="2" t="s">
        <v>10</v>
      </c>
      <c r="B11" s="3">
        <v>89.22</v>
      </c>
      <c r="C11" s="3">
        <v>74.61</v>
      </c>
      <c r="D11" s="1">
        <f t="shared" si="0"/>
        <v>1.1958182549256131</v>
      </c>
      <c r="E11" s="3">
        <v>6.88E-2</v>
      </c>
      <c r="F11" s="1">
        <v>0.17500000000000002</v>
      </c>
      <c r="G11" s="3">
        <v>1.23929</v>
      </c>
      <c r="H11" s="10">
        <v>2.2159999999999997</v>
      </c>
      <c r="I11" s="3">
        <v>0.13059999999999999</v>
      </c>
      <c r="J11" s="10">
        <v>0.13899999999999998</v>
      </c>
      <c r="K11" s="3">
        <v>892.8</v>
      </c>
      <c r="L11" s="10">
        <v>51.66</v>
      </c>
      <c r="M11" s="3">
        <v>818.6</v>
      </c>
      <c r="N11" s="3">
        <v>10.050000000000001</v>
      </c>
      <c r="O11" s="3">
        <v>791.3</v>
      </c>
      <c r="P11" s="3">
        <v>7.93</v>
      </c>
      <c r="Q11" s="4">
        <v>96.66503786953335</v>
      </c>
    </row>
    <row r="12" spans="1:17">
      <c r="A12" s="2" t="s">
        <v>11</v>
      </c>
      <c r="B12" s="3">
        <v>129.28</v>
      </c>
      <c r="C12" s="3">
        <v>101.84</v>
      </c>
      <c r="D12" s="1">
        <f t="shared" si="0"/>
        <v>1.2694422623723487</v>
      </c>
      <c r="E12" s="3">
        <v>0.16325000000000001</v>
      </c>
      <c r="F12" s="1">
        <v>0.33800000000000002</v>
      </c>
      <c r="G12" s="3">
        <v>10.59797</v>
      </c>
      <c r="H12" s="10">
        <v>11.088000000000001</v>
      </c>
      <c r="I12" s="3">
        <v>0.47071000000000002</v>
      </c>
      <c r="J12" s="10">
        <v>0.46299999999999997</v>
      </c>
      <c r="K12" s="3">
        <v>2489.6</v>
      </c>
      <c r="L12" s="10">
        <v>34.479999999999997</v>
      </c>
      <c r="M12" s="3">
        <v>2488.5</v>
      </c>
      <c r="N12" s="3">
        <v>9.7100000000000009</v>
      </c>
      <c r="O12" s="3">
        <v>2486.6999999999998</v>
      </c>
      <c r="P12" s="3">
        <v>20.29</v>
      </c>
      <c r="Q12" s="4">
        <v>99.927667269439411</v>
      </c>
    </row>
    <row r="13" spans="1:17">
      <c r="A13" s="3">
        <v>91500</v>
      </c>
      <c r="B13" s="3">
        <v>26.18</v>
      </c>
      <c r="C13" s="3">
        <v>72.040000000000006</v>
      </c>
      <c r="D13" s="1">
        <f t="shared" si="0"/>
        <v>0.36340921710161017</v>
      </c>
      <c r="E13" s="3">
        <v>7.5219999999999995E-2</v>
      </c>
      <c r="F13" s="1">
        <v>0.17099999999999999</v>
      </c>
      <c r="G13" s="3">
        <v>1.8510200000000001</v>
      </c>
      <c r="H13" s="10">
        <v>2.5919999999999996</v>
      </c>
      <c r="I13" s="3">
        <v>0.17841000000000001</v>
      </c>
      <c r="J13" s="10">
        <v>0.18099999999999999</v>
      </c>
      <c r="K13" s="3">
        <v>1074.5</v>
      </c>
      <c r="L13" s="10">
        <v>45.08</v>
      </c>
      <c r="M13" s="3">
        <v>1063.8</v>
      </c>
      <c r="N13" s="3">
        <v>9.23</v>
      </c>
      <c r="O13" s="3">
        <v>1058.3</v>
      </c>
      <c r="P13" s="3">
        <v>9.92</v>
      </c>
      <c r="Q13" s="4">
        <v>99.482985523594664</v>
      </c>
    </row>
    <row r="14" spans="1:17">
      <c r="A14" s="2" t="s">
        <v>184</v>
      </c>
      <c r="B14" s="3">
        <v>43.29</v>
      </c>
      <c r="C14" s="3">
        <v>60.9</v>
      </c>
      <c r="D14" s="1">
        <f t="shared" si="0"/>
        <v>0.71083743842364533</v>
      </c>
      <c r="E14" s="3">
        <v>0.17862</v>
      </c>
      <c r="F14" s="1">
        <v>0.373</v>
      </c>
      <c r="G14" s="3">
        <v>12.33699</v>
      </c>
      <c r="H14" s="10">
        <v>13.342000000000001</v>
      </c>
      <c r="I14" s="3">
        <v>0.50080000000000002</v>
      </c>
      <c r="J14" s="10">
        <v>0.501</v>
      </c>
      <c r="K14" s="3">
        <v>2640.1</v>
      </c>
      <c r="L14" s="10">
        <v>34.229999999999997</v>
      </c>
      <c r="M14" s="3">
        <v>2630.4</v>
      </c>
      <c r="N14" s="3">
        <v>10.16</v>
      </c>
      <c r="O14" s="3">
        <v>2617.1999999999998</v>
      </c>
      <c r="P14" s="3">
        <v>21.52</v>
      </c>
      <c r="Q14" s="4">
        <v>99.498175182481745</v>
      </c>
    </row>
    <row r="15" spans="1:17">
      <c r="A15" s="2" t="s">
        <v>12</v>
      </c>
      <c r="B15" s="3">
        <v>67.959999999999994</v>
      </c>
      <c r="C15" s="3">
        <v>164.09</v>
      </c>
      <c r="D15" s="1">
        <f t="shared" si="0"/>
        <v>0.41416295935157532</v>
      </c>
      <c r="E15" s="3">
        <v>5.7340000000000002E-2</v>
      </c>
      <c r="F15" s="1">
        <v>0.14899999999999999</v>
      </c>
      <c r="G15" s="3">
        <v>0.59614</v>
      </c>
      <c r="H15" s="10">
        <v>1.1020000000000001</v>
      </c>
      <c r="I15" s="3">
        <v>7.5380000000000003E-2</v>
      </c>
      <c r="J15" s="10">
        <v>7.8E-2</v>
      </c>
      <c r="K15" s="3">
        <v>504.2</v>
      </c>
      <c r="L15" s="10">
        <v>56.5</v>
      </c>
      <c r="M15" s="3">
        <v>474.8</v>
      </c>
      <c r="N15" s="3">
        <v>7.01</v>
      </c>
      <c r="O15" s="3">
        <v>468.5</v>
      </c>
      <c r="P15" s="3">
        <v>4.7</v>
      </c>
      <c r="Q15" s="4">
        <v>98.67312552653749</v>
      </c>
    </row>
    <row r="16" spans="1:17">
      <c r="A16" s="2" t="s">
        <v>13</v>
      </c>
      <c r="B16" s="3">
        <v>140.91999999999999</v>
      </c>
      <c r="C16" s="3">
        <v>492.31</v>
      </c>
      <c r="D16" s="1">
        <f t="shared" si="0"/>
        <v>0.28624240823871133</v>
      </c>
      <c r="E16" s="3">
        <v>0.11385000000000001</v>
      </c>
      <c r="F16" s="1">
        <v>0.23600000000000002</v>
      </c>
      <c r="G16" s="3">
        <v>4.3943500000000002</v>
      </c>
      <c r="H16" s="10">
        <v>4.6050000000000004</v>
      </c>
      <c r="I16" s="3">
        <v>0.27987000000000001</v>
      </c>
      <c r="J16" s="10">
        <v>0.27200000000000002</v>
      </c>
      <c r="K16" s="3">
        <v>1861.7</v>
      </c>
      <c r="L16" s="10">
        <v>37.020000000000003</v>
      </c>
      <c r="M16" s="3">
        <v>1711.3</v>
      </c>
      <c r="N16" s="3">
        <v>8.67</v>
      </c>
      <c r="O16" s="3">
        <v>1590.7</v>
      </c>
      <c r="P16" s="3">
        <v>13.71</v>
      </c>
      <c r="Q16" s="4">
        <v>92.952725997779467</v>
      </c>
    </row>
    <row r="17" spans="1:17">
      <c r="A17" s="2" t="s">
        <v>14</v>
      </c>
      <c r="B17" s="3">
        <v>22.12</v>
      </c>
      <c r="C17" s="3">
        <v>25.27</v>
      </c>
      <c r="D17" s="1">
        <f t="shared" si="0"/>
        <v>0.87534626038781171</v>
      </c>
      <c r="E17" s="3">
        <v>0.10907</v>
      </c>
      <c r="F17" s="1">
        <v>0.25700000000000001</v>
      </c>
      <c r="G17" s="3">
        <v>4.6210500000000003</v>
      </c>
      <c r="H17" s="10">
        <v>7.1290000000000004</v>
      </c>
      <c r="I17" s="3">
        <v>0.30718000000000001</v>
      </c>
      <c r="J17" s="10">
        <v>0.33800000000000002</v>
      </c>
      <c r="K17" s="3">
        <v>1783.9</v>
      </c>
      <c r="L17" s="10">
        <v>42.4</v>
      </c>
      <c r="M17" s="3">
        <v>1753.1</v>
      </c>
      <c r="N17" s="3">
        <v>12.88</v>
      </c>
      <c r="O17" s="3">
        <v>1726.8</v>
      </c>
      <c r="P17" s="3">
        <v>16.68</v>
      </c>
      <c r="Q17" s="4">
        <v>98.499800353659239</v>
      </c>
    </row>
    <row r="18" spans="1:17">
      <c r="A18" s="2" t="s">
        <v>15</v>
      </c>
      <c r="B18" s="3">
        <v>81.650000000000006</v>
      </c>
      <c r="C18" s="3">
        <v>199.11</v>
      </c>
      <c r="D18" s="1">
        <f t="shared" si="0"/>
        <v>0.41007483300688063</v>
      </c>
      <c r="E18" s="3">
        <v>0.11329</v>
      </c>
      <c r="F18" s="1">
        <v>0.23700000000000002</v>
      </c>
      <c r="G18" s="3">
        <v>5.0373299999999999</v>
      </c>
      <c r="H18" s="10">
        <v>5.4489999999999998</v>
      </c>
      <c r="I18" s="3">
        <v>0.32240000000000002</v>
      </c>
      <c r="J18" s="10">
        <v>0.317</v>
      </c>
      <c r="K18" s="3">
        <v>1852.8</v>
      </c>
      <c r="L18" s="10">
        <v>37.340000000000003</v>
      </c>
      <c r="M18" s="3">
        <v>1825.6</v>
      </c>
      <c r="N18" s="3">
        <v>9.16</v>
      </c>
      <c r="O18" s="3">
        <v>1801.5</v>
      </c>
      <c r="P18" s="3">
        <v>15.43</v>
      </c>
      <c r="Q18" s="4">
        <v>98.679886064855395</v>
      </c>
    </row>
    <row r="19" spans="1:17">
      <c r="A19" s="2" t="s">
        <v>16</v>
      </c>
      <c r="B19" s="3">
        <v>164.77</v>
      </c>
      <c r="C19" s="3">
        <v>107.24</v>
      </c>
      <c r="D19" s="1">
        <f t="shared" si="0"/>
        <v>1.5364602760164119</v>
      </c>
      <c r="E19" s="3">
        <v>0.16033</v>
      </c>
      <c r="F19" s="1">
        <v>0.33700000000000002</v>
      </c>
      <c r="G19" s="3">
        <v>10.06522</v>
      </c>
      <c r="H19" s="10">
        <v>11.153</v>
      </c>
      <c r="I19" s="3">
        <v>0.45517999999999997</v>
      </c>
      <c r="J19" s="10">
        <v>0.45799999999999996</v>
      </c>
      <c r="K19" s="3">
        <v>2459.1</v>
      </c>
      <c r="L19" s="10">
        <v>35.07</v>
      </c>
      <c r="M19" s="3">
        <v>2440.8000000000002</v>
      </c>
      <c r="N19" s="3">
        <v>10.23</v>
      </c>
      <c r="O19" s="3">
        <v>2418.1999999999998</v>
      </c>
      <c r="P19" s="3">
        <v>20.27</v>
      </c>
      <c r="Q19" s="4">
        <v>99.074074074074062</v>
      </c>
    </row>
    <row r="20" spans="1:17">
      <c r="A20" s="3" t="s">
        <v>181</v>
      </c>
      <c r="B20" s="3">
        <v>450.1</v>
      </c>
      <c r="C20" s="3">
        <v>455.16</v>
      </c>
      <c r="D20" s="1">
        <f t="shared" si="0"/>
        <v>0.9888830301432463</v>
      </c>
      <c r="E20" s="3">
        <v>0.92086999999999997</v>
      </c>
      <c r="F20" s="1">
        <v>1.8849999999999998</v>
      </c>
      <c r="G20" s="3">
        <v>26.02985</v>
      </c>
      <c r="H20" s="10">
        <v>25.709</v>
      </c>
      <c r="I20" s="3">
        <v>0.20494999999999999</v>
      </c>
      <c r="J20" s="10">
        <v>0.19800000000000001</v>
      </c>
      <c r="K20" s="3">
        <v>5121.3</v>
      </c>
      <c r="L20" s="10">
        <v>28.59</v>
      </c>
      <c r="M20" s="3">
        <v>3347.7</v>
      </c>
      <c r="N20" s="3">
        <v>9.66</v>
      </c>
      <c r="O20" s="3">
        <v>1201.9000000000001</v>
      </c>
      <c r="P20" s="3">
        <v>10.61</v>
      </c>
      <c r="Q20" s="4">
        <v>35.902261253995285</v>
      </c>
    </row>
    <row r="21" spans="1:17">
      <c r="A21" s="3">
        <v>91500</v>
      </c>
      <c r="B21" s="3">
        <v>26.31</v>
      </c>
      <c r="C21" s="3">
        <v>72.180000000000007</v>
      </c>
      <c r="D21" s="1">
        <f t="shared" si="0"/>
        <v>0.36450540315876967</v>
      </c>
      <c r="E21" s="3">
        <v>7.5200000000000003E-2</v>
      </c>
      <c r="F21" s="1">
        <v>0.17199999999999999</v>
      </c>
      <c r="G21" s="3">
        <v>1.8532599999999999</v>
      </c>
      <c r="H21" s="10">
        <v>2.6320000000000001</v>
      </c>
      <c r="I21" s="3">
        <v>0.17868999999999999</v>
      </c>
      <c r="J21" s="10">
        <v>0.182</v>
      </c>
      <c r="K21" s="3">
        <v>1073.8</v>
      </c>
      <c r="L21" s="10">
        <v>45.34</v>
      </c>
      <c r="M21" s="3">
        <v>1064.5999999999999</v>
      </c>
      <c r="N21" s="3">
        <v>9.3699999999999992</v>
      </c>
      <c r="O21" s="3">
        <v>1059.8</v>
      </c>
      <c r="P21" s="3">
        <v>9.9600000000000009</v>
      </c>
      <c r="Q21" s="4">
        <v>99.549126432462899</v>
      </c>
    </row>
    <row r="22" spans="1:17">
      <c r="A22" s="3" t="s">
        <v>182</v>
      </c>
      <c r="B22" s="3">
        <v>11.62</v>
      </c>
      <c r="C22" s="3">
        <v>184.45</v>
      </c>
      <c r="D22" s="1">
        <f t="shared" si="0"/>
        <v>6.2998102466793174E-2</v>
      </c>
      <c r="E22" s="3">
        <v>6.0920000000000002E-2</v>
      </c>
      <c r="F22" s="1">
        <v>0.13500000000000001</v>
      </c>
      <c r="G22" s="3">
        <v>0.82576000000000005</v>
      </c>
      <c r="H22" s="10">
        <v>1.077</v>
      </c>
      <c r="I22" s="3">
        <v>9.8269999999999996E-2</v>
      </c>
      <c r="J22" s="10">
        <v>9.7000000000000003E-2</v>
      </c>
      <c r="K22" s="3">
        <v>636.6</v>
      </c>
      <c r="L22" s="10">
        <v>47.11</v>
      </c>
      <c r="M22" s="3">
        <v>611.29999999999995</v>
      </c>
      <c r="N22" s="3">
        <v>5.99</v>
      </c>
      <c r="O22" s="3">
        <v>604.29999999999995</v>
      </c>
      <c r="P22" s="3">
        <v>5.68</v>
      </c>
      <c r="Q22" s="4">
        <v>98.854899394732527</v>
      </c>
    </row>
    <row r="23" spans="1:17">
      <c r="A23" s="2" t="s">
        <v>185</v>
      </c>
      <c r="B23" s="3">
        <v>333.64</v>
      </c>
      <c r="C23" s="3">
        <v>964.18</v>
      </c>
      <c r="D23" s="1">
        <f t="shared" si="0"/>
        <v>0.34603497272293554</v>
      </c>
      <c r="E23" s="3">
        <v>0.11897000000000001</v>
      </c>
      <c r="F23" s="1">
        <v>0.246</v>
      </c>
      <c r="G23" s="3">
        <v>4.0505599999999999</v>
      </c>
      <c r="H23" s="10">
        <v>4.1429999999999998</v>
      </c>
      <c r="I23" s="3">
        <v>0.24686</v>
      </c>
      <c r="J23" s="10">
        <v>0.23800000000000002</v>
      </c>
      <c r="K23" s="3">
        <v>1940.8</v>
      </c>
      <c r="L23" s="10">
        <v>36.46</v>
      </c>
      <c r="M23" s="3">
        <v>1644.4</v>
      </c>
      <c r="N23" s="3">
        <v>8.33</v>
      </c>
      <c r="O23" s="3">
        <v>1422.3</v>
      </c>
      <c r="P23" s="3">
        <v>12.33</v>
      </c>
      <c r="Q23" s="4">
        <v>86.493553879834579</v>
      </c>
    </row>
    <row r="24" spans="1:17">
      <c r="A24" s="2" t="s">
        <v>17</v>
      </c>
      <c r="B24" s="3">
        <v>92.49</v>
      </c>
      <c r="C24" s="3">
        <v>230.22</v>
      </c>
      <c r="D24" s="1">
        <f t="shared" si="0"/>
        <v>0.40174615585092516</v>
      </c>
      <c r="E24" s="3">
        <v>0.11218</v>
      </c>
      <c r="F24" s="1">
        <v>0.23200000000000001</v>
      </c>
      <c r="G24" s="3">
        <v>5.0904400000000001</v>
      </c>
      <c r="H24" s="10">
        <v>5.3049999999999997</v>
      </c>
      <c r="I24" s="3">
        <v>0.32902999999999999</v>
      </c>
      <c r="J24" s="10">
        <v>0.31900000000000001</v>
      </c>
      <c r="K24" s="3">
        <v>1834.9</v>
      </c>
      <c r="L24" s="10">
        <v>37.08</v>
      </c>
      <c r="M24" s="3">
        <v>1834.5</v>
      </c>
      <c r="N24" s="3">
        <v>8.84</v>
      </c>
      <c r="O24" s="3">
        <v>1833.7</v>
      </c>
      <c r="P24" s="3">
        <v>15.49</v>
      </c>
      <c r="Q24" s="4">
        <v>99.956391387298993</v>
      </c>
    </row>
    <row r="25" spans="1:17">
      <c r="A25" s="2" t="s">
        <v>18</v>
      </c>
      <c r="B25" s="3">
        <v>85.41</v>
      </c>
      <c r="C25" s="3">
        <v>331.2</v>
      </c>
      <c r="D25" s="1">
        <f t="shared" si="0"/>
        <v>0.25788043478260869</v>
      </c>
      <c r="E25" s="3">
        <v>0.11563</v>
      </c>
      <c r="F25" s="1">
        <v>0.23800000000000002</v>
      </c>
      <c r="G25" s="3">
        <v>5.2219600000000002</v>
      </c>
      <c r="H25" s="10">
        <v>5.298</v>
      </c>
      <c r="I25" s="3">
        <v>0.32745000000000002</v>
      </c>
      <c r="J25" s="10">
        <v>0.316</v>
      </c>
      <c r="K25" s="3">
        <v>1889.7</v>
      </c>
      <c r="L25" s="10">
        <v>36.61</v>
      </c>
      <c r="M25" s="3">
        <v>1856.2</v>
      </c>
      <c r="N25" s="3">
        <v>8.65</v>
      </c>
      <c r="O25" s="3">
        <v>1826</v>
      </c>
      <c r="P25" s="3">
        <v>15.33</v>
      </c>
      <c r="Q25" s="4">
        <v>98.37302014869087</v>
      </c>
    </row>
    <row r="26" spans="1:17">
      <c r="A26" s="2" t="s">
        <v>19</v>
      </c>
      <c r="B26" s="3">
        <v>1040.57</v>
      </c>
      <c r="C26" s="3">
        <v>569.29</v>
      </c>
      <c r="D26" s="1">
        <f t="shared" si="0"/>
        <v>1.8278381844051361</v>
      </c>
      <c r="E26" s="3">
        <v>6.7019999999999996E-2</v>
      </c>
      <c r="F26" s="1">
        <v>0.152</v>
      </c>
      <c r="G26" s="3">
        <v>0.88002000000000002</v>
      </c>
      <c r="H26" s="10">
        <v>1.214</v>
      </c>
      <c r="I26" s="3">
        <v>9.5210000000000003E-2</v>
      </c>
      <c r="J26" s="10">
        <v>9.5000000000000001E-2</v>
      </c>
      <c r="K26" s="3">
        <v>838.4</v>
      </c>
      <c r="L26" s="10">
        <v>46.58</v>
      </c>
      <c r="M26" s="3">
        <v>641</v>
      </c>
      <c r="N26" s="3">
        <v>6.56</v>
      </c>
      <c r="O26" s="3">
        <v>586.29999999999995</v>
      </c>
      <c r="P26" s="3">
        <v>5.59</v>
      </c>
      <c r="Q26" s="4">
        <v>91.466458658346326</v>
      </c>
    </row>
    <row r="27" spans="1:17">
      <c r="A27" s="2" t="s">
        <v>5</v>
      </c>
      <c r="B27" s="3">
        <v>215.5</v>
      </c>
      <c r="C27" s="3">
        <v>236.51</v>
      </c>
      <c r="D27" s="1">
        <f t="shared" si="0"/>
        <v>0.91116654686905418</v>
      </c>
      <c r="E27" s="3">
        <v>5.8110000000000002E-2</v>
      </c>
      <c r="F27" s="1">
        <v>0.14799999999999999</v>
      </c>
      <c r="G27" s="3">
        <v>0.54978000000000005</v>
      </c>
      <c r="H27" s="10">
        <v>0.98</v>
      </c>
      <c r="I27" s="3">
        <v>6.8599999999999994E-2</v>
      </c>
      <c r="J27" s="10">
        <v>7.1000000000000008E-2</v>
      </c>
      <c r="K27" s="3">
        <v>533.29999999999995</v>
      </c>
      <c r="L27" s="10">
        <v>55.26</v>
      </c>
      <c r="M27" s="3">
        <v>444.9</v>
      </c>
      <c r="N27" s="3">
        <v>6.42</v>
      </c>
      <c r="O27" s="3">
        <v>427.7</v>
      </c>
      <c r="P27" s="3">
        <v>4.2699999999999996</v>
      </c>
      <c r="Q27" s="4">
        <v>96.133962688244551</v>
      </c>
    </row>
    <row r="28" spans="1:17">
      <c r="A28" s="2" t="s">
        <v>6</v>
      </c>
      <c r="B28" s="3">
        <v>141.80000000000001</v>
      </c>
      <c r="C28" s="3">
        <v>436.26</v>
      </c>
      <c r="D28" s="1">
        <f t="shared" si="0"/>
        <v>0.32503552927153534</v>
      </c>
      <c r="E28" s="3">
        <v>5.738E-2</v>
      </c>
      <c r="F28" s="1">
        <v>0.13400000000000001</v>
      </c>
      <c r="G28" s="3">
        <v>0.57652999999999999</v>
      </c>
      <c r="H28" s="10">
        <v>0.85499999999999998</v>
      </c>
      <c r="I28" s="3">
        <v>7.2859999999999994E-2</v>
      </c>
      <c r="J28" s="10">
        <v>7.2999999999999995E-2</v>
      </c>
      <c r="K28" s="3">
        <v>505.6</v>
      </c>
      <c r="L28" s="10">
        <v>51.05</v>
      </c>
      <c r="M28" s="3">
        <v>462.2</v>
      </c>
      <c r="N28" s="3">
        <v>5.51</v>
      </c>
      <c r="O28" s="3">
        <v>453.3</v>
      </c>
      <c r="P28" s="3">
        <v>4.38</v>
      </c>
      <c r="Q28" s="4">
        <v>98.074426655127652</v>
      </c>
    </row>
    <row r="29" spans="1:17">
      <c r="A29" s="3">
        <v>91500</v>
      </c>
      <c r="B29" s="3">
        <v>26.14</v>
      </c>
      <c r="C29" s="3">
        <v>71.2</v>
      </c>
      <c r="D29" s="1">
        <f t="shared" si="0"/>
        <v>0.36713483146067416</v>
      </c>
      <c r="E29" s="3">
        <v>7.3459999999999998E-2</v>
      </c>
      <c r="F29" s="1">
        <v>0.16800000000000001</v>
      </c>
      <c r="G29" s="3">
        <v>1.81365</v>
      </c>
      <c r="H29" s="10">
        <v>2.5649999999999999</v>
      </c>
      <c r="I29" s="3">
        <v>0.17902000000000001</v>
      </c>
      <c r="J29" s="10">
        <v>0.182</v>
      </c>
      <c r="K29" s="3">
        <v>1026.5999999999999</v>
      </c>
      <c r="L29" s="10">
        <v>45.59</v>
      </c>
      <c r="M29" s="3">
        <v>1050.4000000000001</v>
      </c>
      <c r="N29" s="3">
        <v>9.26</v>
      </c>
      <c r="O29" s="3">
        <v>1061.5999999999999</v>
      </c>
      <c r="P29" s="3">
        <v>9.94</v>
      </c>
      <c r="Q29" s="4">
        <v>101.06626047220104</v>
      </c>
    </row>
    <row r="30" spans="1:17">
      <c r="A30" s="2" t="s">
        <v>186</v>
      </c>
      <c r="B30" s="3">
        <v>184.45</v>
      </c>
      <c r="C30" s="3">
        <v>249.52</v>
      </c>
      <c r="D30" s="1">
        <f t="shared" si="0"/>
        <v>0.73921930105803135</v>
      </c>
      <c r="E30" s="3">
        <v>0.11523</v>
      </c>
      <c r="F30" s="1">
        <v>0.24099999999999999</v>
      </c>
      <c r="G30" s="3">
        <v>5.2797099999999997</v>
      </c>
      <c r="H30" s="10">
        <v>5.6680000000000001</v>
      </c>
      <c r="I30" s="3">
        <v>0.33221000000000001</v>
      </c>
      <c r="J30" s="10">
        <v>0.32500000000000001</v>
      </c>
      <c r="K30" s="3">
        <v>1883.5</v>
      </c>
      <c r="L30" s="10">
        <v>37.14</v>
      </c>
      <c r="M30" s="3">
        <v>1865.6</v>
      </c>
      <c r="N30" s="3">
        <v>9.16</v>
      </c>
      <c r="O30" s="3">
        <v>1849.1</v>
      </c>
      <c r="P30" s="3">
        <v>15.72</v>
      </c>
      <c r="Q30" s="4">
        <v>99.115566037735846</v>
      </c>
    </row>
    <row r="31" spans="1:17">
      <c r="A31" s="2" t="s">
        <v>20</v>
      </c>
      <c r="B31" s="3">
        <v>42.72</v>
      </c>
      <c r="C31" s="3">
        <v>655.56</v>
      </c>
      <c r="D31" s="1">
        <f t="shared" si="0"/>
        <v>6.5165659893831232E-2</v>
      </c>
      <c r="E31" s="3">
        <v>0.11733</v>
      </c>
      <c r="F31" s="1">
        <v>0.24099999999999999</v>
      </c>
      <c r="G31" s="3">
        <v>5.5984299999999996</v>
      </c>
      <c r="H31" s="10">
        <v>5.609</v>
      </c>
      <c r="I31" s="3">
        <v>0.34598000000000001</v>
      </c>
      <c r="J31" s="10">
        <v>0.33200000000000002</v>
      </c>
      <c r="K31" s="3">
        <v>1915.9</v>
      </c>
      <c r="L31" s="10">
        <v>36.39</v>
      </c>
      <c r="M31" s="3">
        <v>1915.9</v>
      </c>
      <c r="N31" s="3">
        <v>8.6300000000000008</v>
      </c>
      <c r="O31" s="3">
        <v>1915.4</v>
      </c>
      <c r="P31" s="3">
        <v>15.91</v>
      </c>
      <c r="Q31" s="4">
        <v>99.973902604520077</v>
      </c>
    </row>
    <row r="32" spans="1:17">
      <c r="A32" s="2" t="s">
        <v>21</v>
      </c>
      <c r="B32" s="3">
        <v>134.05000000000001</v>
      </c>
      <c r="C32" s="3">
        <v>159.78</v>
      </c>
      <c r="D32" s="1">
        <f t="shared" si="0"/>
        <v>0.83896607835774195</v>
      </c>
      <c r="E32" s="3">
        <v>8.8440000000000005E-2</v>
      </c>
      <c r="F32" s="1">
        <v>0.186</v>
      </c>
      <c r="G32" s="3">
        <v>2.8910300000000002</v>
      </c>
      <c r="H32" s="10">
        <v>3.1690000000000005</v>
      </c>
      <c r="I32" s="3">
        <v>0.23702999999999999</v>
      </c>
      <c r="J32" s="10">
        <v>0.23100000000000001</v>
      </c>
      <c r="K32" s="3">
        <v>1392</v>
      </c>
      <c r="L32" s="10">
        <v>39.700000000000003</v>
      </c>
      <c r="M32" s="3">
        <v>1379.6</v>
      </c>
      <c r="N32" s="3">
        <v>8.27</v>
      </c>
      <c r="O32" s="3">
        <v>1371.2</v>
      </c>
      <c r="P32" s="3">
        <v>12.03</v>
      </c>
      <c r="Q32" s="4">
        <v>99.391127863148753</v>
      </c>
    </row>
    <row r="33" spans="1:17">
      <c r="A33" s="2" t="s">
        <v>22</v>
      </c>
      <c r="B33" s="3">
        <v>208.49</v>
      </c>
      <c r="C33" s="3">
        <v>1062.69</v>
      </c>
      <c r="D33" s="1">
        <f t="shared" si="0"/>
        <v>0.19619079882185775</v>
      </c>
      <c r="E33" s="3">
        <v>0.12076000000000001</v>
      </c>
      <c r="F33" s="1">
        <v>0.247</v>
      </c>
      <c r="G33" s="3">
        <v>4.9514399999999998</v>
      </c>
      <c r="H33" s="10">
        <v>4.8929999999999998</v>
      </c>
      <c r="I33" s="3">
        <v>0.29731000000000002</v>
      </c>
      <c r="J33" s="10">
        <v>0.28400000000000003</v>
      </c>
      <c r="K33" s="3">
        <v>1967.4</v>
      </c>
      <c r="L33" s="10">
        <v>36.06</v>
      </c>
      <c r="M33" s="3">
        <v>1811.1</v>
      </c>
      <c r="N33" s="3">
        <v>8.35</v>
      </c>
      <c r="O33" s="3">
        <v>1677.9</v>
      </c>
      <c r="P33" s="3">
        <v>14.13</v>
      </c>
      <c r="Q33" s="4">
        <v>92.645353652476402</v>
      </c>
    </row>
    <row r="34" spans="1:17">
      <c r="A34" s="2" t="s">
        <v>23</v>
      </c>
      <c r="B34" s="3">
        <v>219.8</v>
      </c>
      <c r="C34" s="3">
        <v>230.75</v>
      </c>
      <c r="D34" s="1">
        <f t="shared" si="0"/>
        <v>0.95254604550379207</v>
      </c>
      <c r="E34" s="3">
        <v>6.1929999999999999E-2</v>
      </c>
      <c r="F34" s="1">
        <v>0.14499999999999999</v>
      </c>
      <c r="G34" s="3">
        <v>0.74460000000000004</v>
      </c>
      <c r="H34" s="10">
        <v>1.113</v>
      </c>
      <c r="I34" s="3">
        <v>8.7179999999999994E-2</v>
      </c>
      <c r="J34" s="10">
        <v>8.8000000000000009E-2</v>
      </c>
      <c r="K34" s="3">
        <v>671.6</v>
      </c>
      <c r="L34" s="10">
        <v>49.39</v>
      </c>
      <c r="M34" s="3">
        <v>565.1</v>
      </c>
      <c r="N34" s="3">
        <v>6.48</v>
      </c>
      <c r="O34" s="3">
        <v>538.79999999999995</v>
      </c>
      <c r="P34" s="3">
        <v>5.19</v>
      </c>
      <c r="Q34" s="4">
        <v>95.345956467881777</v>
      </c>
    </row>
    <row r="35" spans="1:17">
      <c r="A35" s="2" t="s">
        <v>24</v>
      </c>
      <c r="B35" s="3">
        <v>8.3000000000000007</v>
      </c>
      <c r="C35" s="3">
        <v>174.76</v>
      </c>
      <c r="D35" s="1">
        <f t="shared" si="0"/>
        <v>4.7493705653467617E-2</v>
      </c>
      <c r="E35" s="3">
        <v>5.9790000000000003E-2</v>
      </c>
      <c r="F35" s="1">
        <v>0.13699999999999998</v>
      </c>
      <c r="G35" s="3">
        <v>0.78271000000000002</v>
      </c>
      <c r="H35" s="10">
        <v>1.113</v>
      </c>
      <c r="I35" s="3">
        <v>9.493E-2</v>
      </c>
      <c r="J35" s="10">
        <v>9.4E-2</v>
      </c>
      <c r="K35" s="3">
        <v>595.20000000000005</v>
      </c>
      <c r="L35" s="10">
        <v>49.59</v>
      </c>
      <c r="M35" s="3">
        <v>587</v>
      </c>
      <c r="N35" s="3">
        <v>6.34</v>
      </c>
      <c r="O35" s="3">
        <v>584.6</v>
      </c>
      <c r="P35" s="3">
        <v>5.56</v>
      </c>
      <c r="Q35" s="4">
        <v>99.591141396933565</v>
      </c>
    </row>
    <row r="36" spans="1:17">
      <c r="A36" s="3" t="s">
        <v>181</v>
      </c>
      <c r="B36" s="3">
        <v>449.77</v>
      </c>
      <c r="C36" s="3">
        <v>454.73</v>
      </c>
      <c r="D36" s="1">
        <f t="shared" si="0"/>
        <v>0.98909242847403944</v>
      </c>
      <c r="E36" s="3">
        <v>0.90707000000000004</v>
      </c>
      <c r="F36" s="1">
        <v>1.855</v>
      </c>
      <c r="G36" s="3">
        <v>25.83746</v>
      </c>
      <c r="H36" s="10">
        <v>25.380999999999997</v>
      </c>
      <c r="I36" s="3">
        <v>0.20654</v>
      </c>
      <c r="J36" s="10">
        <v>0.19900000000000001</v>
      </c>
      <c r="K36" s="3">
        <v>5099.8999999999996</v>
      </c>
      <c r="L36" s="10">
        <v>28.59</v>
      </c>
      <c r="M36" s="3">
        <v>3340.4</v>
      </c>
      <c r="N36" s="3">
        <v>9.6</v>
      </c>
      <c r="O36" s="3">
        <v>1210.3</v>
      </c>
      <c r="P36" s="3">
        <v>10.62</v>
      </c>
      <c r="Q36" s="4">
        <v>36.232187761944672</v>
      </c>
    </row>
    <row r="37" spans="1:17">
      <c r="A37" s="3">
        <v>91500</v>
      </c>
      <c r="B37" s="3">
        <v>23.89</v>
      </c>
      <c r="C37" s="3">
        <v>67.78</v>
      </c>
      <c r="D37" s="1">
        <f t="shared" si="0"/>
        <v>0.35246385364414284</v>
      </c>
      <c r="E37" s="3">
        <v>7.6289999999999997E-2</v>
      </c>
      <c r="F37" s="1">
        <v>0.17500000000000002</v>
      </c>
      <c r="G37" s="3">
        <v>1.88862</v>
      </c>
      <c r="H37" s="10">
        <v>2.7029999999999998</v>
      </c>
      <c r="I37" s="3">
        <v>0.17949999999999999</v>
      </c>
      <c r="J37" s="10">
        <v>0.182</v>
      </c>
      <c r="K37" s="3">
        <v>1102.7</v>
      </c>
      <c r="L37" s="10">
        <v>45.29</v>
      </c>
      <c r="M37" s="3">
        <v>1077.0999999999999</v>
      </c>
      <c r="N37" s="3">
        <v>9.5</v>
      </c>
      <c r="O37" s="3">
        <v>1064.2</v>
      </c>
      <c r="P37" s="3">
        <v>9.9499999999999993</v>
      </c>
      <c r="Q37" s="4">
        <v>98.80233961563458</v>
      </c>
    </row>
    <row r="38" spans="1:17">
      <c r="A38" s="3" t="s">
        <v>182</v>
      </c>
      <c r="B38" s="3">
        <v>11.88</v>
      </c>
      <c r="C38" s="3">
        <v>188.44</v>
      </c>
      <c r="D38" s="1">
        <f t="shared" si="0"/>
        <v>6.3043939715559327E-2</v>
      </c>
      <c r="E38" s="3">
        <v>6.1420000000000002E-2</v>
      </c>
      <c r="F38" s="1">
        <v>0.13699999999999998</v>
      </c>
      <c r="G38" s="3">
        <v>0.82677</v>
      </c>
      <c r="H38" s="10">
        <v>1.097</v>
      </c>
      <c r="I38" s="3">
        <v>9.7610000000000002E-2</v>
      </c>
      <c r="J38" s="10">
        <v>9.6000000000000002E-2</v>
      </c>
      <c r="K38" s="3">
        <v>653.79999999999995</v>
      </c>
      <c r="L38" s="10">
        <v>47.29</v>
      </c>
      <c r="M38" s="3">
        <v>611.79999999999995</v>
      </c>
      <c r="N38" s="3">
        <v>6.1</v>
      </c>
      <c r="O38" s="3">
        <v>600.4</v>
      </c>
      <c r="P38" s="3">
        <v>5.65</v>
      </c>
      <c r="Q38" s="4">
        <v>98.136645962732928</v>
      </c>
    </row>
    <row r="39" spans="1:17">
      <c r="A39" s="2" t="s">
        <v>187</v>
      </c>
      <c r="B39" s="3">
        <v>80.13</v>
      </c>
      <c r="C39" s="3">
        <v>205.75</v>
      </c>
      <c r="D39" s="1">
        <f t="shared" si="0"/>
        <v>0.38945321992709597</v>
      </c>
      <c r="E39" s="3">
        <v>0.11479</v>
      </c>
      <c r="F39" s="1">
        <v>0.23800000000000002</v>
      </c>
      <c r="G39" s="3">
        <v>5.2950499999999998</v>
      </c>
      <c r="H39" s="10">
        <v>5.492</v>
      </c>
      <c r="I39" s="3">
        <v>0.33446999999999999</v>
      </c>
      <c r="J39" s="10">
        <v>0.32399999999999995</v>
      </c>
      <c r="K39" s="3">
        <v>1876.6</v>
      </c>
      <c r="L39" s="10">
        <v>36.869999999999997</v>
      </c>
      <c r="M39" s="3">
        <v>1868.1</v>
      </c>
      <c r="N39" s="3">
        <v>8.86</v>
      </c>
      <c r="O39" s="3">
        <v>1860</v>
      </c>
      <c r="P39" s="3">
        <v>15.63</v>
      </c>
      <c r="Q39" s="4">
        <v>99.566404368074529</v>
      </c>
    </row>
    <row r="40" spans="1:17">
      <c r="A40" s="2" t="s">
        <v>25</v>
      </c>
      <c r="B40" s="3">
        <v>85.35</v>
      </c>
      <c r="C40" s="3">
        <v>270.17</v>
      </c>
      <c r="D40" s="1">
        <f t="shared" si="0"/>
        <v>0.31591220342747156</v>
      </c>
      <c r="E40" s="3">
        <v>9.7070000000000004E-2</v>
      </c>
      <c r="F40" s="1">
        <v>0.20500000000000002</v>
      </c>
      <c r="G40" s="3">
        <v>2.74634</v>
      </c>
      <c r="H40" s="10">
        <v>3.0380000000000003</v>
      </c>
      <c r="I40" s="3">
        <v>0.20513999999999999</v>
      </c>
      <c r="J40" s="10">
        <v>0.2</v>
      </c>
      <c r="K40" s="3">
        <v>1568.6</v>
      </c>
      <c r="L40" s="10">
        <v>38.99</v>
      </c>
      <c r="M40" s="3">
        <v>1341.1</v>
      </c>
      <c r="N40" s="3">
        <v>8.23</v>
      </c>
      <c r="O40" s="3">
        <v>1202.9000000000001</v>
      </c>
      <c r="P40" s="3">
        <v>10.69</v>
      </c>
      <c r="Q40" s="4">
        <v>89.695026470807562</v>
      </c>
    </row>
    <row r="41" spans="1:17">
      <c r="A41" s="2" t="s">
        <v>26</v>
      </c>
      <c r="B41" s="3">
        <v>48.55</v>
      </c>
      <c r="C41" s="3">
        <v>43.94</v>
      </c>
      <c r="D41" s="1">
        <f t="shared" si="0"/>
        <v>1.1049157942649066</v>
      </c>
      <c r="E41" s="3">
        <v>6.6750000000000004E-2</v>
      </c>
      <c r="F41" s="1">
        <v>0.17199999999999999</v>
      </c>
      <c r="G41" s="3">
        <v>1.26875</v>
      </c>
      <c r="H41" s="10">
        <v>2.3319999999999999</v>
      </c>
      <c r="I41" s="3">
        <v>0.13783000000000001</v>
      </c>
      <c r="J41" s="10">
        <v>0.14599999999999999</v>
      </c>
      <c r="K41" s="3">
        <v>829.9</v>
      </c>
      <c r="L41" s="10">
        <v>52.9</v>
      </c>
      <c r="M41" s="3">
        <v>831.8</v>
      </c>
      <c r="N41" s="3">
        <v>10.43</v>
      </c>
      <c r="O41" s="3">
        <v>832.4</v>
      </c>
      <c r="P41" s="3">
        <v>8.3000000000000007</v>
      </c>
      <c r="Q41" s="4">
        <v>100.07213272421257</v>
      </c>
    </row>
    <row r="42" spans="1:17">
      <c r="A42" s="2" t="s">
        <v>27</v>
      </c>
      <c r="B42" s="3">
        <v>212.61</v>
      </c>
      <c r="C42" s="3">
        <v>394.24</v>
      </c>
      <c r="D42" s="1">
        <f t="shared" si="0"/>
        <v>0.53929078733766234</v>
      </c>
      <c r="E42" s="3">
        <v>7.0790000000000006E-2</v>
      </c>
      <c r="F42" s="1">
        <v>0.14899999999999999</v>
      </c>
      <c r="G42" s="3">
        <v>1.5117799999999999</v>
      </c>
      <c r="H42" s="10">
        <v>1.641</v>
      </c>
      <c r="I42" s="3">
        <v>0.15486</v>
      </c>
      <c r="J42" s="10">
        <v>0.14899999999999999</v>
      </c>
      <c r="K42" s="3">
        <v>951.2</v>
      </c>
      <c r="L42" s="10">
        <v>42.34</v>
      </c>
      <c r="M42" s="3">
        <v>935.2</v>
      </c>
      <c r="N42" s="3">
        <v>6.63</v>
      </c>
      <c r="O42" s="3">
        <v>928.1</v>
      </c>
      <c r="P42" s="3">
        <v>8.33</v>
      </c>
      <c r="Q42" s="4">
        <v>99.240804106073568</v>
      </c>
    </row>
    <row r="43" spans="1:17">
      <c r="A43" s="2" t="s">
        <v>28</v>
      </c>
      <c r="B43" s="3">
        <v>82.84</v>
      </c>
      <c r="C43" s="3">
        <v>97.39</v>
      </c>
      <c r="D43" s="1">
        <f t="shared" si="0"/>
        <v>0.85060067768764758</v>
      </c>
      <c r="E43" s="3">
        <v>0.16736999999999999</v>
      </c>
      <c r="F43" s="1">
        <v>0.34799999999999998</v>
      </c>
      <c r="G43" s="3">
        <v>10.903280000000001</v>
      </c>
      <c r="H43" s="10">
        <v>11.538</v>
      </c>
      <c r="I43" s="3">
        <v>0.47237000000000001</v>
      </c>
      <c r="J43" s="10">
        <v>0.46499999999999997</v>
      </c>
      <c r="K43" s="3">
        <v>2531.5</v>
      </c>
      <c r="L43" s="10">
        <v>34.44</v>
      </c>
      <c r="M43" s="3">
        <v>2514.9</v>
      </c>
      <c r="N43" s="3">
        <v>9.84</v>
      </c>
      <c r="O43" s="3">
        <v>2493.9</v>
      </c>
      <c r="P43" s="3">
        <v>20.36</v>
      </c>
      <c r="Q43" s="4">
        <v>99.164976738637719</v>
      </c>
    </row>
    <row r="44" spans="1:17">
      <c r="A44" s="2" t="s">
        <v>29</v>
      </c>
      <c r="B44" s="3">
        <v>58.82</v>
      </c>
      <c r="C44" s="3">
        <v>83.94</v>
      </c>
      <c r="D44" s="1">
        <f t="shared" si="0"/>
        <v>0.70073862282582799</v>
      </c>
      <c r="E44" s="3">
        <v>6.7570000000000005E-2</v>
      </c>
      <c r="F44" s="1">
        <v>0.186</v>
      </c>
      <c r="G44" s="3">
        <v>1.16893</v>
      </c>
      <c r="H44" s="10">
        <v>2.423</v>
      </c>
      <c r="I44" s="3">
        <v>0.12544</v>
      </c>
      <c r="J44" s="10">
        <v>0.13799999999999998</v>
      </c>
      <c r="K44" s="3">
        <v>855.3</v>
      </c>
      <c r="L44" s="10">
        <v>56.28</v>
      </c>
      <c r="M44" s="3">
        <v>786.1</v>
      </c>
      <c r="N44" s="3">
        <v>11.34</v>
      </c>
      <c r="O44" s="3">
        <v>761.8</v>
      </c>
      <c r="P44" s="3">
        <v>7.92</v>
      </c>
      <c r="Q44" s="4">
        <v>96.908790230250602</v>
      </c>
    </row>
    <row r="45" spans="1:17">
      <c r="A45" s="3">
        <v>91500</v>
      </c>
      <c r="B45" s="3">
        <v>24.02</v>
      </c>
      <c r="C45" s="3">
        <v>66.98</v>
      </c>
      <c r="D45" s="1">
        <f t="shared" si="0"/>
        <v>0.35861451179456549</v>
      </c>
      <c r="E45" s="3">
        <v>7.4160000000000004E-2</v>
      </c>
      <c r="F45" s="1">
        <v>0.16999999999999998</v>
      </c>
      <c r="G45" s="3">
        <v>1.82707</v>
      </c>
      <c r="H45" s="10">
        <v>2.5909999999999997</v>
      </c>
      <c r="I45" s="3">
        <v>0.17863999999999999</v>
      </c>
      <c r="J45" s="10">
        <v>0.18099999999999999</v>
      </c>
      <c r="K45" s="3">
        <v>1045.8</v>
      </c>
      <c r="L45" s="10">
        <v>45.52</v>
      </c>
      <c r="M45" s="3">
        <v>1055.2</v>
      </c>
      <c r="N45" s="3">
        <v>9.3000000000000007</v>
      </c>
      <c r="O45" s="3">
        <v>1059.5</v>
      </c>
      <c r="P45" s="3">
        <v>9.89</v>
      </c>
      <c r="Q45" s="4">
        <v>100.40750568612584</v>
      </c>
    </row>
    <row r="46" spans="1:17">
      <c r="A46" s="2" t="s">
        <v>188</v>
      </c>
      <c r="B46" s="3">
        <v>150.75</v>
      </c>
      <c r="C46" s="3">
        <v>406.98</v>
      </c>
      <c r="D46" s="1">
        <f t="shared" si="0"/>
        <v>0.37041132242370634</v>
      </c>
      <c r="E46" s="3">
        <v>5.1999999999999998E-2</v>
      </c>
      <c r="F46" s="1">
        <v>0.128</v>
      </c>
      <c r="G46" s="3">
        <v>0.24915999999999999</v>
      </c>
      <c r="H46" s="10">
        <v>0.41200000000000003</v>
      </c>
      <c r="I46" s="3">
        <v>3.4750000000000003E-2</v>
      </c>
      <c r="J46" s="10">
        <v>3.4999999999999996E-2</v>
      </c>
      <c r="K46" s="3">
        <v>285.2</v>
      </c>
      <c r="L46" s="10">
        <v>55.13</v>
      </c>
      <c r="M46" s="3">
        <v>225.9</v>
      </c>
      <c r="N46" s="3">
        <v>3.35</v>
      </c>
      <c r="O46" s="3">
        <v>220.2</v>
      </c>
      <c r="P46" s="3">
        <v>2.16</v>
      </c>
      <c r="Q46" s="4">
        <v>97.476759628154042</v>
      </c>
    </row>
    <row r="47" spans="1:17">
      <c r="A47" s="2" t="s">
        <v>30</v>
      </c>
      <c r="B47" s="3">
        <v>137.93</v>
      </c>
      <c r="C47" s="3">
        <v>438.5</v>
      </c>
      <c r="D47" s="1">
        <f t="shared" si="0"/>
        <v>0.31454960091220069</v>
      </c>
      <c r="E47" s="3">
        <v>0.11397</v>
      </c>
      <c r="F47" s="1">
        <v>0.23400000000000001</v>
      </c>
      <c r="G47" s="3">
        <v>5.2761199999999997</v>
      </c>
      <c r="H47" s="10">
        <v>5.27</v>
      </c>
      <c r="I47" s="3">
        <v>0.33566000000000001</v>
      </c>
      <c r="J47" s="10">
        <v>0.32100000000000001</v>
      </c>
      <c r="K47" s="3">
        <v>1863.7</v>
      </c>
      <c r="L47" s="10">
        <v>36.61</v>
      </c>
      <c r="M47" s="3">
        <v>1865</v>
      </c>
      <c r="N47" s="3">
        <v>8.5299999999999994</v>
      </c>
      <c r="O47" s="3">
        <v>1865.8</v>
      </c>
      <c r="P47" s="3">
        <v>15.49</v>
      </c>
      <c r="Q47" s="4">
        <v>100.04289544235925</v>
      </c>
    </row>
    <row r="48" spans="1:17">
      <c r="A48" s="2" t="s">
        <v>31</v>
      </c>
      <c r="B48" s="3">
        <v>63.38</v>
      </c>
      <c r="C48" s="3">
        <v>78.2</v>
      </c>
      <c r="D48" s="1">
        <f t="shared" si="0"/>
        <v>0.81048593350383635</v>
      </c>
      <c r="E48" s="3">
        <v>9.8659999999999998E-2</v>
      </c>
      <c r="F48" s="1">
        <v>0.214</v>
      </c>
      <c r="G48" s="3">
        <v>3.7876500000000002</v>
      </c>
      <c r="H48" s="10">
        <v>4.657</v>
      </c>
      <c r="I48" s="3">
        <v>0.27838000000000002</v>
      </c>
      <c r="J48" s="10">
        <v>0.27899999999999997</v>
      </c>
      <c r="K48" s="3">
        <v>1598.9</v>
      </c>
      <c r="L48" s="10">
        <v>40.020000000000003</v>
      </c>
      <c r="M48" s="3">
        <v>1590.1</v>
      </c>
      <c r="N48" s="3">
        <v>9.8800000000000008</v>
      </c>
      <c r="O48" s="3">
        <v>1583.2</v>
      </c>
      <c r="P48" s="3">
        <v>14.08</v>
      </c>
      <c r="Q48" s="4">
        <v>99.566065027356771</v>
      </c>
    </row>
    <row r="49" spans="1:17">
      <c r="A49" s="2" t="s">
        <v>32</v>
      </c>
      <c r="B49" s="3">
        <v>118.08</v>
      </c>
      <c r="C49" s="3">
        <v>1082.04</v>
      </c>
      <c r="D49" s="1">
        <f t="shared" si="0"/>
        <v>0.10912720416990129</v>
      </c>
      <c r="E49" s="3">
        <v>0.11301</v>
      </c>
      <c r="F49" s="1">
        <v>0.23200000000000001</v>
      </c>
      <c r="G49" s="3">
        <v>5.0082199999999997</v>
      </c>
      <c r="H49" s="10">
        <v>4.9660000000000002</v>
      </c>
      <c r="I49" s="3">
        <v>0.32134000000000001</v>
      </c>
      <c r="J49" s="10">
        <v>0.307</v>
      </c>
      <c r="K49" s="3">
        <v>1848.3</v>
      </c>
      <c r="L49" s="10">
        <v>36.619999999999997</v>
      </c>
      <c r="M49" s="3">
        <v>1820.7</v>
      </c>
      <c r="N49" s="3">
        <v>8.39</v>
      </c>
      <c r="O49" s="3">
        <v>1796.3</v>
      </c>
      <c r="P49" s="3">
        <v>14.96</v>
      </c>
      <c r="Q49" s="4">
        <v>98.659856099302459</v>
      </c>
    </row>
    <row r="50" spans="1:17">
      <c r="A50" s="2" t="s">
        <v>33</v>
      </c>
      <c r="B50" s="3">
        <v>33.99</v>
      </c>
      <c r="C50" s="3">
        <v>118.21</v>
      </c>
      <c r="D50" s="1">
        <f t="shared" si="0"/>
        <v>0.28753912528550885</v>
      </c>
      <c r="E50" s="3">
        <v>0.11372</v>
      </c>
      <c r="F50" s="1">
        <v>0.23700000000000002</v>
      </c>
      <c r="G50" s="3">
        <v>5.22966</v>
      </c>
      <c r="H50" s="10">
        <v>5.5939999999999994</v>
      </c>
      <c r="I50" s="3">
        <v>0.33345999999999998</v>
      </c>
      <c r="J50" s="10">
        <v>0.32399999999999995</v>
      </c>
      <c r="K50" s="3">
        <v>1859.6</v>
      </c>
      <c r="L50" s="10">
        <v>37.229999999999997</v>
      </c>
      <c r="M50" s="3">
        <v>1857.5</v>
      </c>
      <c r="N50" s="3">
        <v>9.1199999999999992</v>
      </c>
      <c r="O50" s="3">
        <v>1855.1</v>
      </c>
      <c r="P50" s="3">
        <v>15.69</v>
      </c>
      <c r="Q50" s="4">
        <v>99.870794078061905</v>
      </c>
    </row>
    <row r="51" spans="1:17">
      <c r="A51" s="2" t="s">
        <v>34</v>
      </c>
      <c r="B51" s="3">
        <v>82.32</v>
      </c>
      <c r="C51" s="3">
        <v>216.03</v>
      </c>
      <c r="D51" s="1">
        <f t="shared" si="0"/>
        <v>0.38105818636300509</v>
      </c>
      <c r="E51" s="3">
        <v>5.8680000000000003E-2</v>
      </c>
      <c r="F51" s="1">
        <v>0.19900000000000001</v>
      </c>
      <c r="G51" s="3">
        <v>0.57196000000000002</v>
      </c>
      <c r="H51" s="10">
        <v>1.6199999999999999</v>
      </c>
      <c r="I51" s="3">
        <v>7.0669999999999997E-2</v>
      </c>
      <c r="J51" s="10">
        <v>8.4000000000000005E-2</v>
      </c>
      <c r="K51" s="3">
        <v>555.29999999999995</v>
      </c>
      <c r="L51" s="10">
        <v>72.349999999999994</v>
      </c>
      <c r="M51" s="3">
        <v>459.3</v>
      </c>
      <c r="N51" s="3">
        <v>10.46</v>
      </c>
      <c r="O51" s="3">
        <v>440.2</v>
      </c>
      <c r="P51" s="3">
        <v>5.05</v>
      </c>
      <c r="Q51" s="4">
        <v>95.841497931635089</v>
      </c>
    </row>
    <row r="52" spans="1:17">
      <c r="A52" s="3" t="s">
        <v>181</v>
      </c>
      <c r="B52" s="3">
        <v>451.55</v>
      </c>
      <c r="C52" s="3">
        <v>455.55</v>
      </c>
      <c r="D52" s="1">
        <f t="shared" si="0"/>
        <v>0.99121940511469653</v>
      </c>
      <c r="E52" s="3">
        <v>0.9073</v>
      </c>
      <c r="F52" s="1">
        <v>1.8540000000000001</v>
      </c>
      <c r="G52" s="3">
        <v>25.560089999999999</v>
      </c>
      <c r="H52" s="10">
        <v>24.979000000000003</v>
      </c>
      <c r="I52" s="3">
        <v>0.20427000000000001</v>
      </c>
      <c r="J52" s="10">
        <v>0.19600000000000001</v>
      </c>
      <c r="K52" s="3">
        <v>5100.3</v>
      </c>
      <c r="L52" s="10">
        <v>28.57</v>
      </c>
      <c r="M52" s="3">
        <v>3329.9</v>
      </c>
      <c r="N52" s="3">
        <v>9.5500000000000007</v>
      </c>
      <c r="O52" s="3">
        <v>1198.2</v>
      </c>
      <c r="P52" s="3">
        <v>10.48</v>
      </c>
      <c r="Q52" s="4">
        <v>35.983062554431065</v>
      </c>
    </row>
    <row r="53" spans="1:17">
      <c r="A53" s="3">
        <v>91500</v>
      </c>
      <c r="B53" s="3">
        <v>25.58</v>
      </c>
      <c r="C53" s="3">
        <v>71.37</v>
      </c>
      <c r="D53" s="1">
        <f t="shared" si="0"/>
        <v>0.3584138993975059</v>
      </c>
      <c r="E53" s="3">
        <v>7.5939999999999994E-2</v>
      </c>
      <c r="F53" s="1">
        <v>0.17099999999999999</v>
      </c>
      <c r="G53" s="3">
        <v>1.87521</v>
      </c>
      <c r="H53" s="10">
        <v>2.5459999999999998</v>
      </c>
      <c r="I53" s="3">
        <v>0.17904999999999999</v>
      </c>
      <c r="J53" s="10">
        <v>0.17899999999999999</v>
      </c>
      <c r="K53" s="3">
        <v>1093.4000000000001</v>
      </c>
      <c r="L53" s="10">
        <v>44.47</v>
      </c>
      <c r="M53" s="3">
        <v>1072.4000000000001</v>
      </c>
      <c r="N53" s="3">
        <v>8.99</v>
      </c>
      <c r="O53" s="3">
        <v>1061.8</v>
      </c>
      <c r="P53" s="3">
        <v>9.8000000000000007</v>
      </c>
      <c r="Q53" s="4">
        <v>99.011562849682946</v>
      </c>
    </row>
    <row r="54" spans="1:17">
      <c r="A54" s="3" t="s">
        <v>182</v>
      </c>
      <c r="B54" s="3">
        <v>11.82</v>
      </c>
      <c r="C54" s="3">
        <v>187.31</v>
      </c>
      <c r="D54" s="1">
        <f t="shared" si="0"/>
        <v>6.3103945331269021E-2</v>
      </c>
      <c r="E54" s="3">
        <v>6.0130000000000003E-2</v>
      </c>
      <c r="F54" s="1">
        <v>0.13500000000000001</v>
      </c>
      <c r="G54" s="3">
        <v>0.80788000000000004</v>
      </c>
      <c r="H54" s="10">
        <v>1.089</v>
      </c>
      <c r="I54" s="3">
        <v>9.7420000000000007E-2</v>
      </c>
      <c r="J54" s="10">
        <v>9.6000000000000002E-2</v>
      </c>
      <c r="K54" s="3">
        <v>608.20000000000005</v>
      </c>
      <c r="L54" s="10">
        <v>47.94</v>
      </c>
      <c r="M54" s="3">
        <v>601.29999999999995</v>
      </c>
      <c r="N54" s="3">
        <v>6.12</v>
      </c>
      <c r="O54" s="3">
        <v>599.29999999999995</v>
      </c>
      <c r="P54" s="3">
        <v>5.62</v>
      </c>
      <c r="Q54" s="4">
        <v>99.667387327457178</v>
      </c>
    </row>
    <row r="55" spans="1:17">
      <c r="A55" s="2" t="s">
        <v>189</v>
      </c>
      <c r="B55" s="3">
        <v>273.69</v>
      </c>
      <c r="C55" s="3">
        <v>421.33</v>
      </c>
      <c r="D55" s="1">
        <f t="shared" si="0"/>
        <v>0.64958583533097569</v>
      </c>
      <c r="E55" s="3">
        <v>0.11204</v>
      </c>
      <c r="F55" s="1">
        <v>0.23300000000000001</v>
      </c>
      <c r="G55" s="3">
        <v>4.9055400000000002</v>
      </c>
      <c r="H55" s="10">
        <v>5.1630000000000003</v>
      </c>
      <c r="I55" s="3">
        <v>0.31746000000000002</v>
      </c>
      <c r="J55" s="10">
        <v>0.307</v>
      </c>
      <c r="K55" s="3">
        <v>1832.8</v>
      </c>
      <c r="L55" s="10">
        <v>37.21</v>
      </c>
      <c r="M55" s="3">
        <v>1803.2</v>
      </c>
      <c r="N55" s="3">
        <v>8.8800000000000008</v>
      </c>
      <c r="O55" s="3">
        <v>1777.3</v>
      </c>
      <c r="P55" s="3">
        <v>15.03</v>
      </c>
      <c r="Q55" s="4">
        <v>98.563664596273284</v>
      </c>
    </row>
    <row r="56" spans="1:17">
      <c r="A56" s="2" t="s">
        <v>35</v>
      </c>
      <c r="B56" s="3">
        <v>100.6</v>
      </c>
      <c r="C56" s="3">
        <v>466.02</v>
      </c>
      <c r="D56" s="1">
        <f t="shared" si="0"/>
        <v>0.21587056349512895</v>
      </c>
      <c r="E56" s="3">
        <v>0.15432000000000001</v>
      </c>
      <c r="F56" s="1">
        <v>0.317</v>
      </c>
      <c r="G56" s="3">
        <v>8.5711700000000004</v>
      </c>
      <c r="H56" s="10">
        <v>8.59</v>
      </c>
      <c r="I56" s="3">
        <v>0.40272999999999998</v>
      </c>
      <c r="J56" s="10">
        <v>0.38600000000000001</v>
      </c>
      <c r="K56" s="3">
        <v>2394.3000000000002</v>
      </c>
      <c r="L56" s="10">
        <v>34.53</v>
      </c>
      <c r="M56" s="3">
        <v>2293.5</v>
      </c>
      <c r="N56" s="3">
        <v>9.11</v>
      </c>
      <c r="O56" s="3">
        <v>2181.6</v>
      </c>
      <c r="P56" s="3">
        <v>17.75</v>
      </c>
      <c r="Q56" s="4">
        <v>95.120994113799867</v>
      </c>
    </row>
    <row r="57" spans="1:17">
      <c r="A57" s="2" t="s">
        <v>36</v>
      </c>
      <c r="B57" s="3">
        <v>136.63999999999999</v>
      </c>
      <c r="C57" s="3">
        <v>676.12</v>
      </c>
      <c r="D57" s="1">
        <f t="shared" si="0"/>
        <v>0.20209430278648757</v>
      </c>
      <c r="E57" s="3">
        <v>0.12125</v>
      </c>
      <c r="F57" s="1">
        <v>0.248</v>
      </c>
      <c r="G57" s="3">
        <v>5.9211799999999997</v>
      </c>
      <c r="H57" s="10">
        <v>5.8559999999999999</v>
      </c>
      <c r="I57" s="3">
        <v>0.35408000000000001</v>
      </c>
      <c r="J57" s="10">
        <v>0.33700000000000002</v>
      </c>
      <c r="K57" s="3">
        <v>1974.8</v>
      </c>
      <c r="L57" s="10">
        <v>36.04</v>
      </c>
      <c r="M57" s="3">
        <v>1964.3</v>
      </c>
      <c r="N57" s="3">
        <v>8.59</v>
      </c>
      <c r="O57" s="3">
        <v>1954.1</v>
      </c>
      <c r="P57" s="3">
        <v>16.059999999999999</v>
      </c>
      <c r="Q57" s="4">
        <v>99.480731049228737</v>
      </c>
    </row>
    <row r="58" spans="1:17">
      <c r="A58" s="2" t="s">
        <v>37</v>
      </c>
      <c r="B58" s="3">
        <v>221.79</v>
      </c>
      <c r="C58" s="3">
        <v>289.69</v>
      </c>
      <c r="D58" s="1">
        <f t="shared" si="0"/>
        <v>0.76561151575822428</v>
      </c>
      <c r="E58" s="3">
        <v>0.11377</v>
      </c>
      <c r="F58" s="1">
        <v>0.23500000000000001</v>
      </c>
      <c r="G58" s="3">
        <v>5.1096300000000001</v>
      </c>
      <c r="H58" s="10">
        <v>5.2549999999999999</v>
      </c>
      <c r="I58" s="3">
        <v>0.32565</v>
      </c>
      <c r="J58" s="10">
        <v>0.313</v>
      </c>
      <c r="K58" s="3">
        <v>1860.5</v>
      </c>
      <c r="L58" s="10">
        <v>36.880000000000003</v>
      </c>
      <c r="M58" s="3">
        <v>1837.7</v>
      </c>
      <c r="N58" s="3">
        <v>8.73</v>
      </c>
      <c r="O58" s="3">
        <v>1817.3</v>
      </c>
      <c r="P58" s="3">
        <v>15.22</v>
      </c>
      <c r="Q58" s="4">
        <v>98.889916743755776</v>
      </c>
    </row>
    <row r="59" spans="1:17">
      <c r="A59" s="2" t="s">
        <v>38</v>
      </c>
      <c r="B59" s="3">
        <v>219.66</v>
      </c>
      <c r="C59" s="3">
        <v>285.7</v>
      </c>
      <c r="D59" s="1">
        <f t="shared" si="0"/>
        <v>0.76884844242212114</v>
      </c>
      <c r="E59" s="3">
        <v>5.3039999999999997E-2</v>
      </c>
      <c r="F59" s="1">
        <v>0.13799999999999998</v>
      </c>
      <c r="G59" s="3">
        <v>0.29841000000000001</v>
      </c>
      <c r="H59" s="10">
        <v>0.55199999999999994</v>
      </c>
      <c r="I59" s="3">
        <v>4.0800000000000003E-2</v>
      </c>
      <c r="J59" s="10">
        <v>4.1000000000000002E-2</v>
      </c>
      <c r="K59" s="3">
        <v>330.3</v>
      </c>
      <c r="L59" s="10">
        <v>57.82</v>
      </c>
      <c r="M59" s="3">
        <v>265.2</v>
      </c>
      <c r="N59" s="3">
        <v>4.3099999999999996</v>
      </c>
      <c r="O59" s="3">
        <v>257.8</v>
      </c>
      <c r="P59" s="3">
        <v>2.56</v>
      </c>
      <c r="Q59" s="4">
        <v>97.20965309200605</v>
      </c>
    </row>
    <row r="60" spans="1:17">
      <c r="A60" s="2" t="s">
        <v>39</v>
      </c>
      <c r="B60" s="3">
        <v>120.74</v>
      </c>
      <c r="C60" s="3">
        <v>744.05</v>
      </c>
      <c r="D60" s="1">
        <f t="shared" si="0"/>
        <v>0.1622740407230697</v>
      </c>
      <c r="E60" s="3">
        <v>7.5399999999999995E-2</v>
      </c>
      <c r="F60" s="1">
        <v>0.156</v>
      </c>
      <c r="G60" s="3">
        <v>1.6539600000000001</v>
      </c>
      <c r="H60" s="10">
        <v>1.7080000000000002</v>
      </c>
      <c r="I60" s="3">
        <v>0.15905</v>
      </c>
      <c r="J60" s="10">
        <v>0.152</v>
      </c>
      <c r="K60" s="3">
        <v>1079.2</v>
      </c>
      <c r="L60" s="10">
        <v>41.02</v>
      </c>
      <c r="M60" s="3">
        <v>991.1</v>
      </c>
      <c r="N60" s="3">
        <v>6.53</v>
      </c>
      <c r="O60" s="3">
        <v>951.5</v>
      </c>
      <c r="P60" s="3">
        <v>8.44</v>
      </c>
      <c r="Q60" s="4">
        <v>96.004439511653715</v>
      </c>
    </row>
    <row r="61" spans="1:17">
      <c r="A61" s="3">
        <v>91500</v>
      </c>
      <c r="B61" s="3">
        <v>25.04</v>
      </c>
      <c r="C61" s="3">
        <v>70.760000000000005</v>
      </c>
      <c r="D61" s="1">
        <f t="shared" si="0"/>
        <v>0.35387224420576591</v>
      </c>
      <c r="E61" s="3">
        <v>7.3800000000000004E-2</v>
      </c>
      <c r="F61" s="1">
        <v>0.16600000000000001</v>
      </c>
      <c r="G61" s="3">
        <v>1.82006</v>
      </c>
      <c r="H61" s="10">
        <v>2.4470000000000001</v>
      </c>
      <c r="I61" s="3">
        <v>0.17882000000000001</v>
      </c>
      <c r="J61" s="10">
        <v>0.17799999999999999</v>
      </c>
      <c r="K61" s="3">
        <v>1036</v>
      </c>
      <c r="L61" s="10">
        <v>44.7</v>
      </c>
      <c r="M61" s="3">
        <v>1052.7</v>
      </c>
      <c r="N61" s="3">
        <v>8.81</v>
      </c>
      <c r="O61" s="3">
        <v>1060.5</v>
      </c>
      <c r="P61" s="3">
        <v>9.75</v>
      </c>
      <c r="Q61" s="4">
        <v>100.74095183813053</v>
      </c>
    </row>
    <row r="62" spans="1:17">
      <c r="A62" s="2" t="s">
        <v>190</v>
      </c>
      <c r="B62" s="3">
        <v>123.49</v>
      </c>
      <c r="C62" s="3">
        <v>554.69000000000005</v>
      </c>
      <c r="D62" s="1">
        <f t="shared" si="0"/>
        <v>0.22262885575726979</v>
      </c>
      <c r="E62" s="3">
        <v>7.5329999999999994E-2</v>
      </c>
      <c r="F62" s="1">
        <v>0.156</v>
      </c>
      <c r="G62" s="3">
        <v>1.5703400000000001</v>
      </c>
      <c r="H62" s="10">
        <v>1.6310000000000002</v>
      </c>
      <c r="I62" s="3">
        <v>0.15115000000000001</v>
      </c>
      <c r="J62" s="10">
        <v>0.14400000000000002</v>
      </c>
      <c r="K62" s="3">
        <v>1077.4000000000001</v>
      </c>
      <c r="L62" s="10">
        <v>41.09</v>
      </c>
      <c r="M62" s="3">
        <v>958.6</v>
      </c>
      <c r="N62" s="3">
        <v>6.44</v>
      </c>
      <c r="O62" s="3">
        <v>907.4</v>
      </c>
      <c r="P62" s="3">
        <v>8.08</v>
      </c>
      <c r="Q62" s="4">
        <v>94.658877529730859</v>
      </c>
    </row>
    <row r="63" spans="1:17">
      <c r="A63" s="2" t="s">
        <v>40</v>
      </c>
      <c r="B63" s="3">
        <v>45.17</v>
      </c>
      <c r="C63" s="3">
        <v>1150.25</v>
      </c>
      <c r="D63" s="1">
        <f t="shared" si="0"/>
        <v>3.9269723973049342E-2</v>
      </c>
      <c r="E63" s="3">
        <v>0.10917</v>
      </c>
      <c r="F63" s="1">
        <v>0.22300000000000003</v>
      </c>
      <c r="G63" s="3">
        <v>4.60433</v>
      </c>
      <c r="H63" s="10">
        <v>4.4790000000000001</v>
      </c>
      <c r="I63" s="3">
        <v>0.30581000000000003</v>
      </c>
      <c r="J63" s="10">
        <v>0.28999999999999998</v>
      </c>
      <c r="K63" s="3">
        <v>1785.6</v>
      </c>
      <c r="L63" s="10">
        <v>36.78</v>
      </c>
      <c r="M63" s="3">
        <v>1750.1</v>
      </c>
      <c r="N63" s="3">
        <v>8.1199999999999992</v>
      </c>
      <c r="O63" s="3">
        <v>1720</v>
      </c>
      <c r="P63" s="3">
        <v>14.3</v>
      </c>
      <c r="Q63" s="4">
        <v>98.280098280098287</v>
      </c>
    </row>
    <row r="64" spans="1:17">
      <c r="A64" s="2" t="s">
        <v>41</v>
      </c>
      <c r="B64" s="3">
        <v>259.64999999999998</v>
      </c>
      <c r="C64" s="3">
        <v>443.98</v>
      </c>
      <c r="D64" s="1">
        <f t="shared" si="0"/>
        <v>0.58482364070453619</v>
      </c>
      <c r="E64" s="3">
        <v>5.5359999999999999E-2</v>
      </c>
      <c r="F64" s="1">
        <v>0.127</v>
      </c>
      <c r="G64" s="3">
        <v>0.44146000000000002</v>
      </c>
      <c r="H64" s="10">
        <v>0.624</v>
      </c>
      <c r="I64" s="3">
        <v>5.7820000000000003E-2</v>
      </c>
      <c r="J64" s="10">
        <v>5.6999999999999995E-2</v>
      </c>
      <c r="K64" s="3">
        <v>426.7</v>
      </c>
      <c r="L64" s="10">
        <v>49.91</v>
      </c>
      <c r="M64" s="3">
        <v>371.3</v>
      </c>
      <c r="N64" s="3">
        <v>4.4000000000000004</v>
      </c>
      <c r="O64" s="3">
        <v>362.3</v>
      </c>
      <c r="P64" s="3">
        <v>3.46</v>
      </c>
      <c r="Q64" s="4">
        <v>97.576084029086999</v>
      </c>
    </row>
    <row r="65" spans="1:17">
      <c r="A65" s="2" t="s">
        <v>42</v>
      </c>
      <c r="B65" s="3">
        <v>195.89</v>
      </c>
      <c r="C65" s="3">
        <v>221.89</v>
      </c>
      <c r="D65" s="1">
        <f t="shared" si="0"/>
        <v>0.88282482311055022</v>
      </c>
      <c r="E65" s="3">
        <v>7.5740000000000002E-2</v>
      </c>
      <c r="F65" s="1">
        <v>0.159</v>
      </c>
      <c r="G65" s="3">
        <v>1.63866</v>
      </c>
      <c r="H65" s="10">
        <v>1.7809999999999999</v>
      </c>
      <c r="I65" s="3">
        <v>0.15687000000000001</v>
      </c>
      <c r="J65" s="10">
        <v>0.151</v>
      </c>
      <c r="K65" s="3">
        <v>1088.3</v>
      </c>
      <c r="L65" s="10">
        <v>41.52</v>
      </c>
      <c r="M65" s="3">
        <v>985.2</v>
      </c>
      <c r="N65" s="3">
        <v>6.85</v>
      </c>
      <c r="O65" s="3">
        <v>939.3</v>
      </c>
      <c r="P65" s="3">
        <v>8.39</v>
      </c>
      <c r="Q65" s="4">
        <v>95.341047503045061</v>
      </c>
    </row>
    <row r="66" spans="1:17">
      <c r="A66" s="2" t="s">
        <v>43</v>
      </c>
      <c r="B66" s="3">
        <v>127.98</v>
      </c>
      <c r="C66" s="3">
        <v>213.7</v>
      </c>
      <c r="D66" s="1">
        <f t="shared" si="0"/>
        <v>0.59887693027608802</v>
      </c>
      <c r="E66" s="3">
        <v>0.11645</v>
      </c>
      <c r="F66" s="1">
        <v>0.24099999999999999</v>
      </c>
      <c r="G66" s="3">
        <v>5.5229600000000003</v>
      </c>
      <c r="H66" s="10">
        <v>5.6829999999999998</v>
      </c>
      <c r="I66" s="3">
        <v>0.34388999999999997</v>
      </c>
      <c r="J66" s="10">
        <v>0.33</v>
      </c>
      <c r="K66" s="3">
        <v>1902.5</v>
      </c>
      <c r="L66" s="10">
        <v>36.700000000000003</v>
      </c>
      <c r="M66" s="3">
        <v>1904.2</v>
      </c>
      <c r="N66" s="3">
        <v>8.85</v>
      </c>
      <c r="O66" s="3">
        <v>1905.3</v>
      </c>
      <c r="P66" s="3">
        <v>15.85</v>
      </c>
      <c r="Q66" s="4">
        <v>100.05776704127717</v>
      </c>
    </row>
    <row r="67" spans="1:17">
      <c r="A67" s="2" t="s">
        <v>44</v>
      </c>
      <c r="B67" s="3">
        <v>163.81</v>
      </c>
      <c r="C67" s="3">
        <v>271.08</v>
      </c>
      <c r="D67" s="1">
        <f t="shared" si="0"/>
        <v>0.60428655747380855</v>
      </c>
      <c r="E67" s="3">
        <v>6.54E-2</v>
      </c>
      <c r="F67" s="1">
        <v>0.14100000000000001</v>
      </c>
      <c r="G67" s="3">
        <v>1.1436200000000001</v>
      </c>
      <c r="H67" s="10">
        <v>1.3460000000000001</v>
      </c>
      <c r="I67" s="3">
        <v>0.1268</v>
      </c>
      <c r="J67" s="10">
        <v>0.122</v>
      </c>
      <c r="K67" s="3">
        <v>787.1</v>
      </c>
      <c r="L67" s="10">
        <v>44.49</v>
      </c>
      <c r="M67" s="3">
        <v>774.2</v>
      </c>
      <c r="N67" s="3">
        <v>6.37</v>
      </c>
      <c r="O67" s="3">
        <v>769.6</v>
      </c>
      <c r="P67" s="3">
        <v>7.01</v>
      </c>
      <c r="Q67" s="4">
        <v>99.405838284680954</v>
      </c>
    </row>
    <row r="68" spans="1:17">
      <c r="A68" s="3" t="s">
        <v>181</v>
      </c>
      <c r="B68" s="3">
        <v>451.48</v>
      </c>
      <c r="C68" s="3">
        <v>460.29</v>
      </c>
      <c r="D68" s="1">
        <f t="shared" si="0"/>
        <v>0.9808598926763562</v>
      </c>
      <c r="E68" s="3">
        <v>0.90510999999999997</v>
      </c>
      <c r="F68" s="1">
        <v>1.8480000000000001</v>
      </c>
      <c r="G68" s="3">
        <v>25.314499999999999</v>
      </c>
      <c r="H68" s="10">
        <v>24.603000000000002</v>
      </c>
      <c r="I68" s="3">
        <v>0.20280000000000001</v>
      </c>
      <c r="J68" s="10">
        <v>0.193</v>
      </c>
      <c r="K68" s="3">
        <v>5096.8999999999996</v>
      </c>
      <c r="L68" s="10">
        <v>28.55</v>
      </c>
      <c r="M68" s="3">
        <v>3320.4</v>
      </c>
      <c r="N68" s="3">
        <v>9.49</v>
      </c>
      <c r="O68" s="3">
        <v>1190.3</v>
      </c>
      <c r="P68" s="3">
        <v>10.37</v>
      </c>
      <c r="Q68" s="4">
        <v>35.848090591494994</v>
      </c>
    </row>
    <row r="69" spans="1:17">
      <c r="A69" s="3">
        <v>91500</v>
      </c>
      <c r="B69" s="3">
        <v>25.03</v>
      </c>
      <c r="C69" s="3">
        <v>69.930000000000007</v>
      </c>
      <c r="D69" s="1">
        <f t="shared" ref="D69:D132" si="1">B69/C69</f>
        <v>0.35792935792935793</v>
      </c>
      <c r="E69" s="3">
        <v>7.5660000000000005E-2</v>
      </c>
      <c r="F69" s="1">
        <v>0.16999999999999998</v>
      </c>
      <c r="G69" s="3">
        <v>1.8709800000000001</v>
      </c>
      <c r="H69" s="10">
        <v>2.5250000000000004</v>
      </c>
      <c r="I69" s="3">
        <v>0.17931</v>
      </c>
      <c r="J69" s="10">
        <v>0.17899999999999999</v>
      </c>
      <c r="K69" s="3">
        <v>1086.0999999999999</v>
      </c>
      <c r="L69" s="10">
        <v>44.44</v>
      </c>
      <c r="M69" s="3">
        <v>1070.9000000000001</v>
      </c>
      <c r="N69" s="3">
        <v>8.93</v>
      </c>
      <c r="O69" s="3">
        <v>1063.2</v>
      </c>
      <c r="P69" s="3">
        <v>9.77</v>
      </c>
      <c r="Q69" s="4">
        <v>99.280978616117281</v>
      </c>
    </row>
    <row r="70" spans="1:17">
      <c r="A70" s="3" t="s">
        <v>182</v>
      </c>
      <c r="B70" s="3">
        <v>11.48</v>
      </c>
      <c r="C70" s="3">
        <v>184.08</v>
      </c>
      <c r="D70" s="1">
        <f t="shared" si="1"/>
        <v>6.2364189482833551E-2</v>
      </c>
      <c r="E70" s="3">
        <v>5.7709999999999997E-2</v>
      </c>
      <c r="F70" s="1">
        <v>0.13</v>
      </c>
      <c r="G70" s="3">
        <v>0.78342999999999996</v>
      </c>
      <c r="H70" s="10">
        <v>1.0489999999999999</v>
      </c>
      <c r="I70" s="3">
        <v>9.8430000000000004E-2</v>
      </c>
      <c r="J70" s="10">
        <v>9.6000000000000002E-2</v>
      </c>
      <c r="K70" s="3">
        <v>518.6</v>
      </c>
      <c r="L70" s="10">
        <v>48.8</v>
      </c>
      <c r="M70" s="3">
        <v>587.4</v>
      </c>
      <c r="N70" s="3">
        <v>5.97</v>
      </c>
      <c r="O70" s="3">
        <v>605.20000000000005</v>
      </c>
      <c r="P70" s="3">
        <v>5.64</v>
      </c>
      <c r="Q70" s="4">
        <v>103.03030303030305</v>
      </c>
    </row>
    <row r="71" spans="1:17">
      <c r="A71" s="2" t="s">
        <v>191</v>
      </c>
      <c r="B71" s="3">
        <v>87.58</v>
      </c>
      <c r="C71" s="3">
        <v>72.75</v>
      </c>
      <c r="D71" s="1">
        <f t="shared" si="1"/>
        <v>1.2038487972508591</v>
      </c>
      <c r="E71" s="3">
        <v>0.11831</v>
      </c>
      <c r="F71" s="1">
        <v>0.251</v>
      </c>
      <c r="G71" s="3">
        <v>5.1867700000000001</v>
      </c>
      <c r="H71" s="10">
        <v>5.9039999999999999</v>
      </c>
      <c r="I71" s="3">
        <v>0.31789000000000001</v>
      </c>
      <c r="J71" s="10">
        <v>0.314</v>
      </c>
      <c r="K71" s="3">
        <v>1930.8</v>
      </c>
      <c r="L71" s="10">
        <v>37.54</v>
      </c>
      <c r="M71" s="3">
        <v>1850.4</v>
      </c>
      <c r="N71" s="3">
        <v>9.69</v>
      </c>
      <c r="O71" s="3">
        <v>1779.4</v>
      </c>
      <c r="P71" s="3">
        <v>15.35</v>
      </c>
      <c r="Q71" s="4">
        <v>96.162991785559882</v>
      </c>
    </row>
    <row r="72" spans="1:17">
      <c r="A72" s="2" t="s">
        <v>45</v>
      </c>
      <c r="B72" s="3">
        <v>77.959999999999994</v>
      </c>
      <c r="C72" s="3">
        <v>485.84</v>
      </c>
      <c r="D72" s="1">
        <f t="shared" si="1"/>
        <v>0.16046435040342499</v>
      </c>
      <c r="E72" s="3">
        <v>0.113</v>
      </c>
      <c r="F72" s="1">
        <v>0.23400000000000001</v>
      </c>
      <c r="G72" s="3">
        <v>5.1271699999999996</v>
      </c>
      <c r="H72" s="10">
        <v>5.2810000000000006</v>
      </c>
      <c r="I72" s="3">
        <v>0.32901000000000002</v>
      </c>
      <c r="J72" s="10">
        <v>0.316</v>
      </c>
      <c r="K72" s="3">
        <v>1848.1</v>
      </c>
      <c r="L72" s="10">
        <v>36.96</v>
      </c>
      <c r="M72" s="3">
        <v>1840.6</v>
      </c>
      <c r="N72" s="3">
        <v>8.75</v>
      </c>
      <c r="O72" s="3">
        <v>1833.6</v>
      </c>
      <c r="P72" s="3">
        <v>15.31</v>
      </c>
      <c r="Q72" s="4">
        <v>99.619689231772242</v>
      </c>
    </row>
    <row r="73" spans="1:17">
      <c r="A73" s="2" t="s">
        <v>46</v>
      </c>
      <c r="B73" s="3">
        <v>170.39</v>
      </c>
      <c r="C73" s="3">
        <v>252.87</v>
      </c>
      <c r="D73" s="1">
        <f t="shared" si="1"/>
        <v>0.67382449479969941</v>
      </c>
      <c r="E73" s="3">
        <v>5.9830000000000001E-2</v>
      </c>
      <c r="F73" s="1">
        <v>0.13400000000000001</v>
      </c>
      <c r="G73" s="3">
        <v>0.75383</v>
      </c>
      <c r="H73" s="10">
        <v>0.99799999999999989</v>
      </c>
      <c r="I73" s="3">
        <v>9.1359999999999997E-2</v>
      </c>
      <c r="J73" s="10">
        <v>8.8999999999999996E-2</v>
      </c>
      <c r="K73" s="3">
        <v>597.29999999999995</v>
      </c>
      <c r="L73" s="10">
        <v>47.74</v>
      </c>
      <c r="M73" s="3">
        <v>570.4</v>
      </c>
      <c r="N73" s="3">
        <v>5.78</v>
      </c>
      <c r="O73" s="3">
        <v>563.6</v>
      </c>
      <c r="P73" s="3">
        <v>5.27</v>
      </c>
      <c r="Q73" s="4">
        <v>98.807854137447421</v>
      </c>
    </row>
    <row r="74" spans="1:17">
      <c r="A74" s="2" t="s">
        <v>47</v>
      </c>
      <c r="B74" s="3">
        <v>37.700000000000003</v>
      </c>
      <c r="C74" s="3">
        <v>58.77</v>
      </c>
      <c r="D74" s="1">
        <f t="shared" si="1"/>
        <v>0.64148375021269355</v>
      </c>
      <c r="E74" s="3">
        <v>0.16930999999999999</v>
      </c>
      <c r="F74" s="1">
        <v>0.35599999999999998</v>
      </c>
      <c r="G74" s="3">
        <v>11.11895</v>
      </c>
      <c r="H74" s="10">
        <v>12.353</v>
      </c>
      <c r="I74" s="3">
        <v>0.47619</v>
      </c>
      <c r="J74" s="10">
        <v>0.47699999999999998</v>
      </c>
      <c r="K74" s="3">
        <v>2550.8000000000002</v>
      </c>
      <c r="L74" s="10">
        <v>34.78</v>
      </c>
      <c r="M74" s="3">
        <v>2533.1</v>
      </c>
      <c r="N74" s="3">
        <v>10.35</v>
      </c>
      <c r="O74" s="3">
        <v>2510.6</v>
      </c>
      <c r="P74" s="3">
        <v>20.84</v>
      </c>
      <c r="Q74" s="4">
        <v>99.111760293711257</v>
      </c>
    </row>
    <row r="75" spans="1:17">
      <c r="A75" s="2" t="s">
        <v>48</v>
      </c>
      <c r="B75" s="3">
        <v>45.44</v>
      </c>
      <c r="C75" s="3">
        <v>212.37</v>
      </c>
      <c r="D75" s="1">
        <f t="shared" si="1"/>
        <v>0.21396619108160284</v>
      </c>
      <c r="E75" s="3">
        <v>0.10196</v>
      </c>
      <c r="F75" s="1">
        <v>0.217</v>
      </c>
      <c r="G75" s="3">
        <v>3.9151500000000001</v>
      </c>
      <c r="H75" s="10">
        <v>4.4489999999999998</v>
      </c>
      <c r="I75" s="3">
        <v>0.27842</v>
      </c>
      <c r="J75" s="10">
        <v>0.27299999999999996</v>
      </c>
      <c r="K75" s="3">
        <v>1660.1</v>
      </c>
      <c r="L75" s="10">
        <v>38.81</v>
      </c>
      <c r="M75" s="3">
        <v>1616.8</v>
      </c>
      <c r="N75" s="3">
        <v>9.19</v>
      </c>
      <c r="O75" s="3">
        <v>1583.4</v>
      </c>
      <c r="P75" s="3">
        <v>13.75</v>
      </c>
      <c r="Q75" s="4">
        <v>97.934190994557156</v>
      </c>
    </row>
    <row r="76" spans="1:17">
      <c r="A76" s="2" t="s">
        <v>49</v>
      </c>
      <c r="B76" s="3">
        <v>188.92</v>
      </c>
      <c r="C76" s="3">
        <v>309.02999999999997</v>
      </c>
      <c r="D76" s="1">
        <f t="shared" si="1"/>
        <v>0.61133223311652596</v>
      </c>
      <c r="E76" s="3">
        <v>0.11366</v>
      </c>
      <c r="F76" s="1">
        <v>0.23400000000000001</v>
      </c>
      <c r="G76" s="3">
        <v>5.1754800000000003</v>
      </c>
      <c r="H76" s="10">
        <v>5.2130000000000001</v>
      </c>
      <c r="I76" s="3">
        <v>0.33017999999999997</v>
      </c>
      <c r="J76" s="10">
        <v>0.315</v>
      </c>
      <c r="K76" s="3">
        <v>1858.7</v>
      </c>
      <c r="L76" s="10">
        <v>36.72</v>
      </c>
      <c r="M76" s="3">
        <v>1848.6</v>
      </c>
      <c r="N76" s="3">
        <v>8.57</v>
      </c>
      <c r="O76" s="3">
        <v>1839.3</v>
      </c>
      <c r="P76" s="3">
        <v>15.25</v>
      </c>
      <c r="Q76" s="4">
        <v>99.49691658552419</v>
      </c>
    </row>
    <row r="77" spans="1:17">
      <c r="A77" s="3">
        <v>91500</v>
      </c>
      <c r="B77" s="3">
        <v>23.85</v>
      </c>
      <c r="C77" s="3">
        <v>67.540000000000006</v>
      </c>
      <c r="D77" s="1">
        <f t="shared" si="1"/>
        <v>0.35312407462244594</v>
      </c>
      <c r="E77" s="3">
        <v>7.4289999999999995E-2</v>
      </c>
      <c r="F77" s="1">
        <v>0.17500000000000002</v>
      </c>
      <c r="G77" s="3">
        <v>1.83911</v>
      </c>
      <c r="H77" s="10">
        <v>2.7770000000000001</v>
      </c>
      <c r="I77" s="3">
        <v>0.17949999999999999</v>
      </c>
      <c r="J77" s="10">
        <v>0.183</v>
      </c>
      <c r="K77" s="3">
        <v>1049.4000000000001</v>
      </c>
      <c r="L77" s="10">
        <v>46.67</v>
      </c>
      <c r="M77" s="3">
        <v>1059.5</v>
      </c>
      <c r="N77" s="3">
        <v>9.93</v>
      </c>
      <c r="O77" s="3">
        <v>1064.2</v>
      </c>
      <c r="P77" s="3">
        <v>10</v>
      </c>
      <c r="Q77" s="4">
        <v>100.44360547428033</v>
      </c>
    </row>
    <row r="78" spans="1:17">
      <c r="A78" s="2" t="s">
        <v>192</v>
      </c>
      <c r="B78" s="3">
        <v>159.51</v>
      </c>
      <c r="C78" s="3">
        <v>297.77</v>
      </c>
      <c r="D78" s="1">
        <f t="shared" si="1"/>
        <v>0.53568190213923494</v>
      </c>
      <c r="E78" s="3">
        <v>5.4039999999999998E-2</v>
      </c>
      <c r="F78" s="1">
        <v>0.13300000000000001</v>
      </c>
      <c r="G78" s="3">
        <v>0.31924999999999998</v>
      </c>
      <c r="H78" s="10">
        <v>0.53099999999999992</v>
      </c>
      <c r="I78" s="3">
        <v>4.2840000000000003E-2</v>
      </c>
      <c r="J78" s="10">
        <v>4.2999999999999997E-2</v>
      </c>
      <c r="K78" s="3">
        <v>372.4</v>
      </c>
      <c r="L78" s="10">
        <v>54.44</v>
      </c>
      <c r="M78" s="3">
        <v>281.3</v>
      </c>
      <c r="N78" s="3">
        <v>4.09</v>
      </c>
      <c r="O78" s="3">
        <v>270.39999999999998</v>
      </c>
      <c r="P78" s="3">
        <v>2.64</v>
      </c>
      <c r="Q78" s="4">
        <v>96.125133309633824</v>
      </c>
    </row>
    <row r="79" spans="1:17">
      <c r="A79" s="2" t="s">
        <v>50</v>
      </c>
      <c r="B79" s="3">
        <v>161.32</v>
      </c>
      <c r="C79" s="3">
        <v>294.42</v>
      </c>
      <c r="D79" s="1">
        <f t="shared" si="1"/>
        <v>0.54792473337409142</v>
      </c>
      <c r="E79" s="3">
        <v>0.11475</v>
      </c>
      <c r="F79" s="1">
        <v>0.23600000000000002</v>
      </c>
      <c r="G79" s="3">
        <v>5.2023999999999999</v>
      </c>
      <c r="H79" s="10">
        <v>5.2720000000000002</v>
      </c>
      <c r="I79" s="3">
        <v>0.32872000000000001</v>
      </c>
      <c r="J79" s="10">
        <v>0.314</v>
      </c>
      <c r="K79" s="3">
        <v>1876</v>
      </c>
      <c r="L79" s="10">
        <v>36.700000000000003</v>
      </c>
      <c r="M79" s="3">
        <v>1853</v>
      </c>
      <c r="N79" s="3">
        <v>8.6300000000000008</v>
      </c>
      <c r="O79" s="3">
        <v>1832.2</v>
      </c>
      <c r="P79" s="3">
        <v>15.21</v>
      </c>
      <c r="Q79" s="4">
        <v>98.877495952509449</v>
      </c>
    </row>
    <row r="80" spans="1:17">
      <c r="A80" s="2" t="s">
        <v>51</v>
      </c>
      <c r="B80" s="3">
        <v>263.93</v>
      </c>
      <c r="C80" s="3">
        <v>639.16</v>
      </c>
      <c r="D80" s="1">
        <f t="shared" si="1"/>
        <v>0.41293259903623508</v>
      </c>
      <c r="E80" s="3">
        <v>0.15010000000000001</v>
      </c>
      <c r="F80" s="1">
        <v>0.307</v>
      </c>
      <c r="G80" s="3">
        <v>7.0192100000000002</v>
      </c>
      <c r="H80" s="10">
        <v>6.891</v>
      </c>
      <c r="I80" s="3">
        <v>0.33909</v>
      </c>
      <c r="J80" s="10">
        <v>0.32100000000000001</v>
      </c>
      <c r="K80" s="3">
        <v>2347</v>
      </c>
      <c r="L80" s="10">
        <v>34.57</v>
      </c>
      <c r="M80" s="3">
        <v>2113.9</v>
      </c>
      <c r="N80" s="3">
        <v>8.73</v>
      </c>
      <c r="O80" s="3">
        <v>1882.3</v>
      </c>
      <c r="P80" s="3">
        <v>15.47</v>
      </c>
      <c r="Q80" s="4">
        <v>89.043947206584988</v>
      </c>
    </row>
    <row r="81" spans="1:17">
      <c r="A81" s="2" t="s">
        <v>52</v>
      </c>
      <c r="B81" s="3">
        <v>646.9</v>
      </c>
      <c r="C81" s="3">
        <v>250.77</v>
      </c>
      <c r="D81" s="1">
        <f t="shared" si="1"/>
        <v>2.5796546636360009</v>
      </c>
      <c r="E81" s="3">
        <v>5.8909999999999997E-2</v>
      </c>
      <c r="F81" s="1">
        <v>0.14599999999999999</v>
      </c>
      <c r="G81" s="3">
        <v>0.47819</v>
      </c>
      <c r="H81" s="10">
        <v>0.80800000000000005</v>
      </c>
      <c r="I81" s="3">
        <v>5.8860000000000003E-2</v>
      </c>
      <c r="J81" s="10">
        <v>5.9000000000000004E-2</v>
      </c>
      <c r="K81" s="3">
        <v>563.6</v>
      </c>
      <c r="L81" s="10">
        <v>53.16</v>
      </c>
      <c r="M81" s="3">
        <v>396.8</v>
      </c>
      <c r="N81" s="3">
        <v>5.55</v>
      </c>
      <c r="O81" s="3">
        <v>368.7</v>
      </c>
      <c r="P81" s="3">
        <v>3.61</v>
      </c>
      <c r="Q81" s="4">
        <v>92.918346774193537</v>
      </c>
    </row>
    <row r="82" spans="1:17">
      <c r="A82" s="2" t="s">
        <v>53</v>
      </c>
      <c r="B82" s="3">
        <v>391.32</v>
      </c>
      <c r="C82" s="3">
        <v>206.51</v>
      </c>
      <c r="D82" s="1">
        <f t="shared" si="1"/>
        <v>1.8949203428405406</v>
      </c>
      <c r="E82" s="3">
        <v>5.6989999999999999E-2</v>
      </c>
      <c r="F82" s="1">
        <v>0.13999999999999999</v>
      </c>
      <c r="G82" s="3">
        <v>0.57094999999999996</v>
      </c>
      <c r="H82" s="10">
        <v>0.94299999999999995</v>
      </c>
      <c r="I82" s="3">
        <v>7.2639999999999996E-2</v>
      </c>
      <c r="J82" s="10">
        <v>7.2999999999999995E-2</v>
      </c>
      <c r="K82" s="3">
        <v>490.6</v>
      </c>
      <c r="L82" s="10">
        <v>53.83</v>
      </c>
      <c r="M82" s="3">
        <v>458.6</v>
      </c>
      <c r="N82" s="3">
        <v>6.1</v>
      </c>
      <c r="O82" s="3">
        <v>452.1</v>
      </c>
      <c r="P82" s="3">
        <v>4.38</v>
      </c>
      <c r="Q82" s="4">
        <v>98.582642825992153</v>
      </c>
    </row>
    <row r="83" spans="1:17">
      <c r="A83" s="2" t="s">
        <v>54</v>
      </c>
      <c r="B83" s="3">
        <v>57.06</v>
      </c>
      <c r="C83" s="3">
        <v>44.37</v>
      </c>
      <c r="D83" s="1">
        <f t="shared" si="1"/>
        <v>1.2860040567951321</v>
      </c>
      <c r="E83" s="3">
        <v>7.9729999999999995E-2</v>
      </c>
      <c r="F83" s="1">
        <v>0.191</v>
      </c>
      <c r="G83" s="3">
        <v>2.2342499999999998</v>
      </c>
      <c r="H83" s="10">
        <v>3.5350000000000001</v>
      </c>
      <c r="I83" s="3">
        <v>0.20319000000000001</v>
      </c>
      <c r="J83" s="10">
        <v>0.21199999999999999</v>
      </c>
      <c r="K83" s="3">
        <v>1190.3</v>
      </c>
      <c r="L83" s="10">
        <v>46.6</v>
      </c>
      <c r="M83" s="3">
        <v>1191.9000000000001</v>
      </c>
      <c r="N83" s="3">
        <v>11.1</v>
      </c>
      <c r="O83" s="3">
        <v>1192.5</v>
      </c>
      <c r="P83" s="3">
        <v>11.34</v>
      </c>
      <c r="Q83" s="4">
        <v>100.05033979360685</v>
      </c>
    </row>
    <row r="84" spans="1:17">
      <c r="A84" s="3" t="s">
        <v>181</v>
      </c>
      <c r="B84" s="3">
        <v>445.97</v>
      </c>
      <c r="C84" s="3">
        <v>458.53</v>
      </c>
      <c r="D84" s="1">
        <f t="shared" si="1"/>
        <v>0.97260811724423712</v>
      </c>
      <c r="E84" s="3">
        <v>0.90800999999999998</v>
      </c>
      <c r="F84" s="1">
        <v>1.8530000000000002</v>
      </c>
      <c r="G84" s="3">
        <v>25.523859999999999</v>
      </c>
      <c r="H84" s="10">
        <v>24.689</v>
      </c>
      <c r="I84" s="3">
        <v>0.20382</v>
      </c>
      <c r="J84" s="10">
        <v>0.19400000000000001</v>
      </c>
      <c r="K84" s="3">
        <v>5101.3999999999996</v>
      </c>
      <c r="L84" s="10">
        <v>28.53</v>
      </c>
      <c r="M84" s="3">
        <v>3328.5</v>
      </c>
      <c r="N84" s="3">
        <v>9.4499999999999993</v>
      </c>
      <c r="O84" s="3">
        <v>1195.8</v>
      </c>
      <c r="P84" s="3">
        <v>10.37</v>
      </c>
      <c r="Q84" s="4">
        <v>35.926092834610188</v>
      </c>
    </row>
    <row r="85" spans="1:17">
      <c r="A85" s="3">
        <v>91500</v>
      </c>
      <c r="B85" s="3">
        <v>22.77</v>
      </c>
      <c r="C85" s="3">
        <v>64.86</v>
      </c>
      <c r="D85" s="1">
        <f t="shared" si="1"/>
        <v>0.35106382978723405</v>
      </c>
      <c r="E85" s="3">
        <v>7.5810000000000002E-2</v>
      </c>
      <c r="F85" s="1">
        <v>0.17299999999999999</v>
      </c>
      <c r="G85" s="3">
        <v>1.87294</v>
      </c>
      <c r="H85" s="10">
        <v>2.6219999999999999</v>
      </c>
      <c r="I85" s="3">
        <v>0.17915</v>
      </c>
      <c r="J85" s="10">
        <v>0.18</v>
      </c>
      <c r="K85" s="3">
        <v>1090</v>
      </c>
      <c r="L85" s="10">
        <v>44.75</v>
      </c>
      <c r="M85" s="3">
        <v>1071.5999999999999</v>
      </c>
      <c r="N85" s="3">
        <v>9.27</v>
      </c>
      <c r="O85" s="3">
        <v>1062.3</v>
      </c>
      <c r="P85" s="3">
        <v>9.84</v>
      </c>
      <c r="Q85" s="4">
        <v>99.132138857782763</v>
      </c>
    </row>
    <row r="86" spans="1:17">
      <c r="A86" s="3" t="s">
        <v>182</v>
      </c>
      <c r="B86" s="3">
        <v>11.65</v>
      </c>
      <c r="C86" s="3">
        <v>183.57</v>
      </c>
      <c r="D86" s="1">
        <f t="shared" si="1"/>
        <v>6.3463528899057584E-2</v>
      </c>
      <c r="E86" s="3">
        <v>6.0080000000000001E-2</v>
      </c>
      <c r="F86" s="1">
        <v>0.13300000000000001</v>
      </c>
      <c r="G86" s="3">
        <v>0.81194</v>
      </c>
      <c r="H86" s="10">
        <v>1.0509999999999999</v>
      </c>
      <c r="I86" s="3">
        <v>9.8000000000000004E-2</v>
      </c>
      <c r="J86" s="10">
        <v>9.5000000000000001E-2</v>
      </c>
      <c r="K86" s="3">
        <v>606.29999999999995</v>
      </c>
      <c r="L86" s="10">
        <v>47.29</v>
      </c>
      <c r="M86" s="3">
        <v>603.5</v>
      </c>
      <c r="N86" s="3">
        <v>5.89</v>
      </c>
      <c r="O86" s="3">
        <v>602.70000000000005</v>
      </c>
      <c r="P86" s="3">
        <v>5.58</v>
      </c>
      <c r="Q86" s="4">
        <v>99.867439933719965</v>
      </c>
    </row>
    <row r="87" spans="1:17">
      <c r="A87" s="2" t="s">
        <v>193</v>
      </c>
      <c r="B87" s="3">
        <v>63.49</v>
      </c>
      <c r="C87" s="3">
        <v>1172.8800000000001</v>
      </c>
      <c r="D87" s="1">
        <f t="shared" si="1"/>
        <v>5.4131709978855462E-2</v>
      </c>
      <c r="E87" s="3">
        <v>0.15154999999999999</v>
      </c>
      <c r="F87" s="1">
        <v>0.309</v>
      </c>
      <c r="G87" s="3">
        <v>9.0349599999999999</v>
      </c>
      <c r="H87" s="10">
        <v>8.7720000000000002</v>
      </c>
      <c r="I87" s="3">
        <v>0.43229000000000001</v>
      </c>
      <c r="J87" s="10">
        <v>0.40800000000000003</v>
      </c>
      <c r="K87" s="3">
        <v>2363.5</v>
      </c>
      <c r="L87" s="10">
        <v>34.43</v>
      </c>
      <c r="M87" s="3">
        <v>2341.5</v>
      </c>
      <c r="N87" s="3">
        <v>8.8800000000000008</v>
      </c>
      <c r="O87" s="3">
        <v>2316</v>
      </c>
      <c r="P87" s="3">
        <v>18.36</v>
      </c>
      <c r="Q87" s="4">
        <v>98.910954516335678</v>
      </c>
    </row>
    <row r="88" spans="1:17">
      <c r="A88" s="2" t="s">
        <v>55</v>
      </c>
      <c r="B88" s="3">
        <v>51.04</v>
      </c>
      <c r="C88" s="3">
        <v>370.26</v>
      </c>
      <c r="D88" s="1">
        <f t="shared" si="1"/>
        <v>0.1378490790255496</v>
      </c>
      <c r="E88" s="3">
        <v>0.11681999999999999</v>
      </c>
      <c r="F88" s="1">
        <v>0.24</v>
      </c>
      <c r="G88" s="3">
        <v>5.5377099999999997</v>
      </c>
      <c r="H88" s="10">
        <v>5.4980000000000002</v>
      </c>
      <c r="I88" s="3">
        <v>0.34372000000000003</v>
      </c>
      <c r="J88" s="10">
        <v>0.32600000000000001</v>
      </c>
      <c r="K88" s="3">
        <v>1908.1</v>
      </c>
      <c r="L88" s="10">
        <v>36.39</v>
      </c>
      <c r="M88" s="3">
        <v>1906.5</v>
      </c>
      <c r="N88" s="3">
        <v>8.5399999999999991</v>
      </c>
      <c r="O88" s="3">
        <v>1904.5</v>
      </c>
      <c r="P88" s="3">
        <v>15.63</v>
      </c>
      <c r="Q88" s="4">
        <v>99.895095725150796</v>
      </c>
    </row>
    <row r="89" spans="1:17">
      <c r="A89" s="2" t="s">
        <v>56</v>
      </c>
      <c r="B89" s="3">
        <v>58.22</v>
      </c>
      <c r="C89" s="3">
        <v>167.14</v>
      </c>
      <c r="D89" s="1">
        <f t="shared" si="1"/>
        <v>0.34833074069642217</v>
      </c>
      <c r="E89" s="3">
        <v>0.11516</v>
      </c>
      <c r="F89" s="1">
        <v>0.23800000000000002</v>
      </c>
      <c r="G89" s="3">
        <v>5.3296299999999999</v>
      </c>
      <c r="H89" s="10">
        <v>5.4579999999999993</v>
      </c>
      <c r="I89" s="3">
        <v>0.33556999999999998</v>
      </c>
      <c r="J89" s="10">
        <v>0.32</v>
      </c>
      <c r="K89" s="3">
        <v>1882.4</v>
      </c>
      <c r="L89" s="10">
        <v>36.76</v>
      </c>
      <c r="M89" s="3">
        <v>1873.6</v>
      </c>
      <c r="N89" s="3">
        <v>8.76</v>
      </c>
      <c r="O89" s="3">
        <v>1865.3</v>
      </c>
      <c r="P89" s="3">
        <v>15.47</v>
      </c>
      <c r="Q89" s="4">
        <v>99.557002561912896</v>
      </c>
    </row>
    <row r="90" spans="1:17">
      <c r="A90" s="2" t="s">
        <v>57</v>
      </c>
      <c r="B90" s="3">
        <v>102.61</v>
      </c>
      <c r="C90" s="3">
        <v>198.84</v>
      </c>
      <c r="D90" s="1">
        <f t="shared" si="1"/>
        <v>0.51604304968819148</v>
      </c>
      <c r="E90" s="3">
        <v>0.11483</v>
      </c>
      <c r="F90" s="1">
        <v>0.23800000000000002</v>
      </c>
      <c r="G90" s="3">
        <v>5.1645300000000001</v>
      </c>
      <c r="H90" s="10">
        <v>5.3209999999999997</v>
      </c>
      <c r="I90" s="3">
        <v>0.32612000000000002</v>
      </c>
      <c r="J90" s="10">
        <v>0.312</v>
      </c>
      <c r="K90" s="3">
        <v>1877.2</v>
      </c>
      <c r="L90" s="10">
        <v>36.840000000000003</v>
      </c>
      <c r="M90" s="3">
        <v>1846.8</v>
      </c>
      <c r="N90" s="3">
        <v>8.76</v>
      </c>
      <c r="O90" s="3">
        <v>1819.6</v>
      </c>
      <c r="P90" s="3">
        <v>15.16</v>
      </c>
      <c r="Q90" s="4">
        <v>98.527182152913142</v>
      </c>
    </row>
    <row r="91" spans="1:17">
      <c r="A91" s="2" t="s">
        <v>58</v>
      </c>
      <c r="B91" s="3">
        <v>86.62</v>
      </c>
      <c r="C91" s="3">
        <v>432.81</v>
      </c>
      <c r="D91" s="1">
        <f t="shared" si="1"/>
        <v>0.20013400799427</v>
      </c>
      <c r="E91" s="3">
        <v>0.11379</v>
      </c>
      <c r="F91" s="1">
        <v>0.23300000000000001</v>
      </c>
      <c r="G91" s="3">
        <v>5.21305</v>
      </c>
      <c r="H91" s="10">
        <v>5.1369999999999996</v>
      </c>
      <c r="I91" s="3">
        <v>0.33217000000000002</v>
      </c>
      <c r="J91" s="10">
        <v>0.314</v>
      </c>
      <c r="K91" s="3">
        <v>1860.9</v>
      </c>
      <c r="L91" s="10">
        <v>36.54</v>
      </c>
      <c r="M91" s="3">
        <v>1854.8</v>
      </c>
      <c r="N91" s="3">
        <v>8.4</v>
      </c>
      <c r="O91" s="3">
        <v>1848.9</v>
      </c>
      <c r="P91" s="3">
        <v>15.19</v>
      </c>
      <c r="Q91" s="4">
        <v>99.681906405003247</v>
      </c>
    </row>
    <row r="92" spans="1:17">
      <c r="A92" s="2" t="s">
        <v>59</v>
      </c>
      <c r="B92" s="3">
        <v>52.15</v>
      </c>
      <c r="C92" s="3">
        <v>91.46</v>
      </c>
      <c r="D92" s="1">
        <f t="shared" si="1"/>
        <v>0.57019462059916903</v>
      </c>
      <c r="E92" s="3">
        <v>7.1489999999999998E-2</v>
      </c>
      <c r="F92" s="1">
        <v>0.159</v>
      </c>
      <c r="G92" s="3">
        <v>1.6178399999999999</v>
      </c>
      <c r="H92" s="10">
        <v>2.117</v>
      </c>
      <c r="I92" s="3">
        <v>0.16409000000000001</v>
      </c>
      <c r="J92" s="10">
        <v>0.161</v>
      </c>
      <c r="K92" s="3">
        <v>971.5</v>
      </c>
      <c r="L92" s="10">
        <v>44.75</v>
      </c>
      <c r="M92" s="3">
        <v>977.2</v>
      </c>
      <c r="N92" s="3">
        <v>8.2100000000000009</v>
      </c>
      <c r="O92" s="3">
        <v>979.5</v>
      </c>
      <c r="P92" s="3">
        <v>8.93</v>
      </c>
      <c r="Q92" s="4">
        <v>100.23536635284486</v>
      </c>
    </row>
    <row r="93" spans="1:17">
      <c r="A93" s="3">
        <v>91500</v>
      </c>
      <c r="B93" s="3">
        <v>22.54</v>
      </c>
      <c r="C93" s="3">
        <v>64.290000000000006</v>
      </c>
      <c r="D93" s="1">
        <f t="shared" si="1"/>
        <v>0.35059884896562449</v>
      </c>
      <c r="E93" s="3">
        <v>7.3709999999999998E-2</v>
      </c>
      <c r="F93" s="1">
        <v>0.16800000000000001</v>
      </c>
      <c r="G93" s="3">
        <v>1.8186199999999999</v>
      </c>
      <c r="H93" s="10">
        <v>2.528</v>
      </c>
      <c r="I93" s="3">
        <v>0.17888999999999999</v>
      </c>
      <c r="J93" s="10">
        <v>0.17799999999999999</v>
      </c>
      <c r="K93" s="3">
        <v>1033.5999999999999</v>
      </c>
      <c r="L93" s="10">
        <v>45.3</v>
      </c>
      <c r="M93" s="3">
        <v>1052.2</v>
      </c>
      <c r="N93" s="3">
        <v>9.11</v>
      </c>
      <c r="O93" s="3">
        <v>1060.9000000000001</v>
      </c>
      <c r="P93" s="3">
        <v>9.76</v>
      </c>
      <c r="Q93" s="4">
        <v>100.82683900399164</v>
      </c>
    </row>
    <row r="94" spans="1:17">
      <c r="A94" s="2" t="s">
        <v>194</v>
      </c>
      <c r="B94" s="3">
        <v>52.54</v>
      </c>
      <c r="C94" s="3">
        <v>51.27</v>
      </c>
      <c r="D94" s="1">
        <f t="shared" si="1"/>
        <v>1.0247708211429685</v>
      </c>
      <c r="E94" s="3">
        <v>6.5390000000000004E-2</v>
      </c>
      <c r="F94" s="1">
        <v>0.182</v>
      </c>
      <c r="G94" s="3">
        <v>1.1442000000000001</v>
      </c>
      <c r="H94" s="10">
        <v>2.407</v>
      </c>
      <c r="I94" s="3">
        <v>0.12687999999999999</v>
      </c>
      <c r="J94" s="10">
        <v>0.13899999999999998</v>
      </c>
      <c r="K94" s="3">
        <v>786.8</v>
      </c>
      <c r="L94" s="10">
        <v>57.39</v>
      </c>
      <c r="M94" s="3">
        <v>774.5</v>
      </c>
      <c r="N94" s="3">
        <v>11.4</v>
      </c>
      <c r="O94" s="3">
        <v>770.1</v>
      </c>
      <c r="P94" s="3">
        <v>7.94</v>
      </c>
      <c r="Q94" s="4">
        <v>99.431891542930927</v>
      </c>
    </row>
    <row r="95" spans="1:17">
      <c r="A95" s="2" t="s">
        <v>60</v>
      </c>
      <c r="B95" s="3">
        <v>157.27000000000001</v>
      </c>
      <c r="C95" s="3">
        <v>175.84</v>
      </c>
      <c r="D95" s="1">
        <f t="shared" si="1"/>
        <v>0.89439262966333033</v>
      </c>
      <c r="E95" s="3">
        <v>5.3600000000000002E-2</v>
      </c>
      <c r="F95" s="1">
        <v>0.157</v>
      </c>
      <c r="G95" s="3">
        <v>0.28781000000000001</v>
      </c>
      <c r="H95" s="10">
        <v>0.65200000000000002</v>
      </c>
      <c r="I95" s="3">
        <v>3.8929999999999999E-2</v>
      </c>
      <c r="J95" s="10">
        <v>4.1000000000000002E-2</v>
      </c>
      <c r="K95" s="3">
        <v>354.2</v>
      </c>
      <c r="L95" s="10">
        <v>64.599999999999994</v>
      </c>
      <c r="M95" s="3">
        <v>256.8</v>
      </c>
      <c r="N95" s="3">
        <v>5.14</v>
      </c>
      <c r="O95" s="3">
        <v>246.2</v>
      </c>
      <c r="P95" s="3">
        <v>2.5499999999999998</v>
      </c>
      <c r="Q95" s="4">
        <v>95.872274143302178</v>
      </c>
    </row>
    <row r="96" spans="1:17">
      <c r="A96" s="2" t="s">
        <v>61</v>
      </c>
      <c r="B96" s="3">
        <v>70.61</v>
      </c>
      <c r="C96" s="3">
        <v>109.75</v>
      </c>
      <c r="D96" s="1">
        <f t="shared" si="1"/>
        <v>0.64337129840546692</v>
      </c>
      <c r="E96" s="3">
        <v>7.4590000000000004E-2</v>
      </c>
      <c r="F96" s="1">
        <v>0.16900000000000001</v>
      </c>
      <c r="G96" s="3">
        <v>1.8364799999999999</v>
      </c>
      <c r="H96" s="10">
        <v>2.532</v>
      </c>
      <c r="I96" s="3">
        <v>0.17851</v>
      </c>
      <c r="J96" s="10">
        <v>0.17799999999999999</v>
      </c>
      <c r="K96" s="3">
        <v>1057.3</v>
      </c>
      <c r="L96" s="10">
        <v>45.3</v>
      </c>
      <c r="M96" s="3">
        <v>1058.5999999999999</v>
      </c>
      <c r="N96" s="3">
        <v>9.06</v>
      </c>
      <c r="O96" s="3">
        <v>1058.8</v>
      </c>
      <c r="P96" s="3">
        <v>9.74</v>
      </c>
      <c r="Q96" s="4">
        <v>100.01889287738524</v>
      </c>
    </row>
    <row r="97" spans="1:17">
      <c r="A97" s="2" t="s">
        <v>62</v>
      </c>
      <c r="B97" s="3">
        <v>72.37</v>
      </c>
      <c r="C97" s="3">
        <v>442.7</v>
      </c>
      <c r="D97" s="1">
        <f t="shared" si="1"/>
        <v>0.16347413598373617</v>
      </c>
      <c r="E97" s="3">
        <v>0.11206000000000001</v>
      </c>
      <c r="F97" s="1">
        <v>0.22999999999999998</v>
      </c>
      <c r="G97" s="3">
        <v>5.0753500000000003</v>
      </c>
      <c r="H97" s="10">
        <v>5.0019999999999998</v>
      </c>
      <c r="I97" s="3">
        <v>0.32840000000000003</v>
      </c>
      <c r="J97" s="10">
        <v>0.31</v>
      </c>
      <c r="K97" s="3">
        <v>1833.1</v>
      </c>
      <c r="L97" s="10">
        <v>36.67</v>
      </c>
      <c r="M97" s="3">
        <v>1832</v>
      </c>
      <c r="N97" s="3">
        <v>8.36</v>
      </c>
      <c r="O97" s="3">
        <v>1830.6</v>
      </c>
      <c r="P97" s="3">
        <v>15.04</v>
      </c>
      <c r="Q97" s="4">
        <v>99.923580786026207</v>
      </c>
    </row>
    <row r="98" spans="1:17">
      <c r="A98" s="2" t="s">
        <v>63</v>
      </c>
      <c r="B98" s="3">
        <v>32.85</v>
      </c>
      <c r="C98" s="3">
        <v>116.7</v>
      </c>
      <c r="D98" s="1">
        <f t="shared" si="1"/>
        <v>0.28149100257069409</v>
      </c>
      <c r="E98" s="3">
        <v>6.0659999999999999E-2</v>
      </c>
      <c r="F98" s="1">
        <v>0.21099999999999999</v>
      </c>
      <c r="G98" s="3">
        <v>0.72047000000000005</v>
      </c>
      <c r="H98" s="10">
        <v>2.1120000000000001</v>
      </c>
      <c r="I98" s="3">
        <v>8.6120000000000002E-2</v>
      </c>
      <c r="J98" s="10">
        <v>0.104</v>
      </c>
      <c r="K98" s="3">
        <v>627.1</v>
      </c>
      <c r="L98" s="10">
        <v>73.23</v>
      </c>
      <c r="M98" s="3">
        <v>550.9</v>
      </c>
      <c r="N98" s="3">
        <v>12.46</v>
      </c>
      <c r="O98" s="3">
        <v>532.6</v>
      </c>
      <c r="P98" s="3">
        <v>6.19</v>
      </c>
      <c r="Q98" s="4">
        <v>96.6781630059902</v>
      </c>
    </row>
    <row r="99" spans="1:17">
      <c r="A99" s="2" t="s">
        <v>64</v>
      </c>
      <c r="B99" s="3">
        <v>72</v>
      </c>
      <c r="C99" s="3">
        <v>391.43</v>
      </c>
      <c r="D99" s="1">
        <f t="shared" si="1"/>
        <v>0.18394093452213678</v>
      </c>
      <c r="E99" s="3">
        <v>0.11495</v>
      </c>
      <c r="F99" s="1">
        <v>0.23500000000000001</v>
      </c>
      <c r="G99" s="3">
        <v>5.3283100000000001</v>
      </c>
      <c r="H99" s="10">
        <v>5.25</v>
      </c>
      <c r="I99" s="3">
        <v>0.33610000000000001</v>
      </c>
      <c r="J99" s="10">
        <v>0.317</v>
      </c>
      <c r="K99" s="3">
        <v>1879.1</v>
      </c>
      <c r="L99" s="10">
        <v>36.47</v>
      </c>
      <c r="M99" s="3">
        <v>1873.4</v>
      </c>
      <c r="N99" s="3">
        <v>8.42</v>
      </c>
      <c r="O99" s="3">
        <v>1867.9</v>
      </c>
      <c r="P99" s="3">
        <v>15.3</v>
      </c>
      <c r="Q99" s="4">
        <v>99.706416141774312</v>
      </c>
    </row>
    <row r="100" spans="1:17">
      <c r="A100" s="3" t="s">
        <v>181</v>
      </c>
      <c r="B100" s="3">
        <v>451.74</v>
      </c>
      <c r="C100" s="3">
        <v>457.7</v>
      </c>
      <c r="D100" s="1">
        <f t="shared" si="1"/>
        <v>0.98697837011142675</v>
      </c>
      <c r="E100" s="3">
        <v>0.91024000000000005</v>
      </c>
      <c r="F100" s="1">
        <v>1.8560000000000001</v>
      </c>
      <c r="G100" s="3">
        <v>24.981010000000001</v>
      </c>
      <c r="H100" s="10">
        <v>24.041</v>
      </c>
      <c r="I100" s="3">
        <v>0.19900000000000001</v>
      </c>
      <c r="J100" s="10">
        <v>0.188</v>
      </c>
      <c r="K100" s="3">
        <v>5104.8999999999996</v>
      </c>
      <c r="L100" s="10">
        <v>28.5</v>
      </c>
      <c r="M100" s="3">
        <v>3307.5</v>
      </c>
      <c r="N100" s="3">
        <v>9.4</v>
      </c>
      <c r="O100" s="3">
        <v>1169.9000000000001</v>
      </c>
      <c r="P100" s="3">
        <v>10.119999999999999</v>
      </c>
      <c r="Q100" s="4">
        <v>35.371126228269091</v>
      </c>
    </row>
    <row r="101" spans="1:17">
      <c r="A101" s="3">
        <v>91500</v>
      </c>
      <c r="B101" s="3">
        <v>22.5</v>
      </c>
      <c r="C101" s="3">
        <v>63.23</v>
      </c>
      <c r="D101" s="1">
        <f t="shared" si="1"/>
        <v>0.35584374505772576</v>
      </c>
      <c r="E101" s="3">
        <v>7.392E-2</v>
      </c>
      <c r="F101" s="1">
        <v>0.17099999999999999</v>
      </c>
      <c r="G101" s="3">
        <v>1.83504</v>
      </c>
      <c r="H101" s="10">
        <v>2.6560000000000001</v>
      </c>
      <c r="I101" s="3">
        <v>0.18</v>
      </c>
      <c r="J101" s="10">
        <v>0.18</v>
      </c>
      <c r="K101" s="3">
        <v>1039.3</v>
      </c>
      <c r="L101" s="10">
        <v>45.97</v>
      </c>
      <c r="M101" s="3">
        <v>1058.0999999999999</v>
      </c>
      <c r="N101" s="3">
        <v>9.51</v>
      </c>
      <c r="O101" s="3">
        <v>1067</v>
      </c>
      <c r="P101" s="3">
        <v>9.86</v>
      </c>
      <c r="Q101" s="4">
        <v>100.84113032794633</v>
      </c>
    </row>
    <row r="102" spans="1:17">
      <c r="A102" s="3" t="s">
        <v>182</v>
      </c>
      <c r="B102" s="3">
        <v>11.68</v>
      </c>
      <c r="C102" s="3">
        <v>186.86</v>
      </c>
      <c r="D102" s="1">
        <f t="shared" si="1"/>
        <v>6.2506689500160542E-2</v>
      </c>
      <c r="E102" s="3">
        <v>6.1539999999999997E-2</v>
      </c>
      <c r="F102" s="1">
        <v>0.13899999999999998</v>
      </c>
      <c r="G102" s="3">
        <v>0.82579999999999998</v>
      </c>
      <c r="H102" s="10">
        <v>1.111</v>
      </c>
      <c r="I102" s="3">
        <v>9.7299999999999998E-2</v>
      </c>
      <c r="J102" s="10">
        <v>9.5000000000000001E-2</v>
      </c>
      <c r="K102" s="3">
        <v>658.1</v>
      </c>
      <c r="L102" s="10">
        <v>47.56</v>
      </c>
      <c r="M102" s="3">
        <v>611.29999999999995</v>
      </c>
      <c r="N102" s="3">
        <v>6.18</v>
      </c>
      <c r="O102" s="3">
        <v>598.6</v>
      </c>
      <c r="P102" s="3">
        <v>5.56</v>
      </c>
      <c r="Q102" s="4">
        <v>97.922460330443329</v>
      </c>
    </row>
    <row r="103" spans="1:17">
      <c r="A103" s="2" t="s">
        <v>195</v>
      </c>
      <c r="B103" s="3">
        <v>157.61000000000001</v>
      </c>
      <c r="C103" s="3">
        <v>274.99</v>
      </c>
      <c r="D103" s="1">
        <f t="shared" si="1"/>
        <v>0.57314811447689007</v>
      </c>
      <c r="E103" s="3">
        <v>5.6169999999999998E-2</v>
      </c>
      <c r="F103" s="1">
        <v>0.19400000000000001</v>
      </c>
      <c r="G103" s="3">
        <v>0.27912999999999999</v>
      </c>
      <c r="H103" s="10">
        <v>0.80700000000000005</v>
      </c>
      <c r="I103" s="3">
        <v>3.603E-2</v>
      </c>
      <c r="J103" s="10">
        <v>4.1000000000000002E-2</v>
      </c>
      <c r="K103" s="3">
        <v>458.7</v>
      </c>
      <c r="L103" s="10">
        <v>74.67</v>
      </c>
      <c r="M103" s="3">
        <v>250</v>
      </c>
      <c r="N103" s="3">
        <v>6.41</v>
      </c>
      <c r="O103" s="3">
        <v>228.2</v>
      </c>
      <c r="P103" s="3">
        <v>2.58</v>
      </c>
      <c r="Q103" s="4">
        <v>91.28</v>
      </c>
    </row>
    <row r="104" spans="1:17">
      <c r="A104" s="2" t="s">
        <v>65</v>
      </c>
      <c r="B104" s="3">
        <v>109.76</v>
      </c>
      <c r="C104" s="3">
        <v>453.9</v>
      </c>
      <c r="D104" s="1">
        <f t="shared" si="1"/>
        <v>0.2418153778365279</v>
      </c>
      <c r="E104" s="3">
        <v>0.11867999999999999</v>
      </c>
      <c r="F104" s="1">
        <v>0.24299999999999999</v>
      </c>
      <c r="G104" s="3">
        <v>5.6949699999999996</v>
      </c>
      <c r="H104" s="10">
        <v>5.5640000000000001</v>
      </c>
      <c r="I104" s="3">
        <v>0.34793000000000002</v>
      </c>
      <c r="J104" s="10">
        <v>0.32700000000000001</v>
      </c>
      <c r="K104" s="3">
        <v>1936.5</v>
      </c>
      <c r="L104" s="10">
        <v>36.15</v>
      </c>
      <c r="M104" s="3">
        <v>1930.6</v>
      </c>
      <c r="N104" s="3">
        <v>8.44</v>
      </c>
      <c r="O104" s="3">
        <v>1924.7</v>
      </c>
      <c r="P104" s="3">
        <v>15.66</v>
      </c>
      <c r="Q104" s="4">
        <v>99.694395524707346</v>
      </c>
    </row>
    <row r="105" spans="1:17">
      <c r="A105" s="2" t="s">
        <v>66</v>
      </c>
      <c r="B105" s="3">
        <v>76.48</v>
      </c>
      <c r="C105" s="3">
        <v>79.209999999999994</v>
      </c>
      <c r="D105" s="1">
        <f t="shared" si="1"/>
        <v>0.96553465471531386</v>
      </c>
      <c r="E105" s="3">
        <v>0.11362</v>
      </c>
      <c r="F105" s="1">
        <v>0.23900000000000002</v>
      </c>
      <c r="G105" s="3">
        <v>5.2356199999999999</v>
      </c>
      <c r="H105" s="10">
        <v>5.758</v>
      </c>
      <c r="I105" s="3">
        <v>0.33411999999999997</v>
      </c>
      <c r="J105" s="10">
        <v>0.32399999999999995</v>
      </c>
      <c r="K105" s="3">
        <v>1858.1</v>
      </c>
      <c r="L105" s="10">
        <v>37.53</v>
      </c>
      <c r="M105" s="3">
        <v>1858.4</v>
      </c>
      <c r="N105" s="3">
        <v>9.3800000000000008</v>
      </c>
      <c r="O105" s="3">
        <v>1858.3</v>
      </c>
      <c r="P105" s="3">
        <v>15.67</v>
      </c>
      <c r="Q105" s="4">
        <v>99.994619027120095</v>
      </c>
    </row>
    <row r="106" spans="1:17">
      <c r="A106" s="2" t="s">
        <v>67</v>
      </c>
      <c r="B106" s="3">
        <v>39.799999999999997</v>
      </c>
      <c r="C106" s="3">
        <v>36.479999999999997</v>
      </c>
      <c r="D106" s="1">
        <f t="shared" si="1"/>
        <v>1.0910087719298245</v>
      </c>
      <c r="E106" s="3">
        <v>0.11985999999999999</v>
      </c>
      <c r="F106" s="1">
        <v>0.28200000000000003</v>
      </c>
      <c r="G106" s="3">
        <v>5.6112799999999998</v>
      </c>
      <c r="H106" s="10">
        <v>8.6260000000000012</v>
      </c>
      <c r="I106" s="3">
        <v>0.33944000000000002</v>
      </c>
      <c r="J106" s="10">
        <v>0.376</v>
      </c>
      <c r="K106" s="3">
        <v>1954.2</v>
      </c>
      <c r="L106" s="10">
        <v>41.4</v>
      </c>
      <c r="M106" s="3">
        <v>1917.8</v>
      </c>
      <c r="N106" s="3">
        <v>13.25</v>
      </c>
      <c r="O106" s="3">
        <v>1884</v>
      </c>
      <c r="P106" s="3">
        <v>18.09</v>
      </c>
      <c r="Q106" s="4">
        <v>98.237563875273764</v>
      </c>
    </row>
    <row r="107" spans="1:17">
      <c r="A107" s="2" t="s">
        <v>68</v>
      </c>
      <c r="B107" s="3">
        <v>198.15</v>
      </c>
      <c r="C107" s="3">
        <v>380.69</v>
      </c>
      <c r="D107" s="1">
        <f t="shared" si="1"/>
        <v>0.52050224592187866</v>
      </c>
      <c r="E107" s="3">
        <v>0.11506</v>
      </c>
      <c r="F107" s="1">
        <v>0.23600000000000002</v>
      </c>
      <c r="G107" s="3">
        <v>5.3629800000000003</v>
      </c>
      <c r="H107" s="10">
        <v>5.3490000000000002</v>
      </c>
      <c r="I107" s="3">
        <v>0.33798</v>
      </c>
      <c r="J107" s="10">
        <v>0.31900000000000001</v>
      </c>
      <c r="K107" s="3">
        <v>1880.7</v>
      </c>
      <c r="L107" s="10">
        <v>36.56</v>
      </c>
      <c r="M107" s="3">
        <v>1879</v>
      </c>
      <c r="N107" s="3">
        <v>8.5399999999999991</v>
      </c>
      <c r="O107" s="3">
        <v>1876.9</v>
      </c>
      <c r="P107" s="3">
        <v>15.39</v>
      </c>
      <c r="Q107" s="4">
        <v>99.888238424693981</v>
      </c>
    </row>
    <row r="108" spans="1:17">
      <c r="A108" s="2" t="s">
        <v>69</v>
      </c>
      <c r="B108" s="3">
        <v>147.15</v>
      </c>
      <c r="C108" s="3">
        <v>169.38</v>
      </c>
      <c r="D108" s="1">
        <f t="shared" si="1"/>
        <v>0.86875664187035073</v>
      </c>
      <c r="E108" s="3">
        <v>0.11094</v>
      </c>
      <c r="F108" s="1">
        <v>0.23400000000000001</v>
      </c>
      <c r="G108" s="3">
        <v>4.6326099999999997</v>
      </c>
      <c r="H108" s="10">
        <v>5.1029999999999998</v>
      </c>
      <c r="I108" s="3">
        <v>0.30277999999999999</v>
      </c>
      <c r="J108" s="10">
        <v>0.29299999999999998</v>
      </c>
      <c r="K108" s="3">
        <v>1814.8</v>
      </c>
      <c r="L108" s="10">
        <v>37.76</v>
      </c>
      <c r="M108" s="3">
        <v>1755.2</v>
      </c>
      <c r="N108" s="3">
        <v>9.1999999999999993</v>
      </c>
      <c r="O108" s="3">
        <v>1705.1</v>
      </c>
      <c r="P108" s="3">
        <v>14.52</v>
      </c>
      <c r="Q108" s="4">
        <v>97.145624430264348</v>
      </c>
    </row>
    <row r="109" spans="1:17">
      <c r="A109" s="3">
        <v>91500</v>
      </c>
      <c r="B109" s="3">
        <v>22.57</v>
      </c>
      <c r="C109" s="3">
        <v>63.48</v>
      </c>
      <c r="D109" s="1">
        <f t="shared" si="1"/>
        <v>0.35554505356017646</v>
      </c>
      <c r="E109" s="3">
        <v>7.4690000000000006E-2</v>
      </c>
      <c r="F109" s="1">
        <v>0.17099999999999999</v>
      </c>
      <c r="G109" s="3">
        <v>1.8556600000000001</v>
      </c>
      <c r="H109" s="10">
        <v>2.6240000000000001</v>
      </c>
      <c r="I109" s="3">
        <v>0.18015</v>
      </c>
      <c r="J109" s="10">
        <v>0.18</v>
      </c>
      <c r="K109" s="3">
        <v>1060.0999999999999</v>
      </c>
      <c r="L109" s="10">
        <v>45.42</v>
      </c>
      <c r="M109" s="3">
        <v>1065.4000000000001</v>
      </c>
      <c r="N109" s="3">
        <v>9.33</v>
      </c>
      <c r="O109" s="3">
        <v>1067.8</v>
      </c>
      <c r="P109" s="3">
        <v>9.82</v>
      </c>
      <c r="Q109" s="4">
        <v>100.22526750516236</v>
      </c>
    </row>
    <row r="110" spans="1:17">
      <c r="A110" s="2" t="s">
        <v>196</v>
      </c>
      <c r="B110" s="3">
        <v>64.73</v>
      </c>
      <c r="C110" s="3">
        <v>92.09</v>
      </c>
      <c r="D110" s="1">
        <f t="shared" si="1"/>
        <v>0.70289933760451728</v>
      </c>
      <c r="E110" s="3">
        <v>0.12156</v>
      </c>
      <c r="F110" s="1">
        <v>0.254</v>
      </c>
      <c r="G110" s="3">
        <v>5.7568799999999998</v>
      </c>
      <c r="H110" s="10">
        <v>6.1970000000000001</v>
      </c>
      <c r="I110" s="3">
        <v>0.34339999999999998</v>
      </c>
      <c r="J110" s="10">
        <v>0.33200000000000002</v>
      </c>
      <c r="K110" s="3">
        <v>1979.1</v>
      </c>
      <c r="L110" s="10">
        <v>36.81</v>
      </c>
      <c r="M110" s="3">
        <v>1940</v>
      </c>
      <c r="N110" s="3">
        <v>9.31</v>
      </c>
      <c r="O110" s="3">
        <v>1903</v>
      </c>
      <c r="P110" s="3">
        <v>15.92</v>
      </c>
      <c r="Q110" s="4">
        <v>98.092783505154628</v>
      </c>
    </row>
    <row r="111" spans="1:17">
      <c r="A111" s="2" t="s">
        <v>70</v>
      </c>
      <c r="B111" s="3">
        <v>80.72</v>
      </c>
      <c r="C111" s="3">
        <v>244.41</v>
      </c>
      <c r="D111" s="1">
        <f t="shared" si="1"/>
        <v>0.33026471911951227</v>
      </c>
      <c r="E111" s="3">
        <v>0.11416</v>
      </c>
      <c r="F111" s="1">
        <v>0.23600000000000002</v>
      </c>
      <c r="G111" s="3">
        <v>5.2431599999999996</v>
      </c>
      <c r="H111" s="10">
        <v>5.3639999999999999</v>
      </c>
      <c r="I111" s="3">
        <v>0.33300000000000002</v>
      </c>
      <c r="J111" s="10">
        <v>0.317</v>
      </c>
      <c r="K111" s="3">
        <v>1866.7</v>
      </c>
      <c r="L111" s="10">
        <v>36.840000000000003</v>
      </c>
      <c r="M111" s="3">
        <v>1859.7</v>
      </c>
      <c r="N111" s="3">
        <v>8.7200000000000006</v>
      </c>
      <c r="O111" s="3">
        <v>1852.9</v>
      </c>
      <c r="P111" s="3">
        <v>15.31</v>
      </c>
      <c r="Q111" s="4">
        <v>99.634349626283807</v>
      </c>
    </row>
    <row r="112" spans="1:17">
      <c r="A112" s="2" t="s">
        <v>71</v>
      </c>
      <c r="B112" s="3">
        <v>150.54</v>
      </c>
      <c r="C112" s="3">
        <v>258.95</v>
      </c>
      <c r="D112" s="1">
        <f t="shared" si="1"/>
        <v>0.58134775053099053</v>
      </c>
      <c r="E112" s="3">
        <v>5.5730000000000002E-2</v>
      </c>
      <c r="F112" s="1">
        <v>0.125</v>
      </c>
      <c r="G112" s="3">
        <v>0.54852999999999996</v>
      </c>
      <c r="H112" s="10">
        <v>0.73</v>
      </c>
      <c r="I112" s="3">
        <v>7.1370000000000003E-2</v>
      </c>
      <c r="J112" s="10">
        <v>6.8999999999999992E-2</v>
      </c>
      <c r="K112" s="3">
        <v>441.1</v>
      </c>
      <c r="L112" s="10">
        <v>48.83</v>
      </c>
      <c r="M112" s="3">
        <v>444</v>
      </c>
      <c r="N112" s="3">
        <v>4.78</v>
      </c>
      <c r="O112" s="3">
        <v>444.4</v>
      </c>
      <c r="P112" s="3">
        <v>4.13</v>
      </c>
      <c r="Q112" s="4">
        <v>100.09009009009009</v>
      </c>
    </row>
    <row r="113" spans="1:17">
      <c r="A113" s="2" t="s">
        <v>72</v>
      </c>
      <c r="B113" s="3">
        <v>150.93</v>
      </c>
      <c r="C113" s="3">
        <v>194.93</v>
      </c>
      <c r="D113" s="1">
        <f t="shared" si="1"/>
        <v>0.77427794592930799</v>
      </c>
      <c r="E113" s="3">
        <v>5.5649999999999998E-2</v>
      </c>
      <c r="F113" s="1">
        <v>0.14100000000000001</v>
      </c>
      <c r="G113" s="3">
        <v>0.36687999999999998</v>
      </c>
      <c r="H113" s="10">
        <v>0.65</v>
      </c>
      <c r="I113" s="3">
        <v>4.7800000000000002E-2</v>
      </c>
      <c r="J113" s="10">
        <v>4.8000000000000001E-2</v>
      </c>
      <c r="K113" s="3">
        <v>438.2</v>
      </c>
      <c r="L113" s="10">
        <v>55.33</v>
      </c>
      <c r="M113" s="3">
        <v>317.3</v>
      </c>
      <c r="N113" s="3">
        <v>4.83</v>
      </c>
      <c r="O113" s="3">
        <v>301</v>
      </c>
      <c r="P113" s="3">
        <v>2.95</v>
      </c>
      <c r="Q113" s="4">
        <v>94.862905767412542</v>
      </c>
    </row>
    <row r="114" spans="1:17">
      <c r="A114" s="2" t="s">
        <v>73</v>
      </c>
      <c r="B114" s="3">
        <v>54.31</v>
      </c>
      <c r="C114" s="3">
        <v>82.83</v>
      </c>
      <c r="D114" s="1">
        <f t="shared" si="1"/>
        <v>0.65568030906676333</v>
      </c>
      <c r="E114" s="3">
        <v>5.6869999999999997E-2</v>
      </c>
      <c r="F114" s="1">
        <v>0.17299999999999999</v>
      </c>
      <c r="G114" s="3">
        <v>0.56574999999999998</v>
      </c>
      <c r="H114" s="10">
        <v>1.365</v>
      </c>
      <c r="I114" s="3">
        <v>7.213E-2</v>
      </c>
      <c r="J114" s="10">
        <v>7.9000000000000001E-2</v>
      </c>
      <c r="K114" s="3">
        <v>486</v>
      </c>
      <c r="L114" s="10">
        <v>66.33</v>
      </c>
      <c r="M114" s="3">
        <v>455.3</v>
      </c>
      <c r="N114" s="3">
        <v>8.85</v>
      </c>
      <c r="O114" s="3">
        <v>449</v>
      </c>
      <c r="P114" s="3">
        <v>4.74</v>
      </c>
      <c r="Q114" s="4">
        <v>98.616296947067866</v>
      </c>
    </row>
    <row r="115" spans="1:17">
      <c r="A115" s="2" t="s">
        <v>74</v>
      </c>
      <c r="B115" s="3">
        <v>17.62</v>
      </c>
      <c r="C115" s="3">
        <v>120.99</v>
      </c>
      <c r="D115" s="1">
        <f t="shared" si="1"/>
        <v>0.14563187040251263</v>
      </c>
      <c r="E115" s="3">
        <v>0.11706999999999999</v>
      </c>
      <c r="F115" s="1">
        <v>0.246</v>
      </c>
      <c r="G115" s="3">
        <v>5.5909399999999998</v>
      </c>
      <c r="H115" s="10">
        <v>6.1370000000000005</v>
      </c>
      <c r="I115" s="3">
        <v>0.34627999999999998</v>
      </c>
      <c r="J115" s="10">
        <v>0.33600000000000002</v>
      </c>
      <c r="K115" s="3">
        <v>1912</v>
      </c>
      <c r="L115" s="10">
        <v>37.270000000000003</v>
      </c>
      <c r="M115" s="3">
        <v>1914.7</v>
      </c>
      <c r="N115" s="3">
        <v>9.4499999999999993</v>
      </c>
      <c r="O115" s="3">
        <v>1916.8</v>
      </c>
      <c r="P115" s="3">
        <v>16.09</v>
      </c>
      <c r="Q115" s="4">
        <v>100.10967775630645</v>
      </c>
    </row>
    <row r="116" spans="1:17">
      <c r="A116" s="3" t="s">
        <v>181</v>
      </c>
      <c r="B116" s="3">
        <v>451.54</v>
      </c>
      <c r="C116" s="3">
        <v>459.03</v>
      </c>
      <c r="D116" s="1">
        <f t="shared" si="1"/>
        <v>0.98368298368298379</v>
      </c>
      <c r="E116" s="3">
        <v>0.90791999999999995</v>
      </c>
      <c r="F116" s="1">
        <v>1.8499999999999999</v>
      </c>
      <c r="G116" s="3">
        <v>24.715440000000001</v>
      </c>
      <c r="H116" s="10">
        <v>23.666999999999998</v>
      </c>
      <c r="I116" s="3">
        <v>0.19738</v>
      </c>
      <c r="J116" s="10">
        <v>0.186</v>
      </c>
      <c r="K116" s="3">
        <v>5101.3</v>
      </c>
      <c r="L116" s="10">
        <v>28.48</v>
      </c>
      <c r="M116" s="3">
        <v>3297</v>
      </c>
      <c r="N116" s="3">
        <v>9.35</v>
      </c>
      <c r="O116" s="3">
        <v>1161.2</v>
      </c>
      <c r="P116" s="3">
        <v>10.01</v>
      </c>
      <c r="Q116" s="4">
        <v>35.219896875947832</v>
      </c>
    </row>
    <row r="117" spans="1:17">
      <c r="A117" s="3">
        <v>91500</v>
      </c>
      <c r="B117" s="3">
        <v>21.96</v>
      </c>
      <c r="C117" s="3">
        <v>63.22</v>
      </c>
      <c r="D117" s="1">
        <f t="shared" si="1"/>
        <v>0.34735843087630497</v>
      </c>
      <c r="E117" s="3">
        <v>7.4779999999999999E-2</v>
      </c>
      <c r="F117" s="1">
        <v>0.17199999999999999</v>
      </c>
      <c r="G117" s="3">
        <v>1.84457</v>
      </c>
      <c r="H117" s="10">
        <v>2.6360000000000001</v>
      </c>
      <c r="I117" s="3">
        <v>0.17885000000000001</v>
      </c>
      <c r="J117" s="10">
        <v>0.17899999999999999</v>
      </c>
      <c r="K117" s="3">
        <v>1062.5999999999999</v>
      </c>
      <c r="L117" s="10">
        <v>45.6</v>
      </c>
      <c r="M117" s="3">
        <v>1061.5</v>
      </c>
      <c r="N117" s="3">
        <v>9.41</v>
      </c>
      <c r="O117" s="3">
        <v>1060.7</v>
      </c>
      <c r="P117" s="3">
        <v>9.7799999999999994</v>
      </c>
      <c r="Q117" s="4">
        <v>99.924634950541687</v>
      </c>
    </row>
    <row r="118" spans="1:17">
      <c r="A118" s="3" t="s">
        <v>182</v>
      </c>
      <c r="B118" s="3">
        <v>11.53</v>
      </c>
      <c r="C118" s="3">
        <v>182.9</v>
      </c>
      <c r="D118" s="1">
        <f t="shared" si="1"/>
        <v>6.3039912520503005E-2</v>
      </c>
      <c r="E118" s="3">
        <v>5.953E-2</v>
      </c>
      <c r="F118" s="1">
        <v>0.13400000000000001</v>
      </c>
      <c r="G118" s="3">
        <v>0.79971000000000003</v>
      </c>
      <c r="H118" s="10">
        <v>1.079</v>
      </c>
      <c r="I118" s="3">
        <v>9.7409999999999997E-2</v>
      </c>
      <c r="J118" s="10">
        <v>9.4E-2</v>
      </c>
      <c r="K118" s="3">
        <v>586.4</v>
      </c>
      <c r="L118" s="10">
        <v>48.18</v>
      </c>
      <c r="M118" s="3">
        <v>596.70000000000005</v>
      </c>
      <c r="N118" s="3">
        <v>6.09</v>
      </c>
      <c r="O118" s="3">
        <v>599.20000000000005</v>
      </c>
      <c r="P118" s="3">
        <v>5.54</v>
      </c>
      <c r="Q118" s="4">
        <v>100.4189710072063</v>
      </c>
    </row>
    <row r="119" spans="1:17">
      <c r="A119" s="2" t="s">
        <v>197</v>
      </c>
      <c r="B119" s="3">
        <v>65.88</v>
      </c>
      <c r="C119" s="3">
        <v>80.37</v>
      </c>
      <c r="D119" s="1">
        <f t="shared" si="1"/>
        <v>0.81970884658454635</v>
      </c>
      <c r="E119" s="3">
        <v>0.16266</v>
      </c>
      <c r="F119" s="1">
        <v>0.33600000000000002</v>
      </c>
      <c r="G119" s="3">
        <v>10.4389</v>
      </c>
      <c r="H119" s="10">
        <v>10.759</v>
      </c>
      <c r="I119" s="3">
        <v>0.46531</v>
      </c>
      <c r="J119" s="10">
        <v>0.44799999999999995</v>
      </c>
      <c r="K119" s="3">
        <v>2483.5</v>
      </c>
      <c r="L119" s="10">
        <v>34.44</v>
      </c>
      <c r="M119" s="3">
        <v>2474.5</v>
      </c>
      <c r="N119" s="3">
        <v>9.5500000000000007</v>
      </c>
      <c r="O119" s="3">
        <v>2463</v>
      </c>
      <c r="P119" s="3">
        <v>19.7</v>
      </c>
      <c r="Q119" s="4">
        <v>99.535259648413827</v>
      </c>
    </row>
    <row r="120" spans="1:17">
      <c r="A120" s="2" t="s">
        <v>75</v>
      </c>
      <c r="B120" s="3">
        <v>91.81</v>
      </c>
      <c r="C120" s="3">
        <v>201.34</v>
      </c>
      <c r="D120" s="1">
        <f t="shared" si="1"/>
        <v>0.45599483460812557</v>
      </c>
      <c r="E120" s="3">
        <v>5.4730000000000001E-2</v>
      </c>
      <c r="F120" s="1">
        <v>0.13899999999999998</v>
      </c>
      <c r="G120" s="3">
        <v>0.38079000000000002</v>
      </c>
      <c r="H120" s="10">
        <v>0.67799999999999994</v>
      </c>
      <c r="I120" s="3">
        <v>5.0450000000000002E-2</v>
      </c>
      <c r="J120" s="10">
        <v>0.05</v>
      </c>
      <c r="K120" s="3">
        <v>401.2</v>
      </c>
      <c r="L120" s="10">
        <v>55.71</v>
      </c>
      <c r="M120" s="3">
        <v>327.60000000000002</v>
      </c>
      <c r="N120" s="3">
        <v>4.9800000000000004</v>
      </c>
      <c r="O120" s="3">
        <v>317.3</v>
      </c>
      <c r="P120" s="3">
        <v>3.1</v>
      </c>
      <c r="Q120" s="4">
        <v>96.855921855921849</v>
      </c>
    </row>
    <row r="121" spans="1:17">
      <c r="A121" s="2" t="s">
        <v>76</v>
      </c>
      <c r="B121" s="3">
        <v>69.11</v>
      </c>
      <c r="C121" s="3">
        <v>771.38</v>
      </c>
      <c r="D121" s="1">
        <f t="shared" si="1"/>
        <v>8.9592678057507327E-2</v>
      </c>
      <c r="E121" s="3">
        <v>6.9040000000000004E-2</v>
      </c>
      <c r="F121" s="1">
        <v>0.14200000000000002</v>
      </c>
      <c r="G121" s="3">
        <v>1.3932500000000001</v>
      </c>
      <c r="H121" s="10">
        <v>1.397</v>
      </c>
      <c r="I121" s="3">
        <v>0.14632000000000001</v>
      </c>
      <c r="J121" s="10">
        <v>0.13699999999999998</v>
      </c>
      <c r="K121" s="3">
        <v>899.9</v>
      </c>
      <c r="L121" s="10">
        <v>41.9</v>
      </c>
      <c r="M121" s="3">
        <v>886.1</v>
      </c>
      <c r="N121" s="3">
        <v>5.93</v>
      </c>
      <c r="O121" s="3">
        <v>880.3</v>
      </c>
      <c r="P121" s="3">
        <v>7.7</v>
      </c>
      <c r="Q121" s="4">
        <v>99.345446337885107</v>
      </c>
    </row>
    <row r="122" spans="1:17">
      <c r="A122" s="2" t="s">
        <v>77</v>
      </c>
      <c r="B122" s="3">
        <v>113.13</v>
      </c>
      <c r="C122" s="3">
        <v>227.1</v>
      </c>
      <c r="D122" s="1">
        <f t="shared" si="1"/>
        <v>0.49815059445178334</v>
      </c>
      <c r="E122" s="3">
        <v>0.16078999999999999</v>
      </c>
      <c r="F122" s="1">
        <v>0.32900000000000001</v>
      </c>
      <c r="G122" s="3">
        <v>10.336130000000001</v>
      </c>
      <c r="H122" s="10">
        <v>10.170999999999999</v>
      </c>
      <c r="I122" s="3">
        <v>0.46609</v>
      </c>
      <c r="J122" s="10">
        <v>0.44</v>
      </c>
      <c r="K122" s="3">
        <v>2464</v>
      </c>
      <c r="L122" s="10">
        <v>34.18</v>
      </c>
      <c r="M122" s="3">
        <v>2465.3000000000002</v>
      </c>
      <c r="N122" s="3">
        <v>9.11</v>
      </c>
      <c r="O122" s="3">
        <v>2466.4</v>
      </c>
      <c r="P122" s="3">
        <v>19.350000000000001</v>
      </c>
      <c r="Q122" s="4">
        <v>100.04461931610757</v>
      </c>
    </row>
    <row r="123" spans="1:17">
      <c r="A123" s="2" t="s">
        <v>78</v>
      </c>
      <c r="B123" s="3">
        <v>295.23</v>
      </c>
      <c r="C123" s="3">
        <v>463.69</v>
      </c>
      <c r="D123" s="1">
        <f t="shared" si="1"/>
        <v>0.63669693113933878</v>
      </c>
      <c r="E123" s="3">
        <v>0.13249</v>
      </c>
      <c r="F123" s="1">
        <v>0.27100000000000002</v>
      </c>
      <c r="G123" s="3">
        <v>6.75284</v>
      </c>
      <c r="H123" s="10">
        <v>6.625</v>
      </c>
      <c r="I123" s="3">
        <v>0.36957000000000001</v>
      </c>
      <c r="J123" s="10">
        <v>0.34699999999999998</v>
      </c>
      <c r="K123" s="3">
        <v>2131.1999999999998</v>
      </c>
      <c r="L123" s="10">
        <v>35.39</v>
      </c>
      <c r="M123" s="3">
        <v>2079.6</v>
      </c>
      <c r="N123" s="3">
        <v>8.68</v>
      </c>
      <c r="O123" s="3">
        <v>2027.4</v>
      </c>
      <c r="P123" s="3">
        <v>16.350000000000001</v>
      </c>
      <c r="Q123" s="4">
        <v>97.48990190421236</v>
      </c>
    </row>
    <row r="124" spans="1:17">
      <c r="A124" s="2" t="s">
        <v>79</v>
      </c>
      <c r="B124" s="3">
        <v>194.92</v>
      </c>
      <c r="C124" s="3">
        <v>230.27</v>
      </c>
      <c r="D124" s="1">
        <f t="shared" si="1"/>
        <v>0.84648456160159802</v>
      </c>
      <c r="E124" s="3">
        <v>7.1730000000000002E-2</v>
      </c>
      <c r="F124" s="1">
        <v>0.153</v>
      </c>
      <c r="G124" s="3">
        <v>1.47573</v>
      </c>
      <c r="H124" s="10">
        <v>1.696</v>
      </c>
      <c r="I124" s="3">
        <v>0.14915999999999999</v>
      </c>
      <c r="J124" s="10">
        <v>0.14200000000000002</v>
      </c>
      <c r="K124" s="3">
        <v>978.4</v>
      </c>
      <c r="L124" s="10">
        <v>42.93</v>
      </c>
      <c r="M124" s="3">
        <v>920.5</v>
      </c>
      <c r="N124" s="3">
        <v>6.95</v>
      </c>
      <c r="O124" s="3">
        <v>896.3</v>
      </c>
      <c r="P124" s="3">
        <v>7.98</v>
      </c>
      <c r="Q124" s="4">
        <v>97.370994024986416</v>
      </c>
    </row>
    <row r="125" spans="1:17">
      <c r="A125" s="3">
        <v>91500</v>
      </c>
      <c r="B125" s="3">
        <v>22.25</v>
      </c>
      <c r="C125" s="3">
        <v>63.61</v>
      </c>
      <c r="D125" s="1">
        <f t="shared" si="1"/>
        <v>0.34978776921867633</v>
      </c>
      <c r="E125" s="3">
        <v>7.5850000000000001E-2</v>
      </c>
      <c r="F125" s="1">
        <v>0.17700000000000002</v>
      </c>
      <c r="G125" s="3">
        <v>1.8754500000000001</v>
      </c>
      <c r="H125" s="10">
        <v>2.77</v>
      </c>
      <c r="I125" s="3">
        <v>0.17927999999999999</v>
      </c>
      <c r="J125" s="10">
        <v>0.18099999999999999</v>
      </c>
      <c r="K125" s="3">
        <v>1091</v>
      </c>
      <c r="L125" s="10">
        <v>46.01</v>
      </c>
      <c r="M125" s="3">
        <v>1072.5</v>
      </c>
      <c r="N125" s="3">
        <v>9.7799999999999994</v>
      </c>
      <c r="O125" s="3">
        <v>1063.0999999999999</v>
      </c>
      <c r="P125" s="3">
        <v>9.8800000000000008</v>
      </c>
      <c r="Q125" s="4">
        <v>99.123543123543115</v>
      </c>
    </row>
    <row r="126" spans="1:17">
      <c r="A126" s="2" t="s">
        <v>198</v>
      </c>
      <c r="B126" s="3">
        <v>150.94999999999999</v>
      </c>
      <c r="C126" s="3">
        <v>236.98</v>
      </c>
      <c r="D126" s="1">
        <f t="shared" si="1"/>
        <v>0.63697358426871464</v>
      </c>
      <c r="E126" s="3">
        <v>5.0569999999999997E-2</v>
      </c>
      <c r="F126" s="1">
        <v>0.13799999999999998</v>
      </c>
      <c r="G126" s="3">
        <v>0.21579999999999999</v>
      </c>
      <c r="H126" s="10">
        <v>0.438</v>
      </c>
      <c r="I126" s="3">
        <v>3.0939999999999999E-2</v>
      </c>
      <c r="J126" s="10">
        <v>3.1E-2</v>
      </c>
      <c r="K126" s="3">
        <v>221.2</v>
      </c>
      <c r="L126" s="10">
        <v>62.07</v>
      </c>
      <c r="M126" s="3">
        <v>198.4</v>
      </c>
      <c r="N126" s="3">
        <v>3.66</v>
      </c>
      <c r="O126" s="3">
        <v>196.4</v>
      </c>
      <c r="P126" s="3">
        <v>1.96</v>
      </c>
      <c r="Q126" s="4">
        <v>98.991935483870961</v>
      </c>
    </row>
    <row r="127" spans="1:17">
      <c r="A127" s="2" t="s">
        <v>80</v>
      </c>
      <c r="B127" s="3">
        <v>71.77</v>
      </c>
      <c r="C127" s="3">
        <v>190.63</v>
      </c>
      <c r="D127" s="1">
        <f t="shared" si="1"/>
        <v>0.37648848554792003</v>
      </c>
      <c r="E127" s="3">
        <v>5.663E-2</v>
      </c>
      <c r="F127" s="1">
        <v>0.13</v>
      </c>
      <c r="G127" s="3">
        <v>0.57628999999999997</v>
      </c>
      <c r="H127" s="10">
        <v>0.82000000000000006</v>
      </c>
      <c r="I127" s="3">
        <v>7.3789999999999994E-2</v>
      </c>
      <c r="J127" s="10">
        <v>7.1000000000000008E-2</v>
      </c>
      <c r="K127" s="3">
        <v>476.4</v>
      </c>
      <c r="L127" s="10">
        <v>50.49</v>
      </c>
      <c r="M127" s="3">
        <v>462.1</v>
      </c>
      <c r="N127" s="3">
        <v>5.28</v>
      </c>
      <c r="O127" s="3">
        <v>458.9</v>
      </c>
      <c r="P127" s="3">
        <v>4.28</v>
      </c>
      <c r="Q127" s="4">
        <v>99.30750919714346</v>
      </c>
    </row>
    <row r="128" spans="1:17">
      <c r="A128" s="2" t="s">
        <v>81</v>
      </c>
      <c r="B128" s="3">
        <v>155.08000000000001</v>
      </c>
      <c r="C128" s="3">
        <v>239.87</v>
      </c>
      <c r="D128" s="1">
        <f t="shared" si="1"/>
        <v>0.6465168633009547</v>
      </c>
      <c r="E128" s="3">
        <v>0.14971000000000001</v>
      </c>
      <c r="F128" s="1">
        <v>0.30599999999999999</v>
      </c>
      <c r="G128" s="3">
        <v>9.0014099999999999</v>
      </c>
      <c r="H128" s="10">
        <v>8.8249999999999993</v>
      </c>
      <c r="I128" s="3">
        <v>0.43593999999999999</v>
      </c>
      <c r="J128" s="10">
        <v>0.41000000000000003</v>
      </c>
      <c r="K128" s="3">
        <v>2342.6</v>
      </c>
      <c r="L128" s="10">
        <v>34.61</v>
      </c>
      <c r="M128" s="3">
        <v>2338.1</v>
      </c>
      <c r="N128" s="3">
        <v>8.9600000000000009</v>
      </c>
      <c r="O128" s="3">
        <v>2332.4</v>
      </c>
      <c r="P128" s="3">
        <v>18.41</v>
      </c>
      <c r="Q128" s="4">
        <v>99.756212309139897</v>
      </c>
    </row>
    <row r="129" spans="1:17">
      <c r="A129" s="2" t="s">
        <v>82</v>
      </c>
      <c r="B129" s="3">
        <v>118.09</v>
      </c>
      <c r="C129" s="3">
        <v>149.44</v>
      </c>
      <c r="D129" s="1">
        <f t="shared" si="1"/>
        <v>0.79021680942184158</v>
      </c>
      <c r="E129" s="3">
        <v>0.16578000000000001</v>
      </c>
      <c r="F129" s="1">
        <v>0.33999999999999997</v>
      </c>
      <c r="G129" s="3">
        <v>10.92877</v>
      </c>
      <c r="H129" s="10">
        <v>10.777000000000001</v>
      </c>
      <c r="I129" s="3">
        <v>0.47798000000000002</v>
      </c>
      <c r="J129" s="10">
        <v>0.45100000000000001</v>
      </c>
      <c r="K129" s="3">
        <v>2515.5</v>
      </c>
      <c r="L129" s="10">
        <v>34.020000000000003</v>
      </c>
      <c r="M129" s="3">
        <v>2517.1</v>
      </c>
      <c r="N129" s="3">
        <v>9.17</v>
      </c>
      <c r="O129" s="3">
        <v>2518.5</v>
      </c>
      <c r="P129" s="3">
        <v>19.690000000000001</v>
      </c>
      <c r="Q129" s="4">
        <v>100.05561956219459</v>
      </c>
    </row>
    <row r="130" spans="1:17">
      <c r="A130" s="2" t="s">
        <v>83</v>
      </c>
      <c r="B130" s="3">
        <v>178.69</v>
      </c>
      <c r="C130" s="3">
        <v>244.79</v>
      </c>
      <c r="D130" s="1">
        <f t="shared" si="1"/>
        <v>0.72997262960088238</v>
      </c>
      <c r="E130" s="3">
        <v>5.3580000000000003E-2</v>
      </c>
      <c r="F130" s="1">
        <v>0.14499999999999999</v>
      </c>
      <c r="G130" s="3">
        <v>0.29485</v>
      </c>
      <c r="H130" s="10">
        <v>0.58699999999999997</v>
      </c>
      <c r="I130" s="3">
        <v>3.9899999999999998E-2</v>
      </c>
      <c r="J130" s="10">
        <v>4.1000000000000002E-2</v>
      </c>
      <c r="K130" s="3">
        <v>353.1</v>
      </c>
      <c r="L130" s="10">
        <v>60.02</v>
      </c>
      <c r="M130" s="3">
        <v>262.39999999999998</v>
      </c>
      <c r="N130" s="3">
        <v>4.5999999999999996</v>
      </c>
      <c r="O130" s="3">
        <v>252.2</v>
      </c>
      <c r="P130" s="3">
        <v>2.5099999999999998</v>
      </c>
      <c r="Q130" s="4">
        <v>96.112804878048792</v>
      </c>
    </row>
    <row r="131" spans="1:17">
      <c r="A131" s="2" t="s">
        <v>84</v>
      </c>
      <c r="B131" s="3">
        <v>128.66</v>
      </c>
      <c r="C131" s="3">
        <v>133.35</v>
      </c>
      <c r="D131" s="1">
        <f t="shared" si="1"/>
        <v>0.96482939632545939</v>
      </c>
      <c r="E131" s="3">
        <v>7.9399999999999998E-2</v>
      </c>
      <c r="F131" s="1">
        <v>0.16999999999999998</v>
      </c>
      <c r="G131" s="3">
        <v>2.1557599999999999</v>
      </c>
      <c r="H131" s="10">
        <v>2.5100000000000002</v>
      </c>
      <c r="I131" s="3">
        <v>0.19686000000000001</v>
      </c>
      <c r="J131" s="10">
        <v>0.189</v>
      </c>
      <c r="K131" s="3">
        <v>1182.0999999999999</v>
      </c>
      <c r="L131" s="10">
        <v>41.79</v>
      </c>
      <c r="M131" s="3">
        <v>1166.9000000000001</v>
      </c>
      <c r="N131" s="3">
        <v>8.08</v>
      </c>
      <c r="O131" s="3">
        <v>1158.4000000000001</v>
      </c>
      <c r="P131" s="3">
        <v>10.17</v>
      </c>
      <c r="Q131" s="4">
        <v>99.271574256577253</v>
      </c>
    </row>
    <row r="132" spans="1:17">
      <c r="A132" s="3" t="s">
        <v>181</v>
      </c>
      <c r="B132" s="3">
        <v>451.73</v>
      </c>
      <c r="C132" s="3">
        <v>455.86</v>
      </c>
      <c r="D132" s="1">
        <f t="shared" si="1"/>
        <v>0.9909402009388848</v>
      </c>
      <c r="E132" s="3">
        <v>0.90481999999999996</v>
      </c>
      <c r="F132" s="1">
        <v>1.8419999999999999</v>
      </c>
      <c r="G132" s="3">
        <v>24.895330000000001</v>
      </c>
      <c r="H132" s="10">
        <v>23.715</v>
      </c>
      <c r="I132" s="3">
        <v>0.19949</v>
      </c>
      <c r="J132" s="10">
        <v>0.187</v>
      </c>
      <c r="K132" s="3">
        <v>5096.3999999999996</v>
      </c>
      <c r="L132" s="10">
        <v>28.46</v>
      </c>
      <c r="M132" s="3">
        <v>3304.1</v>
      </c>
      <c r="N132" s="3">
        <v>9.3000000000000007</v>
      </c>
      <c r="O132" s="3">
        <v>1172.5999999999999</v>
      </c>
      <c r="P132" s="3">
        <v>10.06</v>
      </c>
      <c r="Q132" s="4">
        <v>35.489240640416455</v>
      </c>
    </row>
    <row r="133" spans="1:17">
      <c r="A133" s="3">
        <v>91500</v>
      </c>
      <c r="B133" s="3">
        <v>22.72</v>
      </c>
      <c r="C133" s="3">
        <v>63.52</v>
      </c>
      <c r="D133" s="1">
        <f t="shared" ref="D133:D143" si="2">B133/C133</f>
        <v>0.35768261964735515</v>
      </c>
      <c r="E133" s="3">
        <v>7.5600000000000001E-2</v>
      </c>
      <c r="F133" s="1">
        <v>0.17299999999999999</v>
      </c>
      <c r="G133" s="3">
        <v>1.86429</v>
      </c>
      <c r="H133" s="10">
        <v>2.6240000000000001</v>
      </c>
      <c r="I133" s="3">
        <v>0.17879</v>
      </c>
      <c r="J133" s="10">
        <v>0.17700000000000002</v>
      </c>
      <c r="K133" s="3">
        <v>1084.5</v>
      </c>
      <c r="L133" s="10">
        <v>45.19</v>
      </c>
      <c r="M133" s="3">
        <v>1068.5</v>
      </c>
      <c r="N133" s="3">
        <v>9.3000000000000007</v>
      </c>
      <c r="O133" s="3">
        <v>1060.4000000000001</v>
      </c>
      <c r="P133" s="3">
        <v>9.68</v>
      </c>
      <c r="Q133" s="4">
        <v>99.241927936359389</v>
      </c>
    </row>
    <row r="134" spans="1:17">
      <c r="A134" s="3" t="s">
        <v>182</v>
      </c>
      <c r="B134" s="3">
        <v>11.75</v>
      </c>
      <c r="C134" s="3">
        <v>183.11</v>
      </c>
      <c r="D134" s="1">
        <f t="shared" si="2"/>
        <v>6.4169078695865869E-2</v>
      </c>
      <c r="E134" s="3">
        <v>5.917E-2</v>
      </c>
      <c r="F134" s="1">
        <v>0.13300000000000001</v>
      </c>
      <c r="G134" s="3">
        <v>0.79220000000000002</v>
      </c>
      <c r="H134" s="10">
        <v>1.054</v>
      </c>
      <c r="I134" s="3">
        <v>9.708E-2</v>
      </c>
      <c r="J134" s="10">
        <v>9.2999999999999999E-2</v>
      </c>
      <c r="K134" s="3">
        <v>573.20000000000005</v>
      </c>
      <c r="L134" s="10">
        <v>48.06</v>
      </c>
      <c r="M134" s="3">
        <v>592.4</v>
      </c>
      <c r="N134" s="3">
        <v>5.97</v>
      </c>
      <c r="O134" s="3">
        <v>597.29999999999995</v>
      </c>
      <c r="P134" s="3">
        <v>5.49</v>
      </c>
      <c r="Q134" s="4">
        <v>100.82714382174207</v>
      </c>
    </row>
    <row r="135" spans="1:17">
      <c r="A135" s="2" t="s">
        <v>199</v>
      </c>
      <c r="B135" s="3">
        <v>61.05</v>
      </c>
      <c r="C135" s="3">
        <v>215.39</v>
      </c>
      <c r="D135" s="1">
        <f t="shared" si="2"/>
        <v>0.28343934258786391</v>
      </c>
      <c r="E135" s="3">
        <v>0.11388</v>
      </c>
      <c r="F135" s="1">
        <v>0.23400000000000001</v>
      </c>
      <c r="G135" s="3">
        <v>5.1904500000000002</v>
      </c>
      <c r="H135" s="10">
        <v>5.2089999999999996</v>
      </c>
      <c r="I135" s="3">
        <v>0.33045999999999998</v>
      </c>
      <c r="J135" s="10">
        <v>0.311</v>
      </c>
      <c r="K135" s="3">
        <v>1862.3</v>
      </c>
      <c r="L135" s="10">
        <v>36.71</v>
      </c>
      <c r="M135" s="3">
        <v>1851.1</v>
      </c>
      <c r="N135" s="3">
        <v>8.5399999999999991</v>
      </c>
      <c r="O135" s="3">
        <v>1840.6</v>
      </c>
      <c r="P135" s="3">
        <v>15.07</v>
      </c>
      <c r="Q135" s="4">
        <v>99.432769704500018</v>
      </c>
    </row>
    <row r="136" spans="1:17">
      <c r="A136" s="2" t="s">
        <v>85</v>
      </c>
      <c r="B136" s="3">
        <v>105.8</v>
      </c>
      <c r="C136" s="3">
        <v>284.51</v>
      </c>
      <c r="D136" s="1">
        <f t="shared" si="2"/>
        <v>0.37186742118027488</v>
      </c>
      <c r="E136" s="3">
        <v>0.13758999999999999</v>
      </c>
      <c r="F136" s="1">
        <v>0.28300000000000003</v>
      </c>
      <c r="G136" s="3">
        <v>7.3521400000000003</v>
      </c>
      <c r="H136" s="10">
        <v>7.4169999999999998</v>
      </c>
      <c r="I136" s="3">
        <v>0.38743</v>
      </c>
      <c r="J136" s="10">
        <v>0.36699999999999999</v>
      </c>
      <c r="K136" s="3">
        <v>2197.1</v>
      </c>
      <c r="L136" s="10">
        <v>35.35</v>
      </c>
      <c r="M136" s="3">
        <v>2155.1999999999998</v>
      </c>
      <c r="N136" s="3">
        <v>9.02</v>
      </c>
      <c r="O136" s="3">
        <v>2110.9</v>
      </c>
      <c r="P136" s="3">
        <v>17.05</v>
      </c>
      <c r="Q136" s="4">
        <v>97.944506310319241</v>
      </c>
    </row>
    <row r="137" spans="1:17">
      <c r="A137" s="2" t="s">
        <v>86</v>
      </c>
      <c r="B137" s="3">
        <v>96.32</v>
      </c>
      <c r="C137" s="3">
        <v>97.58</v>
      </c>
      <c r="D137" s="1">
        <f t="shared" si="2"/>
        <v>0.98708751793400284</v>
      </c>
      <c r="E137" s="3">
        <v>5.1819999999999998E-2</v>
      </c>
      <c r="F137" s="1">
        <v>0.22300000000000003</v>
      </c>
      <c r="G137" s="3">
        <v>0.29544999999999999</v>
      </c>
      <c r="H137" s="10">
        <v>1.1339999999999999</v>
      </c>
      <c r="I137" s="3">
        <v>4.1340000000000002E-2</v>
      </c>
      <c r="J137" s="10">
        <v>5.1999999999999998E-2</v>
      </c>
      <c r="K137" s="3">
        <v>277.5</v>
      </c>
      <c r="L137" s="10">
        <v>95.42</v>
      </c>
      <c r="M137" s="3">
        <v>262.8</v>
      </c>
      <c r="N137" s="3">
        <v>8.89</v>
      </c>
      <c r="O137" s="3">
        <v>261.10000000000002</v>
      </c>
      <c r="P137" s="3">
        <v>3.22</v>
      </c>
      <c r="Q137" s="4">
        <v>99.353120243531208</v>
      </c>
    </row>
    <row r="138" spans="1:17">
      <c r="A138" s="2" t="s">
        <v>87</v>
      </c>
      <c r="B138" s="3">
        <v>52.46</v>
      </c>
      <c r="C138" s="3">
        <v>65.63</v>
      </c>
      <c r="D138" s="1">
        <f t="shared" si="2"/>
        <v>0.79932957488953227</v>
      </c>
      <c r="E138" s="3">
        <v>7.7509999999999996E-2</v>
      </c>
      <c r="F138" s="1">
        <v>0.19700000000000001</v>
      </c>
      <c r="G138" s="3">
        <v>1.9827399999999999</v>
      </c>
      <c r="H138" s="10">
        <v>3.5450000000000004</v>
      </c>
      <c r="I138" s="3">
        <v>0.18548000000000001</v>
      </c>
      <c r="J138" s="10">
        <v>0.19900000000000001</v>
      </c>
      <c r="K138" s="3">
        <v>1134.2</v>
      </c>
      <c r="L138" s="10">
        <v>49.82</v>
      </c>
      <c r="M138" s="3">
        <v>1109.7</v>
      </c>
      <c r="N138" s="3">
        <v>12.07</v>
      </c>
      <c r="O138" s="3">
        <v>1096.8</v>
      </c>
      <c r="P138" s="3">
        <v>10.81</v>
      </c>
      <c r="Q138" s="4">
        <v>98.837523655041892</v>
      </c>
    </row>
    <row r="139" spans="1:17">
      <c r="A139" s="2" t="s">
        <v>88</v>
      </c>
      <c r="B139" s="3">
        <v>229.37</v>
      </c>
      <c r="C139" s="3">
        <v>361.56</v>
      </c>
      <c r="D139" s="1">
        <f t="shared" si="2"/>
        <v>0.63438986613563453</v>
      </c>
      <c r="E139" s="3">
        <v>5.7299999999999997E-2</v>
      </c>
      <c r="F139" s="1">
        <v>0.128</v>
      </c>
      <c r="G139" s="3">
        <v>0.51658000000000004</v>
      </c>
      <c r="H139" s="10">
        <v>0.68199999999999994</v>
      </c>
      <c r="I139" s="3">
        <v>6.5360000000000001E-2</v>
      </c>
      <c r="J139" s="10">
        <v>6.3E-2</v>
      </c>
      <c r="K139" s="3">
        <v>502.7</v>
      </c>
      <c r="L139" s="10">
        <v>49.02</v>
      </c>
      <c r="M139" s="3">
        <v>422.9</v>
      </c>
      <c r="N139" s="3">
        <v>4.57</v>
      </c>
      <c r="O139" s="3">
        <v>408.2</v>
      </c>
      <c r="P139" s="3">
        <v>3.78</v>
      </c>
      <c r="Q139" s="4">
        <v>96.524000945850091</v>
      </c>
    </row>
    <row r="140" spans="1:17">
      <c r="A140" s="2" t="s">
        <v>89</v>
      </c>
      <c r="B140" s="3">
        <v>71.36</v>
      </c>
      <c r="C140" s="3">
        <v>259.68</v>
      </c>
      <c r="D140" s="1">
        <f t="shared" si="2"/>
        <v>0.27479975354282193</v>
      </c>
      <c r="E140" s="3">
        <v>0.11430999999999999</v>
      </c>
      <c r="F140" s="1">
        <v>0.26700000000000002</v>
      </c>
      <c r="G140" s="3">
        <v>5.0871500000000003</v>
      </c>
      <c r="H140" s="10">
        <v>7.6429999999999998</v>
      </c>
      <c r="I140" s="3">
        <v>0.32268000000000002</v>
      </c>
      <c r="J140" s="10">
        <v>0.35000000000000003</v>
      </c>
      <c r="K140" s="3">
        <v>1869</v>
      </c>
      <c r="L140" s="10">
        <v>41.5</v>
      </c>
      <c r="M140" s="3">
        <v>1834</v>
      </c>
      <c r="N140" s="3">
        <v>12.75</v>
      </c>
      <c r="O140" s="3">
        <v>1802.8</v>
      </c>
      <c r="P140" s="3">
        <v>17.05</v>
      </c>
      <c r="Q140" s="4">
        <v>98.298800436205013</v>
      </c>
    </row>
    <row r="141" spans="1:17">
      <c r="A141" s="3" t="s">
        <v>181</v>
      </c>
      <c r="B141" s="3">
        <v>450.21</v>
      </c>
      <c r="C141" s="3">
        <v>455.45</v>
      </c>
      <c r="D141" s="1">
        <f t="shared" si="2"/>
        <v>0.98849489515863431</v>
      </c>
      <c r="E141" s="3">
        <v>0.90900999999999998</v>
      </c>
      <c r="F141" s="1">
        <v>1.8499999999999999</v>
      </c>
      <c r="G141" s="3">
        <v>24.654499999999999</v>
      </c>
      <c r="H141" s="10">
        <v>23.428999999999998</v>
      </c>
      <c r="I141" s="3">
        <v>0.19664999999999999</v>
      </c>
      <c r="J141" s="10">
        <v>0.184</v>
      </c>
      <c r="K141" s="3">
        <v>5103</v>
      </c>
      <c r="L141" s="10">
        <v>28.45</v>
      </c>
      <c r="M141" s="3">
        <v>3294.6</v>
      </c>
      <c r="N141" s="3">
        <v>9.27</v>
      </c>
      <c r="O141" s="3">
        <v>1157.3</v>
      </c>
      <c r="P141" s="3">
        <v>9.92</v>
      </c>
      <c r="Q141" s="4">
        <v>35.127177806106964</v>
      </c>
    </row>
    <row r="142" spans="1:17">
      <c r="A142" s="3">
        <v>91500</v>
      </c>
      <c r="B142" s="3">
        <v>21.88</v>
      </c>
      <c r="C142" s="3">
        <v>61.59</v>
      </c>
      <c r="D142" s="1">
        <f t="shared" si="2"/>
        <v>0.355252476051307</v>
      </c>
      <c r="E142" s="3">
        <v>7.4889999999999998E-2</v>
      </c>
      <c r="F142" s="1">
        <v>0.17099999999999999</v>
      </c>
      <c r="G142" s="3">
        <v>1.8486199999999999</v>
      </c>
      <c r="H142" s="10">
        <v>2.5940000000000003</v>
      </c>
      <c r="I142" s="3">
        <v>0.17896999999999999</v>
      </c>
      <c r="J142" s="10">
        <v>0.17700000000000002</v>
      </c>
      <c r="K142" s="3">
        <v>1065.5999999999999</v>
      </c>
      <c r="L142" s="10">
        <v>45.27</v>
      </c>
      <c r="M142" s="3">
        <v>1062.9000000000001</v>
      </c>
      <c r="N142" s="3">
        <v>9.24</v>
      </c>
      <c r="O142" s="3">
        <v>1061.3</v>
      </c>
      <c r="P142" s="3">
        <v>9.69</v>
      </c>
      <c r="Q142" s="4">
        <v>99.849468435412533</v>
      </c>
    </row>
    <row r="143" spans="1:17">
      <c r="A143" s="3" t="s">
        <v>182</v>
      </c>
      <c r="B143" s="3">
        <v>11.68</v>
      </c>
      <c r="C143" s="3">
        <v>186.12</v>
      </c>
      <c r="D143" s="1">
        <f t="shared" si="2"/>
        <v>6.2755211691381901E-2</v>
      </c>
      <c r="E143" s="3">
        <v>5.935E-2</v>
      </c>
      <c r="F143" s="1">
        <v>0.13500000000000001</v>
      </c>
      <c r="G143" s="3">
        <v>0.79425999999999997</v>
      </c>
      <c r="H143" s="10">
        <v>1.107</v>
      </c>
      <c r="I143" s="3">
        <v>9.7030000000000005E-2</v>
      </c>
      <c r="J143" s="10">
        <v>9.4E-2</v>
      </c>
      <c r="K143" s="3">
        <v>579.9</v>
      </c>
      <c r="L143" s="10">
        <v>48.84</v>
      </c>
      <c r="M143" s="3">
        <v>593.6</v>
      </c>
      <c r="N143" s="3">
        <v>6.26</v>
      </c>
      <c r="O143" s="3">
        <v>597</v>
      </c>
      <c r="P143" s="3">
        <v>5.52</v>
      </c>
      <c r="Q143" s="4">
        <v>100.57277628032344</v>
      </c>
    </row>
    <row r="144" spans="1:17">
      <c r="A144" s="3" t="s">
        <v>200</v>
      </c>
      <c r="B144" s="3">
        <v>451.82</v>
      </c>
      <c r="C144" s="3">
        <v>457.26</v>
      </c>
      <c r="D144" s="3">
        <f>B144/C144</f>
        <v>0.98810304859379783</v>
      </c>
      <c r="E144" s="3">
        <v>0.89493</v>
      </c>
      <c r="F144" s="3">
        <v>1.7969999999999999</v>
      </c>
      <c r="G144" s="3">
        <v>25.428850000000001</v>
      </c>
      <c r="H144" s="10">
        <v>25.045000000000002</v>
      </c>
      <c r="I144" s="3">
        <v>0.20605999999999999</v>
      </c>
      <c r="J144" s="10">
        <v>0.20300000000000001</v>
      </c>
      <c r="K144" s="3">
        <v>5080.8999999999996</v>
      </c>
      <c r="L144" s="10">
        <v>28.1</v>
      </c>
      <c r="M144" s="3">
        <v>3324.8</v>
      </c>
      <c r="N144" s="3">
        <v>9.6199999999999992</v>
      </c>
      <c r="O144" s="3">
        <v>1207.8</v>
      </c>
      <c r="P144" s="3">
        <v>10.83</v>
      </c>
      <c r="Q144" s="4">
        <v>36.326997112608275</v>
      </c>
    </row>
    <row r="145" spans="1:17">
      <c r="A145" s="3">
        <v>91500</v>
      </c>
      <c r="B145" s="3">
        <v>22.78</v>
      </c>
      <c r="C145" s="3">
        <v>67.73</v>
      </c>
      <c r="D145" s="3">
        <f t="shared" ref="D145:D208" si="3">B145/C145</f>
        <v>0.33633544957921158</v>
      </c>
      <c r="E145" s="3">
        <v>7.4410000000000004E-2</v>
      </c>
      <c r="F145" s="3">
        <v>0.16900000000000001</v>
      </c>
      <c r="G145" s="3">
        <v>1.8421000000000001</v>
      </c>
      <c r="H145" s="10">
        <v>2.645</v>
      </c>
      <c r="I145" s="3">
        <v>0.17952000000000001</v>
      </c>
      <c r="J145" s="10">
        <v>0.186</v>
      </c>
      <c r="K145" s="3">
        <v>1052.7</v>
      </c>
      <c r="L145" s="10">
        <v>45.03</v>
      </c>
      <c r="M145" s="3">
        <v>1060.5999999999999</v>
      </c>
      <c r="N145" s="3">
        <v>9.4499999999999993</v>
      </c>
      <c r="O145" s="3">
        <v>1064.4000000000001</v>
      </c>
      <c r="P145" s="3">
        <v>10.19</v>
      </c>
      <c r="Q145" s="4">
        <v>100.35828776164438</v>
      </c>
    </row>
    <row r="146" spans="1:17">
      <c r="A146" s="3" t="s">
        <v>182</v>
      </c>
      <c r="B146" s="3">
        <v>11.25</v>
      </c>
      <c r="C146" s="3">
        <v>184.02</v>
      </c>
      <c r="D146" s="3">
        <f t="shared" si="3"/>
        <v>6.1134659276165633E-2</v>
      </c>
      <c r="E146" s="3">
        <v>5.7889999999999997E-2</v>
      </c>
      <c r="F146" s="3">
        <v>0.128</v>
      </c>
      <c r="G146" s="3">
        <v>0.78815000000000002</v>
      </c>
      <c r="H146" s="10">
        <v>1.0640000000000001</v>
      </c>
      <c r="I146" s="3">
        <v>9.8720000000000002E-2</v>
      </c>
      <c r="J146" s="10">
        <v>9.9000000000000005E-2</v>
      </c>
      <c r="K146" s="3">
        <v>525.5</v>
      </c>
      <c r="L146" s="10">
        <v>48.15</v>
      </c>
      <c r="M146" s="3">
        <v>590.1</v>
      </c>
      <c r="N146" s="3">
        <v>6.04</v>
      </c>
      <c r="O146" s="3">
        <v>606.9</v>
      </c>
      <c r="P146" s="3">
        <v>5.83</v>
      </c>
      <c r="Q146" s="4">
        <v>102.84697508896797</v>
      </c>
    </row>
    <row r="147" spans="1:17">
      <c r="A147" s="2" t="s">
        <v>90</v>
      </c>
      <c r="B147" s="3">
        <v>243.96</v>
      </c>
      <c r="C147" s="3">
        <v>697.45</v>
      </c>
      <c r="D147" s="3">
        <f t="shared" si="3"/>
        <v>0.34978851530575666</v>
      </c>
      <c r="E147" s="3">
        <v>0.13841000000000001</v>
      </c>
      <c r="F147" s="3">
        <v>0.27899999999999997</v>
      </c>
      <c r="G147" s="3">
        <v>7.4137199999999996</v>
      </c>
      <c r="H147" s="10">
        <v>7.3679999999999994</v>
      </c>
      <c r="I147" s="3">
        <v>0.38843</v>
      </c>
      <c r="J147" s="10">
        <v>0.38</v>
      </c>
      <c r="K147" s="3">
        <v>2207.4</v>
      </c>
      <c r="L147" s="10">
        <v>34.5</v>
      </c>
      <c r="M147" s="3">
        <v>2162.6</v>
      </c>
      <c r="N147" s="3">
        <v>8.89</v>
      </c>
      <c r="O147" s="3">
        <v>2115.6</v>
      </c>
      <c r="P147" s="3">
        <v>17.64</v>
      </c>
      <c r="Q147" s="4">
        <v>97.826690095255714</v>
      </c>
    </row>
    <row r="148" spans="1:17">
      <c r="A148" s="2" t="s">
        <v>91</v>
      </c>
      <c r="B148" s="3">
        <v>204.37</v>
      </c>
      <c r="C148" s="3">
        <v>185.61</v>
      </c>
      <c r="D148" s="3">
        <f t="shared" si="3"/>
        <v>1.1010721405096708</v>
      </c>
      <c r="E148" s="3">
        <v>6.5310000000000007E-2</v>
      </c>
      <c r="F148" s="3">
        <v>0.13799999999999998</v>
      </c>
      <c r="G148" s="3">
        <v>1.15123</v>
      </c>
      <c r="H148" s="10">
        <v>1.365</v>
      </c>
      <c r="I148" s="3">
        <v>0.12783</v>
      </c>
      <c r="J148" s="10">
        <v>0.127</v>
      </c>
      <c r="K148" s="3">
        <v>784.4</v>
      </c>
      <c r="L148" s="10">
        <v>43.86</v>
      </c>
      <c r="M148" s="3">
        <v>777.8</v>
      </c>
      <c r="N148" s="3">
        <v>6.44</v>
      </c>
      <c r="O148" s="3">
        <v>775.5</v>
      </c>
      <c r="P148" s="3">
        <v>7.26</v>
      </c>
      <c r="Q148" s="4">
        <v>99.704294163023917</v>
      </c>
    </row>
    <row r="149" spans="1:17">
      <c r="A149" s="2" t="s">
        <v>92</v>
      </c>
      <c r="B149" s="3">
        <v>32.89</v>
      </c>
      <c r="C149" s="3">
        <v>52.62</v>
      </c>
      <c r="D149" s="3">
        <f t="shared" si="3"/>
        <v>0.62504751045229956</v>
      </c>
      <c r="E149" s="3">
        <v>6.8010000000000001E-2</v>
      </c>
      <c r="F149" s="3">
        <v>0.16600000000000001</v>
      </c>
      <c r="G149" s="3">
        <v>1.33212</v>
      </c>
      <c r="H149" s="10">
        <v>2.2389999999999999</v>
      </c>
      <c r="I149" s="3">
        <v>0.14205000000000001</v>
      </c>
      <c r="J149" s="10">
        <v>0.151</v>
      </c>
      <c r="K149" s="3">
        <v>868.8</v>
      </c>
      <c r="L149" s="10">
        <v>49.71</v>
      </c>
      <c r="M149" s="3">
        <v>859.8</v>
      </c>
      <c r="N149" s="3">
        <v>9.75</v>
      </c>
      <c r="O149" s="3">
        <v>856.2</v>
      </c>
      <c r="P149" s="3">
        <v>8.5</v>
      </c>
      <c r="Q149" s="4">
        <v>99.581297976273561</v>
      </c>
    </row>
    <row r="150" spans="1:17">
      <c r="A150" s="2" t="s">
        <v>93</v>
      </c>
      <c r="B150" s="3">
        <v>30.25</v>
      </c>
      <c r="C150" s="3">
        <v>269.94</v>
      </c>
      <c r="D150" s="3">
        <f t="shared" si="3"/>
        <v>0.11206193969030155</v>
      </c>
      <c r="E150" s="3">
        <v>6.7699999999999996E-2</v>
      </c>
      <c r="F150" s="3">
        <v>0.13999999999999999</v>
      </c>
      <c r="G150" s="3">
        <v>1.3488500000000001</v>
      </c>
      <c r="H150" s="10">
        <v>1.4770000000000001</v>
      </c>
      <c r="I150" s="3">
        <v>0.14449000000000001</v>
      </c>
      <c r="J150" s="10">
        <v>0.14200000000000002</v>
      </c>
      <c r="K150" s="3">
        <v>859.3</v>
      </c>
      <c r="L150" s="10">
        <v>42.32</v>
      </c>
      <c r="M150" s="3">
        <v>867.1</v>
      </c>
      <c r="N150" s="3">
        <v>6.38</v>
      </c>
      <c r="O150" s="3">
        <v>870</v>
      </c>
      <c r="P150" s="3">
        <v>8.02</v>
      </c>
      <c r="Q150" s="4">
        <v>100.33444816053512</v>
      </c>
    </row>
    <row r="151" spans="1:17">
      <c r="A151" s="2" t="s">
        <v>94</v>
      </c>
      <c r="B151" s="3">
        <v>219.69</v>
      </c>
      <c r="C151" s="3">
        <v>305.42</v>
      </c>
      <c r="D151" s="3">
        <f t="shared" si="3"/>
        <v>0.71930456420666622</v>
      </c>
      <c r="E151" s="3">
        <v>7.7109999999999998E-2</v>
      </c>
      <c r="F151" s="3">
        <v>0.161</v>
      </c>
      <c r="G151" s="3">
        <v>1.86666</v>
      </c>
      <c r="H151" s="10">
        <v>2.1059999999999999</v>
      </c>
      <c r="I151" s="3">
        <v>0.17555000000000001</v>
      </c>
      <c r="J151" s="10">
        <v>0.17399999999999999</v>
      </c>
      <c r="K151" s="3">
        <v>1124</v>
      </c>
      <c r="L151" s="10">
        <v>41.01</v>
      </c>
      <c r="M151" s="3">
        <v>1069.3</v>
      </c>
      <c r="N151" s="3">
        <v>7.46</v>
      </c>
      <c r="O151" s="3">
        <v>1042.5999999999999</v>
      </c>
      <c r="P151" s="3">
        <v>9.5500000000000007</v>
      </c>
      <c r="Q151" s="4">
        <v>97.50303937155148</v>
      </c>
    </row>
    <row r="152" spans="1:17">
      <c r="A152" s="2" t="s">
        <v>95</v>
      </c>
      <c r="B152" s="3">
        <v>87.87</v>
      </c>
      <c r="C152" s="3">
        <v>107.11</v>
      </c>
      <c r="D152" s="3">
        <f t="shared" si="3"/>
        <v>0.82037158061805626</v>
      </c>
      <c r="E152" s="3">
        <v>5.5669999999999997E-2</v>
      </c>
      <c r="F152" s="3">
        <v>0.14100000000000001</v>
      </c>
      <c r="G152" s="3">
        <v>0.53564999999999996</v>
      </c>
      <c r="H152" s="10">
        <v>0.97400000000000009</v>
      </c>
      <c r="I152" s="3">
        <v>6.9779999999999995E-2</v>
      </c>
      <c r="J152" s="10">
        <v>7.2999999999999995E-2</v>
      </c>
      <c r="K152" s="3">
        <v>438.9</v>
      </c>
      <c r="L152" s="10">
        <v>55.29</v>
      </c>
      <c r="M152" s="3">
        <v>435.6</v>
      </c>
      <c r="N152" s="3">
        <v>6.44</v>
      </c>
      <c r="O152" s="3">
        <v>434.8</v>
      </c>
      <c r="P152" s="3">
        <v>4.3899999999999997</v>
      </c>
      <c r="Q152" s="4">
        <v>99.816345270890722</v>
      </c>
    </row>
    <row r="153" spans="1:17">
      <c r="A153" s="3">
        <v>91500</v>
      </c>
      <c r="B153" s="3">
        <v>24.44</v>
      </c>
      <c r="C153" s="3">
        <v>67.83</v>
      </c>
      <c r="D153" s="3">
        <f t="shared" si="3"/>
        <v>0.36031254607106006</v>
      </c>
      <c r="E153" s="3">
        <v>7.4480000000000005E-2</v>
      </c>
      <c r="F153" s="3">
        <v>0.16600000000000001</v>
      </c>
      <c r="G153" s="3">
        <v>1.8343799999999999</v>
      </c>
      <c r="H153" s="10">
        <v>2.5289999999999999</v>
      </c>
      <c r="I153" s="3">
        <v>0.17860000000000001</v>
      </c>
      <c r="J153" s="10">
        <v>0.184</v>
      </c>
      <c r="K153" s="3">
        <v>1054.3</v>
      </c>
      <c r="L153" s="10">
        <v>44.65</v>
      </c>
      <c r="M153" s="3">
        <v>1057.8</v>
      </c>
      <c r="N153" s="3">
        <v>9.06</v>
      </c>
      <c r="O153" s="3">
        <v>1059.3</v>
      </c>
      <c r="P153" s="3">
        <v>10.050000000000001</v>
      </c>
      <c r="Q153" s="4">
        <v>100.14180374361882</v>
      </c>
    </row>
    <row r="154" spans="1:17">
      <c r="A154" s="2" t="s">
        <v>201</v>
      </c>
      <c r="B154" s="3">
        <v>126.41</v>
      </c>
      <c r="C154" s="3">
        <v>132.05000000000001</v>
      </c>
      <c r="D154" s="3">
        <f t="shared" si="3"/>
        <v>0.95728890571753111</v>
      </c>
      <c r="E154" s="3">
        <v>5.5230000000000001E-2</v>
      </c>
      <c r="F154" s="3">
        <v>0.16800000000000001</v>
      </c>
      <c r="G154" s="3">
        <v>0.51132</v>
      </c>
      <c r="H154" s="10">
        <v>1.2470000000000001</v>
      </c>
      <c r="I154" s="3">
        <v>6.7140000000000005E-2</v>
      </c>
      <c r="J154" s="10">
        <v>7.5999999999999998E-2</v>
      </c>
      <c r="K154" s="3">
        <v>421.3</v>
      </c>
      <c r="L154" s="10">
        <v>65.87</v>
      </c>
      <c r="M154" s="3">
        <v>419.3</v>
      </c>
      <c r="N154" s="3">
        <v>8.3800000000000008</v>
      </c>
      <c r="O154" s="3">
        <v>418.9</v>
      </c>
      <c r="P154" s="3">
        <v>4.58</v>
      </c>
      <c r="Q154" s="4">
        <v>99.904602909611256</v>
      </c>
    </row>
    <row r="155" spans="1:17">
      <c r="A155" s="2" t="s">
        <v>96</v>
      </c>
      <c r="B155" s="3">
        <v>209.37</v>
      </c>
      <c r="C155" s="3">
        <v>313.74</v>
      </c>
      <c r="D155" s="3">
        <f t="shared" si="3"/>
        <v>0.66733601070950466</v>
      </c>
      <c r="E155" s="3">
        <v>5.4789999999999998E-2</v>
      </c>
      <c r="F155" s="3">
        <v>0.11800000000000001</v>
      </c>
      <c r="G155" s="3">
        <v>0.51751000000000003</v>
      </c>
      <c r="H155" s="10">
        <v>0.64700000000000002</v>
      </c>
      <c r="I155" s="3">
        <v>6.8500000000000005E-2</v>
      </c>
      <c r="J155" s="10">
        <v>6.8000000000000005E-2</v>
      </c>
      <c r="K155" s="3">
        <v>403.5</v>
      </c>
      <c r="L155" s="10">
        <v>47.28</v>
      </c>
      <c r="M155" s="3">
        <v>423.5</v>
      </c>
      <c r="N155" s="3">
        <v>4.33</v>
      </c>
      <c r="O155" s="3">
        <v>427.1</v>
      </c>
      <c r="P155" s="3">
        <v>4.0999999999999996</v>
      </c>
      <c r="Q155" s="4">
        <v>100.85005903187722</v>
      </c>
    </row>
    <row r="156" spans="1:17">
      <c r="A156" s="2" t="s">
        <v>97</v>
      </c>
      <c r="B156" s="3">
        <v>206.94</v>
      </c>
      <c r="C156" s="3">
        <v>299.62</v>
      </c>
      <c r="D156" s="3">
        <f t="shared" si="3"/>
        <v>0.69067485481610036</v>
      </c>
      <c r="E156" s="3">
        <v>5.3249999999999999E-2</v>
      </c>
      <c r="F156" s="3">
        <v>0.126</v>
      </c>
      <c r="G156" s="3">
        <v>0.35259000000000001</v>
      </c>
      <c r="H156" s="10">
        <v>0.54999999999999993</v>
      </c>
      <c r="I156" s="3">
        <v>4.802E-2</v>
      </c>
      <c r="J156" s="10">
        <v>4.9000000000000002E-2</v>
      </c>
      <c r="K156" s="3">
        <v>339.4</v>
      </c>
      <c r="L156" s="10">
        <v>52.58</v>
      </c>
      <c r="M156" s="3">
        <v>306.7</v>
      </c>
      <c r="N156" s="3">
        <v>4.13</v>
      </c>
      <c r="O156" s="3">
        <v>302.3</v>
      </c>
      <c r="P156" s="3">
        <v>3</v>
      </c>
      <c r="Q156" s="4">
        <v>98.565373328985984</v>
      </c>
    </row>
    <row r="157" spans="1:17">
      <c r="A157" s="2" t="s">
        <v>98</v>
      </c>
      <c r="B157" s="3">
        <v>121.65</v>
      </c>
      <c r="C157" s="3">
        <v>129.16</v>
      </c>
      <c r="D157" s="3">
        <f t="shared" si="3"/>
        <v>0.94185506348714776</v>
      </c>
      <c r="E157" s="3">
        <v>5.348E-2</v>
      </c>
      <c r="F157" s="3">
        <v>0.14699999999999999</v>
      </c>
      <c r="G157" s="3">
        <v>0.33057999999999998</v>
      </c>
      <c r="H157" s="10">
        <v>0.69100000000000006</v>
      </c>
      <c r="I157" s="3">
        <v>4.4819999999999999E-2</v>
      </c>
      <c r="J157" s="10">
        <v>4.8000000000000001E-2</v>
      </c>
      <c r="K157" s="3">
        <v>349.3</v>
      </c>
      <c r="L157" s="10">
        <v>61.04</v>
      </c>
      <c r="M157" s="3">
        <v>290</v>
      </c>
      <c r="N157" s="3">
        <v>5.27</v>
      </c>
      <c r="O157" s="3">
        <v>282.7</v>
      </c>
      <c r="P157" s="3">
        <v>2.93</v>
      </c>
      <c r="Q157" s="4">
        <v>97.482758620689651</v>
      </c>
    </row>
    <row r="158" spans="1:17">
      <c r="A158" s="2" t="s">
        <v>99</v>
      </c>
      <c r="B158" s="3">
        <v>115.48</v>
      </c>
      <c r="C158" s="3">
        <v>277.31</v>
      </c>
      <c r="D158" s="3">
        <f t="shared" si="3"/>
        <v>0.41642926688543508</v>
      </c>
      <c r="E158" s="3">
        <v>6.9089999999999999E-2</v>
      </c>
      <c r="F158" s="3">
        <v>0.14499999999999999</v>
      </c>
      <c r="G158" s="3">
        <v>1.29877</v>
      </c>
      <c r="H158" s="10">
        <v>1.496</v>
      </c>
      <c r="I158" s="3">
        <v>0.13633000000000001</v>
      </c>
      <c r="J158" s="10">
        <v>0.13500000000000001</v>
      </c>
      <c r="K158" s="3">
        <v>901.4</v>
      </c>
      <c r="L158" s="10">
        <v>42.72</v>
      </c>
      <c r="M158" s="3">
        <v>845.2</v>
      </c>
      <c r="N158" s="3">
        <v>6.61</v>
      </c>
      <c r="O158" s="3">
        <v>823.9</v>
      </c>
      <c r="P158" s="3">
        <v>7.66</v>
      </c>
      <c r="Q158" s="4">
        <v>97.479886417415983</v>
      </c>
    </row>
    <row r="159" spans="1:17">
      <c r="A159" s="2" t="s">
        <v>100</v>
      </c>
      <c r="B159" s="3">
        <v>159.93</v>
      </c>
      <c r="C159" s="3">
        <v>232.95</v>
      </c>
      <c r="D159" s="3">
        <f t="shared" si="3"/>
        <v>0.68654217643271098</v>
      </c>
      <c r="E159" s="3">
        <v>0.126</v>
      </c>
      <c r="F159" s="3">
        <v>0.25900000000000001</v>
      </c>
      <c r="G159" s="3">
        <v>6.3767100000000001</v>
      </c>
      <c r="H159" s="10">
        <v>6.8239999999999998</v>
      </c>
      <c r="I159" s="3">
        <v>0.36701</v>
      </c>
      <c r="J159" s="10">
        <v>0.36599999999999999</v>
      </c>
      <c r="K159" s="3">
        <v>2042.9</v>
      </c>
      <c r="L159" s="10">
        <v>35.82</v>
      </c>
      <c r="M159" s="3">
        <v>2029.1</v>
      </c>
      <c r="N159" s="3">
        <v>9.39</v>
      </c>
      <c r="O159" s="3">
        <v>2015.3</v>
      </c>
      <c r="P159" s="3">
        <v>17.260000000000002</v>
      </c>
      <c r="Q159" s="4">
        <v>99.319895520181362</v>
      </c>
    </row>
    <row r="160" spans="1:17">
      <c r="A160" s="3" t="s">
        <v>181</v>
      </c>
      <c r="B160" s="3">
        <v>450.63</v>
      </c>
      <c r="C160" s="3">
        <v>458.1</v>
      </c>
      <c r="D160" s="3">
        <f t="shared" si="3"/>
        <v>0.98369351669941052</v>
      </c>
      <c r="E160" s="3">
        <v>0.89866999999999997</v>
      </c>
      <c r="F160" s="3">
        <v>1.8079999999999998</v>
      </c>
      <c r="G160" s="3">
        <v>25.586120000000001</v>
      </c>
      <c r="H160" s="10">
        <v>25.189</v>
      </c>
      <c r="I160" s="3">
        <v>0.20646999999999999</v>
      </c>
      <c r="J160" s="10">
        <v>0.20300000000000001</v>
      </c>
      <c r="K160" s="3">
        <v>5086.8</v>
      </c>
      <c r="L160" s="10">
        <v>28.14</v>
      </c>
      <c r="M160" s="3">
        <v>3330.9</v>
      </c>
      <c r="N160" s="3">
        <v>9.6199999999999992</v>
      </c>
      <c r="O160" s="3">
        <v>1210</v>
      </c>
      <c r="P160" s="3">
        <v>10.82</v>
      </c>
      <c r="Q160" s="4">
        <v>36.326518358401636</v>
      </c>
    </row>
    <row r="161" spans="1:17">
      <c r="A161" s="3">
        <v>91500</v>
      </c>
      <c r="B161" s="3">
        <v>25.28</v>
      </c>
      <c r="C161" s="3">
        <v>70.47</v>
      </c>
      <c r="D161" s="3">
        <f t="shared" si="3"/>
        <v>0.35873421314034343</v>
      </c>
      <c r="E161" s="3">
        <v>7.5889999999999999E-2</v>
      </c>
      <c r="F161" s="3">
        <v>0.16900000000000001</v>
      </c>
      <c r="G161" s="3">
        <v>1.86893</v>
      </c>
      <c r="H161" s="10">
        <v>2.5609999999999999</v>
      </c>
      <c r="I161" s="3">
        <v>0.17860000000000001</v>
      </c>
      <c r="J161" s="10">
        <v>0.183</v>
      </c>
      <c r="K161" s="3">
        <v>1092.0999999999999</v>
      </c>
      <c r="L161" s="10">
        <v>44.02</v>
      </c>
      <c r="M161" s="3">
        <v>1070.2</v>
      </c>
      <c r="N161" s="3">
        <v>9.06</v>
      </c>
      <c r="O161" s="3">
        <v>1059.3</v>
      </c>
      <c r="P161" s="3">
        <v>10.02</v>
      </c>
      <c r="Q161" s="4">
        <v>98.981498785273772</v>
      </c>
    </row>
    <row r="162" spans="1:17">
      <c r="A162" s="3" t="s">
        <v>182</v>
      </c>
      <c r="B162" s="3">
        <v>12.38</v>
      </c>
      <c r="C162" s="3">
        <v>192.3</v>
      </c>
      <c r="D162" s="3">
        <f t="shared" si="3"/>
        <v>6.4378575143005726E-2</v>
      </c>
      <c r="E162" s="3">
        <v>5.8729999999999997E-2</v>
      </c>
      <c r="F162" s="3">
        <v>0.13</v>
      </c>
      <c r="G162" s="3">
        <v>0.79088999999999998</v>
      </c>
      <c r="H162" s="10">
        <v>1.0569999999999999</v>
      </c>
      <c r="I162" s="3">
        <v>9.7659999999999997E-2</v>
      </c>
      <c r="J162" s="10">
        <v>9.8000000000000004E-2</v>
      </c>
      <c r="K162" s="3">
        <v>557</v>
      </c>
      <c r="L162" s="10">
        <v>47.52</v>
      </c>
      <c r="M162" s="3">
        <v>591.70000000000005</v>
      </c>
      <c r="N162" s="3">
        <v>6</v>
      </c>
      <c r="O162" s="3">
        <v>600.70000000000005</v>
      </c>
      <c r="P162" s="3">
        <v>5.76</v>
      </c>
      <c r="Q162" s="4">
        <v>101.52104106810884</v>
      </c>
    </row>
    <row r="163" spans="1:17">
      <c r="A163" s="2" t="s">
        <v>202</v>
      </c>
      <c r="B163" s="3">
        <v>67.44</v>
      </c>
      <c r="C163" s="3">
        <v>87.28</v>
      </c>
      <c r="D163" s="3">
        <f t="shared" si="3"/>
        <v>0.77268560953253895</v>
      </c>
      <c r="E163" s="3">
        <v>0.11106000000000001</v>
      </c>
      <c r="F163" s="3">
        <v>0.23300000000000001</v>
      </c>
      <c r="G163" s="3">
        <v>4.9959600000000002</v>
      </c>
      <c r="H163" s="10">
        <v>5.7910000000000004</v>
      </c>
      <c r="I163" s="3">
        <v>0.32623000000000002</v>
      </c>
      <c r="J163" s="10">
        <v>0.33100000000000002</v>
      </c>
      <c r="K163" s="3">
        <v>1816.8</v>
      </c>
      <c r="L163" s="10">
        <v>37.64</v>
      </c>
      <c r="M163" s="3">
        <v>1818.6</v>
      </c>
      <c r="N163" s="3">
        <v>9.81</v>
      </c>
      <c r="O163" s="3">
        <v>1820.1</v>
      </c>
      <c r="P163" s="3">
        <v>16.09</v>
      </c>
      <c r="Q163" s="4">
        <v>100.08248102936325</v>
      </c>
    </row>
    <row r="164" spans="1:17">
      <c r="A164" s="2" t="s">
        <v>101</v>
      </c>
      <c r="B164" s="3">
        <v>362.84</v>
      </c>
      <c r="C164" s="3">
        <v>305.19</v>
      </c>
      <c r="D164" s="3">
        <f t="shared" si="3"/>
        <v>1.1888987188308922</v>
      </c>
      <c r="E164" s="3">
        <v>6.7890000000000006E-2</v>
      </c>
      <c r="F164" s="3">
        <v>0.152</v>
      </c>
      <c r="G164" s="3">
        <v>1.153</v>
      </c>
      <c r="H164" s="10">
        <v>1.5789999999999997</v>
      </c>
      <c r="I164" s="3">
        <v>0.12316000000000001</v>
      </c>
      <c r="J164" s="10">
        <v>0.125</v>
      </c>
      <c r="K164" s="3">
        <v>865.2</v>
      </c>
      <c r="L164" s="10">
        <v>45.63</v>
      </c>
      <c r="M164" s="3">
        <v>778.7</v>
      </c>
      <c r="N164" s="3">
        <v>7.45</v>
      </c>
      <c r="O164" s="3">
        <v>748.7</v>
      </c>
      <c r="P164" s="3">
        <v>7.18</v>
      </c>
      <c r="Q164" s="4">
        <v>96.147425195839219</v>
      </c>
    </row>
    <row r="165" spans="1:17">
      <c r="A165" s="2" t="s">
        <v>102</v>
      </c>
      <c r="B165" s="3">
        <v>425.29</v>
      </c>
      <c r="C165" s="3">
        <v>546.4</v>
      </c>
      <c r="D165" s="3">
        <f t="shared" si="3"/>
        <v>0.77834919472913622</v>
      </c>
      <c r="E165" s="3">
        <v>0.10591</v>
      </c>
      <c r="F165" s="3">
        <v>0.218</v>
      </c>
      <c r="G165" s="3">
        <v>4.3032399999999997</v>
      </c>
      <c r="H165" s="10">
        <v>4.633</v>
      </c>
      <c r="I165" s="3">
        <v>0.29465999999999998</v>
      </c>
      <c r="J165" s="10">
        <v>0.29199999999999998</v>
      </c>
      <c r="K165" s="3">
        <v>1730.1</v>
      </c>
      <c r="L165" s="10">
        <v>37.22</v>
      </c>
      <c r="M165" s="3">
        <v>1694</v>
      </c>
      <c r="N165" s="3">
        <v>8.8699999999999992</v>
      </c>
      <c r="O165" s="3">
        <v>1664.8</v>
      </c>
      <c r="P165" s="3">
        <v>14.56</v>
      </c>
      <c r="Q165" s="4">
        <v>98.276269185360093</v>
      </c>
    </row>
    <row r="166" spans="1:17">
      <c r="A166" s="2" t="s">
        <v>103</v>
      </c>
      <c r="B166" s="3">
        <v>34.69</v>
      </c>
      <c r="C166" s="3">
        <v>78.27</v>
      </c>
      <c r="D166" s="3">
        <f t="shared" si="3"/>
        <v>0.44320940334738723</v>
      </c>
      <c r="E166" s="3">
        <v>0.10459</v>
      </c>
      <c r="F166" s="3">
        <v>0.23400000000000001</v>
      </c>
      <c r="G166" s="3">
        <v>3.83975</v>
      </c>
      <c r="H166" s="10">
        <v>5.3140000000000001</v>
      </c>
      <c r="I166" s="3">
        <v>0.26622000000000001</v>
      </c>
      <c r="J166" s="10">
        <v>0.28300000000000003</v>
      </c>
      <c r="K166" s="3">
        <v>1707.2</v>
      </c>
      <c r="L166" s="10">
        <v>40.549999999999997</v>
      </c>
      <c r="M166" s="3">
        <v>1601.1</v>
      </c>
      <c r="N166" s="3">
        <v>11.15</v>
      </c>
      <c r="O166" s="3">
        <v>1521.6</v>
      </c>
      <c r="P166" s="3">
        <v>14.38</v>
      </c>
      <c r="Q166" s="4">
        <v>95.034663668727745</v>
      </c>
    </row>
    <row r="167" spans="1:17">
      <c r="A167" s="2" t="s">
        <v>104</v>
      </c>
      <c r="B167" s="3">
        <v>55.22</v>
      </c>
      <c r="C167" s="3">
        <v>104.59</v>
      </c>
      <c r="D167" s="3">
        <f t="shared" si="3"/>
        <v>0.52796634477483506</v>
      </c>
      <c r="E167" s="3">
        <v>0.13422999999999999</v>
      </c>
      <c r="F167" s="3">
        <v>0.27499999999999997</v>
      </c>
      <c r="G167" s="3">
        <v>7.1986699999999999</v>
      </c>
      <c r="H167" s="10">
        <v>7.6369999999999996</v>
      </c>
      <c r="I167" s="3">
        <v>0.38890000000000002</v>
      </c>
      <c r="J167" s="10">
        <v>0.38700000000000001</v>
      </c>
      <c r="K167" s="3">
        <v>2154.1</v>
      </c>
      <c r="L167" s="10">
        <v>35.33</v>
      </c>
      <c r="M167" s="3">
        <v>2136.3000000000002</v>
      </c>
      <c r="N167" s="3">
        <v>9.4600000000000009</v>
      </c>
      <c r="O167" s="3">
        <v>2117.6999999999998</v>
      </c>
      <c r="P167" s="3">
        <v>17.97</v>
      </c>
      <c r="Q167" s="4">
        <v>99.129335767448381</v>
      </c>
    </row>
    <row r="168" spans="1:17">
      <c r="A168" s="2" t="s">
        <v>105</v>
      </c>
      <c r="B168" s="3">
        <v>66.56</v>
      </c>
      <c r="C168" s="3">
        <v>48.08</v>
      </c>
      <c r="D168" s="3">
        <f t="shared" si="3"/>
        <v>1.3843594009983362</v>
      </c>
      <c r="E168" s="3">
        <v>6.7360000000000003E-2</v>
      </c>
      <c r="F168" s="3">
        <v>0.21299999999999999</v>
      </c>
      <c r="G168" s="3">
        <v>1.26203</v>
      </c>
      <c r="H168" s="10">
        <v>3.2890000000000001</v>
      </c>
      <c r="I168" s="3">
        <v>0.13586000000000001</v>
      </c>
      <c r="J168" s="10">
        <v>0.16600000000000001</v>
      </c>
      <c r="K168" s="3">
        <v>849.1</v>
      </c>
      <c r="L168" s="10">
        <v>64.510000000000005</v>
      </c>
      <c r="M168" s="3">
        <v>828.8</v>
      </c>
      <c r="N168" s="3">
        <v>14.77</v>
      </c>
      <c r="O168" s="3">
        <v>821.2</v>
      </c>
      <c r="P168" s="3">
        <v>9.44</v>
      </c>
      <c r="Q168" s="4">
        <v>99.083011583011597</v>
      </c>
    </row>
    <row r="169" spans="1:17">
      <c r="A169" s="3">
        <v>91500</v>
      </c>
      <c r="B169" s="3">
        <v>26.31</v>
      </c>
      <c r="C169" s="3">
        <v>71.849999999999994</v>
      </c>
      <c r="D169" s="3">
        <f t="shared" si="3"/>
        <v>0.36617954070981212</v>
      </c>
      <c r="E169" s="3">
        <v>7.5520000000000004E-2</v>
      </c>
      <c r="F169" s="3">
        <v>0.16999999999999998</v>
      </c>
      <c r="G169" s="3">
        <v>1.86398</v>
      </c>
      <c r="H169" s="10">
        <v>2.6040000000000001</v>
      </c>
      <c r="I169" s="3">
        <v>0.17899999999999999</v>
      </c>
      <c r="J169" s="10">
        <v>0.184</v>
      </c>
      <c r="K169" s="3">
        <v>1082.3</v>
      </c>
      <c r="L169" s="10">
        <v>44.45</v>
      </c>
      <c r="M169" s="3">
        <v>1068.4000000000001</v>
      </c>
      <c r="N169" s="3">
        <v>9.23</v>
      </c>
      <c r="O169" s="3">
        <v>1061.5</v>
      </c>
      <c r="P169" s="3">
        <v>10.07</v>
      </c>
      <c r="Q169" s="4">
        <v>99.354174466491941</v>
      </c>
    </row>
    <row r="170" spans="1:17">
      <c r="A170" s="2" t="s">
        <v>203</v>
      </c>
      <c r="B170" s="3">
        <v>265.63</v>
      </c>
      <c r="C170" s="3">
        <v>984.61</v>
      </c>
      <c r="D170" s="3">
        <f t="shared" si="3"/>
        <v>0.26978194412000689</v>
      </c>
      <c r="E170" s="3">
        <v>0.10882</v>
      </c>
      <c r="F170" s="3">
        <v>0.22</v>
      </c>
      <c r="G170" s="3">
        <v>3.4834100000000001</v>
      </c>
      <c r="H170" s="10">
        <v>3.4869999999999997</v>
      </c>
      <c r="I170" s="3">
        <v>0.23214000000000001</v>
      </c>
      <c r="J170" s="10">
        <v>0.22599999999999998</v>
      </c>
      <c r="K170" s="3">
        <v>1779.7</v>
      </c>
      <c r="L170" s="10">
        <v>36.47</v>
      </c>
      <c r="M170" s="3">
        <v>1523.5</v>
      </c>
      <c r="N170" s="3">
        <v>7.9</v>
      </c>
      <c r="O170" s="3">
        <v>1345.7</v>
      </c>
      <c r="P170" s="3">
        <v>11.84</v>
      </c>
      <c r="Q170" s="4">
        <v>88.329504430587463</v>
      </c>
    </row>
    <row r="171" spans="1:17">
      <c r="A171" s="2" t="s">
        <v>106</v>
      </c>
      <c r="B171" s="3">
        <v>186.43</v>
      </c>
      <c r="C171" s="3">
        <v>322.7</v>
      </c>
      <c r="D171" s="3">
        <f t="shared" si="3"/>
        <v>0.57771924387976448</v>
      </c>
      <c r="E171" s="3">
        <v>0.10854999999999999</v>
      </c>
      <c r="F171" s="3">
        <v>0.22100000000000003</v>
      </c>
      <c r="G171" s="3">
        <v>4.55959</v>
      </c>
      <c r="H171" s="10">
        <v>4.6980000000000004</v>
      </c>
      <c r="I171" s="3">
        <v>0.30462</v>
      </c>
      <c r="J171" s="10">
        <v>0.29899999999999999</v>
      </c>
      <c r="K171" s="3">
        <v>1775.1</v>
      </c>
      <c r="L171" s="10">
        <v>36.75</v>
      </c>
      <c r="M171" s="3">
        <v>1741.9</v>
      </c>
      <c r="N171" s="3">
        <v>8.58</v>
      </c>
      <c r="O171" s="3">
        <v>1714.2</v>
      </c>
      <c r="P171" s="3">
        <v>14.77</v>
      </c>
      <c r="Q171" s="4">
        <v>98.409782421493759</v>
      </c>
    </row>
    <row r="172" spans="1:17">
      <c r="A172" s="2" t="s">
        <v>107</v>
      </c>
      <c r="B172" s="3">
        <v>237.61</v>
      </c>
      <c r="C172" s="3">
        <v>452.03</v>
      </c>
      <c r="D172" s="3">
        <f t="shared" si="3"/>
        <v>0.52565095237041792</v>
      </c>
      <c r="E172" s="3">
        <v>5.2049999999999999E-2</v>
      </c>
      <c r="F172" s="3">
        <v>0.123</v>
      </c>
      <c r="G172" s="3">
        <v>0.248</v>
      </c>
      <c r="H172" s="10">
        <v>0.38800000000000001</v>
      </c>
      <c r="I172" s="3">
        <v>3.4549999999999997E-2</v>
      </c>
      <c r="J172" s="10">
        <v>3.4999999999999996E-2</v>
      </c>
      <c r="K172" s="3">
        <v>287.60000000000002</v>
      </c>
      <c r="L172" s="10">
        <v>53.18</v>
      </c>
      <c r="M172" s="3">
        <v>224.9</v>
      </c>
      <c r="N172" s="3">
        <v>3.16</v>
      </c>
      <c r="O172" s="3">
        <v>219</v>
      </c>
      <c r="P172" s="3">
        <v>2.1800000000000002</v>
      </c>
      <c r="Q172" s="4">
        <v>97.376611827478882</v>
      </c>
    </row>
    <row r="173" spans="1:17">
      <c r="A173" s="2" t="s">
        <v>108</v>
      </c>
      <c r="B173" s="3">
        <v>61.18</v>
      </c>
      <c r="C173" s="3">
        <v>63.37</v>
      </c>
      <c r="D173" s="3">
        <f t="shared" si="3"/>
        <v>0.96544106043869338</v>
      </c>
      <c r="E173" s="3">
        <v>9.8500000000000004E-2</v>
      </c>
      <c r="F173" s="3">
        <v>0.218</v>
      </c>
      <c r="G173" s="3">
        <v>3.5859200000000002</v>
      </c>
      <c r="H173" s="10">
        <v>4.8340000000000005</v>
      </c>
      <c r="I173" s="3">
        <v>0.26401000000000002</v>
      </c>
      <c r="J173" s="10">
        <v>0.27599999999999997</v>
      </c>
      <c r="K173" s="3">
        <v>1595.9</v>
      </c>
      <c r="L173" s="10">
        <v>40.76</v>
      </c>
      <c r="M173" s="3">
        <v>1546.4</v>
      </c>
      <c r="N173" s="3">
        <v>10.7</v>
      </c>
      <c r="O173" s="3">
        <v>1510.3</v>
      </c>
      <c r="P173" s="3">
        <v>14.1</v>
      </c>
      <c r="Q173" s="4">
        <v>97.665545783755817</v>
      </c>
    </row>
    <row r="174" spans="1:17">
      <c r="A174" s="2" t="s">
        <v>109</v>
      </c>
      <c r="B174" s="3">
        <v>89.28</v>
      </c>
      <c r="C174" s="3">
        <v>251.83</v>
      </c>
      <c r="D174" s="3">
        <f t="shared" si="3"/>
        <v>0.35452487789381726</v>
      </c>
      <c r="E174" s="3">
        <v>0.10117</v>
      </c>
      <c r="F174" s="3">
        <v>0.20899999999999999</v>
      </c>
      <c r="G174" s="3">
        <v>2.8954</v>
      </c>
      <c r="H174" s="10">
        <v>3.1379999999999999</v>
      </c>
      <c r="I174" s="3">
        <v>0.20754</v>
      </c>
      <c r="J174" s="10">
        <v>0.20500000000000002</v>
      </c>
      <c r="K174" s="3">
        <v>1645.7</v>
      </c>
      <c r="L174" s="10">
        <v>37.83</v>
      </c>
      <c r="M174" s="3">
        <v>1380.7</v>
      </c>
      <c r="N174" s="3">
        <v>8.18</v>
      </c>
      <c r="O174" s="3">
        <v>1215.7</v>
      </c>
      <c r="P174" s="3">
        <v>10.95</v>
      </c>
      <c r="Q174" s="4">
        <v>88.049540088360985</v>
      </c>
    </row>
    <row r="175" spans="1:17">
      <c r="A175" s="2" t="s">
        <v>204</v>
      </c>
      <c r="B175" s="3">
        <v>128.46</v>
      </c>
      <c r="C175" s="3">
        <v>420.62</v>
      </c>
      <c r="D175" s="3">
        <f t="shared" si="3"/>
        <v>0.30540630497836529</v>
      </c>
      <c r="E175" s="3">
        <v>6.923E-2</v>
      </c>
      <c r="F175" s="3">
        <v>0.14300000000000002</v>
      </c>
      <c r="G175" s="3">
        <v>1.4023699999999999</v>
      </c>
      <c r="H175" s="10">
        <v>1.5249999999999999</v>
      </c>
      <c r="I175" s="3">
        <v>0.14688999999999999</v>
      </c>
      <c r="J175" s="10">
        <v>0.14400000000000002</v>
      </c>
      <c r="K175" s="3">
        <v>905.7</v>
      </c>
      <c r="L175" s="10">
        <v>42.05</v>
      </c>
      <c r="M175" s="3">
        <v>889.9</v>
      </c>
      <c r="N175" s="3">
        <v>6.45</v>
      </c>
      <c r="O175" s="3">
        <v>883.5</v>
      </c>
      <c r="P175" s="3">
        <v>8.1</v>
      </c>
      <c r="Q175" s="4">
        <v>99.280818069446013</v>
      </c>
    </row>
    <row r="176" spans="1:17">
      <c r="A176" s="3" t="s">
        <v>181</v>
      </c>
      <c r="B176" s="3">
        <v>447.97</v>
      </c>
      <c r="C176" s="3">
        <v>454.68</v>
      </c>
      <c r="D176" s="3">
        <f t="shared" si="3"/>
        <v>0.98524236825899536</v>
      </c>
      <c r="E176" s="3">
        <v>0.90249999999999997</v>
      </c>
      <c r="F176" s="3">
        <v>1.8190000000000002</v>
      </c>
      <c r="G176" s="3">
        <v>25.634799999999998</v>
      </c>
      <c r="H176" s="10">
        <v>25.224000000000004</v>
      </c>
      <c r="I176" s="3">
        <v>0.20598</v>
      </c>
      <c r="J176" s="10">
        <v>0.20200000000000001</v>
      </c>
      <c r="K176" s="3">
        <v>5092.8</v>
      </c>
      <c r="L176" s="10">
        <v>28.19</v>
      </c>
      <c r="M176" s="3">
        <v>3332.7</v>
      </c>
      <c r="N176" s="3">
        <v>9.6199999999999992</v>
      </c>
      <c r="O176" s="3">
        <v>1207.4000000000001</v>
      </c>
      <c r="P176" s="3">
        <v>10.78</v>
      </c>
      <c r="Q176" s="4">
        <v>36.228883487862703</v>
      </c>
    </row>
    <row r="177" spans="1:17">
      <c r="A177" s="3">
        <v>91500</v>
      </c>
      <c r="B177" s="3">
        <v>24.63</v>
      </c>
      <c r="C177" s="3">
        <v>68.58</v>
      </c>
      <c r="D177" s="3">
        <f t="shared" si="3"/>
        <v>0.35914260717410323</v>
      </c>
      <c r="E177" s="3">
        <v>7.3120000000000004E-2</v>
      </c>
      <c r="F177" s="3">
        <v>0.16400000000000001</v>
      </c>
      <c r="G177" s="3">
        <v>1.81934</v>
      </c>
      <c r="H177" s="10">
        <v>2.5309999999999997</v>
      </c>
      <c r="I177" s="3">
        <v>0.18043000000000001</v>
      </c>
      <c r="J177" s="10">
        <v>0.185</v>
      </c>
      <c r="K177" s="3">
        <v>1017.4</v>
      </c>
      <c r="L177" s="10">
        <v>44.83</v>
      </c>
      <c r="M177" s="3">
        <v>1052.4000000000001</v>
      </c>
      <c r="N177" s="3">
        <v>9.1199999999999992</v>
      </c>
      <c r="O177" s="3">
        <v>1069.3</v>
      </c>
      <c r="P177" s="3">
        <v>10.09</v>
      </c>
      <c r="Q177" s="4">
        <v>101.60585328772329</v>
      </c>
    </row>
    <row r="178" spans="1:17">
      <c r="A178" s="3" t="s">
        <v>182</v>
      </c>
      <c r="B178" s="3">
        <v>11.61</v>
      </c>
      <c r="C178" s="3">
        <v>186.28</v>
      </c>
      <c r="D178" s="3">
        <f t="shared" si="3"/>
        <v>6.2325531458020181E-2</v>
      </c>
      <c r="E178" s="3">
        <v>6.1199999999999997E-2</v>
      </c>
      <c r="F178" s="3">
        <v>0.13500000000000001</v>
      </c>
      <c r="G178" s="3">
        <v>0.83355999999999997</v>
      </c>
      <c r="H178" s="10">
        <v>1.0940000000000001</v>
      </c>
      <c r="I178" s="3">
        <v>9.8769999999999997E-2</v>
      </c>
      <c r="J178" s="10">
        <v>9.9000000000000005E-2</v>
      </c>
      <c r="K178" s="3">
        <v>646.29999999999995</v>
      </c>
      <c r="L178" s="10">
        <v>46.57</v>
      </c>
      <c r="M178" s="3">
        <v>615.6</v>
      </c>
      <c r="N178" s="3">
        <v>6.06</v>
      </c>
      <c r="O178" s="3">
        <v>607.20000000000005</v>
      </c>
      <c r="P178" s="3">
        <v>5.79</v>
      </c>
      <c r="Q178" s="4">
        <v>98.635477582846008</v>
      </c>
    </row>
    <row r="179" spans="1:17">
      <c r="A179" s="2" t="s">
        <v>205</v>
      </c>
      <c r="B179" s="3">
        <v>57.53</v>
      </c>
      <c r="C179" s="3">
        <v>332.9</v>
      </c>
      <c r="D179" s="3">
        <f t="shared" si="3"/>
        <v>0.17281465905677382</v>
      </c>
      <c r="E179" s="3">
        <v>0.12515999999999999</v>
      </c>
      <c r="F179" s="3">
        <v>0.254</v>
      </c>
      <c r="G179" s="3">
        <v>6.3411600000000004</v>
      </c>
      <c r="H179" s="10">
        <v>6.4060000000000006</v>
      </c>
      <c r="I179" s="3">
        <v>0.3674</v>
      </c>
      <c r="J179" s="10">
        <v>0.35899999999999999</v>
      </c>
      <c r="K179" s="3">
        <v>2031.1</v>
      </c>
      <c r="L179" s="10">
        <v>35.450000000000003</v>
      </c>
      <c r="M179" s="3">
        <v>2024.2</v>
      </c>
      <c r="N179" s="3">
        <v>8.86</v>
      </c>
      <c r="O179" s="3">
        <v>2017.2</v>
      </c>
      <c r="P179" s="3">
        <v>16.940000000000001</v>
      </c>
      <c r="Q179" s="4">
        <v>99.654184369133475</v>
      </c>
    </row>
    <row r="180" spans="1:17">
      <c r="A180" s="2" t="s">
        <v>110</v>
      </c>
      <c r="B180" s="3">
        <v>58.64</v>
      </c>
      <c r="C180" s="3">
        <v>72.19</v>
      </c>
      <c r="D180" s="3">
        <f t="shared" si="3"/>
        <v>0.81230087269704954</v>
      </c>
      <c r="E180" s="3">
        <v>5.543E-2</v>
      </c>
      <c r="F180" s="3">
        <v>0.22899999999999998</v>
      </c>
      <c r="G180" s="3">
        <v>0.45867999999999998</v>
      </c>
      <c r="H180" s="10">
        <v>1.6859999999999999</v>
      </c>
      <c r="I180" s="3">
        <v>6.0010000000000001E-2</v>
      </c>
      <c r="J180" s="10">
        <v>7.9000000000000001E-2</v>
      </c>
      <c r="K180" s="3">
        <v>429.2</v>
      </c>
      <c r="L180" s="10">
        <v>89.58</v>
      </c>
      <c r="M180" s="3">
        <v>383.3</v>
      </c>
      <c r="N180" s="3">
        <v>11.73</v>
      </c>
      <c r="O180" s="3">
        <v>375.7</v>
      </c>
      <c r="P180" s="3">
        <v>4.78</v>
      </c>
      <c r="Q180" s="4">
        <v>98.017218888599004</v>
      </c>
    </row>
    <row r="181" spans="1:17">
      <c r="A181" s="2" t="s">
        <v>111</v>
      </c>
      <c r="B181" s="3">
        <v>39.6</v>
      </c>
      <c r="C181" s="3">
        <v>608.97</v>
      </c>
      <c r="D181" s="3">
        <f t="shared" si="3"/>
        <v>6.5027833883442535E-2</v>
      </c>
      <c r="E181" s="3">
        <v>0.12178</v>
      </c>
      <c r="F181" s="3">
        <v>0.247</v>
      </c>
      <c r="G181" s="3">
        <v>5.3459399999999997</v>
      </c>
      <c r="H181" s="10">
        <v>5.3629999999999995</v>
      </c>
      <c r="I181" s="3">
        <v>0.31834000000000001</v>
      </c>
      <c r="J181" s="10">
        <v>0.31</v>
      </c>
      <c r="K181" s="3">
        <v>1982.5</v>
      </c>
      <c r="L181" s="10">
        <v>35.61</v>
      </c>
      <c r="M181" s="3">
        <v>1876.2</v>
      </c>
      <c r="N181" s="3">
        <v>8.58</v>
      </c>
      <c r="O181" s="3">
        <v>1781.6</v>
      </c>
      <c r="P181" s="3">
        <v>15.18</v>
      </c>
      <c r="Q181" s="4">
        <v>94.957893614753218</v>
      </c>
    </row>
    <row r="182" spans="1:17">
      <c r="A182" s="2" t="s">
        <v>112</v>
      </c>
      <c r="B182" s="3">
        <v>73.48</v>
      </c>
      <c r="C182" s="3">
        <v>418.06</v>
      </c>
      <c r="D182" s="3">
        <f t="shared" si="3"/>
        <v>0.1757642443668373</v>
      </c>
      <c r="E182" s="3">
        <v>6.5409999999999996E-2</v>
      </c>
      <c r="F182" s="3">
        <v>0.13500000000000001</v>
      </c>
      <c r="G182" s="3">
        <v>1.15164</v>
      </c>
      <c r="H182" s="10">
        <v>1.248</v>
      </c>
      <c r="I182" s="3">
        <v>0.12767999999999999</v>
      </c>
      <c r="J182" s="10">
        <v>0.125</v>
      </c>
      <c r="K182" s="3">
        <v>787.6</v>
      </c>
      <c r="L182" s="10">
        <v>42.82</v>
      </c>
      <c r="M182" s="3">
        <v>778</v>
      </c>
      <c r="N182" s="3">
        <v>5.89</v>
      </c>
      <c r="O182" s="3">
        <v>774.6</v>
      </c>
      <c r="P182" s="3">
        <v>7.14</v>
      </c>
      <c r="Q182" s="4">
        <v>99.562982005141393</v>
      </c>
    </row>
    <row r="183" spans="1:17">
      <c r="A183" s="2" t="s">
        <v>113</v>
      </c>
      <c r="B183" s="3">
        <v>167.95</v>
      </c>
      <c r="C183" s="3">
        <v>428.78</v>
      </c>
      <c r="D183" s="3">
        <f t="shared" si="3"/>
        <v>0.39169270954801994</v>
      </c>
      <c r="E183" s="3">
        <v>0.1195</v>
      </c>
      <c r="F183" s="3">
        <v>0.24299999999999999</v>
      </c>
      <c r="G183" s="3">
        <v>5.7540199999999997</v>
      </c>
      <c r="H183" s="10">
        <v>5.8460000000000001</v>
      </c>
      <c r="I183" s="3">
        <v>0.34920000000000001</v>
      </c>
      <c r="J183" s="10">
        <v>0.34199999999999997</v>
      </c>
      <c r="K183" s="3">
        <v>1948.7</v>
      </c>
      <c r="L183" s="10">
        <v>35.83</v>
      </c>
      <c r="M183" s="3">
        <v>1939.5</v>
      </c>
      <c r="N183" s="3">
        <v>8.7899999999999991</v>
      </c>
      <c r="O183" s="3">
        <v>1930.8</v>
      </c>
      <c r="P183" s="3">
        <v>16.32</v>
      </c>
      <c r="Q183" s="4">
        <v>99.551430781129156</v>
      </c>
    </row>
    <row r="184" spans="1:17">
      <c r="A184" s="2" t="s">
        <v>206</v>
      </c>
      <c r="B184" s="3">
        <v>89.09</v>
      </c>
      <c r="C184" s="3">
        <v>447.75</v>
      </c>
      <c r="D184" s="3">
        <f t="shared" si="3"/>
        <v>0.19897264098269124</v>
      </c>
      <c r="E184" s="3">
        <v>0.11454</v>
      </c>
      <c r="F184" s="3">
        <v>0.23300000000000001</v>
      </c>
      <c r="G184" s="3">
        <v>5.2979000000000003</v>
      </c>
      <c r="H184" s="10">
        <v>5.38</v>
      </c>
      <c r="I184" s="3">
        <v>0.33543000000000001</v>
      </c>
      <c r="J184" s="10">
        <v>0.32800000000000001</v>
      </c>
      <c r="K184" s="3">
        <v>1872.6</v>
      </c>
      <c r="L184" s="10">
        <v>36.19</v>
      </c>
      <c r="M184" s="3">
        <v>1868.5</v>
      </c>
      <c r="N184" s="3">
        <v>8.67</v>
      </c>
      <c r="O184" s="3">
        <v>1864.7</v>
      </c>
      <c r="P184" s="3">
        <v>15.83</v>
      </c>
      <c r="Q184" s="4">
        <v>99.796628311479793</v>
      </c>
    </row>
    <row r="185" spans="1:17">
      <c r="A185" s="3">
        <v>91500</v>
      </c>
      <c r="B185" s="3">
        <v>24.94</v>
      </c>
      <c r="C185" s="3">
        <v>68.98</v>
      </c>
      <c r="D185" s="3">
        <f t="shared" si="3"/>
        <v>0.36155407364453462</v>
      </c>
      <c r="E185" s="3">
        <v>7.5810000000000002E-2</v>
      </c>
      <c r="F185" s="3">
        <v>0.16999999999999998</v>
      </c>
      <c r="G185" s="3">
        <v>1.8752800000000001</v>
      </c>
      <c r="H185" s="10">
        <v>2.6059999999999999</v>
      </c>
      <c r="I185" s="3">
        <v>0.1794</v>
      </c>
      <c r="J185" s="10">
        <v>0.184</v>
      </c>
      <c r="K185" s="3">
        <v>1089.9000000000001</v>
      </c>
      <c r="L185" s="10">
        <v>44.31</v>
      </c>
      <c r="M185" s="3">
        <v>1072.4000000000001</v>
      </c>
      <c r="N185" s="3">
        <v>9.1999999999999993</v>
      </c>
      <c r="O185" s="3">
        <v>1063.7</v>
      </c>
      <c r="P185" s="3">
        <v>10.050000000000001</v>
      </c>
      <c r="Q185" s="4">
        <v>99.188735546437883</v>
      </c>
    </row>
    <row r="186" spans="1:17">
      <c r="A186" s="2" t="s">
        <v>207</v>
      </c>
      <c r="B186" s="3">
        <v>152.86000000000001</v>
      </c>
      <c r="C186" s="3">
        <v>199.47</v>
      </c>
      <c r="D186" s="3">
        <f t="shared" si="3"/>
        <v>0.7663307765578784</v>
      </c>
      <c r="E186" s="3">
        <v>0.10655000000000001</v>
      </c>
      <c r="F186" s="3">
        <v>0.218</v>
      </c>
      <c r="G186" s="3">
        <v>4.5046600000000003</v>
      </c>
      <c r="H186" s="10">
        <v>4.6840000000000002</v>
      </c>
      <c r="I186" s="3">
        <v>0.30660999999999999</v>
      </c>
      <c r="J186" s="10">
        <v>0.30099999999999999</v>
      </c>
      <c r="K186" s="3">
        <v>1741.2</v>
      </c>
      <c r="L186" s="10">
        <v>36.9</v>
      </c>
      <c r="M186" s="3">
        <v>1731.8</v>
      </c>
      <c r="N186" s="3">
        <v>8.64</v>
      </c>
      <c r="O186" s="3">
        <v>1724</v>
      </c>
      <c r="P186" s="3">
        <v>14.85</v>
      </c>
      <c r="Q186" s="4">
        <v>99.549601570620169</v>
      </c>
    </row>
    <row r="187" spans="1:17">
      <c r="A187" s="2" t="s">
        <v>114</v>
      </c>
      <c r="B187" s="3">
        <v>75.599999999999994</v>
      </c>
      <c r="C187" s="3">
        <v>88.05</v>
      </c>
      <c r="D187" s="3">
        <f t="shared" si="3"/>
        <v>0.858603066439523</v>
      </c>
      <c r="E187" s="3">
        <v>6.8900000000000003E-2</v>
      </c>
      <c r="F187" s="3">
        <v>0.17600000000000002</v>
      </c>
      <c r="G187" s="3">
        <v>1.38985</v>
      </c>
      <c r="H187" s="10">
        <v>2.56</v>
      </c>
      <c r="I187" s="3">
        <v>0.14627999999999999</v>
      </c>
      <c r="J187" s="10">
        <v>0.16</v>
      </c>
      <c r="K187" s="3">
        <v>895.8</v>
      </c>
      <c r="L187" s="10">
        <v>51.97</v>
      </c>
      <c r="M187" s="3">
        <v>884.6</v>
      </c>
      <c r="N187" s="3">
        <v>10.88</v>
      </c>
      <c r="O187" s="3">
        <v>880.1</v>
      </c>
      <c r="P187" s="3">
        <v>8.98</v>
      </c>
      <c r="Q187" s="4">
        <v>99.491295500791324</v>
      </c>
    </row>
    <row r="188" spans="1:17">
      <c r="A188" s="2" t="s">
        <v>115</v>
      </c>
      <c r="B188" s="3">
        <v>47.38</v>
      </c>
      <c r="C188" s="3">
        <v>127.28</v>
      </c>
      <c r="D188" s="3">
        <f t="shared" si="3"/>
        <v>0.3722501571338781</v>
      </c>
      <c r="E188" s="3">
        <v>9.1179999999999997E-2</v>
      </c>
      <c r="F188" s="3">
        <v>0.191</v>
      </c>
      <c r="G188" s="3">
        <v>3.0544099999999998</v>
      </c>
      <c r="H188" s="10">
        <v>3.4670000000000001</v>
      </c>
      <c r="I188" s="3">
        <v>0.24293000000000001</v>
      </c>
      <c r="J188" s="10">
        <v>0.24199999999999999</v>
      </c>
      <c r="K188" s="3">
        <v>1450.3</v>
      </c>
      <c r="L188" s="10">
        <v>39.479999999999997</v>
      </c>
      <c r="M188" s="3">
        <v>1421.3</v>
      </c>
      <c r="N188" s="3">
        <v>8.68</v>
      </c>
      <c r="O188" s="3">
        <v>1401.9</v>
      </c>
      <c r="P188" s="3">
        <v>12.54</v>
      </c>
      <c r="Q188" s="4">
        <v>98.635052416801528</v>
      </c>
    </row>
    <row r="189" spans="1:17">
      <c r="A189" s="2" t="s">
        <v>116</v>
      </c>
      <c r="B189" s="3">
        <v>110.05</v>
      </c>
      <c r="C189" s="3">
        <v>220.82</v>
      </c>
      <c r="D189" s="3">
        <f t="shared" si="3"/>
        <v>0.49836971288832532</v>
      </c>
      <c r="E189" s="3">
        <v>0.1128</v>
      </c>
      <c r="F189" s="3">
        <v>0.23100000000000001</v>
      </c>
      <c r="G189" s="3">
        <v>5.0652900000000001</v>
      </c>
      <c r="H189" s="10">
        <v>5.2990000000000004</v>
      </c>
      <c r="I189" s="3">
        <v>0.32565</v>
      </c>
      <c r="J189" s="10">
        <v>0.32</v>
      </c>
      <c r="K189" s="3">
        <v>1845</v>
      </c>
      <c r="L189" s="10">
        <v>36.590000000000003</v>
      </c>
      <c r="M189" s="3">
        <v>1830.3</v>
      </c>
      <c r="N189" s="3">
        <v>8.8699999999999992</v>
      </c>
      <c r="O189" s="3">
        <v>1817.3</v>
      </c>
      <c r="P189" s="3">
        <v>15.58</v>
      </c>
      <c r="Q189" s="4">
        <v>99.289733923400533</v>
      </c>
    </row>
    <row r="190" spans="1:17">
      <c r="A190" s="2" t="s">
        <v>117</v>
      </c>
      <c r="B190" s="3">
        <v>103.55</v>
      </c>
      <c r="C190" s="3">
        <v>303.26</v>
      </c>
      <c r="D190" s="3">
        <f t="shared" si="3"/>
        <v>0.34145617621842644</v>
      </c>
      <c r="E190" s="3">
        <v>0.13725999999999999</v>
      </c>
      <c r="F190" s="3">
        <v>0.27999999999999997</v>
      </c>
      <c r="G190" s="3">
        <v>6.9193800000000003</v>
      </c>
      <c r="H190" s="10">
        <v>7.1239999999999997</v>
      </c>
      <c r="I190" s="3">
        <v>0.36557000000000001</v>
      </c>
      <c r="J190" s="10">
        <v>0.35899999999999999</v>
      </c>
      <c r="K190" s="3">
        <v>2192.9</v>
      </c>
      <c r="L190" s="10">
        <v>35.01</v>
      </c>
      <c r="M190" s="3">
        <v>2101.1</v>
      </c>
      <c r="N190" s="3">
        <v>9.1300000000000008</v>
      </c>
      <c r="O190" s="3">
        <v>2008.5</v>
      </c>
      <c r="P190" s="3">
        <v>16.96</v>
      </c>
      <c r="Q190" s="4">
        <v>95.592784731807157</v>
      </c>
    </row>
    <row r="191" spans="1:17">
      <c r="A191" s="2" t="s">
        <v>118</v>
      </c>
      <c r="B191" s="3">
        <v>124.43</v>
      </c>
      <c r="C191" s="3">
        <v>662.08</v>
      </c>
      <c r="D191" s="3">
        <f t="shared" si="3"/>
        <v>0.18793801353310777</v>
      </c>
      <c r="E191" s="3">
        <v>0.18093999999999999</v>
      </c>
      <c r="F191" s="3">
        <v>0.36699999999999999</v>
      </c>
      <c r="G191" s="3">
        <v>12.38223</v>
      </c>
      <c r="H191" s="10">
        <v>12.491</v>
      </c>
      <c r="I191" s="3">
        <v>0.49626999999999999</v>
      </c>
      <c r="J191" s="10">
        <v>0.48700000000000004</v>
      </c>
      <c r="K191" s="3">
        <v>2661.5</v>
      </c>
      <c r="L191" s="10">
        <v>33.21</v>
      </c>
      <c r="M191" s="3">
        <v>2633.8</v>
      </c>
      <c r="N191" s="3">
        <v>9.48</v>
      </c>
      <c r="O191" s="3">
        <v>2597.6999999999998</v>
      </c>
      <c r="P191" s="3">
        <v>20.97</v>
      </c>
      <c r="Q191" s="4">
        <v>98.629356822841501</v>
      </c>
    </row>
    <row r="192" spans="1:17">
      <c r="A192" s="3" t="s">
        <v>181</v>
      </c>
      <c r="B192" s="3">
        <v>452.7</v>
      </c>
      <c r="C192" s="3">
        <v>458.33</v>
      </c>
      <c r="D192" s="3">
        <f t="shared" si="3"/>
        <v>0.98771627430017672</v>
      </c>
      <c r="E192" s="3">
        <v>0.90236000000000005</v>
      </c>
      <c r="F192" s="3">
        <v>1.821</v>
      </c>
      <c r="G192" s="3">
        <v>25.607289999999999</v>
      </c>
      <c r="H192" s="10">
        <v>25.170999999999999</v>
      </c>
      <c r="I192" s="3">
        <v>0.20580000000000001</v>
      </c>
      <c r="J192" s="10">
        <v>0.20100000000000001</v>
      </c>
      <c r="K192" s="3">
        <v>5092.6000000000004</v>
      </c>
      <c r="L192" s="10">
        <v>28.23</v>
      </c>
      <c r="M192" s="3">
        <v>3331.7</v>
      </c>
      <c r="N192" s="3">
        <v>9.61</v>
      </c>
      <c r="O192" s="3">
        <v>1206.4000000000001</v>
      </c>
      <c r="P192" s="3">
        <v>10.74</v>
      </c>
      <c r="Q192" s="4">
        <v>36.209742773959249</v>
      </c>
    </row>
    <row r="193" spans="1:17">
      <c r="A193" s="3">
        <v>91500</v>
      </c>
      <c r="B193" s="3">
        <v>24.47</v>
      </c>
      <c r="C193" s="3">
        <v>70.510000000000005</v>
      </c>
      <c r="D193" s="3">
        <f t="shared" si="3"/>
        <v>0.34704297262799599</v>
      </c>
      <c r="E193" s="3">
        <v>7.4950000000000003E-2</v>
      </c>
      <c r="F193" s="3">
        <v>0.23100000000000001</v>
      </c>
      <c r="G193" s="3">
        <v>1.87687</v>
      </c>
      <c r="H193" s="10">
        <v>4.7140000000000004</v>
      </c>
      <c r="I193" s="3">
        <v>0.18160000000000001</v>
      </c>
      <c r="J193" s="10">
        <v>0.22899999999999998</v>
      </c>
      <c r="K193" s="3">
        <v>1067.2</v>
      </c>
      <c r="L193" s="10">
        <v>60.78</v>
      </c>
      <c r="M193" s="3">
        <v>1073</v>
      </c>
      <c r="N193" s="3">
        <v>16.64</v>
      </c>
      <c r="O193" s="3">
        <v>1075.7</v>
      </c>
      <c r="P193" s="3">
        <v>12.47</v>
      </c>
      <c r="Q193" s="4">
        <v>100.25163094128611</v>
      </c>
    </row>
    <row r="194" spans="1:17">
      <c r="A194" s="3" t="s">
        <v>182</v>
      </c>
      <c r="B194" s="3">
        <v>11.68</v>
      </c>
      <c r="C194" s="3">
        <v>184.06</v>
      </c>
      <c r="D194" s="3">
        <f t="shared" si="3"/>
        <v>6.345756818428773E-2</v>
      </c>
      <c r="E194" s="3">
        <v>6.0019999999999997E-2</v>
      </c>
      <c r="F194" s="3">
        <v>0.13300000000000001</v>
      </c>
      <c r="G194" s="3">
        <v>0.81516</v>
      </c>
      <c r="H194" s="10">
        <v>1.083</v>
      </c>
      <c r="I194" s="3">
        <v>9.8489999999999994E-2</v>
      </c>
      <c r="J194" s="10">
        <v>9.8000000000000004E-2</v>
      </c>
      <c r="K194" s="3">
        <v>604.29999999999995</v>
      </c>
      <c r="L194" s="10">
        <v>47.18</v>
      </c>
      <c r="M194" s="3">
        <v>605.29999999999995</v>
      </c>
      <c r="N194" s="3">
        <v>6.06</v>
      </c>
      <c r="O194" s="3">
        <v>605.6</v>
      </c>
      <c r="P194" s="3">
        <v>5.78</v>
      </c>
      <c r="Q194" s="4">
        <v>100.04956220056171</v>
      </c>
    </row>
    <row r="195" spans="1:17">
      <c r="A195" s="2" t="s">
        <v>208</v>
      </c>
      <c r="B195" s="3">
        <v>161.66999999999999</v>
      </c>
      <c r="C195" s="3">
        <v>299.42</v>
      </c>
      <c r="D195" s="3">
        <f t="shared" si="3"/>
        <v>0.53994389152361222</v>
      </c>
      <c r="E195" s="3">
        <v>7.1480000000000002E-2</v>
      </c>
      <c r="F195" s="3">
        <v>0.14899999999999999</v>
      </c>
      <c r="G195" s="3">
        <v>1.5841000000000001</v>
      </c>
      <c r="H195" s="10">
        <v>1.752</v>
      </c>
      <c r="I195" s="3">
        <v>0.16072</v>
      </c>
      <c r="J195" s="10">
        <v>0.158</v>
      </c>
      <c r="K195" s="3">
        <v>971.1</v>
      </c>
      <c r="L195" s="10">
        <v>41.91</v>
      </c>
      <c r="M195" s="3">
        <v>964</v>
      </c>
      <c r="N195" s="3">
        <v>6.89</v>
      </c>
      <c r="O195" s="3">
        <v>960.8</v>
      </c>
      <c r="P195" s="3">
        <v>8.76</v>
      </c>
      <c r="Q195" s="4">
        <v>99.668049792531107</v>
      </c>
    </row>
    <row r="196" spans="1:17">
      <c r="A196" s="2" t="s">
        <v>119</v>
      </c>
      <c r="B196" s="3">
        <v>100.47</v>
      </c>
      <c r="C196" s="3">
        <v>1178.72</v>
      </c>
      <c r="D196" s="3">
        <f t="shared" si="3"/>
        <v>8.5236527758924929E-2</v>
      </c>
      <c r="E196" s="3">
        <v>5.5129999999999998E-2</v>
      </c>
      <c r="F196" s="3">
        <v>0.12</v>
      </c>
      <c r="G196" s="3">
        <v>0.25197000000000003</v>
      </c>
      <c r="H196" s="10">
        <v>0.318</v>
      </c>
      <c r="I196" s="3">
        <v>3.3140000000000003E-2</v>
      </c>
      <c r="J196" s="10">
        <v>3.3000000000000002E-2</v>
      </c>
      <c r="K196" s="3">
        <v>417.5</v>
      </c>
      <c r="L196" s="10">
        <v>47.24</v>
      </c>
      <c r="M196" s="3">
        <v>228.2</v>
      </c>
      <c r="N196" s="3">
        <v>2.58</v>
      </c>
      <c r="O196" s="3">
        <v>210.2</v>
      </c>
      <c r="P196" s="3">
        <v>2.04</v>
      </c>
      <c r="Q196" s="4">
        <v>92.112182296231367</v>
      </c>
    </row>
    <row r="197" spans="1:17">
      <c r="A197" s="2" t="s">
        <v>120</v>
      </c>
      <c r="B197" s="3">
        <v>46.42</v>
      </c>
      <c r="C197" s="3">
        <v>135.77000000000001</v>
      </c>
      <c r="D197" s="3">
        <f t="shared" si="3"/>
        <v>0.34190174559917508</v>
      </c>
      <c r="E197" s="3">
        <v>6.9930000000000006E-2</v>
      </c>
      <c r="F197" s="3">
        <v>0.159</v>
      </c>
      <c r="G197" s="3">
        <v>1.43936</v>
      </c>
      <c r="H197" s="10">
        <v>2.0430000000000001</v>
      </c>
      <c r="I197" s="3">
        <v>0.14927000000000001</v>
      </c>
      <c r="J197" s="10">
        <v>0.152</v>
      </c>
      <c r="K197" s="3">
        <v>926.2</v>
      </c>
      <c r="L197" s="10">
        <v>45.93</v>
      </c>
      <c r="M197" s="3">
        <v>905.5</v>
      </c>
      <c r="N197" s="3">
        <v>8.5</v>
      </c>
      <c r="O197" s="3">
        <v>896.9</v>
      </c>
      <c r="P197" s="3">
        <v>8.5500000000000007</v>
      </c>
      <c r="Q197" s="4">
        <v>99.050248481501939</v>
      </c>
    </row>
    <row r="198" spans="1:17">
      <c r="A198" s="2" t="s">
        <v>121</v>
      </c>
      <c r="B198" s="3">
        <v>146.31</v>
      </c>
      <c r="C198" s="3">
        <v>399.64</v>
      </c>
      <c r="D198" s="3">
        <f t="shared" si="3"/>
        <v>0.36610449404464018</v>
      </c>
      <c r="E198" s="3">
        <v>5.2200000000000003E-2</v>
      </c>
      <c r="F198" s="3">
        <v>0.125</v>
      </c>
      <c r="G198" s="3">
        <v>0.23796999999999999</v>
      </c>
      <c r="H198" s="10">
        <v>0.38300000000000001</v>
      </c>
      <c r="I198" s="3">
        <v>3.3059999999999999E-2</v>
      </c>
      <c r="J198" s="10">
        <v>3.3000000000000002E-2</v>
      </c>
      <c r="K198" s="3">
        <v>294.10000000000002</v>
      </c>
      <c r="L198" s="10">
        <v>53.89</v>
      </c>
      <c r="M198" s="3">
        <v>216.8</v>
      </c>
      <c r="N198" s="3">
        <v>3.14</v>
      </c>
      <c r="O198" s="3">
        <v>209.7</v>
      </c>
      <c r="P198" s="3">
        <v>2.09</v>
      </c>
      <c r="Q198" s="4">
        <v>96.725092250922501</v>
      </c>
    </row>
    <row r="199" spans="1:17">
      <c r="A199" s="2" t="s">
        <v>122</v>
      </c>
      <c r="B199" s="3">
        <v>197.22</v>
      </c>
      <c r="C199" s="3">
        <v>187.1</v>
      </c>
      <c r="D199" s="3">
        <f t="shared" si="3"/>
        <v>1.0540887226082309</v>
      </c>
      <c r="E199" s="3">
        <v>0.14935000000000001</v>
      </c>
      <c r="F199" s="3">
        <v>0.30499999999999999</v>
      </c>
      <c r="G199" s="3">
        <v>8.5972799999999996</v>
      </c>
      <c r="H199" s="10">
        <v>8.8330000000000002</v>
      </c>
      <c r="I199" s="3">
        <v>0.41746</v>
      </c>
      <c r="J199" s="10">
        <v>0.41000000000000003</v>
      </c>
      <c r="K199" s="3">
        <v>2338.5</v>
      </c>
      <c r="L199" s="10">
        <v>34.5</v>
      </c>
      <c r="M199" s="3">
        <v>2296.3000000000002</v>
      </c>
      <c r="N199" s="3">
        <v>9.35</v>
      </c>
      <c r="O199" s="3">
        <v>2249</v>
      </c>
      <c r="P199" s="3">
        <v>18.670000000000002</v>
      </c>
      <c r="Q199" s="4">
        <v>97.940164612637716</v>
      </c>
    </row>
    <row r="200" spans="1:17">
      <c r="A200" s="2" t="s">
        <v>123</v>
      </c>
      <c r="B200" s="3">
        <v>91.96</v>
      </c>
      <c r="C200" s="3">
        <v>181.27</v>
      </c>
      <c r="D200" s="3">
        <f t="shared" si="3"/>
        <v>0.5073095382578473</v>
      </c>
      <c r="E200" s="3">
        <v>9.078E-2</v>
      </c>
      <c r="F200" s="3">
        <v>0.188</v>
      </c>
      <c r="G200" s="3">
        <v>3.1467900000000002</v>
      </c>
      <c r="H200" s="10">
        <v>3.4369999999999998</v>
      </c>
      <c r="I200" s="3">
        <v>0.25137999999999999</v>
      </c>
      <c r="J200" s="10">
        <v>0.248</v>
      </c>
      <c r="K200" s="3">
        <v>1441.9</v>
      </c>
      <c r="L200" s="10">
        <v>39.020000000000003</v>
      </c>
      <c r="M200" s="3">
        <v>1444.2</v>
      </c>
      <c r="N200" s="3">
        <v>8.41</v>
      </c>
      <c r="O200" s="3">
        <v>1445.6</v>
      </c>
      <c r="P200" s="3">
        <v>12.77</v>
      </c>
      <c r="Q200" s="4">
        <v>100.09693948206619</v>
      </c>
    </row>
    <row r="201" spans="1:17">
      <c r="A201" s="3">
        <v>91500</v>
      </c>
      <c r="B201" s="3">
        <v>24.37</v>
      </c>
      <c r="C201" s="3">
        <v>68.66</v>
      </c>
      <c r="D201" s="3">
        <f t="shared" si="3"/>
        <v>0.35493737256044278</v>
      </c>
      <c r="E201" s="3">
        <v>7.5620000000000007E-2</v>
      </c>
      <c r="F201" s="3">
        <v>0.16999999999999998</v>
      </c>
      <c r="G201" s="3">
        <v>1.86788</v>
      </c>
      <c r="H201" s="10">
        <v>2.5839999999999996</v>
      </c>
      <c r="I201" s="3">
        <v>0.17913999999999999</v>
      </c>
      <c r="J201" s="10">
        <v>0.183</v>
      </c>
      <c r="K201" s="3">
        <v>1085</v>
      </c>
      <c r="L201" s="10">
        <v>44.39</v>
      </c>
      <c r="M201" s="3">
        <v>1069.8</v>
      </c>
      <c r="N201" s="3">
        <v>9.15</v>
      </c>
      <c r="O201" s="3">
        <v>1062.3</v>
      </c>
      <c r="P201" s="3">
        <v>9.99</v>
      </c>
      <c r="Q201" s="4">
        <v>99.298934380258004</v>
      </c>
    </row>
    <row r="202" spans="1:17">
      <c r="A202" s="2" t="s">
        <v>209</v>
      </c>
      <c r="B202" s="3">
        <v>91.88</v>
      </c>
      <c r="C202" s="3">
        <v>231.56</v>
      </c>
      <c r="D202" s="3">
        <f t="shared" si="3"/>
        <v>0.39678700984626014</v>
      </c>
      <c r="E202" s="3">
        <v>5.3580000000000003E-2</v>
      </c>
      <c r="F202" s="3">
        <v>0.129</v>
      </c>
      <c r="G202" s="3">
        <v>0.42637999999999998</v>
      </c>
      <c r="H202" s="10">
        <v>0.69100000000000006</v>
      </c>
      <c r="I202" s="3">
        <v>5.772E-2</v>
      </c>
      <c r="J202" s="10">
        <v>5.9000000000000004E-2</v>
      </c>
      <c r="K202" s="3">
        <v>353.2</v>
      </c>
      <c r="L202" s="10">
        <v>53.6</v>
      </c>
      <c r="M202" s="3">
        <v>360.6</v>
      </c>
      <c r="N202" s="3">
        <v>4.92</v>
      </c>
      <c r="O202" s="3">
        <v>361.7</v>
      </c>
      <c r="P202" s="3">
        <v>3.58</v>
      </c>
      <c r="Q202" s="4">
        <v>100.30504714364947</v>
      </c>
    </row>
    <row r="203" spans="1:17">
      <c r="A203" s="2" t="s">
        <v>124</v>
      </c>
      <c r="B203" s="3">
        <v>56.38</v>
      </c>
      <c r="C203" s="3">
        <v>40.799999999999997</v>
      </c>
      <c r="D203" s="3">
        <f t="shared" si="3"/>
        <v>1.3818627450980394</v>
      </c>
      <c r="E203" s="3">
        <v>0.1153</v>
      </c>
      <c r="F203" s="3">
        <v>0.251</v>
      </c>
      <c r="G203" s="3">
        <v>5.2046299999999999</v>
      </c>
      <c r="H203" s="10">
        <v>6.6629999999999994</v>
      </c>
      <c r="I203" s="3">
        <v>0.32734999999999997</v>
      </c>
      <c r="J203" s="10">
        <v>0.34199999999999997</v>
      </c>
      <c r="K203" s="3">
        <v>1884.6</v>
      </c>
      <c r="L203" s="10">
        <v>38.659999999999997</v>
      </c>
      <c r="M203" s="3">
        <v>1853.4</v>
      </c>
      <c r="N203" s="3">
        <v>10.9</v>
      </c>
      <c r="O203" s="3">
        <v>1825.5</v>
      </c>
      <c r="P203" s="3">
        <v>16.600000000000001</v>
      </c>
      <c r="Q203" s="4">
        <v>98.494658465522818</v>
      </c>
    </row>
    <row r="204" spans="1:17">
      <c r="A204" s="2" t="s">
        <v>125</v>
      </c>
      <c r="B204" s="3">
        <v>205.77</v>
      </c>
      <c r="C204" s="3">
        <v>309.05</v>
      </c>
      <c r="D204" s="3">
        <f t="shared" si="3"/>
        <v>0.66581459310791136</v>
      </c>
      <c r="E204" s="3">
        <v>5.3710000000000001E-2</v>
      </c>
      <c r="F204" s="3">
        <v>0.126</v>
      </c>
      <c r="G204" s="3">
        <v>0.33783999999999997</v>
      </c>
      <c r="H204" s="10">
        <v>0.51600000000000001</v>
      </c>
      <c r="I204" s="3">
        <v>4.5609999999999998E-2</v>
      </c>
      <c r="J204" s="10">
        <v>4.5999999999999999E-2</v>
      </c>
      <c r="K204" s="3">
        <v>358.9</v>
      </c>
      <c r="L204" s="10">
        <v>52.16</v>
      </c>
      <c r="M204" s="3">
        <v>295.5</v>
      </c>
      <c r="N204" s="3">
        <v>3.91</v>
      </c>
      <c r="O204" s="3">
        <v>287.5</v>
      </c>
      <c r="P204" s="3">
        <v>2.83</v>
      </c>
      <c r="Q204" s="4">
        <v>97.29272419627749</v>
      </c>
    </row>
    <row r="205" spans="1:17">
      <c r="A205" s="2" t="s">
        <v>126</v>
      </c>
      <c r="B205" s="3">
        <v>248.46</v>
      </c>
      <c r="C205" s="3">
        <v>477.52</v>
      </c>
      <c r="D205" s="3">
        <f t="shared" si="3"/>
        <v>0.52031328530742171</v>
      </c>
      <c r="E205" s="3">
        <v>5.2859999999999997E-2</v>
      </c>
      <c r="F205" s="3">
        <v>0.156</v>
      </c>
      <c r="G205" s="3">
        <v>0.22427</v>
      </c>
      <c r="H205" s="10">
        <v>0.52100000000000002</v>
      </c>
      <c r="I205" s="3">
        <v>3.0769999999999999E-2</v>
      </c>
      <c r="J205" s="10">
        <v>3.4000000000000002E-2</v>
      </c>
      <c r="K205" s="3">
        <v>322.7</v>
      </c>
      <c r="L205" s="10">
        <v>65.7</v>
      </c>
      <c r="M205" s="3">
        <v>205.5</v>
      </c>
      <c r="N205" s="3">
        <v>4.32</v>
      </c>
      <c r="O205" s="3">
        <v>195.4</v>
      </c>
      <c r="P205" s="3">
        <v>2.1</v>
      </c>
      <c r="Q205" s="4">
        <v>95.085158150851584</v>
      </c>
    </row>
    <row r="206" spans="1:17">
      <c r="A206" s="2" t="s">
        <v>127</v>
      </c>
      <c r="B206" s="3">
        <v>43.28</v>
      </c>
      <c r="C206" s="3">
        <v>40.9</v>
      </c>
      <c r="D206" s="3">
        <f t="shared" si="3"/>
        <v>1.0581907090464548</v>
      </c>
      <c r="E206" s="3">
        <v>6.2659999999999993E-2</v>
      </c>
      <c r="F206" s="3">
        <v>0.193</v>
      </c>
      <c r="G206" s="3">
        <v>0.97430000000000005</v>
      </c>
      <c r="H206" s="10">
        <v>2.4369999999999998</v>
      </c>
      <c r="I206" s="3">
        <v>0.11277</v>
      </c>
      <c r="J206" s="10">
        <v>0.13100000000000001</v>
      </c>
      <c r="K206" s="3">
        <v>696.7</v>
      </c>
      <c r="L206" s="10">
        <v>64.42</v>
      </c>
      <c r="M206" s="3">
        <v>690.7</v>
      </c>
      <c r="N206" s="3">
        <v>12.53</v>
      </c>
      <c r="O206" s="3">
        <v>688.8</v>
      </c>
      <c r="P206" s="3">
        <v>7.58</v>
      </c>
      <c r="Q206" s="4">
        <v>99.724916751122038</v>
      </c>
    </row>
    <row r="207" spans="1:17">
      <c r="A207" s="2" t="s">
        <v>128</v>
      </c>
      <c r="B207" s="3">
        <v>11.02</v>
      </c>
      <c r="C207" s="3">
        <v>14.85</v>
      </c>
      <c r="D207" s="3">
        <f t="shared" si="3"/>
        <v>0.74208754208754213</v>
      </c>
      <c r="E207" s="3">
        <v>0.11259</v>
      </c>
      <c r="F207" s="3">
        <v>0.379</v>
      </c>
      <c r="G207" s="3">
        <v>4.6356299999999999</v>
      </c>
      <c r="H207" s="10">
        <v>13.43</v>
      </c>
      <c r="I207" s="3">
        <v>0.29859000000000002</v>
      </c>
      <c r="J207" s="10">
        <v>0.46899999999999997</v>
      </c>
      <c r="K207" s="3">
        <v>1841.6</v>
      </c>
      <c r="L207" s="10">
        <v>59.79</v>
      </c>
      <c r="M207" s="3">
        <v>1755.7</v>
      </c>
      <c r="N207" s="3">
        <v>24.2</v>
      </c>
      <c r="O207" s="3">
        <v>1684.3</v>
      </c>
      <c r="P207" s="3">
        <v>23.27</v>
      </c>
      <c r="Q207" s="4">
        <v>95.933245998746926</v>
      </c>
    </row>
    <row r="208" spans="1:17">
      <c r="A208" s="3" t="s">
        <v>181</v>
      </c>
      <c r="B208" s="3">
        <v>441.76</v>
      </c>
      <c r="C208" s="3">
        <v>427.14</v>
      </c>
      <c r="D208" s="3">
        <f t="shared" si="3"/>
        <v>1.0342276536966803</v>
      </c>
      <c r="E208" s="3">
        <v>0.91959999999999997</v>
      </c>
      <c r="F208" s="3">
        <v>1.865</v>
      </c>
      <c r="G208" s="3">
        <v>26.006540000000001</v>
      </c>
      <c r="H208" s="10">
        <v>25.868000000000002</v>
      </c>
      <c r="I208" s="3">
        <v>0.20508999999999999</v>
      </c>
      <c r="J208" s="10">
        <v>0.20200000000000001</v>
      </c>
      <c r="K208" s="3">
        <v>5119.3</v>
      </c>
      <c r="L208" s="10">
        <v>28.34</v>
      </c>
      <c r="M208" s="3">
        <v>3346.8</v>
      </c>
      <c r="N208" s="3">
        <v>9.73</v>
      </c>
      <c r="O208" s="3">
        <v>1202.5999999999999</v>
      </c>
      <c r="P208" s="3">
        <v>10.82</v>
      </c>
      <c r="Q208" s="4">
        <v>35.932831361300344</v>
      </c>
    </row>
    <row r="209" spans="1:17">
      <c r="A209" s="3">
        <v>91500</v>
      </c>
      <c r="B209" s="3">
        <v>23.5</v>
      </c>
      <c r="C209" s="3">
        <v>66.56</v>
      </c>
      <c r="D209" s="3">
        <f t="shared" ref="D209:D272" si="4">B209/C209</f>
        <v>0.35306490384615385</v>
      </c>
      <c r="E209" s="3">
        <v>7.3300000000000004E-2</v>
      </c>
      <c r="F209" s="3">
        <v>0.16600000000000001</v>
      </c>
      <c r="G209" s="3">
        <v>1.81301</v>
      </c>
      <c r="H209" s="10">
        <v>2.5550000000000002</v>
      </c>
      <c r="I209" s="3">
        <v>0.17937</v>
      </c>
      <c r="J209" s="10">
        <v>0.183</v>
      </c>
      <c r="K209" s="3">
        <v>1022.4</v>
      </c>
      <c r="L209" s="10">
        <v>45.16</v>
      </c>
      <c r="M209" s="3">
        <v>1050.2</v>
      </c>
      <c r="N209" s="3">
        <v>9.2200000000000006</v>
      </c>
      <c r="O209" s="3">
        <v>1063.5</v>
      </c>
      <c r="P209" s="3">
        <v>10.02</v>
      </c>
      <c r="Q209" s="4">
        <v>101.2664254427728</v>
      </c>
    </row>
    <row r="210" spans="1:17">
      <c r="A210" s="3" t="s">
        <v>182</v>
      </c>
      <c r="B210" s="3">
        <v>12.17</v>
      </c>
      <c r="C210" s="3">
        <v>188.94</v>
      </c>
      <c r="D210" s="3">
        <f t="shared" si="4"/>
        <v>6.4411982639991539E-2</v>
      </c>
      <c r="E210" s="3">
        <v>5.9990000000000002E-2</v>
      </c>
      <c r="F210" s="3">
        <v>0.13400000000000001</v>
      </c>
      <c r="G210" s="3">
        <v>0.80933999999999995</v>
      </c>
      <c r="H210" s="10">
        <v>1.0999999999999999</v>
      </c>
      <c r="I210" s="3">
        <v>9.783E-2</v>
      </c>
      <c r="J210" s="10">
        <v>9.8000000000000004E-2</v>
      </c>
      <c r="K210" s="3">
        <v>603.4</v>
      </c>
      <c r="L210" s="10">
        <v>47.65</v>
      </c>
      <c r="M210" s="3">
        <v>602.1</v>
      </c>
      <c r="N210" s="3">
        <v>6.17</v>
      </c>
      <c r="O210" s="3">
        <v>601.70000000000005</v>
      </c>
      <c r="P210" s="3">
        <v>5.74</v>
      </c>
      <c r="Q210" s="4">
        <v>99.933565852848375</v>
      </c>
    </row>
    <row r="211" spans="1:17">
      <c r="A211" s="2" t="s">
        <v>210</v>
      </c>
      <c r="B211" s="3">
        <v>71.92</v>
      </c>
      <c r="C211" s="3">
        <v>88.97</v>
      </c>
      <c r="D211" s="3">
        <f t="shared" si="4"/>
        <v>0.80836236933797911</v>
      </c>
      <c r="E211" s="3">
        <v>5.799E-2</v>
      </c>
      <c r="F211" s="3">
        <v>0.14400000000000002</v>
      </c>
      <c r="G211" s="3">
        <v>0.70731999999999995</v>
      </c>
      <c r="H211" s="10">
        <v>1.2269999999999999</v>
      </c>
      <c r="I211" s="3">
        <v>8.8459999999999997E-2</v>
      </c>
      <c r="J211" s="10">
        <v>9.1999999999999998E-2</v>
      </c>
      <c r="K211" s="3">
        <v>528.79999999999995</v>
      </c>
      <c r="L211" s="10">
        <v>54.03</v>
      </c>
      <c r="M211" s="3">
        <v>543.20000000000005</v>
      </c>
      <c r="N211" s="3">
        <v>7.3</v>
      </c>
      <c r="O211" s="3">
        <v>546.4</v>
      </c>
      <c r="P211" s="3">
        <v>5.44</v>
      </c>
      <c r="Q211" s="4">
        <v>100.58910162002945</v>
      </c>
    </row>
    <row r="212" spans="1:17">
      <c r="A212" s="2" t="s">
        <v>129</v>
      </c>
      <c r="B212" s="3">
        <v>52.51</v>
      </c>
      <c r="C212" s="3">
        <v>187.93</v>
      </c>
      <c r="D212" s="3">
        <f t="shared" si="4"/>
        <v>0.27941254722503056</v>
      </c>
      <c r="E212" s="3">
        <v>8.1750000000000003E-2</v>
      </c>
      <c r="F212" s="3">
        <v>0.17299999999999999</v>
      </c>
      <c r="G212" s="3">
        <v>2.3142399999999999</v>
      </c>
      <c r="H212" s="10">
        <v>2.6659999999999999</v>
      </c>
      <c r="I212" s="3">
        <v>0.20529</v>
      </c>
      <c r="J212" s="10">
        <v>0.20300000000000001</v>
      </c>
      <c r="K212" s="3">
        <v>1239.5999999999999</v>
      </c>
      <c r="L212" s="10">
        <v>40.65</v>
      </c>
      <c r="M212" s="3">
        <v>1216.7</v>
      </c>
      <c r="N212" s="3">
        <v>8.17</v>
      </c>
      <c r="O212" s="3">
        <v>1203.7</v>
      </c>
      <c r="P212" s="3">
        <v>10.87</v>
      </c>
      <c r="Q212" s="4">
        <v>98.931536122298013</v>
      </c>
    </row>
    <row r="213" spans="1:17">
      <c r="A213" s="2" t="s">
        <v>130</v>
      </c>
      <c r="B213" s="3">
        <v>89.93</v>
      </c>
      <c r="C213" s="3">
        <v>398.95</v>
      </c>
      <c r="D213" s="3">
        <f t="shared" si="4"/>
        <v>0.22541671888707859</v>
      </c>
      <c r="E213" s="3">
        <v>0.17224999999999999</v>
      </c>
      <c r="F213" s="3">
        <v>0.34899999999999998</v>
      </c>
      <c r="G213" s="3">
        <v>11.673389999999999</v>
      </c>
      <c r="H213" s="10">
        <v>11.672000000000001</v>
      </c>
      <c r="I213" s="3">
        <v>0.49148999999999998</v>
      </c>
      <c r="J213" s="10">
        <v>0.47899999999999998</v>
      </c>
      <c r="K213" s="3">
        <v>2579.6</v>
      </c>
      <c r="L213" s="10">
        <v>33.49</v>
      </c>
      <c r="M213" s="3">
        <v>2578.6</v>
      </c>
      <c r="N213" s="3">
        <v>9.35</v>
      </c>
      <c r="O213" s="3">
        <v>2577.1</v>
      </c>
      <c r="P213" s="3">
        <v>20.69</v>
      </c>
      <c r="Q213" s="4">
        <v>99.941828899402779</v>
      </c>
    </row>
    <row r="214" spans="1:17">
      <c r="A214" s="2" t="s">
        <v>131</v>
      </c>
      <c r="B214" s="3">
        <v>327.36</v>
      </c>
      <c r="C214" s="3">
        <v>614.72</v>
      </c>
      <c r="D214" s="3">
        <f t="shared" si="4"/>
        <v>0.53253513794898488</v>
      </c>
      <c r="E214" s="3">
        <v>6.6259999999999999E-2</v>
      </c>
      <c r="F214" s="3">
        <v>0.13699999999999998</v>
      </c>
      <c r="G214" s="3">
        <v>1.23393</v>
      </c>
      <c r="H214" s="10">
        <v>1.327</v>
      </c>
      <c r="I214" s="3">
        <v>0.13506000000000001</v>
      </c>
      <c r="J214" s="10">
        <v>0.13200000000000001</v>
      </c>
      <c r="K214" s="3">
        <v>814.5</v>
      </c>
      <c r="L214" s="10">
        <v>42.7</v>
      </c>
      <c r="M214" s="3">
        <v>816.1</v>
      </c>
      <c r="N214" s="3">
        <v>6.03</v>
      </c>
      <c r="O214" s="3">
        <v>816.7</v>
      </c>
      <c r="P214" s="3">
        <v>7.47</v>
      </c>
      <c r="Q214" s="4">
        <v>100.07352040191154</v>
      </c>
    </row>
    <row r="215" spans="1:17">
      <c r="A215" s="2" t="s">
        <v>132</v>
      </c>
      <c r="B215" s="3">
        <v>165.35</v>
      </c>
      <c r="C215" s="3">
        <v>297.73</v>
      </c>
      <c r="D215" s="3">
        <f t="shared" si="4"/>
        <v>0.55536895845228895</v>
      </c>
      <c r="E215" s="3">
        <v>0.14124999999999999</v>
      </c>
      <c r="F215" s="3">
        <v>0.29199999999999998</v>
      </c>
      <c r="G215" s="3">
        <v>7.9613500000000004</v>
      </c>
      <c r="H215" s="10">
        <v>8.5730000000000004</v>
      </c>
      <c r="I215" s="3">
        <v>0.40876000000000001</v>
      </c>
      <c r="J215" s="10">
        <v>0.40699999999999997</v>
      </c>
      <c r="K215" s="3">
        <v>2242.6</v>
      </c>
      <c r="L215" s="10">
        <v>35.28</v>
      </c>
      <c r="M215" s="3">
        <v>2226.6999999999998</v>
      </c>
      <c r="N215" s="3">
        <v>9.7100000000000009</v>
      </c>
      <c r="O215" s="3">
        <v>2209.1999999999998</v>
      </c>
      <c r="P215" s="3">
        <v>18.64</v>
      </c>
      <c r="Q215" s="4">
        <v>99.214083621502667</v>
      </c>
    </row>
    <row r="216" spans="1:17">
      <c r="A216" s="2" t="s">
        <v>133</v>
      </c>
      <c r="B216" s="3">
        <v>183.89</v>
      </c>
      <c r="C216" s="3">
        <v>203.47</v>
      </c>
      <c r="D216" s="3">
        <f t="shared" si="4"/>
        <v>0.90376959748365848</v>
      </c>
      <c r="E216" s="3">
        <v>0.1641</v>
      </c>
      <c r="F216" s="3">
        <v>0.33400000000000002</v>
      </c>
      <c r="G216" s="3">
        <v>10.63471</v>
      </c>
      <c r="H216" s="10">
        <v>10.703999999999999</v>
      </c>
      <c r="I216" s="3">
        <v>0.46999000000000002</v>
      </c>
      <c r="J216" s="10">
        <v>0.45900000000000002</v>
      </c>
      <c r="K216" s="3">
        <v>2498.3000000000002</v>
      </c>
      <c r="L216" s="10">
        <v>33.82</v>
      </c>
      <c r="M216" s="3">
        <v>2491.6999999999998</v>
      </c>
      <c r="N216" s="3">
        <v>9.34</v>
      </c>
      <c r="O216" s="3">
        <v>2483.5</v>
      </c>
      <c r="P216" s="3">
        <v>20.11</v>
      </c>
      <c r="Q216" s="4">
        <v>99.670907412609878</v>
      </c>
    </row>
    <row r="217" spans="1:17">
      <c r="A217" s="3">
        <v>91500</v>
      </c>
      <c r="B217" s="3">
        <v>23.8</v>
      </c>
      <c r="C217" s="3">
        <v>67.260000000000005</v>
      </c>
      <c r="D217" s="3">
        <f t="shared" si="4"/>
        <v>0.35385072851620575</v>
      </c>
      <c r="E217" s="3">
        <v>7.6859999999999998E-2</v>
      </c>
      <c r="F217" s="3">
        <v>0.17299999999999999</v>
      </c>
      <c r="G217" s="3">
        <v>1.90021</v>
      </c>
      <c r="H217" s="10">
        <v>2.6470000000000002</v>
      </c>
      <c r="I217" s="3">
        <v>0.17929999999999999</v>
      </c>
      <c r="J217" s="10">
        <v>0.183</v>
      </c>
      <c r="K217" s="3">
        <v>1117.5999999999999</v>
      </c>
      <c r="L217" s="10">
        <v>44.35</v>
      </c>
      <c r="M217" s="3">
        <v>1081.2</v>
      </c>
      <c r="N217" s="3">
        <v>9.27</v>
      </c>
      <c r="O217" s="3">
        <v>1063.0999999999999</v>
      </c>
      <c r="P217" s="3">
        <v>10.02</v>
      </c>
      <c r="Q217" s="4">
        <v>98.325934147243785</v>
      </c>
    </row>
    <row r="218" spans="1:17">
      <c r="A218" s="2" t="s">
        <v>211</v>
      </c>
      <c r="B218" s="3">
        <v>65.8</v>
      </c>
      <c r="C218" s="3">
        <v>370.84</v>
      </c>
      <c r="D218" s="3">
        <f t="shared" si="4"/>
        <v>0.1774350124042714</v>
      </c>
      <c r="E218" s="3">
        <v>0.11779000000000001</v>
      </c>
      <c r="F218" s="3">
        <v>0.24</v>
      </c>
      <c r="G218" s="3">
        <v>5.6648699999999996</v>
      </c>
      <c r="H218" s="10">
        <v>5.7230000000000008</v>
      </c>
      <c r="I218" s="3">
        <v>0.34878999999999999</v>
      </c>
      <c r="J218" s="10">
        <v>0.33899999999999997</v>
      </c>
      <c r="K218" s="3">
        <v>1922.9</v>
      </c>
      <c r="L218" s="10">
        <v>36.06</v>
      </c>
      <c r="M218" s="3">
        <v>1926</v>
      </c>
      <c r="N218" s="3">
        <v>8.7200000000000006</v>
      </c>
      <c r="O218" s="3">
        <v>1928.8</v>
      </c>
      <c r="P218" s="3">
        <v>16.2</v>
      </c>
      <c r="Q218" s="4">
        <v>100.14537902388369</v>
      </c>
    </row>
    <row r="219" spans="1:17">
      <c r="A219" s="2" t="s">
        <v>134</v>
      </c>
      <c r="B219" s="3">
        <v>316.2</v>
      </c>
      <c r="C219" s="3">
        <v>214.76</v>
      </c>
      <c r="D219" s="3">
        <f t="shared" si="4"/>
        <v>1.4723412181039299</v>
      </c>
      <c r="E219" s="3">
        <v>5.9130000000000002E-2</v>
      </c>
      <c r="F219" s="3">
        <v>0.13999999999999999</v>
      </c>
      <c r="G219" s="3">
        <v>0.75922999999999996</v>
      </c>
      <c r="H219" s="10">
        <v>1.1769999999999998</v>
      </c>
      <c r="I219" s="3">
        <v>9.3119999999999994E-2</v>
      </c>
      <c r="J219" s="10">
        <v>9.5000000000000001E-2</v>
      </c>
      <c r="K219" s="3">
        <v>571.79999999999995</v>
      </c>
      <c r="L219" s="10">
        <v>50.58</v>
      </c>
      <c r="M219" s="3">
        <v>573.6</v>
      </c>
      <c r="N219" s="3">
        <v>6.79</v>
      </c>
      <c r="O219" s="3">
        <v>574</v>
      </c>
      <c r="P219" s="3">
        <v>5.6</v>
      </c>
      <c r="Q219" s="4">
        <v>100.06973500697349</v>
      </c>
    </row>
    <row r="220" spans="1:17">
      <c r="A220" s="2" t="s">
        <v>135</v>
      </c>
      <c r="B220" s="3">
        <v>230.78</v>
      </c>
      <c r="C220" s="3">
        <v>282.06</v>
      </c>
      <c r="D220" s="3">
        <f t="shared" si="4"/>
        <v>0.81819471034531654</v>
      </c>
      <c r="E220" s="3">
        <v>5.3460000000000001E-2</v>
      </c>
      <c r="F220" s="3">
        <v>0.122</v>
      </c>
      <c r="G220" s="3">
        <v>0.41866999999999999</v>
      </c>
      <c r="H220" s="10">
        <v>0.59899999999999998</v>
      </c>
      <c r="I220" s="3">
        <v>5.679E-2</v>
      </c>
      <c r="J220" s="10">
        <v>5.6999999999999995E-2</v>
      </c>
      <c r="K220" s="3">
        <v>348.4</v>
      </c>
      <c r="L220" s="10">
        <v>51.68</v>
      </c>
      <c r="M220" s="3">
        <v>355.1</v>
      </c>
      <c r="N220" s="3">
        <v>4.29</v>
      </c>
      <c r="O220" s="3">
        <v>356.1</v>
      </c>
      <c r="P220" s="3">
        <v>3.45</v>
      </c>
      <c r="Q220" s="4">
        <v>100.28161081385525</v>
      </c>
    </row>
    <row r="221" spans="1:17">
      <c r="A221" s="2" t="s">
        <v>136</v>
      </c>
      <c r="B221" s="3">
        <v>52.37</v>
      </c>
      <c r="C221" s="3">
        <v>201.27</v>
      </c>
      <c r="D221" s="3">
        <f t="shared" si="4"/>
        <v>0.26019774432354548</v>
      </c>
      <c r="E221" s="3">
        <v>7.0029999999999995E-2</v>
      </c>
      <c r="F221" s="3">
        <v>0.151</v>
      </c>
      <c r="G221" s="3">
        <v>1.51281</v>
      </c>
      <c r="H221" s="10">
        <v>1.8610000000000002</v>
      </c>
      <c r="I221" s="3">
        <v>0.15667</v>
      </c>
      <c r="J221" s="10">
        <v>0.156</v>
      </c>
      <c r="K221" s="3">
        <v>929.2</v>
      </c>
      <c r="L221" s="10">
        <v>43.69</v>
      </c>
      <c r="M221" s="3">
        <v>935.6</v>
      </c>
      <c r="N221" s="3">
        <v>7.52</v>
      </c>
      <c r="O221" s="3">
        <v>938.2</v>
      </c>
      <c r="P221" s="3">
        <v>8.67</v>
      </c>
      <c r="Q221" s="4">
        <v>100.27789653698163</v>
      </c>
    </row>
    <row r="222" spans="1:17">
      <c r="A222" s="2" t="s">
        <v>137</v>
      </c>
      <c r="B222" s="3">
        <v>63.95</v>
      </c>
      <c r="C222" s="3">
        <v>428.48</v>
      </c>
      <c r="D222" s="3">
        <f t="shared" si="4"/>
        <v>0.14924850634802092</v>
      </c>
      <c r="E222" s="3">
        <v>6.8589999999999998E-2</v>
      </c>
      <c r="F222" s="3">
        <v>0.14300000000000002</v>
      </c>
      <c r="G222" s="3">
        <v>1.40879</v>
      </c>
      <c r="H222" s="10">
        <v>1.5669999999999999</v>
      </c>
      <c r="I222" s="3">
        <v>0.14896999999999999</v>
      </c>
      <c r="J222" s="10">
        <v>0.14599999999999999</v>
      </c>
      <c r="K222" s="3">
        <v>886.3</v>
      </c>
      <c r="L222" s="10">
        <v>42.65</v>
      </c>
      <c r="M222" s="3">
        <v>892.7</v>
      </c>
      <c r="N222" s="3">
        <v>6.6</v>
      </c>
      <c r="O222" s="3">
        <v>895.2</v>
      </c>
      <c r="P222" s="3">
        <v>8.17</v>
      </c>
      <c r="Q222" s="4">
        <v>100.2800492886748</v>
      </c>
    </row>
    <row r="223" spans="1:17">
      <c r="A223" s="2" t="s">
        <v>138</v>
      </c>
      <c r="B223" s="3">
        <v>58.01</v>
      </c>
      <c r="C223" s="3">
        <v>120.4</v>
      </c>
      <c r="D223" s="3">
        <f t="shared" si="4"/>
        <v>0.48181063122923584</v>
      </c>
      <c r="E223" s="3">
        <v>6.7580000000000001E-2</v>
      </c>
      <c r="F223" s="3">
        <v>0.14799999999999999</v>
      </c>
      <c r="G223" s="3">
        <v>1.31213</v>
      </c>
      <c r="H223" s="10">
        <v>1.69</v>
      </c>
      <c r="I223" s="3">
        <v>0.14080000000000001</v>
      </c>
      <c r="J223" s="10">
        <v>0.13999999999999999</v>
      </c>
      <c r="K223" s="3">
        <v>855.8</v>
      </c>
      <c r="L223" s="10">
        <v>44.91</v>
      </c>
      <c r="M223" s="3">
        <v>851.1</v>
      </c>
      <c r="N223" s="3">
        <v>7.42</v>
      </c>
      <c r="O223" s="3">
        <v>849.2</v>
      </c>
      <c r="P223" s="3">
        <v>7.94</v>
      </c>
      <c r="Q223" s="4">
        <v>99.776759487721776</v>
      </c>
    </row>
    <row r="224" spans="1:17">
      <c r="A224" s="3" t="s">
        <v>181</v>
      </c>
      <c r="B224" s="3">
        <v>450.2</v>
      </c>
      <c r="C224" s="3">
        <v>458.76</v>
      </c>
      <c r="D224" s="3">
        <f t="shared" si="4"/>
        <v>0.98134100619060072</v>
      </c>
      <c r="E224" s="3">
        <v>0.89956999999999998</v>
      </c>
      <c r="F224" s="3">
        <v>1.8220000000000001</v>
      </c>
      <c r="G224" s="3">
        <v>25.343610000000002</v>
      </c>
      <c r="H224" s="10">
        <v>24.884</v>
      </c>
      <c r="I224" s="3">
        <v>0.20432</v>
      </c>
      <c r="J224" s="10">
        <v>0.19900000000000001</v>
      </c>
      <c r="K224" s="3">
        <v>5088.2</v>
      </c>
      <c r="L224" s="10">
        <v>28.33</v>
      </c>
      <c r="M224" s="3">
        <v>3321.5</v>
      </c>
      <c r="N224" s="3">
        <v>9.59</v>
      </c>
      <c r="O224" s="3">
        <v>1198.5</v>
      </c>
      <c r="P224" s="3">
        <v>10.63</v>
      </c>
      <c r="Q224" s="4">
        <v>36.083094987204575</v>
      </c>
    </row>
    <row r="225" spans="1:17">
      <c r="A225" s="3">
        <v>91500</v>
      </c>
      <c r="B225" s="3">
        <v>24.83</v>
      </c>
      <c r="C225" s="3">
        <v>70.16</v>
      </c>
      <c r="D225" s="3">
        <f t="shared" si="4"/>
        <v>0.35390535917901939</v>
      </c>
      <c r="E225" s="3">
        <v>7.3289999999999994E-2</v>
      </c>
      <c r="F225" s="3">
        <v>0.16600000000000001</v>
      </c>
      <c r="G225" s="3">
        <v>1.8139000000000001</v>
      </c>
      <c r="H225" s="10">
        <v>2.532</v>
      </c>
      <c r="I225" s="3">
        <v>0.17949000000000001</v>
      </c>
      <c r="J225" s="10">
        <v>0.183</v>
      </c>
      <c r="K225" s="3">
        <v>1022</v>
      </c>
      <c r="L225" s="10">
        <v>45.06</v>
      </c>
      <c r="M225" s="3">
        <v>1050.5</v>
      </c>
      <c r="N225" s="3">
        <v>9.14</v>
      </c>
      <c r="O225" s="3">
        <v>1064.2</v>
      </c>
      <c r="P225" s="3">
        <v>10.02</v>
      </c>
      <c r="Q225" s="4">
        <v>101.30414088529271</v>
      </c>
    </row>
    <row r="226" spans="1:17">
      <c r="A226" s="3" t="s">
        <v>182</v>
      </c>
      <c r="B226" s="3">
        <v>11.65</v>
      </c>
      <c r="C226" s="3">
        <v>185.55</v>
      </c>
      <c r="D226" s="3">
        <f t="shared" si="4"/>
        <v>6.2786310967394232E-2</v>
      </c>
      <c r="E226" s="3">
        <v>5.9459999999999999E-2</v>
      </c>
      <c r="F226" s="3">
        <v>0.13699999999999998</v>
      </c>
      <c r="G226" s="3">
        <v>0.81311</v>
      </c>
      <c r="H226" s="10">
        <v>1.179</v>
      </c>
      <c r="I226" s="3">
        <v>9.9180000000000004E-2</v>
      </c>
      <c r="J226" s="10">
        <v>0.1</v>
      </c>
      <c r="K226" s="3">
        <v>583.9</v>
      </c>
      <c r="L226" s="10">
        <v>49.11</v>
      </c>
      <c r="M226" s="3">
        <v>604.20000000000005</v>
      </c>
      <c r="N226" s="3">
        <v>6.6</v>
      </c>
      <c r="O226" s="3">
        <v>609.6</v>
      </c>
      <c r="P226" s="3">
        <v>5.86</v>
      </c>
      <c r="Q226" s="4">
        <v>100.89374379344586</v>
      </c>
    </row>
    <row r="227" spans="1:17">
      <c r="A227" s="2" t="s">
        <v>212</v>
      </c>
      <c r="B227" s="3">
        <v>81.87</v>
      </c>
      <c r="C227" s="3">
        <v>64.92</v>
      </c>
      <c r="D227" s="3">
        <f t="shared" si="4"/>
        <v>1.2610905730129391</v>
      </c>
      <c r="E227" s="3">
        <v>0.11214</v>
      </c>
      <c r="F227" s="3">
        <v>0.246</v>
      </c>
      <c r="G227" s="3">
        <v>5.0666000000000002</v>
      </c>
      <c r="H227" s="10">
        <v>6.5670000000000002</v>
      </c>
      <c r="I227" s="3">
        <v>0.32766000000000001</v>
      </c>
      <c r="J227" s="10">
        <v>0.34199999999999997</v>
      </c>
      <c r="K227" s="3">
        <v>1834.4</v>
      </c>
      <c r="L227" s="10">
        <v>39.14</v>
      </c>
      <c r="M227" s="3">
        <v>1830.5</v>
      </c>
      <c r="N227" s="3">
        <v>10.99</v>
      </c>
      <c r="O227" s="3">
        <v>1827</v>
      </c>
      <c r="P227" s="3">
        <v>16.59</v>
      </c>
      <c r="Q227" s="4">
        <v>99.808795411089875</v>
      </c>
    </row>
    <row r="228" spans="1:17">
      <c r="A228" s="2" t="s">
        <v>139</v>
      </c>
      <c r="B228" s="3">
        <v>22.89</v>
      </c>
      <c r="C228" s="3">
        <v>189.87</v>
      </c>
      <c r="D228" s="3">
        <f t="shared" si="4"/>
        <v>0.1205561700110602</v>
      </c>
      <c r="E228" s="3">
        <v>6.055E-2</v>
      </c>
      <c r="F228" s="3">
        <v>0.14799999999999999</v>
      </c>
      <c r="G228" s="3">
        <v>0.78676000000000001</v>
      </c>
      <c r="H228" s="10">
        <v>1.304</v>
      </c>
      <c r="I228" s="3">
        <v>9.4229999999999994E-2</v>
      </c>
      <c r="J228" s="10">
        <v>9.7000000000000003E-2</v>
      </c>
      <c r="K228" s="3">
        <v>623.4</v>
      </c>
      <c r="L228" s="10">
        <v>51.75</v>
      </c>
      <c r="M228" s="3">
        <v>589.29999999999995</v>
      </c>
      <c r="N228" s="3">
        <v>7.41</v>
      </c>
      <c r="O228" s="3">
        <v>580.5</v>
      </c>
      <c r="P228" s="3">
        <v>5.73</v>
      </c>
      <c r="Q228" s="4">
        <v>98.506702867809267</v>
      </c>
    </row>
    <row r="229" spans="1:17">
      <c r="A229" s="2" t="s">
        <v>140</v>
      </c>
      <c r="B229" s="3">
        <v>13.31</v>
      </c>
      <c r="C229" s="3">
        <v>505.68</v>
      </c>
      <c r="D229" s="3">
        <f t="shared" si="4"/>
        <v>2.6320993513684544E-2</v>
      </c>
      <c r="E229" s="3">
        <v>0.11337</v>
      </c>
      <c r="F229" s="3">
        <v>0.23100000000000001</v>
      </c>
      <c r="G229" s="3">
        <v>4.7773599999999998</v>
      </c>
      <c r="H229" s="10">
        <v>4.7770000000000001</v>
      </c>
      <c r="I229" s="3">
        <v>0.30562</v>
      </c>
      <c r="J229" s="10">
        <v>0.29599999999999999</v>
      </c>
      <c r="K229" s="3">
        <v>1854</v>
      </c>
      <c r="L229" s="10">
        <v>36.32</v>
      </c>
      <c r="M229" s="3">
        <v>1780.9</v>
      </c>
      <c r="N229" s="3">
        <v>8.4</v>
      </c>
      <c r="O229" s="3">
        <v>1719.1</v>
      </c>
      <c r="P229" s="3">
        <v>14.6</v>
      </c>
      <c r="Q229" s="4">
        <v>96.529844460665942</v>
      </c>
    </row>
    <row r="230" spans="1:17">
      <c r="A230" s="2" t="s">
        <v>141</v>
      </c>
      <c r="B230" s="3">
        <v>122.63</v>
      </c>
      <c r="C230" s="3">
        <v>117.6</v>
      </c>
      <c r="D230" s="3">
        <f t="shared" si="4"/>
        <v>1.0427721088435373</v>
      </c>
      <c r="E230" s="3">
        <v>0.11398</v>
      </c>
      <c r="F230" s="3">
        <v>0.23600000000000002</v>
      </c>
      <c r="G230" s="3">
        <v>5.2096299999999998</v>
      </c>
      <c r="H230" s="10">
        <v>5.5960000000000001</v>
      </c>
      <c r="I230" s="3">
        <v>0.33148</v>
      </c>
      <c r="J230" s="10">
        <v>0.32700000000000001</v>
      </c>
      <c r="K230" s="3">
        <v>1863.8</v>
      </c>
      <c r="L230" s="10">
        <v>36.92</v>
      </c>
      <c r="M230" s="3">
        <v>1854.2</v>
      </c>
      <c r="N230" s="3">
        <v>9.15</v>
      </c>
      <c r="O230" s="3">
        <v>1845.5</v>
      </c>
      <c r="P230" s="3">
        <v>15.82</v>
      </c>
      <c r="Q230" s="4">
        <v>99.530794952000861</v>
      </c>
    </row>
    <row r="231" spans="1:17">
      <c r="A231" s="2" t="s">
        <v>142</v>
      </c>
      <c r="B231" s="3">
        <v>132.38999999999999</v>
      </c>
      <c r="C231" s="3">
        <v>213.28</v>
      </c>
      <c r="D231" s="3">
        <f t="shared" si="4"/>
        <v>0.62073330832708173</v>
      </c>
      <c r="E231" s="3">
        <v>6.7589999999999997E-2</v>
      </c>
      <c r="F231" s="3">
        <v>0.14400000000000002</v>
      </c>
      <c r="G231" s="3">
        <v>1.3197399999999999</v>
      </c>
      <c r="H231" s="10">
        <v>1.5369999999999999</v>
      </c>
      <c r="I231" s="3">
        <v>0.14161000000000001</v>
      </c>
      <c r="J231" s="10">
        <v>0.13899999999999998</v>
      </c>
      <c r="K231" s="3">
        <v>856</v>
      </c>
      <c r="L231" s="10">
        <v>43.49</v>
      </c>
      <c r="M231" s="3">
        <v>854.4</v>
      </c>
      <c r="N231" s="3">
        <v>6.73</v>
      </c>
      <c r="O231" s="3">
        <v>853.8</v>
      </c>
      <c r="P231" s="3">
        <v>7.85</v>
      </c>
      <c r="Q231" s="4">
        <v>99.929775280898866</v>
      </c>
    </row>
    <row r="232" spans="1:17">
      <c r="A232" s="2" t="s">
        <v>143</v>
      </c>
      <c r="B232" s="3">
        <v>215.26</v>
      </c>
      <c r="C232" s="3">
        <v>228.12</v>
      </c>
      <c r="D232" s="3">
        <f t="shared" si="4"/>
        <v>0.9436261616692968</v>
      </c>
      <c r="E232" s="3">
        <v>5.1700000000000003E-2</v>
      </c>
      <c r="F232" s="3">
        <v>0.13799999999999998</v>
      </c>
      <c r="G232" s="3">
        <v>0.30031000000000002</v>
      </c>
      <c r="H232" s="10">
        <v>0.59199999999999997</v>
      </c>
      <c r="I232" s="3">
        <v>4.2119999999999998E-2</v>
      </c>
      <c r="J232" s="10">
        <v>4.4000000000000004E-2</v>
      </c>
      <c r="K232" s="3">
        <v>272.3</v>
      </c>
      <c r="L232" s="10">
        <v>60.06</v>
      </c>
      <c r="M232" s="3">
        <v>266.60000000000002</v>
      </c>
      <c r="N232" s="3">
        <v>4.62</v>
      </c>
      <c r="O232" s="3">
        <v>266</v>
      </c>
      <c r="P232" s="3">
        <v>2.71</v>
      </c>
      <c r="Q232" s="4">
        <v>99.774943735933974</v>
      </c>
    </row>
    <row r="233" spans="1:17">
      <c r="A233" s="3">
        <v>91500</v>
      </c>
      <c r="B233" s="3">
        <v>23.81</v>
      </c>
      <c r="C233" s="3">
        <v>67.62</v>
      </c>
      <c r="D233" s="3">
        <f t="shared" si="4"/>
        <v>0.35211475894705702</v>
      </c>
      <c r="E233" s="3">
        <v>7.6759999999999995E-2</v>
      </c>
      <c r="F233" s="3">
        <v>0.17600000000000002</v>
      </c>
      <c r="G233" s="3">
        <v>1.8908199999999999</v>
      </c>
      <c r="H233" s="10">
        <v>2.726</v>
      </c>
      <c r="I233" s="3">
        <v>0.17863999999999999</v>
      </c>
      <c r="J233" s="10">
        <v>0.183</v>
      </c>
      <c r="K233" s="3">
        <v>1115</v>
      </c>
      <c r="L233" s="10">
        <v>45.03</v>
      </c>
      <c r="M233" s="3">
        <v>1077.9000000000001</v>
      </c>
      <c r="N233" s="3">
        <v>9.57</v>
      </c>
      <c r="O233" s="3">
        <v>1059.5</v>
      </c>
      <c r="P233" s="3">
        <v>10.029999999999999</v>
      </c>
      <c r="Q233" s="4">
        <v>98.29297708507282</v>
      </c>
    </row>
    <row r="234" spans="1:17">
      <c r="A234" s="2" t="s">
        <v>213</v>
      </c>
      <c r="B234" s="3">
        <v>86.76</v>
      </c>
      <c r="C234" s="3">
        <v>142.94999999999999</v>
      </c>
      <c r="D234" s="3">
        <f t="shared" si="4"/>
        <v>0.60692549842602317</v>
      </c>
      <c r="E234" s="3">
        <v>9.7729999999999997E-2</v>
      </c>
      <c r="F234" s="3">
        <v>0.20400000000000001</v>
      </c>
      <c r="G234" s="3">
        <v>3.7383000000000002</v>
      </c>
      <c r="H234" s="10">
        <v>4.1129999999999995</v>
      </c>
      <c r="I234" s="3">
        <v>0.27740999999999999</v>
      </c>
      <c r="J234" s="10">
        <v>0.27299999999999996</v>
      </c>
      <c r="K234" s="3">
        <v>1581.3</v>
      </c>
      <c r="L234" s="10">
        <v>38.520000000000003</v>
      </c>
      <c r="M234" s="3">
        <v>1579.6</v>
      </c>
      <c r="N234" s="3">
        <v>8.81</v>
      </c>
      <c r="O234" s="3">
        <v>1578.3</v>
      </c>
      <c r="P234" s="3">
        <v>13.8</v>
      </c>
      <c r="Q234" s="4">
        <v>99.917700683717399</v>
      </c>
    </row>
    <row r="235" spans="1:17">
      <c r="A235" s="2" t="s">
        <v>144</v>
      </c>
      <c r="B235" s="3">
        <v>273.36</v>
      </c>
      <c r="C235" s="3">
        <v>553.75</v>
      </c>
      <c r="D235" s="3">
        <f t="shared" si="4"/>
        <v>0.49365237020316027</v>
      </c>
      <c r="E235" s="3">
        <v>5.2540000000000003E-2</v>
      </c>
      <c r="F235" s="3">
        <v>0.11900000000000001</v>
      </c>
      <c r="G235" s="3">
        <v>0.28550999999999999</v>
      </c>
      <c r="H235" s="10">
        <v>0.39400000000000002</v>
      </c>
      <c r="I235" s="3">
        <v>3.9410000000000001E-2</v>
      </c>
      <c r="J235" s="10">
        <v>3.9E-2</v>
      </c>
      <c r="K235" s="3">
        <v>309.10000000000002</v>
      </c>
      <c r="L235" s="10">
        <v>50.46</v>
      </c>
      <c r="M235" s="3">
        <v>255</v>
      </c>
      <c r="N235" s="3">
        <v>3.11</v>
      </c>
      <c r="O235" s="3">
        <v>249.2</v>
      </c>
      <c r="P235" s="3">
        <v>2.42</v>
      </c>
      <c r="Q235" s="4">
        <v>97.725490196078425</v>
      </c>
    </row>
    <row r="236" spans="1:17">
      <c r="A236" s="2" t="s">
        <v>145</v>
      </c>
      <c r="B236" s="3">
        <v>239.67</v>
      </c>
      <c r="C236" s="3">
        <v>339.37</v>
      </c>
      <c r="D236" s="3">
        <f t="shared" si="4"/>
        <v>0.7062203494710787</v>
      </c>
      <c r="E236" s="3">
        <v>4.9889999999999997E-2</v>
      </c>
      <c r="F236" s="3">
        <v>0.11900000000000001</v>
      </c>
      <c r="G236" s="3">
        <v>0.26033000000000001</v>
      </c>
      <c r="H236" s="10">
        <v>0.40800000000000003</v>
      </c>
      <c r="I236" s="3">
        <v>3.7850000000000002E-2</v>
      </c>
      <c r="J236" s="10">
        <v>3.7999999999999999E-2</v>
      </c>
      <c r="K236" s="3">
        <v>189.8</v>
      </c>
      <c r="L236" s="10">
        <v>54.42</v>
      </c>
      <c r="M236" s="3">
        <v>234.9</v>
      </c>
      <c r="N236" s="3">
        <v>3.29</v>
      </c>
      <c r="O236" s="3">
        <v>239.5</v>
      </c>
      <c r="P236" s="3">
        <v>2.35</v>
      </c>
      <c r="Q236" s="4">
        <v>101.95828011919966</v>
      </c>
    </row>
    <row r="237" spans="1:17">
      <c r="A237" s="2" t="s">
        <v>146</v>
      </c>
      <c r="B237" s="3">
        <v>112.87</v>
      </c>
      <c r="C237" s="3">
        <v>267.86</v>
      </c>
      <c r="D237" s="3">
        <f t="shared" si="4"/>
        <v>0.42137683864705444</v>
      </c>
      <c r="E237" s="3">
        <v>0.11366</v>
      </c>
      <c r="F237" s="3">
        <v>0.23300000000000001</v>
      </c>
      <c r="G237" s="3">
        <v>5.1750299999999996</v>
      </c>
      <c r="H237" s="10">
        <v>5.2919999999999998</v>
      </c>
      <c r="I237" s="3">
        <v>0.33019999999999999</v>
      </c>
      <c r="J237" s="10">
        <v>0.32100000000000001</v>
      </c>
      <c r="K237" s="3">
        <v>1858.8</v>
      </c>
      <c r="L237" s="10">
        <v>36.520000000000003</v>
      </c>
      <c r="M237" s="3">
        <v>1848.5</v>
      </c>
      <c r="N237" s="3">
        <v>8.6999999999999993</v>
      </c>
      <c r="O237" s="3">
        <v>1839.4</v>
      </c>
      <c r="P237" s="3">
        <v>15.55</v>
      </c>
      <c r="Q237" s="4">
        <v>99.507708953205309</v>
      </c>
    </row>
    <row r="238" spans="1:17">
      <c r="A238" s="2" t="s">
        <v>147</v>
      </c>
      <c r="B238" s="3">
        <v>75.989999999999995</v>
      </c>
      <c r="C238" s="3">
        <v>183.61</v>
      </c>
      <c r="D238" s="3">
        <f t="shared" si="4"/>
        <v>0.41386634714884807</v>
      </c>
      <c r="E238" s="3">
        <v>8.9700000000000002E-2</v>
      </c>
      <c r="F238" s="3">
        <v>0.186</v>
      </c>
      <c r="G238" s="3">
        <v>3.0567799999999998</v>
      </c>
      <c r="H238" s="10">
        <v>3.3050000000000002</v>
      </c>
      <c r="I238" s="3">
        <v>0.24715999999999999</v>
      </c>
      <c r="J238" s="10">
        <v>0.24199999999999999</v>
      </c>
      <c r="K238" s="3">
        <v>1419</v>
      </c>
      <c r="L238" s="10">
        <v>39.159999999999997</v>
      </c>
      <c r="M238" s="3">
        <v>1421.9</v>
      </c>
      <c r="N238" s="3">
        <v>8.27</v>
      </c>
      <c r="O238" s="3">
        <v>1423.8</v>
      </c>
      <c r="P238" s="3">
        <v>12.5</v>
      </c>
      <c r="Q238" s="4">
        <v>100.13362402419297</v>
      </c>
    </row>
    <row r="239" spans="1:17">
      <c r="A239" s="2" t="s">
        <v>148</v>
      </c>
      <c r="B239" s="3">
        <v>87.47</v>
      </c>
      <c r="C239" s="3">
        <v>65.95</v>
      </c>
      <c r="D239" s="3">
        <f t="shared" si="4"/>
        <v>1.3263078089461713</v>
      </c>
      <c r="E239" s="3">
        <v>0.18908</v>
      </c>
      <c r="F239" s="3">
        <v>0.39400000000000002</v>
      </c>
      <c r="G239" s="3">
        <v>13.577400000000001</v>
      </c>
      <c r="H239" s="10">
        <v>15.132999999999999</v>
      </c>
      <c r="I239" s="3">
        <v>0.52078000000000002</v>
      </c>
      <c r="J239" s="10">
        <v>0.53299999999999992</v>
      </c>
      <c r="K239" s="3">
        <v>2734.2</v>
      </c>
      <c r="L239" s="10">
        <v>33.9</v>
      </c>
      <c r="M239" s="3">
        <v>2720.7</v>
      </c>
      <c r="N239" s="3">
        <v>10.54</v>
      </c>
      <c r="O239" s="3">
        <v>2702.5</v>
      </c>
      <c r="P239" s="3">
        <v>22.58</v>
      </c>
      <c r="Q239" s="4">
        <v>99.331054508031031</v>
      </c>
    </row>
    <row r="240" spans="1:17">
      <c r="A240" s="3" t="s">
        <v>181</v>
      </c>
      <c r="B240" s="3">
        <v>446.96</v>
      </c>
      <c r="C240" s="3">
        <v>451.41</v>
      </c>
      <c r="D240" s="3">
        <f t="shared" si="4"/>
        <v>0.99014199951263804</v>
      </c>
      <c r="E240" s="3">
        <v>0.90824000000000005</v>
      </c>
      <c r="F240" s="3">
        <v>1.8419999999999999</v>
      </c>
      <c r="G240" s="3">
        <v>25.863060000000001</v>
      </c>
      <c r="H240" s="10">
        <v>25.387999999999998</v>
      </c>
      <c r="I240" s="3">
        <v>0.20652000000000001</v>
      </c>
      <c r="J240" s="10">
        <v>0.2</v>
      </c>
      <c r="K240" s="3">
        <v>5101.7</v>
      </c>
      <c r="L240" s="10">
        <v>28.36</v>
      </c>
      <c r="M240" s="3">
        <v>3341.4</v>
      </c>
      <c r="N240" s="3">
        <v>9.6</v>
      </c>
      <c r="O240" s="3">
        <v>1210.3</v>
      </c>
      <c r="P240" s="3">
        <v>10.7</v>
      </c>
      <c r="Q240" s="4">
        <v>36.221344346681029</v>
      </c>
    </row>
    <row r="241" spans="1:17">
      <c r="A241" s="3">
        <v>91500</v>
      </c>
      <c r="B241" s="3">
        <v>25.37</v>
      </c>
      <c r="C241" s="3">
        <v>69.61</v>
      </c>
      <c r="D241" s="3">
        <f t="shared" si="4"/>
        <v>0.36445912943542597</v>
      </c>
      <c r="E241" s="3">
        <v>7.4789999999999995E-2</v>
      </c>
      <c r="F241" s="3">
        <v>0.16900000000000001</v>
      </c>
      <c r="G241" s="3">
        <v>1.84398</v>
      </c>
      <c r="H241" s="10">
        <v>2.552</v>
      </c>
      <c r="I241" s="3">
        <v>0.17881</v>
      </c>
      <c r="J241" s="10">
        <v>0.182</v>
      </c>
      <c r="K241" s="3">
        <v>1062.9000000000001</v>
      </c>
      <c r="L241" s="10">
        <v>44.7</v>
      </c>
      <c r="M241" s="3">
        <v>1061.3</v>
      </c>
      <c r="N241" s="3">
        <v>9.11</v>
      </c>
      <c r="O241" s="3">
        <v>1060.5</v>
      </c>
      <c r="P241" s="3">
        <v>9.9499999999999993</v>
      </c>
      <c r="Q241" s="4">
        <v>99.924620748139077</v>
      </c>
    </row>
    <row r="242" spans="1:17">
      <c r="A242" s="3" t="s">
        <v>182</v>
      </c>
      <c r="B242" s="3">
        <v>11.48</v>
      </c>
      <c r="C242" s="3">
        <v>186.38</v>
      </c>
      <c r="D242" s="3">
        <f t="shared" si="4"/>
        <v>6.1594591694387815E-2</v>
      </c>
      <c r="E242" s="3">
        <v>5.9670000000000001E-2</v>
      </c>
      <c r="F242" s="3">
        <v>0.13500000000000001</v>
      </c>
      <c r="G242" s="3">
        <v>0.80969999999999998</v>
      </c>
      <c r="H242" s="10">
        <v>1.1159999999999999</v>
      </c>
      <c r="I242" s="3">
        <v>9.8419999999999994E-2</v>
      </c>
      <c r="J242" s="10">
        <v>9.8000000000000004E-2</v>
      </c>
      <c r="K242" s="3">
        <v>591.5</v>
      </c>
      <c r="L242" s="10">
        <v>48.15</v>
      </c>
      <c r="M242" s="3">
        <v>602.29999999999995</v>
      </c>
      <c r="N242" s="3">
        <v>6.26</v>
      </c>
      <c r="O242" s="3">
        <v>605.1</v>
      </c>
      <c r="P242" s="3">
        <v>5.76</v>
      </c>
      <c r="Q242" s="4">
        <v>100.46488460899884</v>
      </c>
    </row>
    <row r="243" spans="1:17">
      <c r="A243" s="2" t="s">
        <v>214</v>
      </c>
      <c r="B243" s="3">
        <v>142.80000000000001</v>
      </c>
      <c r="C243" s="3">
        <v>192.79</v>
      </c>
      <c r="D243" s="3">
        <f t="shared" si="4"/>
        <v>0.74070231858498892</v>
      </c>
      <c r="E243" s="3">
        <v>0.18304999999999999</v>
      </c>
      <c r="F243" s="3">
        <v>0.373</v>
      </c>
      <c r="G243" s="3">
        <v>12.882720000000001</v>
      </c>
      <c r="H243" s="10">
        <v>12.898999999999999</v>
      </c>
      <c r="I243" s="3">
        <v>0.51041999999999998</v>
      </c>
      <c r="J243" s="10">
        <v>0.496</v>
      </c>
      <c r="K243" s="3">
        <v>2680.7</v>
      </c>
      <c r="L243" s="10">
        <v>33.29</v>
      </c>
      <c r="M243" s="3">
        <v>2671.1</v>
      </c>
      <c r="N243" s="3">
        <v>9.43</v>
      </c>
      <c r="O243" s="3">
        <v>2658.4</v>
      </c>
      <c r="P243" s="3">
        <v>21.17</v>
      </c>
      <c r="Q243" s="4">
        <v>99.524540451499391</v>
      </c>
    </row>
    <row r="244" spans="1:17">
      <c r="A244" s="2" t="s">
        <v>149</v>
      </c>
      <c r="B244" s="3">
        <v>99.89</v>
      </c>
      <c r="C244" s="3">
        <v>264.70999999999998</v>
      </c>
      <c r="D244" s="3">
        <f t="shared" si="4"/>
        <v>0.37735635223452085</v>
      </c>
      <c r="E244" s="3">
        <v>5.7239999999999999E-2</v>
      </c>
      <c r="F244" s="3">
        <v>0.128</v>
      </c>
      <c r="G244" s="3">
        <v>0.59436</v>
      </c>
      <c r="H244" s="10">
        <v>0.80700000000000005</v>
      </c>
      <c r="I244" s="3">
        <v>7.5310000000000002E-2</v>
      </c>
      <c r="J244" s="10">
        <v>7.4999999999999997E-2</v>
      </c>
      <c r="K244" s="3">
        <v>500.1</v>
      </c>
      <c r="L244" s="10">
        <v>49.14</v>
      </c>
      <c r="M244" s="3">
        <v>473.7</v>
      </c>
      <c r="N244" s="3">
        <v>5.14</v>
      </c>
      <c r="O244" s="3">
        <v>468.1</v>
      </c>
      <c r="P244" s="3">
        <v>4.4800000000000004</v>
      </c>
      <c r="Q244" s="4">
        <v>98.817817183871654</v>
      </c>
    </row>
    <row r="245" spans="1:17">
      <c r="A245" s="2" t="s">
        <v>150</v>
      </c>
      <c r="B245" s="3">
        <v>50.34</v>
      </c>
      <c r="C245" s="3">
        <v>109.87</v>
      </c>
      <c r="D245" s="3">
        <f t="shared" si="4"/>
        <v>0.45817784654591792</v>
      </c>
      <c r="E245" s="3">
        <v>5.6309999999999999E-2</v>
      </c>
      <c r="F245" s="3">
        <v>0.14699999999999999</v>
      </c>
      <c r="G245" s="3">
        <v>0.52300999999999997</v>
      </c>
      <c r="H245" s="10">
        <v>0.98799999999999999</v>
      </c>
      <c r="I245" s="3">
        <v>6.7360000000000003E-2</v>
      </c>
      <c r="J245" s="10">
        <v>6.9999999999999993E-2</v>
      </c>
      <c r="K245" s="3">
        <v>463.9</v>
      </c>
      <c r="L245" s="10">
        <v>57.33</v>
      </c>
      <c r="M245" s="3">
        <v>427.2</v>
      </c>
      <c r="N245" s="3">
        <v>6.58</v>
      </c>
      <c r="O245" s="3">
        <v>420.2</v>
      </c>
      <c r="P245" s="3">
        <v>4.2</v>
      </c>
      <c r="Q245" s="4">
        <v>98.361423220973791</v>
      </c>
    </row>
    <row r="246" spans="1:17">
      <c r="A246" s="2" t="s">
        <v>151</v>
      </c>
      <c r="B246" s="3">
        <v>226.68</v>
      </c>
      <c r="C246" s="3">
        <v>350.23</v>
      </c>
      <c r="D246" s="3">
        <f t="shared" si="4"/>
        <v>0.64723181909031202</v>
      </c>
      <c r="E246" s="3">
        <v>7.0199999999999999E-2</v>
      </c>
      <c r="F246" s="3">
        <v>0.14599999999999999</v>
      </c>
      <c r="G246" s="3">
        <v>1.49386</v>
      </c>
      <c r="H246" s="10">
        <v>1.5970000000000002</v>
      </c>
      <c r="I246" s="3">
        <v>0.15432999999999999</v>
      </c>
      <c r="J246" s="10">
        <v>0.15</v>
      </c>
      <c r="K246" s="3">
        <v>934.4</v>
      </c>
      <c r="L246" s="10">
        <v>41.98</v>
      </c>
      <c r="M246" s="3">
        <v>927.9</v>
      </c>
      <c r="N246" s="3">
        <v>6.5</v>
      </c>
      <c r="O246" s="3">
        <v>925.2</v>
      </c>
      <c r="P246" s="3">
        <v>8.36</v>
      </c>
      <c r="Q246" s="4">
        <v>99.709020368574215</v>
      </c>
    </row>
    <row r="247" spans="1:17">
      <c r="A247" s="2" t="s">
        <v>152</v>
      </c>
      <c r="B247" s="3">
        <v>375.83</v>
      </c>
      <c r="C247" s="3">
        <v>442.83</v>
      </c>
      <c r="D247" s="3">
        <f t="shared" si="4"/>
        <v>0.84870040421832305</v>
      </c>
      <c r="E247" s="3">
        <v>6.5659999999999996E-2</v>
      </c>
      <c r="F247" s="3">
        <v>0.13600000000000001</v>
      </c>
      <c r="G247" s="3">
        <v>1.19478</v>
      </c>
      <c r="H247" s="10">
        <v>1.272</v>
      </c>
      <c r="I247" s="3">
        <v>0.13197</v>
      </c>
      <c r="J247" s="10">
        <v>0.128</v>
      </c>
      <c r="K247" s="3">
        <v>795.7</v>
      </c>
      <c r="L247" s="10">
        <v>42.86</v>
      </c>
      <c r="M247" s="3">
        <v>798.2</v>
      </c>
      <c r="N247" s="3">
        <v>5.88</v>
      </c>
      <c r="O247" s="3">
        <v>799.1</v>
      </c>
      <c r="P247" s="3">
        <v>7.27</v>
      </c>
      <c r="Q247" s="4">
        <v>100.11275369581558</v>
      </c>
    </row>
    <row r="248" spans="1:17">
      <c r="A248" s="2" t="s">
        <v>153</v>
      </c>
      <c r="B248" s="3">
        <v>138.41</v>
      </c>
      <c r="C248" s="3">
        <v>233.72</v>
      </c>
      <c r="D248" s="3">
        <f t="shared" si="4"/>
        <v>0.59220434708197844</v>
      </c>
      <c r="E248" s="3">
        <v>0.11366999999999999</v>
      </c>
      <c r="F248" s="3">
        <v>0.23400000000000001</v>
      </c>
      <c r="G248" s="3">
        <v>4.8601700000000001</v>
      </c>
      <c r="H248" s="10">
        <v>5.0840000000000005</v>
      </c>
      <c r="I248" s="3">
        <v>0.31009999999999999</v>
      </c>
      <c r="J248" s="10">
        <v>0.30299999999999999</v>
      </c>
      <c r="K248" s="3">
        <v>1858.9</v>
      </c>
      <c r="L248" s="10">
        <v>36.770000000000003</v>
      </c>
      <c r="M248" s="3">
        <v>1795.4</v>
      </c>
      <c r="N248" s="3">
        <v>8.81</v>
      </c>
      <c r="O248" s="3">
        <v>1741.2</v>
      </c>
      <c r="P248" s="3">
        <v>14.89</v>
      </c>
      <c r="Q248" s="4">
        <v>96.981174111618571</v>
      </c>
    </row>
    <row r="249" spans="1:17">
      <c r="A249" s="3">
        <v>91500</v>
      </c>
      <c r="B249" s="3">
        <v>25.16</v>
      </c>
      <c r="C249" s="3">
        <v>69.64</v>
      </c>
      <c r="D249" s="3">
        <f t="shared" si="4"/>
        <v>0.36128661688684666</v>
      </c>
      <c r="E249" s="3">
        <v>7.4810000000000001E-2</v>
      </c>
      <c r="F249" s="3">
        <v>0.17099999999999999</v>
      </c>
      <c r="G249" s="3">
        <v>1.84399</v>
      </c>
      <c r="H249" s="10">
        <v>2.6310000000000002</v>
      </c>
      <c r="I249" s="3">
        <v>0.17877000000000001</v>
      </c>
      <c r="J249" s="10">
        <v>0.182</v>
      </c>
      <c r="K249" s="3">
        <v>1063.4000000000001</v>
      </c>
      <c r="L249" s="10">
        <v>45.25</v>
      </c>
      <c r="M249" s="3">
        <v>1061.3</v>
      </c>
      <c r="N249" s="3">
        <v>9.4</v>
      </c>
      <c r="O249" s="3">
        <v>1060.2</v>
      </c>
      <c r="P249" s="3">
        <v>9.9499999999999993</v>
      </c>
      <c r="Q249" s="4">
        <v>99.896353528691236</v>
      </c>
    </row>
    <row r="250" spans="1:17">
      <c r="A250" s="2" t="s">
        <v>215</v>
      </c>
      <c r="B250" s="3">
        <v>70.22</v>
      </c>
      <c r="C250" s="3">
        <v>197.71</v>
      </c>
      <c r="D250" s="3">
        <f t="shared" si="4"/>
        <v>0.35516665823681148</v>
      </c>
      <c r="E250" s="3">
        <v>5.4649999999999997E-2</v>
      </c>
      <c r="F250" s="3">
        <v>0.13999999999999999</v>
      </c>
      <c r="G250" s="3">
        <v>0.46567999999999998</v>
      </c>
      <c r="H250" s="10">
        <v>0.84499999999999997</v>
      </c>
      <c r="I250" s="3">
        <v>6.1800000000000001E-2</v>
      </c>
      <c r="J250" s="10">
        <v>6.4000000000000001E-2</v>
      </c>
      <c r="K250" s="3">
        <v>398.1</v>
      </c>
      <c r="L250" s="10">
        <v>55.94</v>
      </c>
      <c r="M250" s="3">
        <v>388.2</v>
      </c>
      <c r="N250" s="3">
        <v>5.85</v>
      </c>
      <c r="O250" s="3">
        <v>386.5</v>
      </c>
      <c r="P250" s="3">
        <v>3.86</v>
      </c>
      <c r="Q250" s="4">
        <v>99.562081401339526</v>
      </c>
    </row>
    <row r="251" spans="1:17">
      <c r="A251" s="2" t="s">
        <v>154</v>
      </c>
      <c r="B251" s="3">
        <v>124.99</v>
      </c>
      <c r="C251" s="3">
        <v>184.19</v>
      </c>
      <c r="D251" s="3">
        <f t="shared" si="4"/>
        <v>0.67859275747869041</v>
      </c>
      <c r="E251" s="3">
        <v>0.12972</v>
      </c>
      <c r="F251" s="3">
        <v>0.26700000000000002</v>
      </c>
      <c r="G251" s="3">
        <v>6.6828700000000003</v>
      </c>
      <c r="H251" s="10">
        <v>6.9239999999999995</v>
      </c>
      <c r="I251" s="3">
        <v>0.37364000000000003</v>
      </c>
      <c r="J251" s="10">
        <v>0.36499999999999999</v>
      </c>
      <c r="K251" s="3">
        <v>2094.1999999999998</v>
      </c>
      <c r="L251" s="10">
        <v>35.69</v>
      </c>
      <c r="M251" s="3">
        <v>2070.4</v>
      </c>
      <c r="N251" s="3">
        <v>9.15</v>
      </c>
      <c r="O251" s="3">
        <v>2046.5</v>
      </c>
      <c r="P251" s="3">
        <v>17.12</v>
      </c>
      <c r="Q251" s="4">
        <v>98.845633693972175</v>
      </c>
    </row>
    <row r="252" spans="1:17">
      <c r="A252" s="2" t="s">
        <v>155</v>
      </c>
      <c r="B252" s="3">
        <v>143.31</v>
      </c>
      <c r="C252" s="3">
        <v>272.56</v>
      </c>
      <c r="D252" s="3">
        <f t="shared" si="4"/>
        <v>0.52579248605811568</v>
      </c>
      <c r="E252" s="3">
        <v>0.13309000000000001</v>
      </c>
      <c r="F252" s="3">
        <v>0.27200000000000002</v>
      </c>
      <c r="G252" s="3">
        <v>7.1677799999999996</v>
      </c>
      <c r="H252" s="10">
        <v>7.2629999999999999</v>
      </c>
      <c r="I252" s="3">
        <v>0.3906</v>
      </c>
      <c r="J252" s="10">
        <v>0.379</v>
      </c>
      <c r="K252" s="3">
        <v>2139.1999999999998</v>
      </c>
      <c r="L252" s="10">
        <v>35.32</v>
      </c>
      <c r="M252" s="3">
        <v>2132.5</v>
      </c>
      <c r="N252" s="3">
        <v>9.0299999999999994</v>
      </c>
      <c r="O252" s="3">
        <v>2125.6</v>
      </c>
      <c r="P252" s="3">
        <v>17.57</v>
      </c>
      <c r="Q252" s="4">
        <v>99.676436107854627</v>
      </c>
    </row>
    <row r="253" spans="1:17">
      <c r="A253" s="2" t="s">
        <v>156</v>
      </c>
      <c r="B253" s="3">
        <v>141.08000000000001</v>
      </c>
      <c r="C253" s="3">
        <v>279.12</v>
      </c>
      <c r="D253" s="3">
        <f t="shared" si="4"/>
        <v>0.50544568644310695</v>
      </c>
      <c r="E253" s="3">
        <v>5.7239999999999999E-2</v>
      </c>
      <c r="F253" s="3">
        <v>0.13600000000000001</v>
      </c>
      <c r="G253" s="3">
        <v>0.56689000000000001</v>
      </c>
      <c r="H253" s="10">
        <v>0.88</v>
      </c>
      <c r="I253" s="3">
        <v>7.1830000000000005E-2</v>
      </c>
      <c r="J253" s="10">
        <v>7.2999999999999995E-2</v>
      </c>
      <c r="K253" s="3">
        <v>500.2</v>
      </c>
      <c r="L253" s="10">
        <v>51.91</v>
      </c>
      <c r="M253" s="3">
        <v>456</v>
      </c>
      <c r="N253" s="3">
        <v>5.7</v>
      </c>
      <c r="O253" s="3">
        <v>447.2</v>
      </c>
      <c r="P253" s="3">
        <v>4.37</v>
      </c>
      <c r="Q253" s="4">
        <v>98.070175438596479</v>
      </c>
    </row>
    <row r="254" spans="1:17">
      <c r="A254" s="2" t="s">
        <v>157</v>
      </c>
      <c r="B254" s="3">
        <v>62.88</v>
      </c>
      <c r="C254" s="3">
        <v>141.26</v>
      </c>
      <c r="D254" s="3">
        <f t="shared" si="4"/>
        <v>0.44513662749539862</v>
      </c>
      <c r="E254" s="3">
        <v>6.8400000000000002E-2</v>
      </c>
      <c r="F254" s="3">
        <v>0.155</v>
      </c>
      <c r="G254" s="3">
        <v>1.3208500000000001</v>
      </c>
      <c r="H254" s="10">
        <v>1.8450000000000002</v>
      </c>
      <c r="I254" s="3">
        <v>0.14005000000000001</v>
      </c>
      <c r="J254" s="10">
        <v>0.14100000000000001</v>
      </c>
      <c r="K254" s="3">
        <v>880.8</v>
      </c>
      <c r="L254" s="10">
        <v>46.2</v>
      </c>
      <c r="M254" s="3">
        <v>854.9</v>
      </c>
      <c r="N254" s="3">
        <v>8.07</v>
      </c>
      <c r="O254" s="3">
        <v>845</v>
      </c>
      <c r="P254" s="3">
        <v>7.96</v>
      </c>
      <c r="Q254" s="4">
        <v>98.841969821031711</v>
      </c>
    </row>
    <row r="255" spans="1:17">
      <c r="A255" s="2" t="s">
        <v>158</v>
      </c>
      <c r="B255" s="3">
        <v>161.80000000000001</v>
      </c>
      <c r="C255" s="3">
        <v>125.07</v>
      </c>
      <c r="D255" s="3">
        <f t="shared" si="4"/>
        <v>1.2936755416966501</v>
      </c>
      <c r="E255" s="3">
        <v>0.15440000000000001</v>
      </c>
      <c r="F255" s="3">
        <v>0.318</v>
      </c>
      <c r="G255" s="3">
        <v>9.38185</v>
      </c>
      <c r="H255" s="10">
        <v>9.8680000000000003</v>
      </c>
      <c r="I255" s="3">
        <v>0.44069999999999998</v>
      </c>
      <c r="J255" s="10">
        <v>0.434</v>
      </c>
      <c r="K255" s="3">
        <v>2395.3000000000002</v>
      </c>
      <c r="L255" s="10">
        <v>34.67</v>
      </c>
      <c r="M255" s="3">
        <v>2376.1</v>
      </c>
      <c r="N255" s="3">
        <v>9.65</v>
      </c>
      <c r="O255" s="3">
        <v>2353.8000000000002</v>
      </c>
      <c r="P255" s="3">
        <v>19.440000000000001</v>
      </c>
      <c r="Q255" s="4">
        <v>99.061487311140112</v>
      </c>
    </row>
    <row r="256" spans="1:17">
      <c r="A256" s="3" t="s">
        <v>181</v>
      </c>
      <c r="B256" s="3">
        <v>451.76</v>
      </c>
      <c r="C256" s="3">
        <v>461.54</v>
      </c>
      <c r="D256" s="3">
        <f t="shared" si="4"/>
        <v>0.97881007063309777</v>
      </c>
      <c r="E256" s="3">
        <v>0.90122999999999998</v>
      </c>
      <c r="F256" s="3">
        <v>1.831</v>
      </c>
      <c r="G256" s="3">
        <v>25.485250000000001</v>
      </c>
      <c r="H256" s="10">
        <v>24.997</v>
      </c>
      <c r="I256" s="3">
        <v>0.2051</v>
      </c>
      <c r="J256" s="10">
        <v>0.19800000000000001</v>
      </c>
      <c r="K256" s="3">
        <v>5090.8</v>
      </c>
      <c r="L256" s="10">
        <v>28.42</v>
      </c>
      <c r="M256" s="3">
        <v>3327</v>
      </c>
      <c r="N256" s="3">
        <v>9.58</v>
      </c>
      <c r="O256" s="3">
        <v>1202.7</v>
      </c>
      <c r="P256" s="3">
        <v>10.62</v>
      </c>
      <c r="Q256" s="4">
        <v>36.149684400360691</v>
      </c>
    </row>
    <row r="257" spans="1:17">
      <c r="A257" s="3">
        <v>91500</v>
      </c>
      <c r="B257" s="3">
        <v>24.34</v>
      </c>
      <c r="C257" s="3">
        <v>68.86</v>
      </c>
      <c r="D257" s="3">
        <f t="shared" si="4"/>
        <v>0.35347081033981992</v>
      </c>
      <c r="E257" s="3">
        <v>7.5990000000000002E-2</v>
      </c>
      <c r="F257" s="3">
        <v>0.17299999999999999</v>
      </c>
      <c r="G257" s="3">
        <v>1.86849</v>
      </c>
      <c r="H257" s="10">
        <v>2.6459999999999999</v>
      </c>
      <c r="I257" s="3">
        <v>0.17832999999999999</v>
      </c>
      <c r="J257" s="10">
        <v>0.18099999999999999</v>
      </c>
      <c r="K257" s="3">
        <v>1094.9000000000001</v>
      </c>
      <c r="L257" s="10">
        <v>44.94</v>
      </c>
      <c r="M257" s="3">
        <v>1070</v>
      </c>
      <c r="N257" s="3">
        <v>9.3699999999999992</v>
      </c>
      <c r="O257" s="3">
        <v>1057.9000000000001</v>
      </c>
      <c r="P257" s="3">
        <v>9.91</v>
      </c>
      <c r="Q257" s="4">
        <v>98.869158878504678</v>
      </c>
    </row>
    <row r="258" spans="1:17">
      <c r="A258" s="3" t="s">
        <v>182</v>
      </c>
      <c r="B258" s="3">
        <v>11.88</v>
      </c>
      <c r="C258" s="3">
        <v>186.56</v>
      </c>
      <c r="D258" s="3">
        <f t="shared" si="4"/>
        <v>6.3679245283018868E-2</v>
      </c>
      <c r="E258" s="3">
        <v>6.0089999999999998E-2</v>
      </c>
      <c r="F258" s="3">
        <v>0.13400000000000001</v>
      </c>
      <c r="G258" s="3">
        <v>0.81611</v>
      </c>
      <c r="H258" s="10">
        <v>1.093</v>
      </c>
      <c r="I258" s="3">
        <v>9.8500000000000004E-2</v>
      </c>
      <c r="J258" s="10">
        <v>9.8000000000000004E-2</v>
      </c>
      <c r="K258" s="3">
        <v>606.9</v>
      </c>
      <c r="L258" s="10">
        <v>47.58</v>
      </c>
      <c r="M258" s="3">
        <v>605.9</v>
      </c>
      <c r="N258" s="3">
        <v>6.11</v>
      </c>
      <c r="O258" s="3">
        <v>605.6</v>
      </c>
      <c r="P258" s="3">
        <v>5.73</v>
      </c>
      <c r="Q258" s="4">
        <v>99.950486879022947</v>
      </c>
    </row>
    <row r="259" spans="1:17">
      <c r="A259" s="2" t="s">
        <v>216</v>
      </c>
      <c r="B259" s="3">
        <v>19.96</v>
      </c>
      <c r="C259" s="3">
        <v>50.91</v>
      </c>
      <c r="D259" s="3">
        <f t="shared" si="4"/>
        <v>0.39206442742093894</v>
      </c>
      <c r="E259" s="3">
        <v>6.8750000000000006E-2</v>
      </c>
      <c r="F259" s="3">
        <v>0.17700000000000002</v>
      </c>
      <c r="G259" s="3">
        <v>1.3895</v>
      </c>
      <c r="H259" s="10">
        <v>2.5649999999999999</v>
      </c>
      <c r="I259" s="3">
        <v>0.14660000000000001</v>
      </c>
      <c r="J259" s="10">
        <v>0.157</v>
      </c>
      <c r="K259" s="3">
        <v>891.1</v>
      </c>
      <c r="L259" s="10">
        <v>52.3</v>
      </c>
      <c r="M259" s="3">
        <v>884.5</v>
      </c>
      <c r="N259" s="3">
        <v>10.9</v>
      </c>
      <c r="O259" s="3">
        <v>881.8</v>
      </c>
      <c r="P259" s="3">
        <v>8.83</v>
      </c>
      <c r="Q259" s="4">
        <v>99.69474279253815</v>
      </c>
    </row>
    <row r="260" spans="1:17">
      <c r="A260" s="2" t="s">
        <v>159</v>
      </c>
      <c r="B260" s="3">
        <v>151.93</v>
      </c>
      <c r="C260" s="3">
        <v>419.59</v>
      </c>
      <c r="D260" s="3">
        <f t="shared" si="4"/>
        <v>0.36209156557591937</v>
      </c>
      <c r="E260" s="3">
        <v>0.12015000000000001</v>
      </c>
      <c r="F260" s="3">
        <v>0.248</v>
      </c>
      <c r="G260" s="3">
        <v>5.92957</v>
      </c>
      <c r="H260" s="10">
        <v>6.2399999999999993</v>
      </c>
      <c r="I260" s="3">
        <v>0.35793999999999998</v>
      </c>
      <c r="J260" s="10">
        <v>0.35000000000000003</v>
      </c>
      <c r="K260" s="3">
        <v>1958.5</v>
      </c>
      <c r="L260" s="10">
        <v>36.42</v>
      </c>
      <c r="M260" s="3">
        <v>1965.6</v>
      </c>
      <c r="N260" s="3">
        <v>9.14</v>
      </c>
      <c r="O260" s="3">
        <v>1972.4</v>
      </c>
      <c r="P260" s="3">
        <v>16.62</v>
      </c>
      <c r="Q260" s="4">
        <v>100.34595034595036</v>
      </c>
    </row>
    <row r="261" spans="1:17">
      <c r="A261" s="2" t="s">
        <v>160</v>
      </c>
      <c r="B261" s="3">
        <v>57.35</v>
      </c>
      <c r="C261" s="3">
        <v>170.72</v>
      </c>
      <c r="D261" s="3">
        <f t="shared" si="4"/>
        <v>0.33593017806935332</v>
      </c>
      <c r="E261" s="3">
        <v>7.4709999999999999E-2</v>
      </c>
      <c r="F261" s="3">
        <v>0.158</v>
      </c>
      <c r="G261" s="3">
        <v>1.8506499999999999</v>
      </c>
      <c r="H261" s="10">
        <v>2.11</v>
      </c>
      <c r="I261" s="3">
        <v>0.17965999999999999</v>
      </c>
      <c r="J261" s="10">
        <v>0.17600000000000002</v>
      </c>
      <c r="K261" s="3">
        <v>1060.7</v>
      </c>
      <c r="L261" s="10">
        <v>41.99</v>
      </c>
      <c r="M261" s="3">
        <v>1063.7</v>
      </c>
      <c r="N261" s="3">
        <v>7.52</v>
      </c>
      <c r="O261" s="3">
        <v>1065.0999999999999</v>
      </c>
      <c r="P261" s="3">
        <v>9.61</v>
      </c>
      <c r="Q261" s="4">
        <v>100.13161605715896</v>
      </c>
    </row>
    <row r="262" spans="1:17">
      <c r="A262" s="2" t="s">
        <v>161</v>
      </c>
      <c r="B262" s="3">
        <v>468.96</v>
      </c>
      <c r="C262" s="3">
        <v>1368.11</v>
      </c>
      <c r="D262" s="3">
        <f t="shared" si="4"/>
        <v>0.34277945486839512</v>
      </c>
      <c r="E262" s="3">
        <v>6.6180000000000003E-2</v>
      </c>
      <c r="F262" s="3">
        <v>0.13699999999999998</v>
      </c>
      <c r="G262" s="3">
        <v>0.76795999999999998</v>
      </c>
      <c r="H262" s="10">
        <v>0.81799999999999995</v>
      </c>
      <c r="I262" s="3">
        <v>8.4159999999999999E-2</v>
      </c>
      <c r="J262" s="10">
        <v>8.0999999999999989E-2</v>
      </c>
      <c r="K262" s="3">
        <v>812.1</v>
      </c>
      <c r="L262" s="10">
        <v>42.84</v>
      </c>
      <c r="M262" s="3">
        <v>578.6</v>
      </c>
      <c r="N262" s="3">
        <v>4.7</v>
      </c>
      <c r="O262" s="3">
        <v>520.9</v>
      </c>
      <c r="P262" s="3">
        <v>4.83</v>
      </c>
      <c r="Q262" s="4">
        <v>90.027652955409593</v>
      </c>
    </row>
    <row r="263" spans="1:17">
      <c r="A263" s="2" t="s">
        <v>162</v>
      </c>
      <c r="B263" s="3">
        <v>84.65</v>
      </c>
      <c r="C263" s="3">
        <v>359.3</v>
      </c>
      <c r="D263" s="3">
        <f t="shared" si="4"/>
        <v>0.235596994155302</v>
      </c>
      <c r="E263" s="3">
        <v>6.7830000000000001E-2</v>
      </c>
      <c r="F263" s="3">
        <v>0.156</v>
      </c>
      <c r="G263" s="3">
        <v>1.1067400000000001</v>
      </c>
      <c r="H263" s="10">
        <v>1.5920000000000001</v>
      </c>
      <c r="I263" s="3">
        <v>0.11835</v>
      </c>
      <c r="J263" s="10">
        <v>0.12</v>
      </c>
      <c r="K263" s="3">
        <v>863.3</v>
      </c>
      <c r="L263" s="10">
        <v>46.94</v>
      </c>
      <c r="M263" s="3">
        <v>756.6</v>
      </c>
      <c r="N263" s="3">
        <v>7.67</v>
      </c>
      <c r="O263" s="3">
        <v>721</v>
      </c>
      <c r="P263" s="3">
        <v>6.9</v>
      </c>
      <c r="Q263" s="4">
        <v>95.29473962463652</v>
      </c>
    </row>
    <row r="264" spans="1:17">
      <c r="A264" s="2" t="s">
        <v>163</v>
      </c>
      <c r="B264" s="3">
        <v>97.8</v>
      </c>
      <c r="C264" s="3">
        <v>194.67</v>
      </c>
      <c r="D264" s="3">
        <f t="shared" si="4"/>
        <v>0.50238865772846353</v>
      </c>
      <c r="E264" s="3">
        <v>5.3969999999999997E-2</v>
      </c>
      <c r="F264" s="3">
        <v>0.16900000000000001</v>
      </c>
      <c r="G264" s="3">
        <v>0.37219999999999998</v>
      </c>
      <c r="H264" s="10">
        <v>0.94500000000000006</v>
      </c>
      <c r="I264" s="3">
        <v>5.0020000000000002E-2</v>
      </c>
      <c r="J264" s="10">
        <v>5.5999999999999994E-2</v>
      </c>
      <c r="K264" s="3">
        <v>369.5</v>
      </c>
      <c r="L264" s="10">
        <v>69</v>
      </c>
      <c r="M264" s="3">
        <v>321.3</v>
      </c>
      <c r="N264" s="3">
        <v>6.99</v>
      </c>
      <c r="O264" s="3">
        <v>314.7</v>
      </c>
      <c r="P264" s="3">
        <v>3.44</v>
      </c>
      <c r="Q264" s="4">
        <v>97.945845004668527</v>
      </c>
    </row>
    <row r="265" spans="1:17">
      <c r="A265" s="3">
        <v>91500</v>
      </c>
      <c r="B265" s="3">
        <v>24.19</v>
      </c>
      <c r="C265" s="3">
        <v>66.86</v>
      </c>
      <c r="D265" s="3">
        <f t="shared" si="4"/>
        <v>0.36180077774454084</v>
      </c>
      <c r="E265" s="3">
        <v>7.3150000000000007E-2</v>
      </c>
      <c r="F265" s="3">
        <v>0.16900000000000001</v>
      </c>
      <c r="G265" s="3">
        <v>1.8097099999999999</v>
      </c>
      <c r="H265" s="10">
        <v>2.6419999999999999</v>
      </c>
      <c r="I265" s="3">
        <v>0.17943999999999999</v>
      </c>
      <c r="J265" s="10">
        <v>0.183</v>
      </c>
      <c r="K265" s="3">
        <v>1018.1</v>
      </c>
      <c r="L265" s="10">
        <v>46.03</v>
      </c>
      <c r="M265" s="3">
        <v>1049</v>
      </c>
      <c r="N265" s="3">
        <v>9.5500000000000007</v>
      </c>
      <c r="O265" s="3">
        <v>1063.9000000000001</v>
      </c>
      <c r="P265" s="3">
        <v>10.02</v>
      </c>
      <c r="Q265" s="4">
        <v>101.42040038131555</v>
      </c>
    </row>
    <row r="266" spans="1:17">
      <c r="A266" s="2" t="s">
        <v>217</v>
      </c>
      <c r="B266" s="3">
        <v>81.489999999999995</v>
      </c>
      <c r="C266" s="3">
        <v>87.93</v>
      </c>
      <c r="D266" s="3">
        <f t="shared" si="4"/>
        <v>0.92675992266575669</v>
      </c>
      <c r="E266" s="3">
        <v>8.2869999999999999E-2</v>
      </c>
      <c r="F266" s="3">
        <v>0.18099999999999999</v>
      </c>
      <c r="G266" s="3">
        <v>2.42347</v>
      </c>
      <c r="H266" s="10">
        <v>3.056</v>
      </c>
      <c r="I266" s="3">
        <v>0.21210999999999999</v>
      </c>
      <c r="J266" s="10">
        <v>0.21299999999999999</v>
      </c>
      <c r="K266" s="3">
        <v>1266.2</v>
      </c>
      <c r="L266" s="10">
        <v>41.97</v>
      </c>
      <c r="M266" s="3">
        <v>1249.5999999999999</v>
      </c>
      <c r="N266" s="3">
        <v>9.06</v>
      </c>
      <c r="O266" s="3">
        <v>1240</v>
      </c>
      <c r="P266" s="3">
        <v>11.31</v>
      </c>
      <c r="Q266" s="4">
        <v>99.231754161331637</v>
      </c>
    </row>
    <row r="267" spans="1:17">
      <c r="A267" s="2" t="s">
        <v>164</v>
      </c>
      <c r="B267" s="3">
        <v>46.16</v>
      </c>
      <c r="C267" s="3">
        <v>126.57</v>
      </c>
      <c r="D267" s="3">
        <f t="shared" si="4"/>
        <v>0.36469937583945644</v>
      </c>
      <c r="E267" s="3">
        <v>0.16117999999999999</v>
      </c>
      <c r="F267" s="3">
        <v>0.33500000000000002</v>
      </c>
      <c r="G267" s="3">
        <v>10.321759999999999</v>
      </c>
      <c r="H267" s="10">
        <v>11.183999999999999</v>
      </c>
      <c r="I267" s="3">
        <v>0.46448</v>
      </c>
      <c r="J267" s="10">
        <v>0.46400000000000002</v>
      </c>
      <c r="K267" s="3">
        <v>2468.1</v>
      </c>
      <c r="L267" s="10">
        <v>34.69</v>
      </c>
      <c r="M267" s="3">
        <v>2464.1</v>
      </c>
      <c r="N267" s="3">
        <v>10.029999999999999</v>
      </c>
      <c r="O267" s="3">
        <v>2459.3000000000002</v>
      </c>
      <c r="P267" s="3">
        <v>20.41</v>
      </c>
      <c r="Q267" s="4">
        <v>99.805202710928953</v>
      </c>
    </row>
    <row r="268" spans="1:17">
      <c r="A268" s="2" t="s">
        <v>165</v>
      </c>
      <c r="B268" s="3">
        <v>39.76</v>
      </c>
      <c r="C268" s="3">
        <v>53.93</v>
      </c>
      <c r="D268" s="3">
        <f t="shared" si="4"/>
        <v>0.73725199332468005</v>
      </c>
      <c r="E268" s="3">
        <v>0.15803</v>
      </c>
      <c r="F268" s="3">
        <v>0.34899999999999998</v>
      </c>
      <c r="G268" s="3">
        <v>9.4442400000000006</v>
      </c>
      <c r="H268" s="10">
        <v>12.647</v>
      </c>
      <c r="I268" s="3">
        <v>0.43346000000000001</v>
      </c>
      <c r="J268" s="10">
        <v>0.47499999999999998</v>
      </c>
      <c r="K268" s="3">
        <v>2434.6999999999998</v>
      </c>
      <c r="L268" s="10">
        <v>36.97</v>
      </c>
      <c r="M268" s="3">
        <v>2382.1</v>
      </c>
      <c r="N268" s="3">
        <v>12.3</v>
      </c>
      <c r="O268" s="3">
        <v>2321.3000000000002</v>
      </c>
      <c r="P268" s="3">
        <v>21.38</v>
      </c>
      <c r="Q268" s="4">
        <v>97.447630242223255</v>
      </c>
    </row>
    <row r="269" spans="1:17">
      <c r="A269" s="2" t="s">
        <v>166</v>
      </c>
      <c r="B269" s="3">
        <v>57.79</v>
      </c>
      <c r="C269" s="3">
        <v>110.1</v>
      </c>
      <c r="D269" s="3">
        <f t="shared" si="4"/>
        <v>0.52488646684831974</v>
      </c>
      <c r="E269" s="3">
        <v>0.11554</v>
      </c>
      <c r="F269" s="3">
        <v>0.24099999999999999</v>
      </c>
      <c r="G269" s="3">
        <v>5.3910900000000002</v>
      </c>
      <c r="H269" s="10">
        <v>5.8650000000000002</v>
      </c>
      <c r="I269" s="3">
        <v>0.33843000000000001</v>
      </c>
      <c r="J269" s="10">
        <v>0.33300000000000002</v>
      </c>
      <c r="K269" s="3">
        <v>1888.3</v>
      </c>
      <c r="L269" s="10">
        <v>37.08</v>
      </c>
      <c r="M269" s="3">
        <v>1883.4</v>
      </c>
      <c r="N269" s="3">
        <v>9.32</v>
      </c>
      <c r="O269" s="3">
        <v>1879.1</v>
      </c>
      <c r="P269" s="3">
        <v>16.05</v>
      </c>
      <c r="Q269" s="4">
        <v>99.771689497716892</v>
      </c>
    </row>
    <row r="270" spans="1:17">
      <c r="A270" s="2" t="s">
        <v>167</v>
      </c>
      <c r="B270" s="3">
        <v>120.53</v>
      </c>
      <c r="C270" s="3">
        <v>804.86</v>
      </c>
      <c r="D270" s="3">
        <f t="shared" si="4"/>
        <v>0.1497527520314092</v>
      </c>
      <c r="E270" s="3">
        <v>0.11408</v>
      </c>
      <c r="F270" s="3">
        <v>0.23300000000000001</v>
      </c>
      <c r="G270" s="3">
        <v>4.7948000000000004</v>
      </c>
      <c r="H270" s="10">
        <v>4.8109999999999999</v>
      </c>
      <c r="I270" s="3">
        <v>0.30486000000000002</v>
      </c>
      <c r="J270" s="10">
        <v>0.29399999999999998</v>
      </c>
      <c r="K270" s="3">
        <v>1865.3</v>
      </c>
      <c r="L270" s="10">
        <v>36.47</v>
      </c>
      <c r="M270" s="3">
        <v>1784</v>
      </c>
      <c r="N270" s="3">
        <v>8.43</v>
      </c>
      <c r="O270" s="3">
        <v>1715.4</v>
      </c>
      <c r="P270" s="3">
        <v>14.5</v>
      </c>
      <c r="Q270" s="4">
        <v>96.154708520179383</v>
      </c>
    </row>
    <row r="271" spans="1:17">
      <c r="A271" s="2" t="s">
        <v>168</v>
      </c>
      <c r="B271" s="3">
        <v>124.06</v>
      </c>
      <c r="C271" s="3">
        <v>283.45</v>
      </c>
      <c r="D271" s="3">
        <f t="shared" si="4"/>
        <v>0.43767860292820604</v>
      </c>
      <c r="E271" s="3">
        <v>0.13863</v>
      </c>
      <c r="F271" s="3">
        <v>0.28800000000000003</v>
      </c>
      <c r="G271" s="3">
        <v>7.3847399999999999</v>
      </c>
      <c r="H271" s="10">
        <v>7.9450000000000003</v>
      </c>
      <c r="I271" s="3">
        <v>0.38635999999999998</v>
      </c>
      <c r="J271" s="10">
        <v>0.38200000000000001</v>
      </c>
      <c r="K271" s="3">
        <v>2210.1999999999998</v>
      </c>
      <c r="L271" s="10">
        <v>35.619999999999997</v>
      </c>
      <c r="M271" s="3">
        <v>2159.1</v>
      </c>
      <c r="N271" s="3">
        <v>9.6199999999999992</v>
      </c>
      <c r="O271" s="3">
        <v>2105.9</v>
      </c>
      <c r="P271" s="3">
        <v>17.75</v>
      </c>
      <c r="Q271" s="4">
        <v>97.536010374693177</v>
      </c>
    </row>
    <row r="272" spans="1:17">
      <c r="A272" s="3" t="s">
        <v>222</v>
      </c>
      <c r="B272" s="3">
        <v>455.01</v>
      </c>
      <c r="C272" s="3">
        <v>459.3</v>
      </c>
      <c r="D272" s="3">
        <f t="shared" si="4"/>
        <v>0.99065969954278243</v>
      </c>
      <c r="E272" s="3">
        <v>0.90639000000000003</v>
      </c>
      <c r="F272" s="3">
        <v>1.8450000000000002</v>
      </c>
      <c r="G272" s="3">
        <v>25.605540000000001</v>
      </c>
      <c r="H272" s="10">
        <v>25.096</v>
      </c>
      <c r="I272" s="3">
        <v>0.2049</v>
      </c>
      <c r="J272" s="10">
        <v>0.19800000000000001</v>
      </c>
      <c r="K272" s="3">
        <v>5098.8999999999996</v>
      </c>
      <c r="L272" s="10">
        <v>28.46</v>
      </c>
      <c r="M272" s="3">
        <v>3331.6</v>
      </c>
      <c r="N272" s="3">
        <v>9.58</v>
      </c>
      <c r="O272" s="3">
        <v>1201.5999999999999</v>
      </c>
      <c r="P272" s="3">
        <v>10.58</v>
      </c>
      <c r="Q272" s="4">
        <v>36.066754712450475</v>
      </c>
    </row>
    <row r="273" spans="1:17">
      <c r="A273" s="3">
        <v>91500</v>
      </c>
      <c r="B273" s="3">
        <v>22.29</v>
      </c>
      <c r="C273" s="3">
        <v>64.48</v>
      </c>
      <c r="D273" s="3">
        <f t="shared" ref="D273:D283" si="5">B273/C273</f>
        <v>0.34568858560794041</v>
      </c>
      <c r="E273" s="3">
        <v>7.5209999999999999E-2</v>
      </c>
      <c r="F273" s="3">
        <v>0.17099999999999999</v>
      </c>
      <c r="G273" s="3">
        <v>1.86067</v>
      </c>
      <c r="H273" s="10">
        <v>2.5950000000000002</v>
      </c>
      <c r="I273" s="3">
        <v>0.17943999999999999</v>
      </c>
      <c r="J273" s="10">
        <v>0.182</v>
      </c>
      <c r="K273" s="3">
        <v>1074.2</v>
      </c>
      <c r="L273" s="10">
        <v>44.88</v>
      </c>
      <c r="M273" s="3">
        <v>1067.2</v>
      </c>
      <c r="N273" s="3">
        <v>9.2100000000000009</v>
      </c>
      <c r="O273" s="3">
        <v>1063.9000000000001</v>
      </c>
      <c r="P273" s="3">
        <v>9.93</v>
      </c>
      <c r="Q273" s="4">
        <v>99.690779610194909</v>
      </c>
    </row>
    <row r="274" spans="1:17">
      <c r="A274" s="3" t="s">
        <v>223</v>
      </c>
      <c r="B274" s="3">
        <v>12.02</v>
      </c>
      <c r="C274" s="3">
        <v>187.92</v>
      </c>
      <c r="D274" s="3">
        <f t="shared" si="5"/>
        <v>6.3963388676032351E-2</v>
      </c>
      <c r="E274" s="3">
        <v>6.0139999999999999E-2</v>
      </c>
      <c r="F274" s="3">
        <v>0.13500000000000001</v>
      </c>
      <c r="G274" s="3">
        <v>0.81052999999999997</v>
      </c>
      <c r="H274" s="10">
        <v>1.087</v>
      </c>
      <c r="I274" s="3">
        <v>9.7750000000000004E-2</v>
      </c>
      <c r="J274" s="10">
        <v>9.7000000000000003E-2</v>
      </c>
      <c r="K274" s="3">
        <v>608.79999999999995</v>
      </c>
      <c r="L274" s="10">
        <v>47.66</v>
      </c>
      <c r="M274" s="3">
        <v>602.79999999999995</v>
      </c>
      <c r="N274" s="3">
        <v>6.1</v>
      </c>
      <c r="O274" s="3">
        <v>601.20000000000005</v>
      </c>
      <c r="P274" s="3">
        <v>5.68</v>
      </c>
      <c r="Q274" s="4">
        <v>99.734571997345739</v>
      </c>
    </row>
    <row r="275" spans="1:17">
      <c r="A275" s="2" t="s">
        <v>218</v>
      </c>
      <c r="B275" s="3">
        <v>256.49</v>
      </c>
      <c r="C275" s="3">
        <v>124</v>
      </c>
      <c r="D275" s="3">
        <f t="shared" si="5"/>
        <v>2.0684677419354838</v>
      </c>
      <c r="E275" s="3">
        <v>6.3280000000000003E-2</v>
      </c>
      <c r="F275" s="3">
        <v>0.193</v>
      </c>
      <c r="G275" s="3">
        <v>0.84367999999999999</v>
      </c>
      <c r="H275" s="10">
        <v>2.0489999999999999</v>
      </c>
      <c r="I275" s="3">
        <v>9.6710000000000004E-2</v>
      </c>
      <c r="J275" s="10">
        <v>0.11100000000000002</v>
      </c>
      <c r="K275" s="3">
        <v>717.6</v>
      </c>
      <c r="L275" s="10">
        <v>63.32</v>
      </c>
      <c r="M275" s="3">
        <v>621.20000000000005</v>
      </c>
      <c r="N275" s="3">
        <v>11.29</v>
      </c>
      <c r="O275" s="3">
        <v>595.1</v>
      </c>
      <c r="P275" s="3">
        <v>6.54</v>
      </c>
      <c r="Q275" s="4">
        <v>95.798454603992269</v>
      </c>
    </row>
    <row r="276" spans="1:17">
      <c r="A276" s="2" t="s">
        <v>169</v>
      </c>
      <c r="B276" s="3">
        <v>50.7</v>
      </c>
      <c r="C276" s="3">
        <v>288.62</v>
      </c>
      <c r="D276" s="3">
        <f t="shared" si="5"/>
        <v>0.17566350218280091</v>
      </c>
      <c r="E276" s="3">
        <v>0.16896</v>
      </c>
      <c r="F276" s="3">
        <v>0.34699999999999998</v>
      </c>
      <c r="G276" s="3">
        <v>11.204190000000001</v>
      </c>
      <c r="H276" s="10">
        <v>11.472</v>
      </c>
      <c r="I276" s="3">
        <v>0.48099999999999998</v>
      </c>
      <c r="J276" s="10">
        <v>0.46899999999999997</v>
      </c>
      <c r="K276" s="3">
        <v>2547.3000000000002</v>
      </c>
      <c r="L276" s="10">
        <v>34.01</v>
      </c>
      <c r="M276" s="3">
        <v>2540.3000000000002</v>
      </c>
      <c r="N276" s="3">
        <v>9.5399999999999991</v>
      </c>
      <c r="O276" s="3">
        <v>2531.6</v>
      </c>
      <c r="P276" s="3">
        <v>20.43</v>
      </c>
      <c r="Q276" s="4">
        <v>99.657520765263925</v>
      </c>
    </row>
    <row r="277" spans="1:17">
      <c r="A277" s="2" t="s">
        <v>170</v>
      </c>
      <c r="B277" s="3">
        <v>40.54</v>
      </c>
      <c r="C277" s="3">
        <v>187.45</v>
      </c>
      <c r="D277" s="3">
        <f t="shared" si="5"/>
        <v>0.21627100560149373</v>
      </c>
      <c r="E277" s="3">
        <v>5.697E-2</v>
      </c>
      <c r="F277" s="3">
        <v>0.14100000000000001</v>
      </c>
      <c r="G277" s="3">
        <v>0.56472</v>
      </c>
      <c r="H277" s="10">
        <v>0.95700000000000007</v>
      </c>
      <c r="I277" s="3">
        <v>7.1910000000000002E-2</v>
      </c>
      <c r="J277" s="10">
        <v>7.2999999999999995E-2</v>
      </c>
      <c r="K277" s="3">
        <v>489.6</v>
      </c>
      <c r="L277" s="10">
        <v>54.3</v>
      </c>
      <c r="M277" s="3">
        <v>454.6</v>
      </c>
      <c r="N277" s="3">
        <v>6.21</v>
      </c>
      <c r="O277" s="3">
        <v>447.6</v>
      </c>
      <c r="P277" s="3">
        <v>4.4000000000000004</v>
      </c>
      <c r="Q277" s="4">
        <v>98.460184777826669</v>
      </c>
    </row>
    <row r="278" spans="1:17">
      <c r="A278" s="2" t="s">
        <v>171</v>
      </c>
      <c r="B278" s="3">
        <v>54.19</v>
      </c>
      <c r="C278" s="3">
        <v>385.91</v>
      </c>
      <c r="D278" s="3">
        <f t="shared" si="5"/>
        <v>0.14042134176362364</v>
      </c>
      <c r="E278" s="3">
        <v>0.12012</v>
      </c>
      <c r="F278" s="3">
        <v>0.249</v>
      </c>
      <c r="G278" s="3">
        <v>5.19977</v>
      </c>
      <c r="H278" s="10">
        <v>5.4710000000000001</v>
      </c>
      <c r="I278" s="3">
        <v>0.31398999999999999</v>
      </c>
      <c r="J278" s="10">
        <v>0.30599999999999999</v>
      </c>
      <c r="K278" s="3">
        <v>1958</v>
      </c>
      <c r="L278" s="10">
        <v>36.5</v>
      </c>
      <c r="M278" s="3">
        <v>1852.6</v>
      </c>
      <c r="N278" s="3">
        <v>8.9600000000000009</v>
      </c>
      <c r="O278" s="3">
        <v>1760.3</v>
      </c>
      <c r="P278" s="3">
        <v>15.01</v>
      </c>
      <c r="Q278" s="4">
        <v>95.017812803627336</v>
      </c>
    </row>
    <row r="279" spans="1:17">
      <c r="A279" s="2" t="s">
        <v>172</v>
      </c>
      <c r="B279" s="3">
        <v>163.68</v>
      </c>
      <c r="C279" s="3">
        <v>135.47999999999999</v>
      </c>
      <c r="D279" s="3">
        <f t="shared" si="5"/>
        <v>1.2081488042515502</v>
      </c>
      <c r="E279" s="3">
        <v>0.11654</v>
      </c>
      <c r="F279" s="3">
        <v>0.24099999999999999</v>
      </c>
      <c r="G279" s="3">
        <v>4.6300699999999999</v>
      </c>
      <c r="H279" s="10">
        <v>4.8789999999999996</v>
      </c>
      <c r="I279" s="3">
        <v>0.28816999999999998</v>
      </c>
      <c r="J279" s="10">
        <v>0.28100000000000003</v>
      </c>
      <c r="K279" s="3">
        <v>1903.8</v>
      </c>
      <c r="L279" s="10">
        <v>36.770000000000003</v>
      </c>
      <c r="M279" s="3">
        <v>1754.7</v>
      </c>
      <c r="N279" s="3">
        <v>8.8000000000000007</v>
      </c>
      <c r="O279" s="3">
        <v>1632.4</v>
      </c>
      <c r="P279" s="3">
        <v>14.04</v>
      </c>
      <c r="Q279" s="4">
        <v>93.030147603578968</v>
      </c>
    </row>
    <row r="280" spans="1:17">
      <c r="A280" s="2" t="s">
        <v>173</v>
      </c>
      <c r="B280" s="3">
        <v>46.44</v>
      </c>
      <c r="C280" s="3">
        <v>64.959999999999994</v>
      </c>
      <c r="D280" s="3">
        <f t="shared" si="5"/>
        <v>0.71490147783251234</v>
      </c>
      <c r="E280" s="3">
        <v>6.8129999999999996E-2</v>
      </c>
      <c r="F280" s="3">
        <v>0.16700000000000001</v>
      </c>
      <c r="G280" s="3">
        <v>1.25268</v>
      </c>
      <c r="H280" s="10">
        <v>2.0859999999999999</v>
      </c>
      <c r="I280" s="3">
        <v>0.13336000000000001</v>
      </c>
      <c r="J280" s="10">
        <v>0.13899999999999998</v>
      </c>
      <c r="K280" s="3">
        <v>872.7</v>
      </c>
      <c r="L280" s="10">
        <v>49.98</v>
      </c>
      <c r="M280" s="3">
        <v>824.6</v>
      </c>
      <c r="N280" s="3">
        <v>9.4</v>
      </c>
      <c r="O280" s="3">
        <v>807</v>
      </c>
      <c r="P280" s="3">
        <v>7.92</v>
      </c>
      <c r="Q280" s="4">
        <v>97.865631821489202</v>
      </c>
    </row>
    <row r="281" spans="1:17">
      <c r="A281" s="3" t="s">
        <v>181</v>
      </c>
      <c r="B281" s="3">
        <v>448.47</v>
      </c>
      <c r="C281" s="3">
        <v>454.86</v>
      </c>
      <c r="D281" s="3">
        <f t="shared" si="5"/>
        <v>0.98595172140878518</v>
      </c>
      <c r="E281" s="3">
        <v>0.90815000000000001</v>
      </c>
      <c r="F281" s="3">
        <v>1.8499999999999999</v>
      </c>
      <c r="G281" s="3">
        <v>25.64574</v>
      </c>
      <c r="H281" s="10">
        <v>25.123000000000001</v>
      </c>
      <c r="I281" s="3">
        <v>0.20483000000000001</v>
      </c>
      <c r="J281" s="10">
        <v>0.19700000000000001</v>
      </c>
      <c r="K281" s="3">
        <v>5101.6000000000004</v>
      </c>
      <c r="L281" s="10">
        <v>28.48</v>
      </c>
      <c r="M281" s="3">
        <v>3333.1</v>
      </c>
      <c r="N281" s="3">
        <v>9.57</v>
      </c>
      <c r="O281" s="3">
        <v>1201.2</v>
      </c>
      <c r="P281" s="3">
        <v>10.57</v>
      </c>
      <c r="Q281" s="4">
        <v>36.038522696588764</v>
      </c>
    </row>
    <row r="282" spans="1:17">
      <c r="A282" s="3">
        <v>91500</v>
      </c>
      <c r="B282" s="3">
        <v>23.49</v>
      </c>
      <c r="C282" s="3">
        <v>66.86</v>
      </c>
      <c r="D282" s="3">
        <f t="shared" si="5"/>
        <v>0.35133113969488483</v>
      </c>
      <c r="E282" s="3">
        <v>7.4740000000000001E-2</v>
      </c>
      <c r="F282" s="3">
        <v>0.16900000000000001</v>
      </c>
      <c r="G282" s="3">
        <v>1.85128</v>
      </c>
      <c r="H282" s="10">
        <v>2.5760000000000001</v>
      </c>
      <c r="I282" s="3">
        <v>0.17967</v>
      </c>
      <c r="J282" s="10">
        <v>0.182</v>
      </c>
      <c r="K282" s="3">
        <v>1061.5</v>
      </c>
      <c r="L282" s="10">
        <v>44.96</v>
      </c>
      <c r="M282" s="3">
        <v>1063.9000000000001</v>
      </c>
      <c r="N282" s="3">
        <v>9.17</v>
      </c>
      <c r="O282" s="3">
        <v>1065.2</v>
      </c>
      <c r="P282" s="3">
        <v>9.93</v>
      </c>
      <c r="Q282" s="4">
        <v>100.12219193533227</v>
      </c>
    </row>
    <row r="283" spans="1:17">
      <c r="A283" s="3" t="s">
        <v>182</v>
      </c>
      <c r="B283" s="3">
        <v>11.92</v>
      </c>
      <c r="C283" s="3">
        <v>188.6</v>
      </c>
      <c r="D283" s="3">
        <f t="shared" si="5"/>
        <v>6.3202545068928945E-2</v>
      </c>
      <c r="E283" s="3">
        <v>5.892E-2</v>
      </c>
      <c r="F283" s="3">
        <v>0.13300000000000001</v>
      </c>
      <c r="G283" s="3">
        <v>0.80074999999999996</v>
      </c>
      <c r="H283" s="10">
        <v>1.1039999999999999</v>
      </c>
      <c r="I283" s="3">
        <v>9.8589999999999997E-2</v>
      </c>
      <c r="J283" s="10">
        <v>9.8000000000000004E-2</v>
      </c>
      <c r="K283" s="3">
        <v>564</v>
      </c>
      <c r="L283" s="10">
        <v>48.54</v>
      </c>
      <c r="M283" s="3">
        <v>597.29999999999995</v>
      </c>
      <c r="N283" s="3">
        <v>6.22</v>
      </c>
      <c r="O283" s="3">
        <v>606.1</v>
      </c>
      <c r="P283" s="3">
        <v>5.73</v>
      </c>
      <c r="Q283" s="4">
        <v>101.47329650092099</v>
      </c>
    </row>
    <row r="284" spans="1:17" ht="18" customHeight="1">
      <c r="A284" s="24" t="s">
        <v>224</v>
      </c>
      <c r="B284" s="24"/>
      <c r="C284" s="24"/>
      <c r="D284" s="24"/>
      <c r="E284" s="24"/>
      <c r="F284" s="24"/>
      <c r="G284" s="24"/>
      <c r="H284" s="24"/>
      <c r="I284" s="24"/>
      <c r="J284" s="24"/>
    </row>
    <row r="285" spans="1:17" ht="13.2">
      <c r="A285" s="14" t="s">
        <v>174</v>
      </c>
      <c r="B285" s="14"/>
      <c r="C285" s="14"/>
    </row>
    <row r="286" spans="1:17">
      <c r="A286" s="15" t="s">
        <v>226</v>
      </c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</row>
    <row r="287" spans="1:17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</row>
    <row r="288" spans="1:17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</row>
    <row r="289" spans="1:17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</row>
    <row r="290" spans="1:17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</row>
    <row r="291" spans="1:17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</row>
    <row r="292" spans="1:17" ht="29.25" customHeight="1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</row>
  </sheetData>
  <mergeCells count="10">
    <mergeCell ref="A285:C285"/>
    <mergeCell ref="A286:Q292"/>
    <mergeCell ref="A1:Q1"/>
    <mergeCell ref="A2:A3"/>
    <mergeCell ref="B2:C2"/>
    <mergeCell ref="D2:D3"/>
    <mergeCell ref="E2:J2"/>
    <mergeCell ref="K2:P2"/>
    <mergeCell ref="Q2:Q3"/>
    <mergeCell ref="A284:J284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</dc:creator>
  <cp:lastModifiedBy>Irina Tene</cp:lastModifiedBy>
  <dcterms:created xsi:type="dcterms:W3CDTF">2015-06-05T18:19:34Z</dcterms:created>
  <dcterms:modified xsi:type="dcterms:W3CDTF">2021-07-02T08:22:15Z</dcterms:modified>
</cp:coreProperties>
</file>