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nerals_Sopcheozero 2021\08072021\"/>
    </mc:Choice>
  </mc:AlternateContent>
  <xr:revisionPtr revIDLastSave="0" documentId="13_ncr:1_{11B38129-FD48-49BF-BD4A-BA028AE0B5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Хромит" sheetId="2" r:id="rId1"/>
    <sheet name="Оливин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3" i="2" l="1"/>
  <c r="N5" i="2"/>
  <c r="N4" i="2"/>
  <c r="Y5" i="2"/>
  <c r="Y6" i="2"/>
  <c r="Y7" i="2"/>
  <c r="Y8" i="2"/>
  <c r="Y9" i="2"/>
  <c r="Y10" i="2"/>
  <c r="Y11" i="2"/>
  <c r="Y12" i="2"/>
  <c r="Y4" i="2"/>
  <c r="Y2" i="3"/>
  <c r="Y3" i="3"/>
  <c r="Y4" i="3"/>
  <c r="Y5" i="3"/>
  <c r="Y6" i="3"/>
  <c r="Y7" i="3"/>
  <c r="Y8" i="3"/>
  <c r="Y9" i="3"/>
  <c r="Y10" i="3"/>
  <c r="Y11" i="3"/>
</calcChain>
</file>

<file path=xl/sharedStrings.xml><?xml version="1.0" encoding="utf-8"?>
<sst xmlns="http://schemas.openxmlformats.org/spreadsheetml/2006/main" count="102" uniqueCount="66">
  <si>
    <t>Сопчинское м-ние</t>
  </si>
  <si>
    <t>№обр.</t>
  </si>
  <si>
    <t>MgO</t>
  </si>
  <si>
    <t>Al2O3</t>
  </si>
  <si>
    <t>TiO2</t>
  </si>
  <si>
    <t>Cr2O3</t>
  </si>
  <si>
    <t>NiO</t>
  </si>
  <si>
    <t>MnO</t>
  </si>
  <si>
    <t>SiO2</t>
  </si>
  <si>
    <t>ZnO</t>
  </si>
  <si>
    <t>CaO</t>
  </si>
  <si>
    <t>CoO</t>
  </si>
  <si>
    <t>Na2O</t>
  </si>
  <si>
    <t>K2O</t>
  </si>
  <si>
    <t>сумма</t>
  </si>
  <si>
    <t>Fe2O3</t>
  </si>
  <si>
    <t>FeO</t>
  </si>
  <si>
    <t>м-33/-1</t>
  </si>
  <si>
    <t>хромитит</t>
  </si>
  <si>
    <t>м-33/-2</t>
  </si>
  <si>
    <t>Порода</t>
  </si>
  <si>
    <t>Массив</t>
  </si>
  <si>
    <t>Автор</t>
  </si>
  <si>
    <t>Fe</t>
  </si>
  <si>
    <t>V2O3</t>
  </si>
  <si>
    <t>H2O-</t>
  </si>
  <si>
    <t>H2O+</t>
  </si>
  <si>
    <t>CuO</t>
  </si>
  <si>
    <t>S</t>
  </si>
  <si>
    <t>Fo,%</t>
  </si>
  <si>
    <t>Fa,%</t>
  </si>
  <si>
    <t>f</t>
  </si>
  <si>
    <t>богатые хромитовые руды</t>
  </si>
  <si>
    <t>с-1616/343,4-3</t>
  </si>
  <si>
    <t>с-1612/12,2-2</t>
  </si>
  <si>
    <t>с-1612/12,2-4</t>
  </si>
  <si>
    <t>дунит</t>
  </si>
  <si>
    <t>с-1612/9,8-2</t>
  </si>
  <si>
    <t>с-1612/9,8-4</t>
  </si>
  <si>
    <t>с-1612/16,1-5</t>
  </si>
  <si>
    <t>с-1612/16,1-2</t>
  </si>
  <si>
    <t>г.Кумужья</t>
  </si>
  <si>
    <t>м-36/-1</t>
  </si>
  <si>
    <t>нодулярный хромитит</t>
  </si>
  <si>
    <t>N</t>
  </si>
  <si>
    <t>Sample</t>
  </si>
  <si>
    <t>Total, wt.%</t>
  </si>
  <si>
    <r>
      <t>Al</t>
    </r>
    <r>
      <rPr>
        <vertAlign val="sub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O</t>
    </r>
    <r>
      <rPr>
        <vertAlign val="subscript"/>
        <sz val="12"/>
        <rFont val="Arial"/>
        <family val="2"/>
        <charset val="204"/>
      </rPr>
      <t>3</t>
    </r>
  </si>
  <si>
    <r>
      <t>TiO</t>
    </r>
    <r>
      <rPr>
        <vertAlign val="subscript"/>
        <sz val="12"/>
        <rFont val="Arial"/>
        <family val="2"/>
        <charset val="204"/>
      </rPr>
      <t>2</t>
    </r>
  </si>
  <si>
    <r>
      <t>Cr</t>
    </r>
    <r>
      <rPr>
        <vertAlign val="sub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O</t>
    </r>
    <r>
      <rPr>
        <vertAlign val="subscript"/>
        <sz val="12"/>
        <rFont val="Arial"/>
        <family val="2"/>
        <charset val="204"/>
      </rPr>
      <t>3</t>
    </r>
  </si>
  <si>
    <r>
      <t>SiO</t>
    </r>
    <r>
      <rPr>
        <vertAlign val="subscript"/>
        <sz val="12"/>
        <rFont val="Arial"/>
        <family val="2"/>
        <charset val="204"/>
      </rPr>
      <t>2</t>
    </r>
  </si>
  <si>
    <r>
      <t>V</t>
    </r>
    <r>
      <rPr>
        <vertAlign val="subscript"/>
        <sz val="12"/>
        <rFont val="Arial"/>
        <family val="2"/>
        <charset val="204"/>
      </rPr>
      <t>2</t>
    </r>
    <r>
      <rPr>
        <sz val="12"/>
        <rFont val="Arial"/>
        <family val="2"/>
        <charset val="204"/>
      </rPr>
      <t>O</t>
    </r>
    <r>
      <rPr>
        <vertAlign val="subscript"/>
        <sz val="12"/>
        <rFont val="Arial"/>
        <family val="2"/>
        <charset val="204"/>
      </rPr>
      <t>5</t>
    </r>
  </si>
  <si>
    <t>Cr-spinel</t>
  </si>
  <si>
    <t>olivine</t>
  </si>
  <si>
    <r>
      <rPr>
        <b/>
        <sz val="12"/>
        <rFont val="Arial"/>
        <family val="2"/>
        <charset val="204"/>
      </rPr>
      <t>Supplementary Table S2.</t>
    </r>
    <r>
      <rPr>
        <sz val="12"/>
        <rFont val="Arial"/>
        <family val="2"/>
        <charset val="204"/>
      </rPr>
      <t xml:space="preserve"> Chemical composition of coexisting Cr-spinel-olivine pairs from the Sopcheozero deposit (wt. %).</t>
    </r>
  </si>
  <si>
    <r>
      <t>FeO</t>
    </r>
    <r>
      <rPr>
        <vertAlign val="subscript"/>
        <sz val="12"/>
        <rFont val="Arial"/>
        <family val="2"/>
        <charset val="204"/>
      </rPr>
      <t>total</t>
    </r>
  </si>
  <si>
    <t>М33/1</t>
  </si>
  <si>
    <t>М33/2</t>
  </si>
  <si>
    <t>С-1616/343.4-1</t>
  </si>
  <si>
    <t>С-1616/343.4-2</t>
  </si>
  <si>
    <t>С-1612/12.2-1</t>
  </si>
  <si>
    <t>С-1612/12.2-3</t>
  </si>
  <si>
    <t>С-1612/9.8-1</t>
  </si>
  <si>
    <t>С-1612/9.8-3</t>
  </si>
  <si>
    <t>С-1612/16.1-3</t>
  </si>
  <si>
    <t>С-1612/16.1-4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</si>
</sst>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/>
    <xf numFmtId="0" fontId="2" fillId="0" borderId="0" xfId="0" applyFont="1" applyAlignment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4"/>
  <sheetViews>
    <sheetView tabSelected="1" zoomScale="115" zoomScaleNormal="115" workbookViewId="0">
      <selection activeCell="H23" sqref="H23"/>
    </sheetView>
  </sheetViews>
  <sheetFormatPr defaultColWidth="8.7109375" defaultRowHeight="15" x14ac:dyDescent="0.2"/>
  <cols>
    <col min="1" max="1" width="8.7109375" style="8"/>
    <col min="2" max="2" width="15.85546875" style="8" customWidth="1"/>
    <col min="3" max="13" width="8.7109375" style="8"/>
    <col min="14" max="14" width="13.85546875" style="8" customWidth="1"/>
    <col min="15" max="24" width="8.7109375" style="8"/>
    <col min="25" max="25" width="13" style="8" customWidth="1"/>
    <col min="26" max="16384" width="8.7109375" style="8"/>
  </cols>
  <sheetData>
    <row r="1" spans="1:25" ht="15.75" x14ac:dyDescent="0.25">
      <c r="A1" s="8" t="s">
        <v>54</v>
      </c>
      <c r="B1" s="32"/>
    </row>
    <row r="2" spans="1:25" ht="15.75" x14ac:dyDescent="0.25">
      <c r="A2" s="38" t="s">
        <v>44</v>
      </c>
      <c r="B2" s="40" t="s">
        <v>45</v>
      </c>
      <c r="C2" s="34" t="s">
        <v>52</v>
      </c>
      <c r="D2" s="35"/>
      <c r="E2" s="35"/>
      <c r="F2" s="36"/>
      <c r="G2" s="35"/>
      <c r="H2" s="35"/>
      <c r="I2" s="35"/>
      <c r="J2" s="35"/>
      <c r="K2" s="35"/>
      <c r="L2" s="35"/>
      <c r="M2" s="35"/>
      <c r="N2" s="37"/>
      <c r="O2" s="34" t="s">
        <v>53</v>
      </c>
      <c r="P2" s="35"/>
      <c r="Q2" s="35"/>
      <c r="R2" s="35"/>
      <c r="S2" s="35"/>
      <c r="T2" s="35"/>
      <c r="U2" s="35"/>
      <c r="V2" s="35"/>
      <c r="W2" s="35"/>
      <c r="X2" s="35"/>
      <c r="Y2" s="37"/>
    </row>
    <row r="3" spans="1:25" s="6" customFormat="1" ht="19.5" x14ac:dyDescent="0.25">
      <c r="A3" s="39"/>
      <c r="B3" s="41"/>
      <c r="C3" s="14" t="s">
        <v>49</v>
      </c>
      <c r="D3" s="14" t="s">
        <v>47</v>
      </c>
      <c r="E3" s="14" t="s">
        <v>55</v>
      </c>
      <c r="F3" s="33" t="s">
        <v>2</v>
      </c>
      <c r="G3" s="14" t="s">
        <v>48</v>
      </c>
      <c r="H3" s="14" t="s">
        <v>6</v>
      </c>
      <c r="I3" s="14" t="s">
        <v>7</v>
      </c>
      <c r="J3" s="14" t="s">
        <v>50</v>
      </c>
      <c r="K3" s="14" t="s">
        <v>51</v>
      </c>
      <c r="L3" s="14" t="s">
        <v>9</v>
      </c>
      <c r="M3" s="14" t="s">
        <v>10</v>
      </c>
      <c r="N3" s="27" t="s">
        <v>46</v>
      </c>
      <c r="O3" s="14" t="s">
        <v>50</v>
      </c>
      <c r="P3" s="14" t="s">
        <v>48</v>
      </c>
      <c r="Q3" s="14" t="s">
        <v>49</v>
      </c>
      <c r="R3" s="14" t="s">
        <v>10</v>
      </c>
      <c r="S3" s="14" t="s">
        <v>47</v>
      </c>
      <c r="T3" s="14" t="s">
        <v>55</v>
      </c>
      <c r="U3" s="14" t="s">
        <v>7</v>
      </c>
      <c r="V3" s="14" t="s">
        <v>2</v>
      </c>
      <c r="W3" s="14" t="s">
        <v>9</v>
      </c>
      <c r="X3" s="14" t="s">
        <v>6</v>
      </c>
      <c r="Y3" s="27" t="s">
        <v>46</v>
      </c>
    </row>
    <row r="4" spans="1:25" x14ac:dyDescent="0.2">
      <c r="A4" s="11">
        <v>1</v>
      </c>
      <c r="B4" s="31" t="s">
        <v>56</v>
      </c>
      <c r="C4" s="15">
        <v>58.905000000000001</v>
      </c>
      <c r="D4" s="15">
        <v>12.518000000000001</v>
      </c>
      <c r="E4" s="15">
        <v>14.214</v>
      </c>
      <c r="F4" s="15">
        <v>13.612</v>
      </c>
      <c r="G4" s="15">
        <v>0.318</v>
      </c>
      <c r="H4" s="15">
        <v>8.7999999999999995E-2</v>
      </c>
      <c r="I4" s="16">
        <v>0.16900000000000001</v>
      </c>
      <c r="J4" s="15">
        <v>0</v>
      </c>
      <c r="K4" s="16">
        <v>3.9E-2</v>
      </c>
      <c r="L4" s="15">
        <v>0</v>
      </c>
      <c r="M4" s="15">
        <v>0</v>
      </c>
      <c r="N4" s="17">
        <f>SUM(C4:M4)</f>
        <v>99.862999999999985</v>
      </c>
      <c r="O4" s="16">
        <v>40.814</v>
      </c>
      <c r="P4" s="16">
        <v>0</v>
      </c>
      <c r="Q4" s="16">
        <v>5.1999999999999998E-2</v>
      </c>
      <c r="R4" s="16">
        <v>0</v>
      </c>
      <c r="S4" s="16">
        <v>0</v>
      </c>
      <c r="T4" s="16">
        <v>3.49</v>
      </c>
      <c r="U4" s="16">
        <v>8.3000000000000004E-2</v>
      </c>
      <c r="V4" s="16">
        <v>54.295999999999999</v>
      </c>
      <c r="W4" s="16">
        <v>0</v>
      </c>
      <c r="X4" s="16">
        <v>0.70199999999999996</v>
      </c>
      <c r="Y4" s="23">
        <f t="shared" ref="Y4:Y13" si="0">SUM(O4:X4)</f>
        <v>99.436999999999998</v>
      </c>
    </row>
    <row r="5" spans="1:25" x14ac:dyDescent="0.2">
      <c r="A5" s="12">
        <v>2</v>
      </c>
      <c r="B5" s="28" t="s">
        <v>57</v>
      </c>
      <c r="C5" s="18">
        <v>58.505000000000003</v>
      </c>
      <c r="D5" s="18">
        <v>12.292999999999999</v>
      </c>
      <c r="E5" s="18">
        <v>14.25</v>
      </c>
      <c r="F5" s="18">
        <v>13.638</v>
      </c>
      <c r="G5" s="18">
        <v>0.33700000000000002</v>
      </c>
      <c r="H5" s="18">
        <v>0.13300000000000001</v>
      </c>
      <c r="I5" s="19">
        <v>0.16900000000000001</v>
      </c>
      <c r="J5" s="18">
        <v>0</v>
      </c>
      <c r="K5" s="19">
        <v>8.1000000000000003E-2</v>
      </c>
      <c r="L5" s="18">
        <v>0</v>
      </c>
      <c r="M5" s="18">
        <v>0</v>
      </c>
      <c r="N5" s="20">
        <f>SUM(C5:M5)</f>
        <v>99.406000000000006</v>
      </c>
      <c r="O5" s="19">
        <v>41.396999999999998</v>
      </c>
      <c r="P5" s="19">
        <v>0</v>
      </c>
      <c r="Q5" s="19">
        <v>0.13900000000000001</v>
      </c>
      <c r="R5" s="19">
        <v>0</v>
      </c>
      <c r="S5" s="19">
        <v>0</v>
      </c>
      <c r="T5" s="19">
        <v>3.5059999999999998</v>
      </c>
      <c r="U5" s="19">
        <v>9.2999999999999999E-2</v>
      </c>
      <c r="V5" s="19">
        <v>54.776000000000003</v>
      </c>
      <c r="W5" s="19">
        <v>0</v>
      </c>
      <c r="X5" s="19">
        <v>1.075</v>
      </c>
      <c r="Y5" s="24">
        <f t="shared" si="0"/>
        <v>100.986</v>
      </c>
    </row>
    <row r="6" spans="1:25" x14ac:dyDescent="0.2">
      <c r="A6" s="12">
        <v>3</v>
      </c>
      <c r="B6" s="29" t="s">
        <v>58</v>
      </c>
      <c r="C6" s="18">
        <v>56.204999999999998</v>
      </c>
      <c r="D6" s="18">
        <v>11.425000000000001</v>
      </c>
      <c r="E6" s="18">
        <v>15.6</v>
      </c>
      <c r="F6" s="18">
        <v>12.041</v>
      </c>
      <c r="G6" s="18">
        <v>0.24099999999999999</v>
      </c>
      <c r="H6" s="18">
        <v>7.8E-2</v>
      </c>
      <c r="I6" s="18">
        <v>0.878</v>
      </c>
      <c r="J6" s="18">
        <v>1.399</v>
      </c>
      <c r="K6" s="18">
        <v>0</v>
      </c>
      <c r="L6" s="18">
        <v>0.45500000000000002</v>
      </c>
      <c r="M6" s="18">
        <v>8.4000000000000005E-2</v>
      </c>
      <c r="N6" s="20">
        <v>98.406000000000006</v>
      </c>
      <c r="O6" s="19">
        <v>40.465000000000003</v>
      </c>
      <c r="P6" s="19">
        <v>3.5000000000000003E-2</v>
      </c>
      <c r="Q6" s="19">
        <v>1.7000000000000001E-2</v>
      </c>
      <c r="R6" s="19">
        <v>0</v>
      </c>
      <c r="S6" s="19">
        <v>0</v>
      </c>
      <c r="T6" s="19">
        <v>6.7380000000000004</v>
      </c>
      <c r="U6" s="19">
        <v>0.124</v>
      </c>
      <c r="V6" s="19">
        <v>53.222999999999999</v>
      </c>
      <c r="W6" s="19">
        <v>4.8000000000000001E-2</v>
      </c>
      <c r="X6" s="19">
        <v>1.4999999999999999E-2</v>
      </c>
      <c r="Y6" s="24">
        <f t="shared" si="0"/>
        <v>100.66500000000001</v>
      </c>
    </row>
    <row r="7" spans="1:25" x14ac:dyDescent="0.2">
      <c r="A7" s="12">
        <v>4</v>
      </c>
      <c r="B7" s="29" t="s">
        <v>59</v>
      </c>
      <c r="C7" s="18">
        <v>56.514000000000003</v>
      </c>
      <c r="D7" s="18">
        <v>11.762</v>
      </c>
      <c r="E7" s="18">
        <v>15.489000000000003</v>
      </c>
      <c r="F7" s="18">
        <v>11.72</v>
      </c>
      <c r="G7" s="18">
        <v>0.28799999999999998</v>
      </c>
      <c r="H7" s="18">
        <v>0.109</v>
      </c>
      <c r="I7" s="18">
        <v>0.86</v>
      </c>
      <c r="J7" s="18">
        <v>0.311</v>
      </c>
      <c r="K7" s="18">
        <v>0</v>
      </c>
      <c r="L7" s="18">
        <v>0.29399999999999998</v>
      </c>
      <c r="M7" s="18">
        <v>5.3999999999999999E-2</v>
      </c>
      <c r="N7" s="20">
        <v>97.400999999999996</v>
      </c>
      <c r="O7" s="19">
        <v>40.465000000000003</v>
      </c>
      <c r="P7" s="19">
        <v>3.5000000000000003E-2</v>
      </c>
      <c r="Q7" s="19">
        <v>1.7000000000000001E-2</v>
      </c>
      <c r="R7" s="19">
        <v>0</v>
      </c>
      <c r="S7" s="19">
        <v>0</v>
      </c>
      <c r="T7" s="19">
        <v>6.7380000000000004</v>
      </c>
      <c r="U7" s="19">
        <v>0.124</v>
      </c>
      <c r="V7" s="19">
        <v>53.222999999999999</v>
      </c>
      <c r="W7" s="19">
        <v>4.8000000000000001E-2</v>
      </c>
      <c r="X7" s="19">
        <v>1.4999999999999999E-2</v>
      </c>
      <c r="Y7" s="24">
        <f t="shared" si="0"/>
        <v>100.66500000000001</v>
      </c>
    </row>
    <row r="8" spans="1:25" x14ac:dyDescent="0.2">
      <c r="A8" s="12">
        <v>5</v>
      </c>
      <c r="B8" s="28" t="s">
        <v>60</v>
      </c>
      <c r="C8" s="18">
        <v>49.59</v>
      </c>
      <c r="D8" s="18">
        <v>13.497</v>
      </c>
      <c r="E8" s="18">
        <v>22.443000000000001</v>
      </c>
      <c r="F8" s="18">
        <v>10.28</v>
      </c>
      <c r="G8" s="18">
        <v>0.46500000000000002</v>
      </c>
      <c r="H8" s="18">
        <v>0.22700000000000001</v>
      </c>
      <c r="I8" s="18">
        <v>0.77600000000000002</v>
      </c>
      <c r="J8" s="18">
        <v>0.13700000000000001</v>
      </c>
      <c r="K8" s="18">
        <v>0</v>
      </c>
      <c r="L8" s="18">
        <v>0.19400000000000001</v>
      </c>
      <c r="M8" s="18">
        <v>7.2999999999999995E-2</v>
      </c>
      <c r="N8" s="20">
        <v>97.680999999999997</v>
      </c>
      <c r="O8" s="19">
        <v>42.152999999999999</v>
      </c>
      <c r="P8" s="19">
        <v>0.69399999999999995</v>
      </c>
      <c r="Q8" s="19">
        <v>8.5000000000000006E-2</v>
      </c>
      <c r="R8" s="19">
        <v>0.23499999999999999</v>
      </c>
      <c r="S8" s="19">
        <v>0.10299999999999999</v>
      </c>
      <c r="T8" s="19">
        <v>9.9770000000000003</v>
      </c>
      <c r="U8" s="19">
        <v>0.128</v>
      </c>
      <c r="V8" s="19">
        <v>44.97</v>
      </c>
      <c r="W8" s="19">
        <v>0</v>
      </c>
      <c r="X8" s="19">
        <v>0.83</v>
      </c>
      <c r="Y8" s="24">
        <f t="shared" si="0"/>
        <v>99.174999999999997</v>
      </c>
    </row>
    <row r="9" spans="1:25" x14ac:dyDescent="0.2">
      <c r="A9" s="12">
        <v>6</v>
      </c>
      <c r="B9" s="28" t="s">
        <v>61</v>
      </c>
      <c r="C9" s="18">
        <v>50.603000000000002</v>
      </c>
      <c r="D9" s="18">
        <v>13.786</v>
      </c>
      <c r="E9" s="18">
        <v>20.767999999999997</v>
      </c>
      <c r="F9" s="18">
        <v>10.728</v>
      </c>
      <c r="G9" s="18">
        <v>0.42599999999999999</v>
      </c>
      <c r="H9" s="18">
        <v>0.311</v>
      </c>
      <c r="I9" s="18">
        <v>0.65</v>
      </c>
      <c r="J9" s="18">
        <v>0.308</v>
      </c>
      <c r="K9" s="18">
        <v>0</v>
      </c>
      <c r="L9" s="18">
        <v>0.11700000000000001</v>
      </c>
      <c r="M9" s="18">
        <v>0.13</v>
      </c>
      <c r="N9" s="20">
        <v>97.826999999999998</v>
      </c>
      <c r="O9" s="19">
        <v>42.290999999999997</v>
      </c>
      <c r="P9" s="19">
        <v>5.8000000000000003E-2</v>
      </c>
      <c r="Q9" s="19">
        <v>1.7000000000000001E-2</v>
      </c>
      <c r="R9" s="19">
        <v>0.04</v>
      </c>
      <c r="S9" s="19">
        <v>0.11899999999999999</v>
      </c>
      <c r="T9" s="19">
        <v>10.946999999999999</v>
      </c>
      <c r="U9" s="19">
        <v>7.6999999999999999E-2</v>
      </c>
      <c r="V9" s="19">
        <v>45.023000000000003</v>
      </c>
      <c r="W9" s="19">
        <v>0</v>
      </c>
      <c r="X9" s="19">
        <v>0.84599999999999997</v>
      </c>
      <c r="Y9" s="24">
        <f t="shared" si="0"/>
        <v>99.418000000000006</v>
      </c>
    </row>
    <row r="10" spans="1:25" x14ac:dyDescent="0.2">
      <c r="A10" s="12">
        <v>7</v>
      </c>
      <c r="B10" s="29" t="s">
        <v>62</v>
      </c>
      <c r="C10" s="18">
        <v>40.741</v>
      </c>
      <c r="D10" s="18">
        <v>16.190999999999999</v>
      </c>
      <c r="E10" s="18">
        <v>32.085000000000001</v>
      </c>
      <c r="F10" s="18">
        <v>5.7519999999999998</v>
      </c>
      <c r="G10" s="18">
        <v>0.92600000000000005</v>
      </c>
      <c r="H10" s="18">
        <v>0.221</v>
      </c>
      <c r="I10" s="18">
        <v>0.96</v>
      </c>
      <c r="J10" s="18">
        <v>0.311</v>
      </c>
      <c r="K10" s="18">
        <v>0</v>
      </c>
      <c r="L10" s="18">
        <v>0.25700000000000001</v>
      </c>
      <c r="M10" s="18">
        <v>2.3E-2</v>
      </c>
      <c r="N10" s="20">
        <v>97.466999999999999</v>
      </c>
      <c r="O10" s="19">
        <v>41.884999999999998</v>
      </c>
      <c r="P10" s="19">
        <v>4.5999999999999999E-2</v>
      </c>
      <c r="Q10" s="19">
        <v>6.8000000000000005E-2</v>
      </c>
      <c r="R10" s="19">
        <v>0</v>
      </c>
      <c r="S10" s="19">
        <v>0.13</v>
      </c>
      <c r="T10" s="19">
        <v>11.487</v>
      </c>
      <c r="U10" s="19">
        <v>0.216</v>
      </c>
      <c r="V10" s="19">
        <v>44.825000000000003</v>
      </c>
      <c r="W10" s="19">
        <v>0</v>
      </c>
      <c r="X10" s="19">
        <v>0.39300000000000002</v>
      </c>
      <c r="Y10" s="24">
        <f t="shared" si="0"/>
        <v>99.050000000000011</v>
      </c>
    </row>
    <row r="11" spans="1:25" x14ac:dyDescent="0.2">
      <c r="A11" s="12">
        <v>8</v>
      </c>
      <c r="B11" s="29" t="s">
        <v>63</v>
      </c>
      <c r="C11" s="18">
        <v>41.859000000000002</v>
      </c>
      <c r="D11" s="18">
        <v>15.866</v>
      </c>
      <c r="E11" s="18">
        <v>31.126000000000001</v>
      </c>
      <c r="F11" s="18">
        <v>6.08</v>
      </c>
      <c r="G11" s="18">
        <v>0.79900000000000004</v>
      </c>
      <c r="H11" s="18">
        <v>0.158</v>
      </c>
      <c r="I11" s="18">
        <v>0.92500000000000004</v>
      </c>
      <c r="J11" s="18">
        <v>0.47499999999999998</v>
      </c>
      <c r="K11" s="18">
        <v>0</v>
      </c>
      <c r="L11" s="18">
        <v>0.22800000000000001</v>
      </c>
      <c r="M11" s="18">
        <v>0</v>
      </c>
      <c r="N11" s="20">
        <v>97.516000000000005</v>
      </c>
      <c r="O11" s="19">
        <v>41.945</v>
      </c>
      <c r="P11" s="19">
        <v>2.3E-2</v>
      </c>
      <c r="Q11" s="19">
        <v>0.11899999999999999</v>
      </c>
      <c r="R11" s="19">
        <v>2.5999999999999999E-2</v>
      </c>
      <c r="S11" s="19">
        <v>0.17</v>
      </c>
      <c r="T11" s="19">
        <v>11.429</v>
      </c>
      <c r="U11" s="19">
        <v>0.16800000000000001</v>
      </c>
      <c r="V11" s="19">
        <v>44.847999999999999</v>
      </c>
      <c r="W11" s="19">
        <v>4.8000000000000001E-2</v>
      </c>
      <c r="X11" s="19">
        <v>0.378</v>
      </c>
      <c r="Y11" s="24">
        <f t="shared" si="0"/>
        <v>99.154000000000011</v>
      </c>
    </row>
    <row r="12" spans="1:25" x14ac:dyDescent="0.2">
      <c r="A12" s="12">
        <v>9</v>
      </c>
      <c r="B12" s="29" t="s">
        <v>64</v>
      </c>
      <c r="C12" s="18">
        <v>43.787999999999997</v>
      </c>
      <c r="D12" s="18">
        <v>16.585000000000001</v>
      </c>
      <c r="E12" s="18">
        <v>29.743999999999996</v>
      </c>
      <c r="F12" s="18">
        <v>6.5129999999999999</v>
      </c>
      <c r="G12" s="18">
        <v>0.81899999999999995</v>
      </c>
      <c r="H12" s="18">
        <v>0.23599999999999999</v>
      </c>
      <c r="I12" s="18">
        <v>0.54200000000000004</v>
      </c>
      <c r="J12" s="18">
        <v>0.33400000000000002</v>
      </c>
      <c r="K12" s="18">
        <v>0</v>
      </c>
      <c r="L12" s="18">
        <v>0.36199999999999999</v>
      </c>
      <c r="M12" s="18">
        <v>0</v>
      </c>
      <c r="N12" s="20">
        <v>98.923000000000002</v>
      </c>
      <c r="O12" s="19">
        <v>42.061</v>
      </c>
      <c r="P12" s="19">
        <v>5.8000000000000003E-2</v>
      </c>
      <c r="Q12" s="19">
        <v>1.7000000000000001E-2</v>
      </c>
      <c r="R12" s="19">
        <v>0</v>
      </c>
      <c r="S12" s="19">
        <v>0.109</v>
      </c>
      <c r="T12" s="19">
        <v>11.515000000000001</v>
      </c>
      <c r="U12" s="19">
        <v>0.161</v>
      </c>
      <c r="V12" s="19">
        <v>44.765000000000001</v>
      </c>
      <c r="W12" s="19">
        <v>0</v>
      </c>
      <c r="X12" s="19">
        <v>0.439</v>
      </c>
      <c r="Y12" s="24">
        <f t="shared" si="0"/>
        <v>99.125</v>
      </c>
    </row>
    <row r="13" spans="1:25" x14ac:dyDescent="0.2">
      <c r="A13" s="13">
        <v>10</v>
      </c>
      <c r="B13" s="30" t="s">
        <v>65</v>
      </c>
      <c r="C13" s="21">
        <v>42.896999999999998</v>
      </c>
      <c r="D13" s="21">
        <v>15.968</v>
      </c>
      <c r="E13" s="21">
        <v>29.860999999999997</v>
      </c>
      <c r="F13" s="21">
        <v>7.444</v>
      </c>
      <c r="G13" s="21">
        <v>1.0529999999999999</v>
      </c>
      <c r="H13" s="21">
        <v>0.14199999999999999</v>
      </c>
      <c r="I13" s="21">
        <v>0.83199999999999996</v>
      </c>
      <c r="J13" s="21">
        <v>0.33</v>
      </c>
      <c r="K13" s="21">
        <v>0</v>
      </c>
      <c r="L13" s="21">
        <v>0.16200000000000001</v>
      </c>
      <c r="M13" s="21">
        <v>0</v>
      </c>
      <c r="N13" s="22">
        <v>98.688999999999993</v>
      </c>
      <c r="O13" s="25">
        <v>42.106000000000002</v>
      </c>
      <c r="P13" s="25">
        <v>4.5999999999999999E-2</v>
      </c>
      <c r="Q13" s="25">
        <v>3.4000000000000002E-2</v>
      </c>
      <c r="R13" s="25">
        <v>3.2000000000000001E-2</v>
      </c>
      <c r="S13" s="25">
        <v>0.13800000000000001</v>
      </c>
      <c r="T13" s="25">
        <v>11.25</v>
      </c>
      <c r="U13" s="25">
        <v>8.7999999999999995E-2</v>
      </c>
      <c r="V13" s="25">
        <v>44.631999999999998</v>
      </c>
      <c r="W13" s="25">
        <v>0</v>
      </c>
      <c r="X13" s="25">
        <v>0.40799999999999997</v>
      </c>
      <c r="Y13" s="26">
        <f t="shared" si="0"/>
        <v>98.733999999999995</v>
      </c>
    </row>
    <row r="14" spans="1:25" s="7" customFormat="1" x14ac:dyDescent="0.2">
      <c r="B14" s="9"/>
      <c r="C14" s="9"/>
      <c r="D14" s="9"/>
      <c r="E14" s="9"/>
      <c r="F14" s="9"/>
      <c r="G14" s="10"/>
      <c r="H14" s="9"/>
      <c r="I14" s="9"/>
      <c r="J14" s="9"/>
      <c r="K14" s="9"/>
      <c r="N14" s="9"/>
    </row>
  </sheetData>
  <mergeCells count="4">
    <mergeCell ref="C2:N2"/>
    <mergeCell ref="O2:Y2"/>
    <mergeCell ref="A2:A3"/>
    <mergeCell ref="B2:B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3"/>
  <sheetViews>
    <sheetView zoomScale="55" zoomScaleNormal="55" workbookViewId="0">
      <selection activeCell="E1" sqref="E1:Y13"/>
    </sheetView>
  </sheetViews>
  <sheetFormatPr defaultRowHeight="12.75" x14ac:dyDescent="0.2"/>
  <cols>
    <col min="1" max="1" width="16" customWidth="1"/>
  </cols>
  <sheetData>
    <row r="1" spans="1:28" x14ac:dyDescent="0.2">
      <c r="A1" t="s">
        <v>1</v>
      </c>
      <c r="B1" t="s">
        <v>20</v>
      </c>
      <c r="C1" t="s">
        <v>21</v>
      </c>
      <c r="D1" t="s">
        <v>22</v>
      </c>
      <c r="E1" s="4" t="s">
        <v>8</v>
      </c>
      <c r="F1" s="4" t="s">
        <v>4</v>
      </c>
      <c r="G1" s="4" t="s">
        <v>5</v>
      </c>
      <c r="H1" s="4" t="s">
        <v>10</v>
      </c>
      <c r="I1" s="4" t="s">
        <v>3</v>
      </c>
      <c r="J1" s="4" t="s">
        <v>15</v>
      </c>
      <c r="K1" s="4" t="s">
        <v>16</v>
      </c>
      <c r="L1" s="4" t="s">
        <v>23</v>
      </c>
      <c r="M1" s="4" t="s">
        <v>7</v>
      </c>
      <c r="N1" s="4" t="s">
        <v>2</v>
      </c>
      <c r="O1" s="4" t="s">
        <v>24</v>
      </c>
      <c r="P1" s="4" t="s">
        <v>9</v>
      </c>
      <c r="Q1" s="4" t="s">
        <v>6</v>
      </c>
      <c r="R1" s="4" t="s">
        <v>12</v>
      </c>
      <c r="S1" s="4" t="s">
        <v>13</v>
      </c>
      <c r="T1" s="4" t="s">
        <v>25</v>
      </c>
      <c r="U1" s="4" t="s">
        <v>26</v>
      </c>
      <c r="V1" s="4" t="s">
        <v>11</v>
      </c>
      <c r="W1" s="4" t="s">
        <v>27</v>
      </c>
      <c r="X1" s="4" t="s">
        <v>28</v>
      </c>
      <c r="Y1" s="4" t="s">
        <v>14</v>
      </c>
      <c r="Z1" t="s">
        <v>29</v>
      </c>
      <c r="AA1" t="s">
        <v>30</v>
      </c>
      <c r="AB1" t="s">
        <v>31</v>
      </c>
    </row>
    <row r="2" spans="1:28" x14ac:dyDescent="0.2">
      <c r="A2" s="1" t="s">
        <v>17</v>
      </c>
      <c r="B2" s="1" t="s">
        <v>18</v>
      </c>
      <c r="C2" s="1" t="s">
        <v>0</v>
      </c>
      <c r="E2" s="2">
        <v>40.814</v>
      </c>
      <c r="F2" s="2">
        <v>0</v>
      </c>
      <c r="G2" s="2">
        <v>5.1999999999999998E-2</v>
      </c>
      <c r="H2" s="2">
        <v>0</v>
      </c>
      <c r="I2" s="2">
        <v>0</v>
      </c>
      <c r="J2" s="2"/>
      <c r="K2" s="2">
        <v>3.49</v>
      </c>
      <c r="L2" s="2"/>
      <c r="M2" s="2">
        <v>8.3000000000000004E-2</v>
      </c>
      <c r="N2" s="2">
        <v>54.295999999999999</v>
      </c>
      <c r="O2" s="3"/>
      <c r="P2" s="2">
        <v>0</v>
      </c>
      <c r="Q2" s="2">
        <v>0.70199999999999996</v>
      </c>
      <c r="R2" s="2">
        <v>0</v>
      </c>
      <c r="S2" s="2">
        <v>0</v>
      </c>
      <c r="Y2" s="2">
        <f t="shared" ref="Y2:Y7" si="0">SUM(E2:S2)</f>
        <v>99.436999999999998</v>
      </c>
    </row>
    <row r="3" spans="1:28" x14ac:dyDescent="0.2">
      <c r="A3" s="1" t="s">
        <v>19</v>
      </c>
      <c r="B3" s="1" t="s">
        <v>18</v>
      </c>
      <c r="C3" s="1" t="s">
        <v>0</v>
      </c>
      <c r="E3" s="2">
        <v>41.396999999999998</v>
      </c>
      <c r="F3" s="2">
        <v>0</v>
      </c>
      <c r="G3" s="2">
        <v>0.13900000000000001</v>
      </c>
      <c r="H3" s="2">
        <v>0</v>
      </c>
      <c r="I3" s="2">
        <v>0</v>
      </c>
      <c r="J3" s="2"/>
      <c r="K3" s="2">
        <v>3.5059999999999998</v>
      </c>
      <c r="L3" s="2"/>
      <c r="M3" s="2">
        <v>9.2999999999999999E-2</v>
      </c>
      <c r="N3" s="2">
        <v>54.776000000000003</v>
      </c>
      <c r="O3" s="3"/>
      <c r="P3" s="2">
        <v>0</v>
      </c>
      <c r="Q3" s="2">
        <v>1.075</v>
      </c>
      <c r="R3" s="2">
        <v>0</v>
      </c>
      <c r="S3" s="2">
        <v>0</v>
      </c>
      <c r="Y3" s="2">
        <f t="shared" si="0"/>
        <v>100.986</v>
      </c>
    </row>
    <row r="4" spans="1:28" x14ac:dyDescent="0.2">
      <c r="A4" s="1" t="s">
        <v>33</v>
      </c>
      <c r="B4" s="1" t="s">
        <v>32</v>
      </c>
      <c r="C4" s="1" t="s">
        <v>0</v>
      </c>
      <c r="E4" s="2">
        <v>40.465000000000003</v>
      </c>
      <c r="F4" s="2">
        <v>3.5000000000000003E-2</v>
      </c>
      <c r="G4" s="2">
        <v>1.7000000000000001E-2</v>
      </c>
      <c r="H4" s="2">
        <v>0</v>
      </c>
      <c r="I4" s="2">
        <v>0</v>
      </c>
      <c r="J4" s="2"/>
      <c r="K4" s="2">
        <v>6.7380000000000004</v>
      </c>
      <c r="L4" s="2"/>
      <c r="M4" s="2">
        <v>0.124</v>
      </c>
      <c r="N4" s="2">
        <v>53.222999999999999</v>
      </c>
      <c r="O4" s="3"/>
      <c r="P4" s="2">
        <v>4.8000000000000001E-2</v>
      </c>
      <c r="Q4" s="2">
        <v>1.4999999999999999E-2</v>
      </c>
      <c r="R4" s="2">
        <v>0</v>
      </c>
      <c r="S4" s="2">
        <v>0</v>
      </c>
      <c r="Y4" s="2">
        <f t="shared" si="0"/>
        <v>100.66500000000001</v>
      </c>
    </row>
    <row r="5" spans="1:28" x14ac:dyDescent="0.2">
      <c r="A5" s="1" t="s">
        <v>33</v>
      </c>
      <c r="B5" s="1" t="s">
        <v>32</v>
      </c>
      <c r="C5" s="1" t="s">
        <v>0</v>
      </c>
      <c r="E5" s="2">
        <v>40.465000000000003</v>
      </c>
      <c r="F5" s="2">
        <v>3.5000000000000003E-2</v>
      </c>
      <c r="G5" s="2">
        <v>1.7000000000000001E-2</v>
      </c>
      <c r="H5" s="2">
        <v>0</v>
      </c>
      <c r="I5" s="2">
        <v>0</v>
      </c>
      <c r="J5" s="2"/>
      <c r="K5" s="2">
        <v>6.7380000000000004</v>
      </c>
      <c r="L5" s="2"/>
      <c r="M5" s="2">
        <v>0.124</v>
      </c>
      <c r="N5" s="2">
        <v>53.222999999999999</v>
      </c>
      <c r="O5" s="3"/>
      <c r="P5" s="2">
        <v>4.8000000000000001E-2</v>
      </c>
      <c r="Q5" s="2">
        <v>1.4999999999999999E-2</v>
      </c>
      <c r="R5" s="2">
        <v>0</v>
      </c>
      <c r="S5" s="2">
        <v>0</v>
      </c>
      <c r="Y5" s="2">
        <f t="shared" si="0"/>
        <v>100.66500000000001</v>
      </c>
    </row>
    <row r="6" spans="1:28" x14ac:dyDescent="0.2">
      <c r="A6" s="1" t="s">
        <v>34</v>
      </c>
      <c r="B6" s="1" t="s">
        <v>32</v>
      </c>
      <c r="C6" s="1" t="s">
        <v>0</v>
      </c>
      <c r="E6" s="2">
        <v>42.152999999999999</v>
      </c>
      <c r="F6" s="2">
        <v>0.69399999999999995</v>
      </c>
      <c r="G6" s="2">
        <v>8.5000000000000006E-2</v>
      </c>
      <c r="H6" s="2">
        <v>0.23499999999999999</v>
      </c>
      <c r="I6" s="2">
        <v>0.10299999999999999</v>
      </c>
      <c r="J6" s="2"/>
      <c r="K6" s="2">
        <v>9.9770000000000003</v>
      </c>
      <c r="L6" s="2"/>
      <c r="M6" s="2">
        <v>0.128</v>
      </c>
      <c r="N6" s="2">
        <v>44.97</v>
      </c>
      <c r="O6" s="3"/>
      <c r="P6" s="2">
        <v>0</v>
      </c>
      <c r="Q6" s="2">
        <v>0.83</v>
      </c>
      <c r="R6" s="2">
        <v>0</v>
      </c>
      <c r="S6" s="2">
        <v>0</v>
      </c>
      <c r="Y6" s="2">
        <f t="shared" si="0"/>
        <v>99.174999999999997</v>
      </c>
    </row>
    <row r="7" spans="1:28" x14ac:dyDescent="0.2">
      <c r="A7" s="1" t="s">
        <v>35</v>
      </c>
      <c r="B7" s="1" t="s">
        <v>32</v>
      </c>
      <c r="C7" s="1" t="s">
        <v>0</v>
      </c>
      <c r="E7" s="2">
        <v>42.290999999999997</v>
      </c>
      <c r="F7" s="2">
        <v>5.8000000000000003E-2</v>
      </c>
      <c r="G7" s="2">
        <v>1.7000000000000001E-2</v>
      </c>
      <c r="H7" s="2">
        <v>0.04</v>
      </c>
      <c r="I7" s="2">
        <v>0.11899999999999999</v>
      </c>
      <c r="J7" s="2"/>
      <c r="K7" s="2">
        <v>10.946999999999999</v>
      </c>
      <c r="L7" s="2"/>
      <c r="M7" s="2">
        <v>7.6999999999999999E-2</v>
      </c>
      <c r="N7" s="2">
        <v>45.023000000000003</v>
      </c>
      <c r="O7" s="3"/>
      <c r="P7" s="2">
        <v>0</v>
      </c>
      <c r="Q7" s="2">
        <v>0.84599999999999997</v>
      </c>
      <c r="R7" s="2">
        <v>0</v>
      </c>
      <c r="S7" s="2">
        <v>0</v>
      </c>
      <c r="Y7" s="2">
        <f t="shared" si="0"/>
        <v>99.418000000000006</v>
      </c>
    </row>
    <row r="8" spans="1:28" s="1" customFormat="1" x14ac:dyDescent="0.2">
      <c r="A8" s="1" t="s">
        <v>37</v>
      </c>
      <c r="B8" s="1" t="s">
        <v>36</v>
      </c>
      <c r="C8" s="1" t="s">
        <v>0</v>
      </c>
      <c r="E8" s="2">
        <v>41.884999999999998</v>
      </c>
      <c r="F8" s="2">
        <v>4.5999999999999999E-2</v>
      </c>
      <c r="G8" s="2">
        <v>6.8000000000000005E-2</v>
      </c>
      <c r="H8" s="2">
        <v>0</v>
      </c>
      <c r="I8" s="2">
        <v>0.13</v>
      </c>
      <c r="J8" s="2"/>
      <c r="K8" s="2">
        <v>11.487</v>
      </c>
      <c r="L8" s="2"/>
      <c r="M8" s="2">
        <v>0.216</v>
      </c>
      <c r="N8" s="2">
        <v>44.825000000000003</v>
      </c>
      <c r="O8" s="3"/>
      <c r="P8" s="2">
        <v>0</v>
      </c>
      <c r="Q8" s="2">
        <v>0.39300000000000002</v>
      </c>
      <c r="R8" s="2">
        <v>0</v>
      </c>
      <c r="S8" s="2">
        <v>0</v>
      </c>
      <c r="Y8" s="2">
        <f>SUM(E8:S8)</f>
        <v>99.050000000000011</v>
      </c>
    </row>
    <row r="9" spans="1:28" s="1" customFormat="1" x14ac:dyDescent="0.2">
      <c r="A9" s="1" t="s">
        <v>38</v>
      </c>
      <c r="B9" s="1" t="s">
        <v>36</v>
      </c>
      <c r="C9" s="1" t="s">
        <v>0</v>
      </c>
      <c r="E9" s="2">
        <v>41.945</v>
      </c>
      <c r="F9" s="2">
        <v>2.3E-2</v>
      </c>
      <c r="G9" s="2">
        <v>0.11899999999999999</v>
      </c>
      <c r="H9" s="2">
        <v>2.5999999999999999E-2</v>
      </c>
      <c r="I9" s="2">
        <v>0.17</v>
      </c>
      <c r="J9" s="2"/>
      <c r="K9" s="2">
        <v>11.429</v>
      </c>
      <c r="L9" s="2"/>
      <c r="M9" s="2">
        <v>0.16800000000000001</v>
      </c>
      <c r="N9" s="2">
        <v>44.847999999999999</v>
      </c>
      <c r="O9" s="3"/>
      <c r="P9" s="2">
        <v>4.8000000000000001E-2</v>
      </c>
      <c r="Q9" s="2">
        <v>0.378</v>
      </c>
      <c r="R9" s="2">
        <v>0</v>
      </c>
      <c r="S9" s="2">
        <v>0</v>
      </c>
      <c r="Y9" s="2">
        <f>SUM(E9:S9)</f>
        <v>99.154000000000011</v>
      </c>
    </row>
    <row r="10" spans="1:28" s="1" customFormat="1" x14ac:dyDescent="0.2">
      <c r="A10" s="1" t="s">
        <v>39</v>
      </c>
      <c r="B10" s="1" t="s">
        <v>36</v>
      </c>
      <c r="C10" s="1" t="s">
        <v>0</v>
      </c>
      <c r="E10" s="2">
        <v>42.061</v>
      </c>
      <c r="F10" s="2">
        <v>5.8000000000000003E-2</v>
      </c>
      <c r="G10" s="2">
        <v>1.7000000000000001E-2</v>
      </c>
      <c r="H10" s="2">
        <v>0</v>
      </c>
      <c r="I10" s="2">
        <v>0.109</v>
      </c>
      <c r="J10" s="2"/>
      <c r="K10" s="2">
        <v>11.515000000000001</v>
      </c>
      <c r="L10" s="2"/>
      <c r="M10" s="2">
        <v>0.161</v>
      </c>
      <c r="N10" s="2">
        <v>44.765000000000001</v>
      </c>
      <c r="O10" s="3"/>
      <c r="P10" s="2">
        <v>0</v>
      </c>
      <c r="Q10" s="2">
        <v>0.439</v>
      </c>
      <c r="R10" s="2">
        <v>0</v>
      </c>
      <c r="S10" s="2">
        <v>0</v>
      </c>
      <c r="Y10" s="2">
        <f>SUM(E10:S10)</f>
        <v>99.125</v>
      </c>
    </row>
    <row r="11" spans="1:28" s="1" customFormat="1" x14ac:dyDescent="0.2">
      <c r="A11" s="1" t="s">
        <v>40</v>
      </c>
      <c r="B11" s="1" t="s">
        <v>36</v>
      </c>
      <c r="C11" s="1" t="s">
        <v>0</v>
      </c>
      <c r="E11" s="2">
        <v>42.106000000000002</v>
      </c>
      <c r="F11" s="2">
        <v>4.5999999999999999E-2</v>
      </c>
      <c r="G11" s="2">
        <v>3.4000000000000002E-2</v>
      </c>
      <c r="H11" s="2">
        <v>3.2000000000000001E-2</v>
      </c>
      <c r="I11" s="2">
        <v>0.13800000000000001</v>
      </c>
      <c r="J11" s="2"/>
      <c r="K11" s="2">
        <v>11.25</v>
      </c>
      <c r="L11" s="2"/>
      <c r="M11" s="2">
        <v>8.7999999999999995E-2</v>
      </c>
      <c r="N11" s="2">
        <v>44.631999999999998</v>
      </c>
      <c r="O11" s="3"/>
      <c r="P11" s="2">
        <v>0</v>
      </c>
      <c r="Q11" s="2">
        <v>0.40799999999999997</v>
      </c>
      <c r="R11" s="2">
        <v>0</v>
      </c>
      <c r="S11" s="2">
        <v>0</v>
      </c>
      <c r="Y11" s="2">
        <f>SUM(E11:S11)</f>
        <v>98.733999999999995</v>
      </c>
    </row>
    <row r="12" spans="1:28" x14ac:dyDescent="0.2">
      <c r="A12" s="5" t="s">
        <v>42</v>
      </c>
      <c r="B12" s="5" t="s">
        <v>43</v>
      </c>
      <c r="C12" s="5" t="s">
        <v>41</v>
      </c>
      <c r="D12" s="5"/>
      <c r="E12">
        <v>38.767000000000003</v>
      </c>
      <c r="F12">
        <v>3.5000000000000003E-2</v>
      </c>
      <c r="G12">
        <v>6.8000000000000005E-2</v>
      </c>
      <c r="H12">
        <v>0</v>
      </c>
      <c r="I12">
        <v>0</v>
      </c>
      <c r="K12">
        <v>11.358000000000001</v>
      </c>
      <c r="M12">
        <v>0.13200000000000001</v>
      </c>
      <c r="N12">
        <v>48.942</v>
      </c>
      <c r="P12">
        <v>0</v>
      </c>
      <c r="Q12">
        <v>0.36299999999999999</v>
      </c>
      <c r="R12">
        <v>0</v>
      </c>
      <c r="S12">
        <v>0</v>
      </c>
      <c r="T12" s="5"/>
      <c r="U12" s="5"/>
      <c r="V12" s="5"/>
      <c r="W12" s="5"/>
      <c r="X12" s="5"/>
      <c r="Y12">
        <v>99.665000000000006</v>
      </c>
      <c r="Z12" s="5"/>
      <c r="AA12" s="5"/>
      <c r="AB12" s="5"/>
    </row>
    <row r="13" spans="1:28" x14ac:dyDescent="0.2">
      <c r="A13" s="5" t="s">
        <v>42</v>
      </c>
      <c r="B13" s="5" t="s">
        <v>43</v>
      </c>
      <c r="C13" s="5" t="s">
        <v>41</v>
      </c>
      <c r="D13" s="5"/>
      <c r="E13">
        <v>38.767000000000003</v>
      </c>
      <c r="F13">
        <v>3.5000000000000003E-2</v>
      </c>
      <c r="G13">
        <v>6.8000000000000005E-2</v>
      </c>
      <c r="H13">
        <v>0</v>
      </c>
      <c r="I13">
        <v>0</v>
      </c>
      <c r="K13">
        <v>11.358000000000001</v>
      </c>
      <c r="M13">
        <v>0.13200000000000001</v>
      </c>
      <c r="N13">
        <v>48.942</v>
      </c>
      <c r="P13">
        <v>0</v>
      </c>
      <c r="Q13">
        <v>0.36299999999999999</v>
      </c>
      <c r="R13">
        <v>0</v>
      </c>
      <c r="S13">
        <v>0</v>
      </c>
      <c r="T13" s="5"/>
      <c r="U13" s="5"/>
      <c r="V13" s="5"/>
      <c r="W13" s="5"/>
      <c r="X13" s="5"/>
      <c r="Y13">
        <v>99.665000000000006</v>
      </c>
      <c r="Z13" s="5"/>
      <c r="AA13" s="5"/>
      <c r="AB13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Хромит</vt:lpstr>
      <vt:lpstr>Оливин</vt:lpstr>
    </vt:vector>
  </TitlesOfParts>
  <Company>GI KSC 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Smolkin</dc:creator>
  <cp:lastModifiedBy>Artem Mokrushin</cp:lastModifiedBy>
  <dcterms:created xsi:type="dcterms:W3CDTF">2003-09-09T14:18:13Z</dcterms:created>
  <dcterms:modified xsi:type="dcterms:W3CDTF">2021-07-08T20:36:37Z</dcterms:modified>
</cp:coreProperties>
</file>