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relme\Desktop\REDACTIONS\Article contamination\Figures\"/>
    </mc:Choice>
  </mc:AlternateContent>
  <xr:revisionPtr revIDLastSave="0" documentId="13_ncr:1_{64A9A935-3371-4767-B92A-BC5DF08796FF}" xr6:coauthVersionLast="36" xr6:coauthVersionMax="36" xr10:uidLastSave="{00000000-0000-0000-0000-000000000000}"/>
  <bookViews>
    <workbookView xWindow="0" yWindow="0" windowWidth="28800" windowHeight="12225" xr2:uid="{AE190607-217E-45E0-921C-8AC2357A241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" i="1" l="1"/>
  <c r="T3" i="1"/>
  <c r="S3" i="1"/>
  <c r="R3" i="1"/>
  <c r="Q3" i="1"/>
  <c r="P3" i="1"/>
  <c r="O3" i="1"/>
  <c r="N3" i="1"/>
  <c r="M3" i="1"/>
  <c r="L3" i="1"/>
  <c r="K7" i="1"/>
  <c r="K3" i="1" s="1"/>
  <c r="J7" i="1"/>
  <c r="J3" i="1" s="1"/>
  <c r="I7" i="1"/>
  <c r="H7" i="1"/>
  <c r="G7" i="1"/>
  <c r="G3" i="1" s="1"/>
  <c r="F7" i="1"/>
  <c r="F3" i="1" s="1"/>
  <c r="E7" i="1"/>
  <c r="E3" i="1" s="1"/>
  <c r="D7" i="1"/>
  <c r="D3" i="1" s="1"/>
  <c r="C7" i="1"/>
  <c r="C3" i="1" s="1"/>
  <c r="I3" i="1"/>
  <c r="H3" i="1"/>
</calcChain>
</file>

<file path=xl/sharedStrings.xml><?xml version="1.0" encoding="utf-8"?>
<sst xmlns="http://schemas.openxmlformats.org/spreadsheetml/2006/main" count="141" uniqueCount="77">
  <si>
    <t>MBR 14501</t>
  </si>
  <si>
    <t>MBR 14502</t>
  </si>
  <si>
    <t>MBR 14503</t>
  </si>
  <si>
    <t>MBR 14504</t>
  </si>
  <si>
    <t>MBR14510b</t>
  </si>
  <si>
    <t>MBR14511a</t>
  </si>
  <si>
    <t>MBR14511b</t>
  </si>
  <si>
    <t>MBR14512a</t>
  </si>
  <si>
    <t>MBR14512b</t>
  </si>
  <si>
    <t>MBR 14901</t>
  </si>
  <si>
    <t>SUM</t>
  </si>
  <si>
    <t>SiO2</t>
  </si>
  <si>
    <t>TiO2</t>
  </si>
  <si>
    <t>Al2O3</t>
  </si>
  <si>
    <t>Fe2O3</t>
  </si>
  <si>
    <t>MgO</t>
  </si>
  <si>
    <t>MnO</t>
  </si>
  <si>
    <t>CaO</t>
  </si>
  <si>
    <t>Na2O</t>
  </si>
  <si>
    <t>K2O</t>
  </si>
  <si>
    <t>P2O5</t>
  </si>
  <si>
    <t>Ba</t>
  </si>
  <si>
    <t>Bi</t>
  </si>
  <si>
    <t>Ce</t>
  </si>
  <si>
    <t>Co</t>
  </si>
  <si>
    <t>Cr</t>
  </si>
  <si>
    <t>Cu</t>
  </si>
  <si>
    <t>La</t>
  </si>
  <si>
    <t>Ni</t>
  </si>
  <si>
    <t>Rb</t>
  </si>
  <si>
    <t>Sr</t>
  </si>
  <si>
    <t>V</t>
  </si>
  <si>
    <t>W</t>
  </si>
  <si>
    <t>Y</t>
  </si>
  <si>
    <t>Zr</t>
  </si>
  <si>
    <t>MBR14002</t>
  </si>
  <si>
    <t>MBR14003</t>
  </si>
  <si>
    <t>MBR14004</t>
  </si>
  <si>
    <t>MBR14005</t>
  </si>
  <si>
    <t>MBR14006</t>
  </si>
  <si>
    <t>MBR14007</t>
  </si>
  <si>
    <t>MBR14009</t>
  </si>
  <si>
    <t>MBR14010</t>
  </si>
  <si>
    <t>MBR14012</t>
  </si>
  <si>
    <t>Bottom furnace slag</t>
  </si>
  <si>
    <t>Tapped slag</t>
  </si>
  <si>
    <t>(%)</t>
  </si>
  <si>
    <t>FeO</t>
  </si>
  <si>
    <t>Ag</t>
  </si>
  <si>
    <t>(ppm)</t>
  </si>
  <si>
    <t>As</t>
  </si>
  <si>
    <t>Br</t>
  </si>
  <si>
    <t>Cd</t>
  </si>
  <si>
    <t>Cs</t>
  </si>
  <si>
    <t>Ga</t>
  </si>
  <si>
    <t>Ge</t>
  </si>
  <si>
    <t>Hf</t>
  </si>
  <si>
    <t>Hg</t>
  </si>
  <si>
    <t>I</t>
  </si>
  <si>
    <t>Mo</t>
  </si>
  <si>
    <t>Nb</t>
  </si>
  <si>
    <t>Nd</t>
  </si>
  <si>
    <t>Pb</t>
  </si>
  <si>
    <t>Sb</t>
  </si>
  <si>
    <t>Sc</t>
  </si>
  <si>
    <t>Se</t>
  </si>
  <si>
    <t>Sm</t>
  </si>
  <si>
    <t>Sn</t>
  </si>
  <si>
    <t>Ta</t>
  </si>
  <si>
    <t>Te</t>
  </si>
  <si>
    <t>Th</t>
  </si>
  <si>
    <t>Tl</t>
  </si>
  <si>
    <t>U</t>
  </si>
  <si>
    <t>Yb</t>
  </si>
  <si>
    <t>Zn</t>
  </si>
  <si>
    <t>Pisolites</t>
  </si>
  <si>
    <t>Sandy Substratum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</si>
</sst>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0">
    <xf numFmtId="0" fontId="0" fillId="0" borderId="0" xfId="0"/>
    <xf numFmtId="2" fontId="2" fillId="0" borderId="0" xfId="0" applyNumberFormat="1" applyFont="1" applyFill="1" applyBorder="1"/>
    <xf numFmtId="0" fontId="2" fillId="0" borderId="0" xfId="0" applyFont="1" applyFill="1" applyBorder="1"/>
    <xf numFmtId="1" fontId="2" fillId="0" borderId="0" xfId="0" applyNumberFormat="1" applyFont="1" applyFill="1" applyBorder="1"/>
    <xf numFmtId="16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2" fillId="0" borderId="0" xfId="1" applyFont="1" applyFill="1" applyBorder="1"/>
    <xf numFmtId="164" fontId="2" fillId="0" borderId="0" xfId="1" applyNumberFormat="1" applyFont="1" applyFill="1" applyBorder="1"/>
  </cellXfs>
  <cellStyles count="2">
    <cellStyle name="Insatisfaisant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127E9-13AE-4DC8-92C8-6F6D3F152920}">
  <dimension ref="A1:U59"/>
  <sheetViews>
    <sheetView tabSelected="1" workbookViewId="0">
      <selection activeCell="H22" sqref="H22"/>
    </sheetView>
  </sheetViews>
  <sheetFormatPr baseColWidth="10" defaultColWidth="10.85546875" defaultRowHeight="15" x14ac:dyDescent="0.25"/>
  <cols>
    <col min="1" max="1" width="15.85546875" style="2" customWidth="1"/>
    <col min="2" max="21" width="10.85546875" style="2"/>
    <col min="22" max="16384" width="10.85546875" style="6"/>
  </cols>
  <sheetData>
    <row r="1" spans="1:21" s="6" customFormat="1" x14ac:dyDescent="0.25">
      <c r="A1" s="2"/>
      <c r="B1" s="2"/>
      <c r="C1" s="2" t="s">
        <v>35</v>
      </c>
      <c r="D1" s="2" t="s">
        <v>36</v>
      </c>
      <c r="E1" s="2" t="s">
        <v>37</v>
      </c>
      <c r="F1" s="2" t="s">
        <v>38</v>
      </c>
      <c r="G1" s="2" t="s">
        <v>39</v>
      </c>
      <c r="H1" s="2" t="s">
        <v>40</v>
      </c>
      <c r="I1" s="2" t="s">
        <v>41</v>
      </c>
      <c r="J1" s="2" t="s">
        <v>42</v>
      </c>
      <c r="K1" s="2" t="s">
        <v>43</v>
      </c>
      <c r="L1" s="2" t="s">
        <v>0</v>
      </c>
      <c r="M1" s="2" t="s">
        <v>1</v>
      </c>
      <c r="N1" s="2" t="s">
        <v>2</v>
      </c>
      <c r="O1" s="2" t="s">
        <v>3</v>
      </c>
      <c r="P1" s="2" t="s">
        <v>4</v>
      </c>
      <c r="Q1" s="2" t="s">
        <v>5</v>
      </c>
      <c r="R1" s="2" t="s">
        <v>6</v>
      </c>
      <c r="S1" s="2" t="s">
        <v>7</v>
      </c>
      <c r="T1" s="2" t="s">
        <v>8</v>
      </c>
      <c r="U1" s="2" t="s">
        <v>9</v>
      </c>
    </row>
    <row r="2" spans="1:21" s="7" customFormat="1" ht="22.5" x14ac:dyDescent="0.25">
      <c r="A2" s="5"/>
      <c r="B2" s="5"/>
      <c r="C2" s="5" t="s">
        <v>44</v>
      </c>
      <c r="D2" s="5" t="s">
        <v>45</v>
      </c>
      <c r="E2" s="5" t="s">
        <v>45</v>
      </c>
      <c r="F2" s="5" t="s">
        <v>45</v>
      </c>
      <c r="G2" s="5" t="s">
        <v>45</v>
      </c>
      <c r="H2" s="5" t="s">
        <v>45</v>
      </c>
      <c r="I2" s="5" t="s">
        <v>44</v>
      </c>
      <c r="J2" s="5" t="s">
        <v>44</v>
      </c>
      <c r="K2" s="5" t="s">
        <v>44</v>
      </c>
      <c r="L2" s="5" t="s">
        <v>75</v>
      </c>
      <c r="M2" s="5" t="s">
        <v>75</v>
      </c>
      <c r="N2" s="5" t="s">
        <v>75</v>
      </c>
      <c r="O2" s="5" t="s">
        <v>75</v>
      </c>
      <c r="P2" s="5" t="s">
        <v>75</v>
      </c>
      <c r="Q2" s="5" t="s">
        <v>75</v>
      </c>
      <c r="R2" s="5" t="s">
        <v>75</v>
      </c>
      <c r="S2" s="5" t="s">
        <v>75</v>
      </c>
      <c r="T2" s="5" t="s">
        <v>75</v>
      </c>
      <c r="U2" s="5" t="s">
        <v>76</v>
      </c>
    </row>
    <row r="3" spans="1:21" s="6" customFormat="1" x14ac:dyDescent="0.25">
      <c r="A3" s="2" t="s">
        <v>10</v>
      </c>
      <c r="B3" s="1"/>
      <c r="C3" s="1">
        <f t="shared" ref="C3:K3" si="0">(SUM(C4:C13))+((SUM(C16:C32,C33:C56))/10000)</f>
        <v>92.737500000000011</v>
      </c>
      <c r="D3" s="1">
        <f t="shared" si="0"/>
        <v>93.002269999999982</v>
      </c>
      <c r="E3" s="1">
        <f t="shared" si="0"/>
        <v>92.318420000000003</v>
      </c>
      <c r="F3" s="1">
        <f t="shared" si="0"/>
        <v>92.391629999999992</v>
      </c>
      <c r="G3" s="1">
        <f t="shared" si="0"/>
        <v>91.667469999999994</v>
      </c>
      <c r="H3" s="1">
        <f t="shared" si="0"/>
        <v>91.569549999999978</v>
      </c>
      <c r="I3" s="1">
        <f t="shared" si="0"/>
        <v>94.517340000000004</v>
      </c>
      <c r="J3" s="1">
        <f t="shared" si="0"/>
        <v>91.512590000000003</v>
      </c>
      <c r="K3" s="1">
        <f t="shared" si="0"/>
        <v>92.083060000000017</v>
      </c>
      <c r="L3" s="1">
        <f t="shared" ref="L3:T3" si="1">(SUM(L4:L13))+((SUM(L16:L32,L33:L55))/10000)</f>
        <v>99.525900000000007</v>
      </c>
      <c r="M3" s="1">
        <f t="shared" si="1"/>
        <v>98.490590000000026</v>
      </c>
      <c r="N3" s="1">
        <f t="shared" si="1"/>
        <v>98.699970000000008</v>
      </c>
      <c r="O3" s="1">
        <f t="shared" si="1"/>
        <v>99.388010000000023</v>
      </c>
      <c r="P3" s="1">
        <f t="shared" si="1"/>
        <v>97.642109999999988</v>
      </c>
      <c r="Q3" s="1">
        <f t="shared" si="1"/>
        <v>97.717389999999995</v>
      </c>
      <c r="R3" s="1">
        <f t="shared" si="1"/>
        <v>98.358170000000015</v>
      </c>
      <c r="S3" s="1">
        <f t="shared" si="1"/>
        <v>98.080719999999999</v>
      </c>
      <c r="T3" s="1">
        <f t="shared" si="1"/>
        <v>98.256500000000003</v>
      </c>
      <c r="U3" s="1">
        <f>(SUM(U4:U13))+((SUM(U17:U32,U34:U55))/10000)</f>
        <v>99.77658000000001</v>
      </c>
    </row>
    <row r="4" spans="1:21" s="6" customFormat="1" x14ac:dyDescent="0.25">
      <c r="A4" s="2" t="s">
        <v>11</v>
      </c>
      <c r="B4" s="2" t="s">
        <v>46</v>
      </c>
      <c r="C4" s="1">
        <v>26.071999999999999</v>
      </c>
      <c r="D4" s="1">
        <v>26.515000000000001</v>
      </c>
      <c r="E4" s="1">
        <v>18.613</v>
      </c>
      <c r="F4" s="1">
        <v>23.841999999999999</v>
      </c>
      <c r="G4" s="1">
        <v>18.125</v>
      </c>
      <c r="H4" s="1">
        <v>18.759</v>
      </c>
      <c r="I4" s="1">
        <v>26.378</v>
      </c>
      <c r="J4" s="1">
        <v>16.466999999999999</v>
      </c>
      <c r="K4" s="1">
        <v>24.462</v>
      </c>
      <c r="L4" s="1">
        <v>6.681</v>
      </c>
      <c r="M4" s="1">
        <v>8.4149999999999991</v>
      </c>
      <c r="N4" s="1">
        <v>5.548</v>
      </c>
      <c r="O4" s="1">
        <v>8.0239999999999991</v>
      </c>
      <c r="P4" s="1">
        <v>8.4870000000000001</v>
      </c>
      <c r="Q4" s="1">
        <v>7.8810000000000002</v>
      </c>
      <c r="R4" s="1">
        <v>8.0990000000000002</v>
      </c>
      <c r="S4" s="1">
        <v>8.3030000000000008</v>
      </c>
      <c r="T4" s="1">
        <v>8.1470000000000002</v>
      </c>
      <c r="U4" s="1">
        <v>78.215000000000003</v>
      </c>
    </row>
    <row r="5" spans="1:21" s="6" customFormat="1" x14ac:dyDescent="0.25">
      <c r="A5" s="2" t="s">
        <v>12</v>
      </c>
      <c r="B5" s="2" t="s">
        <v>46</v>
      </c>
      <c r="C5" s="1">
        <v>1.5</v>
      </c>
      <c r="D5" s="1">
        <v>1.3</v>
      </c>
      <c r="E5" s="1">
        <v>1.6</v>
      </c>
      <c r="F5" s="1">
        <v>1.6</v>
      </c>
      <c r="G5" s="1">
        <v>1.1000000000000001</v>
      </c>
      <c r="H5" s="1">
        <v>1.4</v>
      </c>
      <c r="I5" s="1">
        <v>0.9</v>
      </c>
      <c r="J5" s="1">
        <v>1.1000000000000001</v>
      </c>
      <c r="K5" s="1">
        <v>1.2</v>
      </c>
      <c r="L5" s="1">
        <v>1.3</v>
      </c>
      <c r="M5" s="1">
        <v>1</v>
      </c>
      <c r="N5" s="1">
        <v>1.2</v>
      </c>
      <c r="O5" s="1">
        <v>0.9</v>
      </c>
      <c r="P5" s="1">
        <v>1.1000000000000001</v>
      </c>
      <c r="Q5" s="1">
        <v>1.3</v>
      </c>
      <c r="R5" s="1">
        <v>1.3</v>
      </c>
      <c r="S5" s="1">
        <v>1.2</v>
      </c>
      <c r="T5" s="1">
        <v>1.2</v>
      </c>
      <c r="U5" s="1">
        <v>0.2</v>
      </c>
    </row>
    <row r="6" spans="1:21" s="6" customFormat="1" x14ac:dyDescent="0.25">
      <c r="A6" s="2" t="s">
        <v>13</v>
      </c>
      <c r="B6" s="2" t="s">
        <v>46</v>
      </c>
      <c r="C6" s="1">
        <v>10.045</v>
      </c>
      <c r="D6" s="1">
        <v>12.244</v>
      </c>
      <c r="E6" s="1">
        <v>12.397</v>
      </c>
      <c r="F6" s="1">
        <v>10.497</v>
      </c>
      <c r="G6" s="1">
        <v>9.5890000000000004</v>
      </c>
      <c r="H6" s="1">
        <v>8.6969999999999992</v>
      </c>
      <c r="I6" s="1">
        <v>8.9990000000000006</v>
      </c>
      <c r="J6" s="1">
        <v>11.48</v>
      </c>
      <c r="K6" s="1">
        <v>9.5020000000000007</v>
      </c>
      <c r="L6" s="1">
        <v>7.4950000000000001</v>
      </c>
      <c r="M6" s="1">
        <v>5.6310000000000002</v>
      </c>
      <c r="N6" s="1">
        <v>6.5039999999999996</v>
      </c>
      <c r="O6" s="1">
        <v>7.1529999999999996</v>
      </c>
      <c r="P6" s="1">
        <v>7.6289999999999996</v>
      </c>
      <c r="Q6" s="1">
        <v>8.2609999999999992</v>
      </c>
      <c r="R6" s="1">
        <v>8.2989999999999995</v>
      </c>
      <c r="S6" s="1">
        <v>8.2789999999999999</v>
      </c>
      <c r="T6" s="1">
        <v>8.2829999999999995</v>
      </c>
      <c r="U6" s="1">
        <v>11.101000000000001</v>
      </c>
    </row>
    <row r="7" spans="1:21" s="6" customFormat="1" x14ac:dyDescent="0.25">
      <c r="A7" s="2" t="s">
        <v>47</v>
      </c>
      <c r="B7" s="2" t="s">
        <v>46</v>
      </c>
      <c r="C7" s="1">
        <f t="shared" ref="C7:K7" si="2">C14*0.8998</f>
        <v>52.638300000000001</v>
      </c>
      <c r="D7" s="1">
        <f t="shared" si="2"/>
        <v>49.758940000000003</v>
      </c>
      <c r="E7" s="1">
        <f t="shared" si="2"/>
        <v>57.587200000000003</v>
      </c>
      <c r="F7" s="1">
        <f t="shared" si="2"/>
        <v>52.278380000000006</v>
      </c>
      <c r="G7" s="1">
        <f t="shared" si="2"/>
        <v>60.2866</v>
      </c>
      <c r="H7" s="1">
        <f t="shared" si="2"/>
        <v>59.476779999999998</v>
      </c>
      <c r="I7" s="1">
        <f t="shared" si="2"/>
        <v>53.898020000000002</v>
      </c>
      <c r="J7" s="1">
        <f t="shared" si="2"/>
        <v>60.64652000000001</v>
      </c>
      <c r="K7" s="1">
        <f t="shared" si="2"/>
        <v>55.247720000000001</v>
      </c>
      <c r="L7" s="1">
        <v>83.5</v>
      </c>
      <c r="M7" s="1">
        <v>82.8</v>
      </c>
      <c r="N7" s="1">
        <v>84.8</v>
      </c>
      <c r="O7" s="1">
        <v>82.4</v>
      </c>
      <c r="P7" s="1">
        <v>79.8</v>
      </c>
      <c r="Q7" s="1">
        <v>79.5</v>
      </c>
      <c r="R7" s="1">
        <v>79.900000000000006</v>
      </c>
      <c r="S7" s="1">
        <v>79.5</v>
      </c>
      <c r="T7" s="1">
        <v>79.7</v>
      </c>
      <c r="U7" s="1">
        <v>3.1</v>
      </c>
    </row>
    <row r="8" spans="1:21" s="6" customFormat="1" x14ac:dyDescent="0.25">
      <c r="A8" s="2" t="s">
        <v>15</v>
      </c>
      <c r="B8" s="2" t="s">
        <v>46</v>
      </c>
      <c r="C8" s="1">
        <v>0.26600000000000001</v>
      </c>
      <c r="D8" s="1">
        <v>0.32500000000000001</v>
      </c>
      <c r="E8" s="1">
        <v>0.33800000000000002</v>
      </c>
      <c r="F8" s="1">
        <v>0.33100000000000002</v>
      </c>
      <c r="G8" s="1">
        <v>0.185</v>
      </c>
      <c r="H8" s="1">
        <v>0.33800000000000002</v>
      </c>
      <c r="I8" s="1">
        <v>0.33300000000000002</v>
      </c>
      <c r="J8" s="1">
        <v>0.224</v>
      </c>
      <c r="K8" s="1">
        <v>0.15</v>
      </c>
      <c r="L8" s="1">
        <v>4.2000000000000003E-2</v>
      </c>
      <c r="M8" s="1">
        <v>3.5999999999999997E-2</v>
      </c>
      <c r="N8" s="1">
        <v>5.6000000000000001E-2</v>
      </c>
      <c r="O8" s="1">
        <v>7.4999999999999997E-2</v>
      </c>
      <c r="P8" s="1">
        <v>7.1999999999999995E-2</v>
      </c>
      <c r="Q8" s="1">
        <v>9.8000000000000004E-2</v>
      </c>
      <c r="R8" s="1">
        <v>9.2999999999999999E-2</v>
      </c>
      <c r="S8" s="1">
        <v>8.7999999999999995E-2</v>
      </c>
      <c r="T8" s="1">
        <v>8.2000000000000003E-2</v>
      </c>
      <c r="U8" s="1">
        <v>0.193</v>
      </c>
    </row>
    <row r="9" spans="1:21" s="6" customFormat="1" x14ac:dyDescent="0.25">
      <c r="A9" s="2" t="s">
        <v>16</v>
      </c>
      <c r="B9" s="2" t="s">
        <v>46</v>
      </c>
      <c r="C9" s="1">
        <v>8.3000000000000004E-2</v>
      </c>
      <c r="D9" s="1">
        <v>5.2999999999999999E-2</v>
      </c>
      <c r="E9" s="1">
        <v>0.126</v>
      </c>
      <c r="F9" s="1">
        <v>0.1</v>
      </c>
      <c r="G9" s="1">
        <v>5.6000000000000001E-2</v>
      </c>
      <c r="H9" s="1">
        <v>0.13900000000000001</v>
      </c>
      <c r="I9" s="1">
        <v>1.9E-2</v>
      </c>
      <c r="J9" s="1">
        <v>1.9E-2</v>
      </c>
      <c r="K9" s="1">
        <v>1.6E-2</v>
      </c>
      <c r="L9" s="1">
        <v>2.5000000000000001E-2</v>
      </c>
      <c r="M9" s="1">
        <v>2.5000000000000001E-2</v>
      </c>
      <c r="N9" s="1">
        <v>4.9000000000000002E-2</v>
      </c>
      <c r="O9" s="1">
        <v>0.108</v>
      </c>
      <c r="P9" s="1">
        <v>2.5999999999999999E-2</v>
      </c>
      <c r="Q9" s="1">
        <v>2.5999999999999999E-2</v>
      </c>
      <c r="R9" s="1">
        <v>2.5999999999999999E-2</v>
      </c>
      <c r="S9" s="1">
        <v>2.5999999999999999E-2</v>
      </c>
      <c r="T9" s="1">
        <v>2.5000000000000001E-2</v>
      </c>
      <c r="U9" s="1">
        <v>1.6E-2</v>
      </c>
    </row>
    <row r="10" spans="1:21" s="6" customFormat="1" x14ac:dyDescent="0.25">
      <c r="A10" s="2" t="s">
        <v>17</v>
      </c>
      <c r="B10" s="2" t="s">
        <v>46</v>
      </c>
      <c r="C10" s="1">
        <v>0.7</v>
      </c>
      <c r="D10" s="1">
        <v>0.8</v>
      </c>
      <c r="E10" s="1">
        <v>0.7</v>
      </c>
      <c r="F10" s="1">
        <v>2.1</v>
      </c>
      <c r="G10" s="1">
        <v>1.1000000000000001</v>
      </c>
      <c r="H10" s="1">
        <v>1.5</v>
      </c>
      <c r="I10" s="1">
        <v>0.8</v>
      </c>
      <c r="J10" s="1">
        <v>0.5</v>
      </c>
      <c r="K10" s="1">
        <v>0.4</v>
      </c>
      <c r="L10" s="1">
        <v>0</v>
      </c>
      <c r="M10" s="1">
        <v>0</v>
      </c>
      <c r="N10" s="1">
        <v>0</v>
      </c>
      <c r="O10" s="1">
        <v>0.1</v>
      </c>
      <c r="P10" s="1">
        <v>0</v>
      </c>
      <c r="Q10" s="1">
        <v>0.1</v>
      </c>
      <c r="R10" s="1">
        <v>0.1</v>
      </c>
      <c r="S10" s="1">
        <v>0.1</v>
      </c>
      <c r="T10" s="1">
        <v>0.2</v>
      </c>
      <c r="U10" s="1">
        <v>0.7</v>
      </c>
    </row>
    <row r="11" spans="1:21" s="6" customFormat="1" x14ac:dyDescent="0.25">
      <c r="A11" s="2" t="s">
        <v>18</v>
      </c>
      <c r="B11" s="2" t="s">
        <v>46</v>
      </c>
      <c r="C11" s="1">
        <v>0.34499999999999997</v>
      </c>
      <c r="D11" s="1">
        <v>0.39</v>
      </c>
      <c r="E11" s="1">
        <v>0.16800000000000001</v>
      </c>
      <c r="F11" s="1">
        <v>0.57699999999999996</v>
      </c>
      <c r="G11" s="1">
        <v>0.28599999999999998</v>
      </c>
      <c r="H11" s="1">
        <v>0.28199999999999997</v>
      </c>
      <c r="I11" s="1">
        <v>1.6930000000000001</v>
      </c>
      <c r="J11" s="1">
        <v>0.20399999999999999</v>
      </c>
      <c r="K11" s="1">
        <v>0.26200000000000001</v>
      </c>
      <c r="L11" s="1">
        <v>4.3999999999999997E-2</v>
      </c>
      <c r="M11" s="1">
        <v>5.2999999999999999E-2</v>
      </c>
      <c r="N11" s="1">
        <v>5.1999999999999998E-2</v>
      </c>
      <c r="O11" s="1">
        <v>4.8000000000000001E-2</v>
      </c>
      <c r="P11" s="1">
        <v>2.9000000000000001E-2</v>
      </c>
      <c r="Q11" s="1">
        <v>8.5999999999999993E-2</v>
      </c>
      <c r="R11" s="1">
        <v>7.6999999999999999E-2</v>
      </c>
      <c r="S11" s="1">
        <v>7.4999999999999997E-2</v>
      </c>
      <c r="T11" s="1">
        <v>0.10199999999999999</v>
      </c>
      <c r="U11" s="1">
        <v>1.92</v>
      </c>
    </row>
    <row r="12" spans="1:21" s="6" customFormat="1" x14ac:dyDescent="0.25">
      <c r="A12" s="2" t="s">
        <v>19</v>
      </c>
      <c r="B12" s="2" t="s">
        <v>46</v>
      </c>
      <c r="C12" s="1">
        <v>0.63100000000000001</v>
      </c>
      <c r="D12" s="1">
        <v>0.93899999999999995</v>
      </c>
      <c r="E12" s="1">
        <v>0.19800000000000001</v>
      </c>
      <c r="F12" s="1">
        <v>0.40400000000000003</v>
      </c>
      <c r="G12" s="1">
        <v>0.28599999999999998</v>
      </c>
      <c r="H12" s="1">
        <v>0.34499999999999997</v>
      </c>
      <c r="I12" s="1">
        <v>1.0529999999999999</v>
      </c>
      <c r="J12" s="1">
        <v>0.371</v>
      </c>
      <c r="K12" s="1">
        <v>0.42299999999999999</v>
      </c>
      <c r="L12" s="1">
        <v>1.4999999999999999E-2</v>
      </c>
      <c r="M12" s="1">
        <v>1.6E-2</v>
      </c>
      <c r="N12" s="1">
        <v>7.0000000000000001E-3</v>
      </c>
      <c r="O12" s="1">
        <v>3.6999999999999998E-2</v>
      </c>
      <c r="P12" s="1">
        <v>3.4000000000000002E-2</v>
      </c>
      <c r="Q12" s="1">
        <v>7.5999999999999998E-2</v>
      </c>
      <c r="R12" s="1">
        <v>7.4999999999999997E-2</v>
      </c>
      <c r="S12" s="1">
        <v>4.2999999999999997E-2</v>
      </c>
      <c r="T12" s="1">
        <v>4.7E-2</v>
      </c>
      <c r="U12" s="1">
        <v>4.1239999999999997</v>
      </c>
    </row>
    <row r="13" spans="1:21" s="6" customFormat="1" x14ac:dyDescent="0.25">
      <c r="A13" s="2" t="s">
        <v>20</v>
      </c>
      <c r="B13" s="2" t="s">
        <v>46</v>
      </c>
      <c r="C13" s="1">
        <v>0.249</v>
      </c>
      <c r="D13" s="1">
        <v>0.373</v>
      </c>
      <c r="E13" s="1">
        <v>0.33300000000000002</v>
      </c>
      <c r="F13" s="1">
        <v>0.35799999999999998</v>
      </c>
      <c r="G13" s="1">
        <v>0.33800000000000002</v>
      </c>
      <c r="H13" s="1">
        <v>0.38600000000000001</v>
      </c>
      <c r="I13" s="1">
        <v>0.23799999999999999</v>
      </c>
      <c r="J13" s="1">
        <v>0.19900000000000001</v>
      </c>
      <c r="K13" s="1">
        <v>0.22</v>
      </c>
      <c r="L13" s="1">
        <v>0.20799999999999999</v>
      </c>
      <c r="M13" s="1">
        <v>0.29899999999999999</v>
      </c>
      <c r="N13" s="1">
        <v>0.22500000000000001</v>
      </c>
      <c r="O13" s="1">
        <v>0.316</v>
      </c>
      <c r="P13" s="1">
        <v>0.249</v>
      </c>
      <c r="Q13" s="1">
        <v>0.17599999999999999</v>
      </c>
      <c r="R13" s="1">
        <v>0.17599999999999999</v>
      </c>
      <c r="S13" s="1">
        <v>0.251</v>
      </c>
      <c r="T13" s="1">
        <v>0.25</v>
      </c>
      <c r="U13" s="1">
        <v>4.2999999999999997E-2</v>
      </c>
    </row>
    <row r="14" spans="1:21" s="6" customFormat="1" x14ac:dyDescent="0.25">
      <c r="A14" s="2" t="s">
        <v>14</v>
      </c>
      <c r="B14" s="2" t="s">
        <v>46</v>
      </c>
      <c r="C14" s="1">
        <v>58.5</v>
      </c>
      <c r="D14" s="1">
        <v>55.3</v>
      </c>
      <c r="E14" s="1">
        <v>64</v>
      </c>
      <c r="F14" s="1">
        <v>58.1</v>
      </c>
      <c r="G14" s="1">
        <v>67</v>
      </c>
      <c r="H14" s="1">
        <v>66.099999999999994</v>
      </c>
      <c r="I14" s="1">
        <v>59.9</v>
      </c>
      <c r="J14" s="1">
        <v>67.400000000000006</v>
      </c>
      <c r="K14" s="1">
        <v>61.4</v>
      </c>
      <c r="L14" s="1">
        <v>83.5</v>
      </c>
      <c r="M14" s="1">
        <v>82.8</v>
      </c>
      <c r="N14" s="1">
        <v>84.8</v>
      </c>
      <c r="O14" s="1">
        <v>82.4</v>
      </c>
      <c r="P14" s="1">
        <v>79.8</v>
      </c>
      <c r="Q14" s="1">
        <v>79.5</v>
      </c>
      <c r="R14" s="1">
        <v>79.900000000000006</v>
      </c>
      <c r="S14" s="1">
        <v>79.5</v>
      </c>
      <c r="T14" s="1">
        <v>79.7</v>
      </c>
      <c r="U14" s="1">
        <v>3.1</v>
      </c>
    </row>
    <row r="15" spans="1:21" s="6" customFormat="1" x14ac:dyDescent="0.25">
      <c r="A15" s="2"/>
      <c r="B15" s="2"/>
      <c r="C15" s="4"/>
      <c r="D15" s="4"/>
      <c r="E15" s="4"/>
      <c r="F15" s="4"/>
      <c r="G15" s="4"/>
      <c r="H15" s="4"/>
      <c r="I15" s="4"/>
      <c r="J15" s="4"/>
      <c r="K15" s="4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s="6" customFormat="1" x14ac:dyDescent="0.25">
      <c r="A16" s="2" t="s">
        <v>48</v>
      </c>
      <c r="B16" s="2" t="s">
        <v>49</v>
      </c>
      <c r="C16" s="4">
        <v>2.2999999999999998</v>
      </c>
      <c r="D16" s="4">
        <v>2.2000000000000002</v>
      </c>
      <c r="E16" s="4">
        <v>3.1</v>
      </c>
      <c r="F16" s="4">
        <v>2.2000000000000002</v>
      </c>
      <c r="G16" s="4">
        <v>3.6</v>
      </c>
      <c r="H16" s="4">
        <v>3.2</v>
      </c>
      <c r="I16" s="4">
        <v>2.7</v>
      </c>
      <c r="J16" s="4">
        <v>3</v>
      </c>
      <c r="K16" s="4">
        <v>3.4</v>
      </c>
      <c r="L16" s="4">
        <v>2.1</v>
      </c>
      <c r="M16" s="4">
        <v>2.9</v>
      </c>
      <c r="N16" s="4">
        <v>3.4</v>
      </c>
      <c r="O16" s="4">
        <v>3</v>
      </c>
      <c r="P16" s="4">
        <v>3.4</v>
      </c>
      <c r="Q16" s="4">
        <v>3.1</v>
      </c>
      <c r="R16" s="4">
        <v>3.6</v>
      </c>
      <c r="S16" s="4">
        <v>4</v>
      </c>
      <c r="T16" s="4">
        <v>2.9</v>
      </c>
      <c r="U16" s="4">
        <v>0.2</v>
      </c>
    </row>
    <row r="17" spans="1:21" s="6" customFormat="1" x14ac:dyDescent="0.25">
      <c r="A17" s="8" t="s">
        <v>50</v>
      </c>
      <c r="B17" s="8" t="s">
        <v>49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4">
        <v>0</v>
      </c>
      <c r="M17" s="4">
        <v>0</v>
      </c>
      <c r="N17" s="4">
        <v>0</v>
      </c>
      <c r="O17" s="4">
        <v>4</v>
      </c>
      <c r="P17" s="4">
        <v>0</v>
      </c>
      <c r="Q17" s="4">
        <v>5.0999999999999996</v>
      </c>
      <c r="R17" s="4">
        <v>5.3</v>
      </c>
      <c r="S17" s="4">
        <v>0</v>
      </c>
      <c r="T17" s="4">
        <v>0</v>
      </c>
      <c r="U17" s="4">
        <v>9.4</v>
      </c>
    </row>
    <row r="18" spans="1:21" s="6" customFormat="1" x14ac:dyDescent="0.25">
      <c r="A18" s="2" t="s">
        <v>21</v>
      </c>
      <c r="B18" s="2" t="s">
        <v>49</v>
      </c>
      <c r="C18" s="4">
        <v>129.9</v>
      </c>
      <c r="D18" s="4">
        <v>148.9</v>
      </c>
      <c r="E18" s="4">
        <v>129.30000000000001</v>
      </c>
      <c r="F18" s="4">
        <v>140</v>
      </c>
      <c r="G18" s="4">
        <v>101.7</v>
      </c>
      <c r="H18" s="4">
        <v>147.19999999999999</v>
      </c>
      <c r="I18" s="4">
        <v>227.8</v>
      </c>
      <c r="J18" s="4">
        <v>73.5</v>
      </c>
      <c r="K18" s="4">
        <v>87.2</v>
      </c>
      <c r="L18" s="4">
        <v>19.7</v>
      </c>
      <c r="M18" s="4">
        <v>22.9</v>
      </c>
      <c r="N18" s="4">
        <v>30.4</v>
      </c>
      <c r="O18" s="4">
        <v>61.6</v>
      </c>
      <c r="P18" s="4">
        <v>26.7</v>
      </c>
      <c r="Q18" s="4">
        <v>34.5</v>
      </c>
      <c r="R18" s="4">
        <v>31</v>
      </c>
      <c r="S18" s="4">
        <v>27.1</v>
      </c>
      <c r="T18" s="4">
        <v>26.9</v>
      </c>
      <c r="U18" s="4">
        <v>907.2</v>
      </c>
    </row>
    <row r="19" spans="1:21" s="6" customFormat="1" x14ac:dyDescent="0.25">
      <c r="A19" s="2" t="s">
        <v>22</v>
      </c>
      <c r="B19" s="2" t="s">
        <v>49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</row>
    <row r="20" spans="1:21" s="6" customFormat="1" x14ac:dyDescent="0.25">
      <c r="A20" s="2" t="s">
        <v>51</v>
      </c>
      <c r="B20" s="2" t="s">
        <v>49</v>
      </c>
      <c r="C20" s="4">
        <v>1.9</v>
      </c>
      <c r="D20" s="4">
        <v>2.1</v>
      </c>
      <c r="E20" s="4">
        <v>1.5</v>
      </c>
      <c r="F20" s="4">
        <v>0.2</v>
      </c>
      <c r="G20" s="4">
        <v>0</v>
      </c>
      <c r="H20" s="4">
        <v>0.1</v>
      </c>
      <c r="I20" s="4">
        <v>0</v>
      </c>
      <c r="J20" s="4">
        <v>3.9</v>
      </c>
      <c r="K20" s="4">
        <v>0.9</v>
      </c>
      <c r="L20" s="4">
        <v>5.6</v>
      </c>
      <c r="M20" s="4">
        <v>2.8</v>
      </c>
      <c r="N20" s="4">
        <v>13.5</v>
      </c>
      <c r="O20" s="4">
        <v>16.899999999999999</v>
      </c>
      <c r="P20" s="4">
        <v>5.0999999999999996</v>
      </c>
      <c r="Q20" s="4">
        <v>4.9000000000000004</v>
      </c>
      <c r="R20" s="4">
        <v>6.1</v>
      </c>
      <c r="S20" s="4">
        <v>4.5999999999999996</v>
      </c>
      <c r="T20" s="4">
        <v>3.6</v>
      </c>
      <c r="U20" s="4">
        <v>18.3</v>
      </c>
    </row>
    <row r="21" spans="1:21" s="6" customFormat="1" x14ac:dyDescent="0.25">
      <c r="A21" s="2" t="s">
        <v>52</v>
      </c>
      <c r="B21" s="2" t="s">
        <v>49</v>
      </c>
      <c r="C21" s="4">
        <v>2.1</v>
      </c>
      <c r="D21" s="4">
        <v>2.1</v>
      </c>
      <c r="E21" s="4">
        <v>2.4</v>
      </c>
      <c r="F21" s="4">
        <v>3.6</v>
      </c>
      <c r="G21" s="4">
        <v>4.2</v>
      </c>
      <c r="H21" s="4">
        <v>4.8</v>
      </c>
      <c r="I21" s="4">
        <v>2.2999999999999998</v>
      </c>
      <c r="J21" s="4">
        <v>3.3</v>
      </c>
      <c r="K21" s="4">
        <v>2.8</v>
      </c>
      <c r="L21" s="4">
        <v>2.4</v>
      </c>
      <c r="M21" s="4">
        <v>3.6</v>
      </c>
      <c r="N21" s="4">
        <v>4.2</v>
      </c>
      <c r="O21" s="4">
        <v>3.2</v>
      </c>
      <c r="P21" s="4">
        <v>1.1000000000000001</v>
      </c>
      <c r="Q21" s="4">
        <v>0.1</v>
      </c>
      <c r="R21" s="4">
        <v>2.9</v>
      </c>
      <c r="S21" s="4">
        <v>1.3</v>
      </c>
      <c r="T21" s="4">
        <v>2</v>
      </c>
      <c r="U21" s="4">
        <v>0</v>
      </c>
    </row>
    <row r="22" spans="1:21" s="6" customFormat="1" x14ac:dyDescent="0.25">
      <c r="A22" s="2" t="s">
        <v>23</v>
      </c>
      <c r="B22" s="2" t="s">
        <v>49</v>
      </c>
      <c r="C22" s="4">
        <v>15.8</v>
      </c>
      <c r="D22" s="4">
        <v>5.7</v>
      </c>
      <c r="E22" s="4">
        <v>2.7</v>
      </c>
      <c r="F22" s="4">
        <v>11</v>
      </c>
      <c r="G22" s="4">
        <v>3.9</v>
      </c>
      <c r="H22" s="4">
        <v>3.9</v>
      </c>
      <c r="I22" s="4">
        <v>13.7</v>
      </c>
      <c r="J22" s="4">
        <v>1.5</v>
      </c>
      <c r="K22" s="4">
        <v>11.6</v>
      </c>
      <c r="L22" s="4">
        <v>0</v>
      </c>
      <c r="M22" s="4">
        <v>0.7</v>
      </c>
      <c r="N22" s="4">
        <v>0</v>
      </c>
      <c r="O22" s="4">
        <v>0</v>
      </c>
      <c r="P22" s="4">
        <v>2.2999999999999998</v>
      </c>
      <c r="Q22" s="4">
        <v>13.6</v>
      </c>
      <c r="R22" s="4">
        <v>19.2</v>
      </c>
      <c r="S22" s="4">
        <v>0</v>
      </c>
      <c r="T22" s="4">
        <v>0</v>
      </c>
      <c r="U22" s="4">
        <v>9.5</v>
      </c>
    </row>
    <row r="23" spans="1:21" s="6" customFormat="1" x14ac:dyDescent="0.25">
      <c r="A23" s="2" t="s">
        <v>24</v>
      </c>
      <c r="B23" s="2" t="s">
        <v>49</v>
      </c>
      <c r="C23" s="4">
        <v>25.8</v>
      </c>
      <c r="D23" s="4">
        <v>27.9</v>
      </c>
      <c r="E23" s="4">
        <v>16.100000000000001</v>
      </c>
      <c r="F23" s="4">
        <v>30.3</v>
      </c>
      <c r="G23" s="4">
        <v>20.7</v>
      </c>
      <c r="H23" s="4">
        <v>23</v>
      </c>
      <c r="I23" s="4">
        <v>28.3</v>
      </c>
      <c r="J23" s="4">
        <v>26.2</v>
      </c>
      <c r="K23" s="4">
        <v>19.7</v>
      </c>
      <c r="L23" s="4">
        <v>7.8</v>
      </c>
      <c r="M23" s="4">
        <v>9.6</v>
      </c>
      <c r="N23" s="4">
        <v>16.3</v>
      </c>
      <c r="O23" s="4">
        <v>9.1999999999999993</v>
      </c>
      <c r="P23" s="4">
        <v>15.5</v>
      </c>
      <c r="Q23" s="4">
        <v>13.9</v>
      </c>
      <c r="R23" s="4">
        <v>12.4</v>
      </c>
      <c r="S23" s="4">
        <v>20.7</v>
      </c>
      <c r="T23" s="4">
        <v>17.8</v>
      </c>
      <c r="U23" s="4">
        <v>19.8</v>
      </c>
    </row>
    <row r="24" spans="1:21" s="6" customFormat="1" x14ac:dyDescent="0.25">
      <c r="A24" s="2" t="s">
        <v>25</v>
      </c>
      <c r="B24" s="2" t="s">
        <v>49</v>
      </c>
      <c r="C24" s="4">
        <v>446.5</v>
      </c>
      <c r="D24" s="4">
        <v>740</v>
      </c>
      <c r="E24" s="4">
        <v>731.6</v>
      </c>
      <c r="F24" s="4">
        <v>848.9</v>
      </c>
      <c r="G24" s="4">
        <v>1043.2</v>
      </c>
      <c r="H24" s="4">
        <v>551.79999999999995</v>
      </c>
      <c r="I24" s="4">
        <v>422.5</v>
      </c>
      <c r="J24" s="4">
        <v>852.5</v>
      </c>
      <c r="K24" s="4">
        <v>449.4</v>
      </c>
      <c r="L24" s="4">
        <v>767.6</v>
      </c>
      <c r="M24" s="4">
        <v>870.9</v>
      </c>
      <c r="N24" s="4">
        <v>1098.5999999999999</v>
      </c>
      <c r="O24" s="4">
        <v>786.2</v>
      </c>
      <c r="P24" s="4">
        <v>683.8</v>
      </c>
      <c r="Q24" s="4">
        <v>773.8</v>
      </c>
      <c r="R24" s="4">
        <v>780</v>
      </c>
      <c r="S24" s="4">
        <v>844.5</v>
      </c>
      <c r="T24" s="4">
        <v>886.2</v>
      </c>
      <c r="U24" s="4">
        <v>46.5</v>
      </c>
    </row>
    <row r="25" spans="1:21" s="6" customFormat="1" x14ac:dyDescent="0.25">
      <c r="A25" s="8" t="s">
        <v>53</v>
      </c>
      <c r="B25" s="8" t="s">
        <v>49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</row>
    <row r="26" spans="1:21" s="6" customFormat="1" x14ac:dyDescent="0.25">
      <c r="A26" s="2" t="s">
        <v>26</v>
      </c>
      <c r="B26" s="2" t="s">
        <v>49</v>
      </c>
      <c r="C26" s="4">
        <v>61</v>
      </c>
      <c r="D26" s="4">
        <v>77.3</v>
      </c>
      <c r="E26" s="4">
        <v>88.1</v>
      </c>
      <c r="F26" s="4">
        <v>41.4</v>
      </c>
      <c r="G26" s="4">
        <v>91</v>
      </c>
      <c r="H26" s="4">
        <v>85.3</v>
      </c>
      <c r="I26" s="4">
        <v>51.9</v>
      </c>
      <c r="J26" s="4">
        <v>83.6</v>
      </c>
      <c r="K26" s="4">
        <v>56</v>
      </c>
      <c r="L26" s="4">
        <v>88.2</v>
      </c>
      <c r="M26" s="4">
        <v>91.2</v>
      </c>
      <c r="N26" s="4">
        <v>120.2</v>
      </c>
      <c r="O26" s="4">
        <v>121.6</v>
      </c>
      <c r="P26" s="4">
        <v>115.3</v>
      </c>
      <c r="Q26" s="4">
        <v>113.4</v>
      </c>
      <c r="R26" s="4">
        <v>112.3</v>
      </c>
      <c r="S26" s="4">
        <v>117</v>
      </c>
      <c r="T26" s="4">
        <v>116.5</v>
      </c>
      <c r="U26" s="4">
        <v>1.9</v>
      </c>
    </row>
    <row r="27" spans="1:21" s="6" customFormat="1" x14ac:dyDescent="0.25">
      <c r="A27" s="2" t="s">
        <v>54</v>
      </c>
      <c r="B27" s="2" t="s">
        <v>49</v>
      </c>
      <c r="C27" s="4">
        <v>17.100000000000001</v>
      </c>
      <c r="D27" s="4">
        <v>14.2</v>
      </c>
      <c r="E27" s="4">
        <v>19.7</v>
      </c>
      <c r="F27" s="4">
        <v>21.3</v>
      </c>
      <c r="G27" s="4">
        <v>19</v>
      </c>
      <c r="H27" s="4">
        <v>19.600000000000001</v>
      </c>
      <c r="I27" s="4">
        <v>22.2</v>
      </c>
      <c r="J27" s="4">
        <v>27.6</v>
      </c>
      <c r="K27" s="4">
        <v>21.5</v>
      </c>
      <c r="L27" s="4">
        <v>13.8</v>
      </c>
      <c r="M27" s="4">
        <v>13.1</v>
      </c>
      <c r="N27" s="4">
        <v>18.100000000000001</v>
      </c>
      <c r="O27" s="4">
        <v>23.5</v>
      </c>
      <c r="P27" s="4">
        <v>14.6</v>
      </c>
      <c r="Q27" s="4">
        <v>15.3</v>
      </c>
      <c r="R27" s="4">
        <v>15.7</v>
      </c>
      <c r="S27" s="4">
        <v>15.1</v>
      </c>
      <c r="T27" s="4">
        <v>14.9</v>
      </c>
      <c r="U27" s="4">
        <v>12.1</v>
      </c>
    </row>
    <row r="28" spans="1:21" s="6" customFormat="1" x14ac:dyDescent="0.25">
      <c r="A28" s="8" t="s">
        <v>55</v>
      </c>
      <c r="B28" s="8" t="s">
        <v>49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4">
        <v>0.6</v>
      </c>
      <c r="M28" s="4">
        <v>0.7</v>
      </c>
      <c r="N28" s="4">
        <v>2.1</v>
      </c>
      <c r="O28" s="4">
        <v>0</v>
      </c>
      <c r="P28" s="4">
        <v>0</v>
      </c>
      <c r="Q28" s="4">
        <v>1.3</v>
      </c>
      <c r="R28" s="4">
        <v>0.8</v>
      </c>
      <c r="S28" s="4">
        <v>0.7</v>
      </c>
      <c r="T28" s="4">
        <v>0.8</v>
      </c>
      <c r="U28" s="4">
        <v>0.1</v>
      </c>
    </row>
    <row r="29" spans="1:21" s="6" customFormat="1" x14ac:dyDescent="0.25">
      <c r="A29" s="8" t="s">
        <v>56</v>
      </c>
      <c r="B29" s="8" t="s">
        <v>49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1</v>
      </c>
    </row>
    <row r="30" spans="1:21" s="6" customFormat="1" x14ac:dyDescent="0.25">
      <c r="A30" s="8" t="s">
        <v>57</v>
      </c>
      <c r="B30" s="8" t="s">
        <v>49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</row>
    <row r="31" spans="1:21" s="6" customFormat="1" x14ac:dyDescent="0.25">
      <c r="A31" s="8" t="s">
        <v>58</v>
      </c>
      <c r="B31" s="8" t="s">
        <v>49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4">
        <v>12.8</v>
      </c>
      <c r="M31" s="4">
        <v>4.4000000000000004</v>
      </c>
      <c r="N31" s="4">
        <v>8.3000000000000007</v>
      </c>
      <c r="O31" s="4">
        <v>12.6</v>
      </c>
      <c r="P31" s="4">
        <v>9.8000000000000007</v>
      </c>
      <c r="Q31" s="4">
        <v>14.2</v>
      </c>
      <c r="R31" s="4">
        <v>12.3</v>
      </c>
      <c r="S31" s="4">
        <v>9.1</v>
      </c>
      <c r="T31" s="4">
        <v>7.3</v>
      </c>
      <c r="U31" s="4">
        <v>10.199999999999999</v>
      </c>
    </row>
    <row r="32" spans="1:21" s="6" customFormat="1" x14ac:dyDescent="0.25">
      <c r="A32" s="2" t="s">
        <v>27</v>
      </c>
      <c r="B32" s="2" t="s">
        <v>49</v>
      </c>
      <c r="C32" s="4">
        <v>13.9</v>
      </c>
      <c r="D32" s="4">
        <v>14.4</v>
      </c>
      <c r="E32" s="4">
        <v>5.7</v>
      </c>
      <c r="F32" s="4">
        <v>11.9</v>
      </c>
      <c r="G32" s="4">
        <v>14.6</v>
      </c>
      <c r="H32" s="4">
        <v>11.3</v>
      </c>
      <c r="I32" s="4">
        <v>10.5</v>
      </c>
      <c r="J32" s="4">
        <v>12.5</v>
      </c>
      <c r="K32" s="4">
        <v>14.9</v>
      </c>
      <c r="L32" s="4">
        <v>12.1</v>
      </c>
      <c r="M32" s="4">
        <v>9.6999999999999993</v>
      </c>
      <c r="N32" s="4">
        <v>8.8000000000000007</v>
      </c>
      <c r="O32" s="4">
        <v>10.5</v>
      </c>
      <c r="P32" s="4">
        <v>12.5</v>
      </c>
      <c r="Q32" s="4">
        <v>14.8</v>
      </c>
      <c r="R32" s="4">
        <v>19.2</v>
      </c>
      <c r="S32" s="4">
        <v>15</v>
      </c>
      <c r="T32" s="4">
        <v>8.1999999999999993</v>
      </c>
      <c r="U32" s="4">
        <v>10.7</v>
      </c>
    </row>
    <row r="33" spans="1:21" s="6" customFormat="1" x14ac:dyDescent="0.25">
      <c r="A33" s="2" t="s">
        <v>59</v>
      </c>
      <c r="B33" s="2" t="s">
        <v>49</v>
      </c>
      <c r="C33" s="4">
        <v>1.9</v>
      </c>
      <c r="D33" s="4">
        <v>1.9</v>
      </c>
      <c r="E33" s="4">
        <v>1.7</v>
      </c>
      <c r="F33" s="4">
        <v>1.6</v>
      </c>
      <c r="G33" s="4">
        <v>2.7</v>
      </c>
      <c r="H33" s="4">
        <v>2</v>
      </c>
      <c r="I33" s="4">
        <v>2.2000000000000002</v>
      </c>
      <c r="J33" s="4">
        <v>3.4</v>
      </c>
      <c r="K33" s="4">
        <v>2.2000000000000002</v>
      </c>
      <c r="L33" s="4">
        <v>3.8</v>
      </c>
      <c r="M33" s="4">
        <v>3.6</v>
      </c>
      <c r="N33" s="4">
        <v>4.2</v>
      </c>
      <c r="O33" s="4">
        <v>3.5</v>
      </c>
      <c r="P33" s="4">
        <v>3.7</v>
      </c>
      <c r="Q33" s="4">
        <v>3.2</v>
      </c>
      <c r="R33" s="4">
        <v>3.1</v>
      </c>
      <c r="S33" s="4">
        <v>3.4</v>
      </c>
      <c r="T33" s="4">
        <v>3.4</v>
      </c>
      <c r="U33" s="4">
        <v>0.1</v>
      </c>
    </row>
    <row r="34" spans="1:21" s="6" customFormat="1" x14ac:dyDescent="0.25">
      <c r="A34" s="2" t="s">
        <v>60</v>
      </c>
      <c r="B34" s="2" t="s">
        <v>49</v>
      </c>
      <c r="C34" s="4">
        <v>8.9</v>
      </c>
      <c r="D34" s="4">
        <v>7.1</v>
      </c>
      <c r="E34" s="4">
        <v>7.2</v>
      </c>
      <c r="F34" s="4">
        <v>8.3000000000000007</v>
      </c>
      <c r="G34" s="4">
        <v>5.7</v>
      </c>
      <c r="H34" s="4">
        <v>6.5</v>
      </c>
      <c r="I34" s="4">
        <v>5</v>
      </c>
      <c r="J34" s="4">
        <v>5.4</v>
      </c>
      <c r="K34" s="4">
        <v>7.8</v>
      </c>
      <c r="L34" s="4">
        <v>5.6</v>
      </c>
      <c r="M34" s="4">
        <v>4.5999999999999996</v>
      </c>
      <c r="N34" s="4">
        <v>5.3</v>
      </c>
      <c r="O34" s="4">
        <v>4.0999999999999996</v>
      </c>
      <c r="P34" s="4">
        <v>5.9</v>
      </c>
      <c r="Q34" s="4">
        <v>5.3</v>
      </c>
      <c r="R34" s="4">
        <v>5.3</v>
      </c>
      <c r="S34" s="4">
        <v>4.5999999999999996</v>
      </c>
      <c r="T34" s="4">
        <v>4.0999999999999996</v>
      </c>
      <c r="U34" s="4">
        <v>3.7</v>
      </c>
    </row>
    <row r="35" spans="1:21" s="6" customFormat="1" x14ac:dyDescent="0.25">
      <c r="A35" s="2" t="s">
        <v>61</v>
      </c>
      <c r="B35" s="2" t="s">
        <v>49</v>
      </c>
      <c r="C35" s="4">
        <v>6.9</v>
      </c>
      <c r="D35" s="4">
        <v>0.1</v>
      </c>
      <c r="E35" s="4">
        <v>0</v>
      </c>
      <c r="F35" s="4">
        <v>1.4</v>
      </c>
      <c r="G35" s="4">
        <v>0.6</v>
      </c>
      <c r="H35" s="4">
        <v>0</v>
      </c>
      <c r="I35" s="4">
        <v>0.5</v>
      </c>
      <c r="J35" s="4">
        <v>0.3</v>
      </c>
      <c r="K35" s="4">
        <v>3.8</v>
      </c>
      <c r="L35" s="4">
        <v>0</v>
      </c>
      <c r="M35" s="4">
        <v>3.2</v>
      </c>
      <c r="N35" s="4">
        <v>0</v>
      </c>
      <c r="O35" s="4">
        <v>0</v>
      </c>
      <c r="P35" s="4">
        <v>0.1</v>
      </c>
      <c r="Q35" s="4">
        <v>9.3000000000000007</v>
      </c>
      <c r="R35" s="4">
        <v>6.3</v>
      </c>
      <c r="S35" s="4">
        <v>0</v>
      </c>
      <c r="T35" s="4">
        <v>0</v>
      </c>
      <c r="U35" s="4">
        <v>2.2000000000000002</v>
      </c>
    </row>
    <row r="36" spans="1:21" s="6" customFormat="1" x14ac:dyDescent="0.25">
      <c r="A36" s="2" t="s">
        <v>28</v>
      </c>
      <c r="B36" s="2" t="s">
        <v>49</v>
      </c>
      <c r="C36" s="4">
        <v>8.8000000000000007</v>
      </c>
      <c r="D36" s="4">
        <v>6.3</v>
      </c>
      <c r="E36" s="4">
        <v>6.8</v>
      </c>
      <c r="F36" s="4">
        <v>4.3</v>
      </c>
      <c r="G36" s="4">
        <v>12.4</v>
      </c>
      <c r="H36" s="4">
        <v>6.9</v>
      </c>
      <c r="I36" s="4">
        <v>4.7</v>
      </c>
      <c r="J36" s="4">
        <v>15.7</v>
      </c>
      <c r="K36" s="4">
        <v>9.1</v>
      </c>
      <c r="L36" s="4">
        <v>30</v>
      </c>
      <c r="M36" s="4">
        <v>32.799999999999997</v>
      </c>
      <c r="N36" s="4">
        <v>26.4</v>
      </c>
      <c r="O36" s="4">
        <v>24.2</v>
      </c>
      <c r="P36" s="4">
        <v>45</v>
      </c>
      <c r="Q36" s="4">
        <v>26.6</v>
      </c>
      <c r="R36" s="4">
        <v>26.5</v>
      </c>
      <c r="S36" s="4">
        <v>39.1</v>
      </c>
      <c r="T36" s="4">
        <v>39.299999999999997</v>
      </c>
      <c r="U36" s="4">
        <v>5.6</v>
      </c>
    </row>
    <row r="37" spans="1:21" s="6" customFormat="1" x14ac:dyDescent="0.25">
      <c r="A37" s="2" t="s">
        <v>62</v>
      </c>
      <c r="B37" s="2" t="s">
        <v>49</v>
      </c>
      <c r="C37" s="4">
        <v>3.2</v>
      </c>
      <c r="D37" s="4">
        <v>3.5</v>
      </c>
      <c r="E37" s="4">
        <v>1.6</v>
      </c>
      <c r="F37" s="4">
        <v>0.7</v>
      </c>
      <c r="G37" s="4">
        <v>0.5</v>
      </c>
      <c r="H37" s="4">
        <v>0.9</v>
      </c>
      <c r="I37" s="4">
        <v>2.7</v>
      </c>
      <c r="J37" s="4">
        <v>1</v>
      </c>
      <c r="K37" s="4">
        <v>3.5</v>
      </c>
      <c r="L37" s="4">
        <v>10.1</v>
      </c>
      <c r="M37" s="4">
        <v>12.3</v>
      </c>
      <c r="N37" s="4">
        <v>18.600000000000001</v>
      </c>
      <c r="O37" s="4">
        <v>6.4</v>
      </c>
      <c r="P37" s="4">
        <v>15.2</v>
      </c>
      <c r="Q37" s="4">
        <v>15.2</v>
      </c>
      <c r="R37" s="4">
        <v>16.399999999999999</v>
      </c>
      <c r="S37" s="4">
        <v>13.6</v>
      </c>
      <c r="T37" s="4">
        <v>14.3</v>
      </c>
      <c r="U37" s="4">
        <v>20.2</v>
      </c>
    </row>
    <row r="38" spans="1:21" s="6" customFormat="1" x14ac:dyDescent="0.25">
      <c r="A38" s="2" t="s">
        <v>29</v>
      </c>
      <c r="B38" s="2" t="s">
        <v>49</v>
      </c>
      <c r="C38" s="4">
        <v>13.4</v>
      </c>
      <c r="D38" s="4">
        <v>16.7</v>
      </c>
      <c r="E38" s="4">
        <v>3.6</v>
      </c>
      <c r="F38" s="4">
        <v>7.6</v>
      </c>
      <c r="G38" s="4">
        <v>5.0999999999999996</v>
      </c>
      <c r="H38" s="4">
        <v>7.1</v>
      </c>
      <c r="I38" s="4">
        <v>24.8</v>
      </c>
      <c r="J38" s="4">
        <v>7.6</v>
      </c>
      <c r="K38" s="4">
        <v>8.6</v>
      </c>
      <c r="L38" s="4">
        <v>0</v>
      </c>
      <c r="M38" s="4">
        <v>0</v>
      </c>
      <c r="N38" s="4">
        <v>0</v>
      </c>
      <c r="O38" s="4">
        <v>0.4</v>
      </c>
      <c r="P38" s="4">
        <v>1.4</v>
      </c>
      <c r="Q38" s="4">
        <v>1.2</v>
      </c>
      <c r="R38" s="4">
        <v>1.2</v>
      </c>
      <c r="S38" s="4">
        <v>0.6</v>
      </c>
      <c r="T38" s="4">
        <v>0.5</v>
      </c>
      <c r="U38" s="4">
        <v>98.7</v>
      </c>
    </row>
    <row r="39" spans="1:21" s="6" customFormat="1" x14ac:dyDescent="0.25">
      <c r="A39" s="2" t="s">
        <v>63</v>
      </c>
      <c r="B39" s="2" t="s">
        <v>49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1</v>
      </c>
      <c r="S39" s="4">
        <v>0</v>
      </c>
      <c r="T39" s="4">
        <v>0</v>
      </c>
      <c r="U39" s="4">
        <v>3.5</v>
      </c>
    </row>
    <row r="40" spans="1:21" s="6" customFormat="1" x14ac:dyDescent="0.25">
      <c r="A40" s="2" t="s">
        <v>64</v>
      </c>
      <c r="B40" s="2" t="s">
        <v>49</v>
      </c>
      <c r="C40" s="4">
        <v>41.8</v>
      </c>
      <c r="D40" s="4">
        <v>36.4</v>
      </c>
      <c r="E40" s="4">
        <v>44</v>
      </c>
      <c r="F40" s="4">
        <v>45.7</v>
      </c>
      <c r="G40" s="4">
        <v>30.4</v>
      </c>
      <c r="H40" s="4">
        <v>46.7</v>
      </c>
      <c r="I40" s="4">
        <v>29.1</v>
      </c>
      <c r="J40" s="4">
        <v>41.6</v>
      </c>
      <c r="K40" s="4">
        <v>35.299999999999997</v>
      </c>
      <c r="L40" s="4">
        <v>33.1</v>
      </c>
      <c r="M40" s="4">
        <v>27.8</v>
      </c>
      <c r="N40" s="4">
        <v>34.700000000000003</v>
      </c>
      <c r="O40" s="4">
        <v>29.5</v>
      </c>
      <c r="P40" s="4">
        <v>31.2</v>
      </c>
      <c r="Q40" s="4">
        <v>33.700000000000003</v>
      </c>
      <c r="R40" s="4">
        <v>34.5</v>
      </c>
      <c r="S40" s="4">
        <v>38</v>
      </c>
      <c r="T40" s="4">
        <v>38</v>
      </c>
      <c r="U40" s="4">
        <v>4.4000000000000004</v>
      </c>
    </row>
    <row r="41" spans="1:21" s="6" customFormat="1" x14ac:dyDescent="0.25">
      <c r="A41" s="2" t="s">
        <v>65</v>
      </c>
      <c r="B41" s="2" t="s">
        <v>49</v>
      </c>
      <c r="C41" s="4">
        <v>4.3</v>
      </c>
      <c r="D41" s="4">
        <v>3.4</v>
      </c>
      <c r="E41" s="4">
        <v>6.5</v>
      </c>
      <c r="F41" s="4">
        <v>1.5</v>
      </c>
      <c r="G41" s="4">
        <v>0</v>
      </c>
      <c r="H41" s="4">
        <v>1</v>
      </c>
      <c r="I41" s="4">
        <v>0.9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0.6</v>
      </c>
    </row>
    <row r="42" spans="1:21" s="6" customFormat="1" x14ac:dyDescent="0.25">
      <c r="A42" s="2" t="s">
        <v>66</v>
      </c>
      <c r="B42" s="2" t="s">
        <v>49</v>
      </c>
      <c r="C42" s="4">
        <v>0</v>
      </c>
      <c r="D42" s="4">
        <v>0</v>
      </c>
      <c r="E42" s="4">
        <v>0</v>
      </c>
      <c r="F42" s="4">
        <v>0</v>
      </c>
      <c r="G42" s="4">
        <v>4.3</v>
      </c>
      <c r="H42" s="4">
        <v>0</v>
      </c>
      <c r="I42" s="4">
        <v>0.7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</row>
    <row r="43" spans="1:21" s="6" customFormat="1" x14ac:dyDescent="0.25">
      <c r="A43" s="2" t="s">
        <v>67</v>
      </c>
      <c r="B43" s="2" t="s">
        <v>49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0.2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4.5</v>
      </c>
    </row>
    <row r="44" spans="1:21" s="6" customFormat="1" x14ac:dyDescent="0.25">
      <c r="A44" s="2" t="s">
        <v>30</v>
      </c>
      <c r="B44" s="2" t="s">
        <v>49</v>
      </c>
      <c r="C44" s="4">
        <v>71.3</v>
      </c>
      <c r="D44" s="4">
        <v>88.4</v>
      </c>
      <c r="E44" s="4">
        <v>42.6</v>
      </c>
      <c r="F44" s="4">
        <v>134.9</v>
      </c>
      <c r="G44" s="4">
        <v>55.6</v>
      </c>
      <c r="H44" s="4">
        <v>97.4</v>
      </c>
      <c r="I44" s="4">
        <v>95.3</v>
      </c>
      <c r="J44" s="4">
        <v>34.4</v>
      </c>
      <c r="K44" s="4">
        <v>28.9</v>
      </c>
      <c r="L44" s="4">
        <v>1</v>
      </c>
      <c r="M44" s="4">
        <v>1.2</v>
      </c>
      <c r="N44" s="4">
        <v>0.9</v>
      </c>
      <c r="O44" s="4">
        <v>5.0999999999999996</v>
      </c>
      <c r="P44" s="4">
        <v>1.2</v>
      </c>
      <c r="Q44" s="4">
        <v>6.5</v>
      </c>
      <c r="R44" s="4">
        <v>6.4</v>
      </c>
      <c r="S44" s="4">
        <v>6.5</v>
      </c>
      <c r="T44" s="4">
        <v>7.3</v>
      </c>
      <c r="U44" s="4">
        <v>161.5</v>
      </c>
    </row>
    <row r="45" spans="1:21" s="6" customFormat="1" x14ac:dyDescent="0.25">
      <c r="A45" s="2" t="s">
        <v>68</v>
      </c>
      <c r="B45" s="2" t="s">
        <v>49</v>
      </c>
      <c r="C45" s="4">
        <v>1.2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1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</row>
    <row r="46" spans="1:21" s="6" customFormat="1" x14ac:dyDescent="0.25">
      <c r="A46" s="2" t="s">
        <v>69</v>
      </c>
      <c r="B46" s="2" t="s">
        <v>49</v>
      </c>
      <c r="C46" s="4">
        <v>1</v>
      </c>
      <c r="D46" s="4">
        <v>2.6</v>
      </c>
      <c r="E46" s="4">
        <v>0.1</v>
      </c>
      <c r="F46" s="4">
        <v>0.5</v>
      </c>
      <c r="G46" s="4">
        <v>0</v>
      </c>
      <c r="H46" s="4">
        <v>0</v>
      </c>
      <c r="I46" s="4">
        <v>0.3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1.9</v>
      </c>
      <c r="S46" s="4">
        <v>0</v>
      </c>
      <c r="T46" s="4">
        <v>0</v>
      </c>
      <c r="U46" s="4">
        <v>1.1000000000000001</v>
      </c>
    </row>
    <row r="47" spans="1:21" s="6" customFormat="1" x14ac:dyDescent="0.25">
      <c r="A47" s="2" t="s">
        <v>70</v>
      </c>
      <c r="B47" s="2" t="s">
        <v>49</v>
      </c>
      <c r="C47" s="4">
        <v>9.3000000000000007</v>
      </c>
      <c r="D47" s="4">
        <v>7.4</v>
      </c>
      <c r="E47" s="4">
        <v>7</v>
      </c>
      <c r="F47" s="4">
        <v>7.2</v>
      </c>
      <c r="G47" s="4">
        <v>6</v>
      </c>
      <c r="H47" s="4">
        <v>4.5999999999999996</v>
      </c>
      <c r="I47" s="4">
        <v>4.5</v>
      </c>
      <c r="J47" s="4">
        <v>6.5</v>
      </c>
      <c r="K47" s="4">
        <v>8.4</v>
      </c>
      <c r="L47" s="4">
        <v>7</v>
      </c>
      <c r="M47" s="4">
        <v>6.4</v>
      </c>
      <c r="N47" s="4">
        <v>7.6</v>
      </c>
      <c r="O47" s="4">
        <v>3.9</v>
      </c>
      <c r="P47" s="4">
        <v>4.5999999999999996</v>
      </c>
      <c r="Q47" s="4">
        <v>2.8</v>
      </c>
      <c r="R47" s="4">
        <v>3.4</v>
      </c>
      <c r="S47" s="4">
        <v>2.7</v>
      </c>
      <c r="T47" s="4">
        <v>1.6</v>
      </c>
      <c r="U47" s="4">
        <v>0</v>
      </c>
    </row>
    <row r="48" spans="1:21" s="6" customFormat="1" x14ac:dyDescent="0.25">
      <c r="A48" s="2" t="s">
        <v>71</v>
      </c>
      <c r="B48" s="2" t="s">
        <v>49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</row>
    <row r="49" spans="1:21" s="6" customFormat="1" x14ac:dyDescent="0.25">
      <c r="A49" s="2" t="s">
        <v>72</v>
      </c>
      <c r="B49" s="2" t="s">
        <v>49</v>
      </c>
      <c r="C49" s="4">
        <v>2.5</v>
      </c>
      <c r="D49" s="4">
        <v>1.8</v>
      </c>
      <c r="E49" s="4">
        <v>1.7</v>
      </c>
      <c r="F49" s="4">
        <v>2.2999999999999998</v>
      </c>
      <c r="G49" s="4">
        <v>0.7</v>
      </c>
      <c r="H49" s="4">
        <v>1.2</v>
      </c>
      <c r="I49" s="4">
        <v>1.9</v>
      </c>
      <c r="J49" s="4">
        <v>0.7</v>
      </c>
      <c r="K49" s="4">
        <v>1.6</v>
      </c>
      <c r="L49" s="4">
        <v>2.2999999999999998</v>
      </c>
      <c r="M49" s="4">
        <v>1.3</v>
      </c>
      <c r="N49" s="4">
        <v>2.4</v>
      </c>
      <c r="O49" s="4">
        <v>1.6</v>
      </c>
      <c r="P49" s="4">
        <v>2.4</v>
      </c>
      <c r="Q49" s="4">
        <v>2.1</v>
      </c>
      <c r="R49" s="4">
        <v>1.5</v>
      </c>
      <c r="S49" s="4">
        <v>2.4</v>
      </c>
      <c r="T49" s="4">
        <v>3.1</v>
      </c>
      <c r="U49" s="4">
        <v>1.2</v>
      </c>
    </row>
    <row r="50" spans="1:21" s="6" customFormat="1" x14ac:dyDescent="0.25">
      <c r="A50" s="2" t="s">
        <v>31</v>
      </c>
      <c r="B50" s="2" t="s">
        <v>49</v>
      </c>
      <c r="C50" s="4">
        <v>767</v>
      </c>
      <c r="D50" s="4">
        <v>1426.3</v>
      </c>
      <c r="E50" s="4">
        <v>1108.7</v>
      </c>
      <c r="F50" s="4">
        <v>1272.0999999999999</v>
      </c>
      <c r="G50" s="4">
        <v>1405.6</v>
      </c>
      <c r="H50" s="4">
        <v>1071.8</v>
      </c>
      <c r="I50" s="4">
        <v>798.4</v>
      </c>
      <c r="J50" s="4">
        <v>1497.6</v>
      </c>
      <c r="K50" s="4">
        <v>847.4</v>
      </c>
      <c r="L50" s="4">
        <v>898</v>
      </c>
      <c r="M50" s="4">
        <v>843.9</v>
      </c>
      <c r="N50" s="4">
        <v>959.3</v>
      </c>
      <c r="O50" s="4">
        <v>952.4</v>
      </c>
      <c r="P50" s="4">
        <v>898.8</v>
      </c>
      <c r="Q50" s="4">
        <v>763.3</v>
      </c>
      <c r="R50" s="4">
        <v>766.4</v>
      </c>
      <c r="S50" s="4">
        <v>737.3</v>
      </c>
      <c r="T50" s="4">
        <v>761.3</v>
      </c>
      <c r="U50" s="4">
        <v>54.1</v>
      </c>
    </row>
    <row r="51" spans="1:21" s="6" customFormat="1" x14ac:dyDescent="0.25">
      <c r="A51" s="2" t="s">
        <v>32</v>
      </c>
      <c r="B51" s="2" t="s">
        <v>49</v>
      </c>
      <c r="C51" s="4">
        <v>168.7</v>
      </c>
      <c r="D51" s="4">
        <v>179.8</v>
      </c>
      <c r="E51" s="4">
        <v>147.30000000000001</v>
      </c>
      <c r="F51" s="4">
        <v>224.1</v>
      </c>
      <c r="G51" s="4">
        <v>146.1</v>
      </c>
      <c r="H51" s="4">
        <v>181.8</v>
      </c>
      <c r="I51" s="4">
        <v>179.9</v>
      </c>
      <c r="J51" s="4">
        <v>175.4</v>
      </c>
      <c r="K51" s="4">
        <v>148</v>
      </c>
      <c r="L51" s="4">
        <v>11.3</v>
      </c>
      <c r="M51" s="4">
        <v>10.7</v>
      </c>
      <c r="N51" s="4">
        <v>19.3</v>
      </c>
      <c r="O51" s="4">
        <v>18.7</v>
      </c>
      <c r="P51" s="4">
        <v>37.5</v>
      </c>
      <c r="Q51" s="4">
        <v>36.200000000000003</v>
      </c>
      <c r="R51" s="4">
        <v>42.4</v>
      </c>
      <c r="S51" s="4">
        <v>44.8</v>
      </c>
      <c r="T51" s="4">
        <v>39.9</v>
      </c>
      <c r="U51" s="4">
        <v>119.6</v>
      </c>
    </row>
    <row r="52" spans="1:21" s="6" customFormat="1" x14ac:dyDescent="0.25">
      <c r="A52" s="2" t="s">
        <v>33</v>
      </c>
      <c r="B52" s="2" t="s">
        <v>49</v>
      </c>
      <c r="C52" s="4">
        <v>9.9</v>
      </c>
      <c r="D52" s="4">
        <v>7.2</v>
      </c>
      <c r="E52" s="4">
        <v>8</v>
      </c>
      <c r="F52" s="4">
        <v>6.2</v>
      </c>
      <c r="G52" s="4">
        <v>5.4</v>
      </c>
      <c r="H52" s="4">
        <v>4.9000000000000004</v>
      </c>
      <c r="I52" s="4">
        <v>5.6</v>
      </c>
      <c r="J52" s="4">
        <v>4.7</v>
      </c>
      <c r="K52" s="4">
        <v>6</v>
      </c>
      <c r="L52" s="4">
        <v>4.8</v>
      </c>
      <c r="M52" s="4">
        <v>3.7</v>
      </c>
      <c r="N52" s="4">
        <v>6.5</v>
      </c>
      <c r="O52" s="4">
        <v>2.5</v>
      </c>
      <c r="P52" s="4">
        <v>7.7</v>
      </c>
      <c r="Q52" s="4">
        <v>10.3</v>
      </c>
      <c r="R52" s="4">
        <v>10.5</v>
      </c>
      <c r="S52" s="4">
        <v>8.9</v>
      </c>
      <c r="T52" s="4">
        <v>9.4</v>
      </c>
      <c r="U52" s="4">
        <v>5.3</v>
      </c>
    </row>
    <row r="53" spans="1:21" s="6" customFormat="1" x14ac:dyDescent="0.25">
      <c r="A53" s="2" t="s">
        <v>73</v>
      </c>
      <c r="B53" s="2" t="s">
        <v>49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</row>
    <row r="54" spans="1:21" s="6" customFormat="1" x14ac:dyDescent="0.25">
      <c r="A54" s="2" t="s">
        <v>74</v>
      </c>
      <c r="B54" s="2" t="s">
        <v>49</v>
      </c>
      <c r="C54" s="4">
        <v>21.5</v>
      </c>
      <c r="D54" s="4">
        <v>34</v>
      </c>
      <c r="E54" s="4">
        <v>18.100000000000001</v>
      </c>
      <c r="F54" s="4">
        <v>14</v>
      </c>
      <c r="G54" s="4">
        <v>25.5</v>
      </c>
      <c r="H54" s="4">
        <v>18.8</v>
      </c>
      <c r="I54" s="4">
        <v>16.5</v>
      </c>
      <c r="J54" s="4">
        <v>18.3</v>
      </c>
      <c r="K54" s="4">
        <v>31.8</v>
      </c>
      <c r="L54" s="4">
        <v>78.7</v>
      </c>
      <c r="M54" s="4">
        <v>72</v>
      </c>
      <c r="N54" s="4">
        <v>62.2</v>
      </c>
      <c r="O54" s="4">
        <v>84.7</v>
      </c>
      <c r="P54" s="4">
        <v>80.8</v>
      </c>
      <c r="Q54" s="4">
        <v>54.6</v>
      </c>
      <c r="R54" s="4">
        <v>54.7</v>
      </c>
      <c r="S54" s="4">
        <v>92.7</v>
      </c>
      <c r="T54" s="4">
        <v>92.1</v>
      </c>
      <c r="U54" s="4">
        <v>12.5</v>
      </c>
    </row>
    <row r="55" spans="1:21" s="6" customFormat="1" x14ac:dyDescent="0.25">
      <c r="A55" s="2" t="s">
        <v>34</v>
      </c>
      <c r="B55" s="2" t="s">
        <v>49</v>
      </c>
      <c r="C55" s="4">
        <v>224.1</v>
      </c>
      <c r="D55" s="4">
        <v>185.6</v>
      </c>
      <c r="E55" s="4">
        <v>177.1</v>
      </c>
      <c r="F55" s="4">
        <v>199.3</v>
      </c>
      <c r="G55" s="4">
        <v>150.19999999999999</v>
      </c>
      <c r="H55" s="4">
        <v>165.7</v>
      </c>
      <c r="I55" s="4">
        <v>108.3</v>
      </c>
      <c r="J55" s="4">
        <v>120.5</v>
      </c>
      <c r="K55" s="4">
        <v>193.6</v>
      </c>
      <c r="L55" s="4">
        <v>140.6</v>
      </c>
      <c r="M55" s="4">
        <v>99.9</v>
      </c>
      <c r="N55" s="4">
        <v>118.4</v>
      </c>
      <c r="O55" s="4">
        <v>80.8</v>
      </c>
      <c r="P55" s="4">
        <v>134.5</v>
      </c>
      <c r="Q55" s="4">
        <v>155.6</v>
      </c>
      <c r="R55" s="4">
        <v>129.4</v>
      </c>
      <c r="S55" s="4">
        <v>103.5</v>
      </c>
      <c r="T55" s="4">
        <v>103.6</v>
      </c>
      <c r="U55" s="4">
        <v>100.4</v>
      </c>
    </row>
    <row r="56" spans="1:21" s="6" customFormat="1" x14ac:dyDescent="0.25">
      <c r="A56" s="2"/>
      <c r="B56" s="1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s="6" customFormat="1" x14ac:dyDescent="0.25">
      <c r="A57" s="2"/>
      <c r="B57" s="2"/>
      <c r="C57" s="2"/>
      <c r="D57" s="3"/>
      <c r="E57" s="2"/>
      <c r="F57" s="3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s="6" customFormat="1" x14ac:dyDescent="0.25">
      <c r="A58" s="2"/>
      <c r="B58" s="2"/>
      <c r="C58" s="2"/>
      <c r="D58" s="3"/>
      <c r="E58" s="2"/>
      <c r="F58" s="3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s="6" customFormat="1" x14ac:dyDescent="0.25">
      <c r="A59" s="2"/>
      <c r="B59" s="2"/>
      <c r="C59" s="2"/>
      <c r="D59" s="3"/>
      <c r="E59" s="2"/>
      <c r="F59" s="3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UNIFR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MOREL Melissa</dc:creator>
  <cp:lastModifiedBy>MOREL Melissa</cp:lastModifiedBy>
  <dcterms:created xsi:type="dcterms:W3CDTF">2021-08-06T13:42:05Z</dcterms:created>
  <dcterms:modified xsi:type="dcterms:W3CDTF">2021-08-06T13:58:51Z</dcterms:modified>
</cp:coreProperties>
</file>