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\3.25\pdf\minerals-1627657\"/>
    </mc:Choice>
  </mc:AlternateContent>
  <xr:revisionPtr revIDLastSave="0" documentId="13_ncr:1_{B2A679CD-06D0-4AA7-BF26-D23C2436ABB0}" xr6:coauthVersionLast="36" xr6:coauthVersionMax="47" xr10:uidLastSave="{00000000-0000-0000-0000-000000000000}"/>
  <bookViews>
    <workbookView xWindow="7224" yWindow="456" windowWidth="30984" windowHeight="15684" xr2:uid="{037FEDDD-CD8C-446C-8538-79705D7504C8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1" i="5" l="1"/>
  <c r="J21" i="5"/>
  <c r="I21" i="5"/>
  <c r="H21" i="5"/>
  <c r="M21" i="5"/>
  <c r="L21" i="5"/>
  <c r="G21" i="5"/>
  <c r="F21" i="5"/>
  <c r="E21" i="5"/>
  <c r="D21" i="5"/>
  <c r="C21" i="5"/>
  <c r="B21" i="5"/>
  <c r="R19" i="2"/>
  <c r="Q19" i="2"/>
  <c r="O19" i="2"/>
  <c r="N19" i="2"/>
  <c r="M19" i="2"/>
  <c r="L19" i="2"/>
  <c r="K19" i="2"/>
  <c r="J19" i="2"/>
  <c r="I19" i="2"/>
  <c r="G19" i="2"/>
  <c r="F19" i="2"/>
  <c r="E19" i="2"/>
  <c r="D19" i="2"/>
  <c r="C19" i="2"/>
  <c r="B19" i="2"/>
  <c r="Q12" i="3" l="1"/>
  <c r="N11" i="5"/>
  <c r="M11" i="5"/>
  <c r="L11" i="5"/>
  <c r="J11" i="5"/>
  <c r="I11" i="5"/>
  <c r="H11" i="5"/>
  <c r="G11" i="5"/>
  <c r="F11" i="5"/>
  <c r="E11" i="5"/>
  <c r="D11" i="5"/>
  <c r="C11" i="5"/>
  <c r="B11" i="5"/>
  <c r="P11" i="4"/>
  <c r="O11" i="4"/>
  <c r="N11" i="4"/>
  <c r="K11" i="4"/>
  <c r="B11" i="4"/>
  <c r="L11" i="4" l="1"/>
  <c r="J11" i="4"/>
  <c r="I11" i="4"/>
  <c r="H11" i="4"/>
  <c r="G11" i="4"/>
  <c r="F11" i="4"/>
  <c r="E11" i="4"/>
  <c r="D11" i="4"/>
  <c r="C11" i="4"/>
  <c r="V12" i="3"/>
  <c r="U12" i="3"/>
  <c r="T12" i="3"/>
  <c r="S12" i="3"/>
  <c r="P12" i="3"/>
  <c r="O12" i="3"/>
  <c r="N12" i="3"/>
  <c r="M12" i="3"/>
  <c r="L12" i="3"/>
  <c r="J12" i="3"/>
  <c r="I12" i="3"/>
  <c r="H12" i="3"/>
  <c r="G12" i="3"/>
  <c r="F12" i="3"/>
  <c r="E12" i="3"/>
  <c r="D12" i="3"/>
  <c r="C12" i="3"/>
  <c r="B12" i="3"/>
  <c r="R10" i="2"/>
  <c r="Q10" i="2"/>
  <c r="O10" i="2"/>
  <c r="N10" i="2"/>
  <c r="M10" i="2"/>
  <c r="L10" i="2"/>
  <c r="K10" i="2"/>
  <c r="J10" i="2"/>
  <c r="I10" i="2"/>
  <c r="G10" i="2"/>
  <c r="F10" i="2"/>
  <c r="E10" i="2"/>
  <c r="D10" i="2"/>
  <c r="C10" i="2"/>
  <c r="B10" i="2"/>
</calcChain>
</file>

<file path=xl/sharedStrings.xml><?xml version="1.0" encoding="utf-8"?>
<sst xmlns="http://schemas.openxmlformats.org/spreadsheetml/2006/main" count="167" uniqueCount="78">
  <si>
    <t>180610-3</t>
  </si>
  <si>
    <t>180610-4</t>
  </si>
  <si>
    <t>201010-5a</t>
  </si>
  <si>
    <t>030912</t>
  </si>
  <si>
    <t>MnO</t>
  </si>
  <si>
    <t>MgO</t>
  </si>
  <si>
    <t>CaO</t>
  </si>
  <si>
    <t>Total</t>
  </si>
  <si>
    <t>100.00</t>
  </si>
  <si>
    <t>LOI</t>
  </si>
  <si>
    <t>Sr</t>
  </si>
  <si>
    <t>Y</t>
  </si>
  <si>
    <t>Nb</t>
  </si>
  <si>
    <t>Zr</t>
  </si>
  <si>
    <t>Ni</t>
  </si>
  <si>
    <t>Ba</t>
  </si>
  <si>
    <t>La</t>
  </si>
  <si>
    <t>Ce</t>
  </si>
  <si>
    <t>Attalora</t>
  </si>
  <si>
    <t>Patite</t>
  </si>
  <si>
    <t>Sample</t>
  </si>
  <si>
    <t>bdl</t>
  </si>
  <si>
    <t>ppm Rb</t>
  </si>
  <si>
    <r>
      <t>wt% SiO</t>
    </r>
    <r>
      <rPr>
        <vertAlign val="subscript"/>
        <sz val="10"/>
        <color theme="1"/>
        <rFont val="Palatino Linotype"/>
        <family val="1"/>
      </rPr>
      <t>2</t>
    </r>
  </si>
  <si>
    <r>
      <t>TiO</t>
    </r>
    <r>
      <rPr>
        <vertAlign val="subscript"/>
        <sz val="10"/>
        <color theme="1"/>
        <rFont val="Palatino Linotype"/>
        <family val="1"/>
      </rPr>
      <t>2</t>
    </r>
  </si>
  <si>
    <r>
      <t>Al</t>
    </r>
    <r>
      <rPr>
        <vertAlign val="subscript"/>
        <sz val="10"/>
        <color theme="1"/>
        <rFont val="Palatino Linotype"/>
        <family val="1"/>
      </rPr>
      <t>2</t>
    </r>
    <r>
      <rPr>
        <sz val="10"/>
        <color theme="1"/>
        <rFont val="Palatino Linotype"/>
        <family val="1"/>
      </rPr>
      <t>O</t>
    </r>
    <r>
      <rPr>
        <vertAlign val="subscript"/>
        <sz val="10"/>
        <color theme="1"/>
        <rFont val="Palatino Linotype"/>
        <family val="1"/>
      </rPr>
      <t>3</t>
    </r>
  </si>
  <si>
    <r>
      <t>Fe</t>
    </r>
    <r>
      <rPr>
        <vertAlign val="subscript"/>
        <sz val="10"/>
        <color theme="1"/>
        <rFont val="Palatino Linotype"/>
        <family val="1"/>
      </rPr>
      <t>2</t>
    </r>
    <r>
      <rPr>
        <sz val="10"/>
        <color theme="1"/>
        <rFont val="Palatino Linotype"/>
        <family val="1"/>
      </rPr>
      <t>O</t>
    </r>
    <r>
      <rPr>
        <vertAlign val="subscript"/>
        <sz val="10"/>
        <color theme="1"/>
        <rFont val="Palatino Linotype"/>
        <family val="1"/>
      </rPr>
      <t>3</t>
    </r>
    <r>
      <rPr>
        <sz val="10"/>
        <color theme="1"/>
        <rFont val="Palatino Linotype"/>
        <family val="1"/>
      </rPr>
      <t>*</t>
    </r>
  </si>
  <si>
    <r>
      <t>Na</t>
    </r>
    <r>
      <rPr>
        <vertAlign val="subscript"/>
        <sz val="10"/>
        <color theme="1"/>
        <rFont val="Palatino Linotype"/>
        <family val="1"/>
      </rPr>
      <t>2</t>
    </r>
    <r>
      <rPr>
        <sz val="10"/>
        <color theme="1"/>
        <rFont val="Palatino Linotype"/>
        <family val="1"/>
      </rPr>
      <t>O</t>
    </r>
  </si>
  <si>
    <r>
      <t>K</t>
    </r>
    <r>
      <rPr>
        <vertAlign val="subscript"/>
        <sz val="10"/>
        <color theme="1"/>
        <rFont val="Palatino Linotype"/>
        <family val="1"/>
      </rPr>
      <t>2</t>
    </r>
    <r>
      <rPr>
        <sz val="10"/>
        <color theme="1"/>
        <rFont val="Palatino Linotype"/>
        <family val="1"/>
      </rPr>
      <t>O</t>
    </r>
  </si>
  <si>
    <r>
      <t>Fe</t>
    </r>
    <r>
      <rPr>
        <vertAlign val="subscript"/>
        <sz val="10"/>
        <color theme="1"/>
        <rFont val="Palatino Linotype"/>
        <family val="1"/>
      </rPr>
      <t>2</t>
    </r>
    <r>
      <rPr>
        <sz val="10"/>
        <color theme="1"/>
        <rFont val="Palatino Linotype"/>
        <family val="1"/>
      </rPr>
      <t>O</t>
    </r>
    <r>
      <rPr>
        <vertAlign val="subscript"/>
        <sz val="10"/>
        <color theme="1"/>
        <rFont val="Palatino Linotype"/>
        <family val="1"/>
      </rPr>
      <t>3</t>
    </r>
    <r>
      <rPr>
        <sz val="10"/>
        <color theme="1"/>
        <rFont val="Palatino Linotype"/>
        <family val="1"/>
      </rPr>
      <t>*, total iron oxide as Fe</t>
    </r>
    <r>
      <rPr>
        <vertAlign val="subscript"/>
        <sz val="10"/>
        <color theme="1"/>
        <rFont val="Palatino Linotype"/>
        <family val="1"/>
      </rPr>
      <t>2</t>
    </r>
    <r>
      <rPr>
        <sz val="10"/>
        <color theme="1"/>
        <rFont val="Palatino Linotype"/>
        <family val="1"/>
      </rPr>
      <t>O</t>
    </r>
    <r>
      <rPr>
        <vertAlign val="subscript"/>
        <sz val="10"/>
        <color theme="1"/>
        <rFont val="Palatino Linotype"/>
        <family val="1"/>
      </rPr>
      <t>3</t>
    </r>
    <r>
      <rPr>
        <sz val="10"/>
        <color theme="1"/>
        <rFont val="Palatino Linotype"/>
        <family val="1"/>
      </rPr>
      <t>. LOI, Loss on Ignition. bdl, below detection limit.</t>
    </r>
  </si>
  <si>
    <t>FeO*</t>
  </si>
  <si>
    <t>mol% An</t>
  </si>
  <si>
    <t>Ab</t>
  </si>
  <si>
    <t>Or</t>
  </si>
  <si>
    <r>
      <t>FeO*, total iron oxide as Fe</t>
    </r>
    <r>
      <rPr>
        <vertAlign val="subscript"/>
        <sz val="10"/>
        <color theme="1"/>
        <rFont val="Palatino Linotype"/>
        <family val="1"/>
      </rPr>
      <t>2</t>
    </r>
    <r>
      <rPr>
        <sz val="10"/>
        <color theme="1"/>
        <rFont val="Palatino Linotype"/>
        <family val="1"/>
      </rPr>
      <t>O</t>
    </r>
    <r>
      <rPr>
        <vertAlign val="subscript"/>
        <sz val="10"/>
        <color theme="1"/>
        <rFont val="Palatino Linotype"/>
        <family val="1"/>
      </rPr>
      <t>3</t>
    </r>
    <r>
      <rPr>
        <sz val="10"/>
        <color theme="1"/>
        <rFont val="Palatino Linotype"/>
        <family val="1"/>
      </rPr>
      <t>. bdl, below detection limit. An, Anorthite; Ab, Albite; Or, Orthoclase.</t>
    </r>
  </si>
  <si>
    <t xml:space="preserve">En </t>
  </si>
  <si>
    <t>Fs</t>
  </si>
  <si>
    <t>402 top</t>
  </si>
  <si>
    <t>403 med</t>
  </si>
  <si>
    <t>435 low</t>
  </si>
  <si>
    <t>Fa</t>
  </si>
  <si>
    <t>FeO*, total iron oxide as FeO. Fo, Forsterite; Fa, Fayalite.</t>
  </si>
  <si>
    <t>403med</t>
  </si>
  <si>
    <t>435low</t>
  </si>
  <si>
    <t>Ilmenite</t>
  </si>
  <si>
    <t>Magnetite</t>
  </si>
  <si>
    <t>Usp</t>
  </si>
  <si>
    <t>mol% Ilm</t>
  </si>
  <si>
    <t>mol% Fo</t>
  </si>
  <si>
    <t xml:space="preserve">mol% Wo </t>
  </si>
  <si>
    <t>FeO*, total iron oxide as FeO. Wo, Wollastonite; En, Enstatite; Fs, Ferrosilite.</t>
  </si>
  <si>
    <t>FeO*, total iron oxide as FeO. Ilm, Ilmenite; Usp, Ulvospinel.</t>
  </si>
  <si>
    <t xml:space="preserve">Giache </t>
  </si>
  <si>
    <t>Si</t>
  </si>
  <si>
    <t>Al</t>
  </si>
  <si>
    <t>Ca</t>
  </si>
  <si>
    <t>Na</t>
  </si>
  <si>
    <t>K</t>
  </si>
  <si>
    <r>
      <t>Fe</t>
    </r>
    <r>
      <rPr>
        <vertAlign val="superscript"/>
        <sz val="10"/>
        <color theme="1"/>
        <rFont val="Palatino Linotype"/>
        <family val="1"/>
      </rPr>
      <t>3+</t>
    </r>
  </si>
  <si>
    <t>Al (IV)</t>
  </si>
  <si>
    <t>T-total</t>
  </si>
  <si>
    <t>Al (VI)</t>
  </si>
  <si>
    <t>Ti (VI)</t>
  </si>
  <si>
    <t>Mg</t>
  </si>
  <si>
    <t>Mn</t>
  </si>
  <si>
    <t>M1-total</t>
  </si>
  <si>
    <t>M2-total</t>
  </si>
  <si>
    <r>
      <t>Fe</t>
    </r>
    <r>
      <rPr>
        <vertAlign val="superscript"/>
        <sz val="10"/>
        <color theme="1"/>
        <rFont val="Palatino Linotype"/>
        <family val="1"/>
      </rPr>
      <t>2+</t>
    </r>
  </si>
  <si>
    <t>Ti</t>
  </si>
  <si>
    <t>Cations</t>
  </si>
  <si>
    <t xml:space="preserve">Cations on  8 oxygens  basis </t>
  </si>
  <si>
    <t xml:space="preserve"> Cations on  6 oxygens  basis </t>
  </si>
  <si>
    <t xml:space="preserve">Cations on  4 oxygens  basis </t>
  </si>
  <si>
    <t>Table S1. Bulk Rock Analyses, normalized anhydrous.</t>
  </si>
  <si>
    <t>Table S2. Alkali Feldspar Analyses</t>
  </si>
  <si>
    <t>Table S3. Clinopyroxene Analyses</t>
  </si>
  <si>
    <t>Table S4. Olivine Analyses</t>
  </si>
  <si>
    <t>Table S5. Fe-Ti  Oxide Analyses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</si>
</sst>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vertAlign val="subscript"/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vertAlign val="superscript"/>
      <sz val="10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2" borderId="1" xfId="0" applyFont="1" applyFill="1" applyBorder="1"/>
    <xf numFmtId="0" fontId="1" fillId="2" borderId="1" xfId="0" applyFont="1" applyFill="1" applyBorder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right"/>
    </xf>
    <xf numFmtId="2" fontId="1" fillId="2" borderId="0" xfId="0" applyNumberFormat="1" applyFont="1" applyFill="1" applyAlignment="1">
      <alignment horizontal="right"/>
    </xf>
    <xf numFmtId="1" fontId="1" fillId="2" borderId="0" xfId="0" applyNumberFormat="1" applyFont="1" applyFill="1" applyAlignment="1">
      <alignment horizontal="right"/>
    </xf>
    <xf numFmtId="1" fontId="1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164" fontId="1" fillId="2" borderId="0" xfId="0" applyNumberFormat="1" applyFont="1" applyFill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1" fillId="2" borderId="0" xfId="0" applyNumberFormat="1" applyFont="1" applyFill="1" applyBorder="1" applyAlignment="1">
      <alignment horizontal="right"/>
    </xf>
    <xf numFmtId="0" fontId="0" fillId="0" borderId="0" xfId="0" applyBorder="1"/>
    <xf numFmtId="165" fontId="0" fillId="0" borderId="0" xfId="0" applyNumberFormat="1"/>
    <xf numFmtId="166" fontId="1" fillId="2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9939D-81E3-4688-B2B4-5DCAC47E94DB}">
  <dimension ref="A1:U25"/>
  <sheetViews>
    <sheetView tabSelected="1" workbookViewId="0"/>
  </sheetViews>
  <sheetFormatPr defaultColWidth="9.109375" defaultRowHeight="15" x14ac:dyDescent="0.35"/>
  <cols>
    <col min="1" max="1" width="10.44140625" style="1" customWidth="1"/>
    <col min="2" max="2" width="9.109375" style="1"/>
    <col min="3" max="3" width="9.109375" style="1" customWidth="1"/>
    <col min="4" max="7" width="9.109375" style="1"/>
    <col min="8" max="8" width="1.44140625" style="1" customWidth="1"/>
    <col min="9" max="16" width="9.109375" style="1"/>
    <col min="17" max="17" width="1.44140625" style="1" customWidth="1"/>
    <col min="18" max="16384" width="9.109375" style="1"/>
  </cols>
  <sheetData>
    <row r="1" spans="1:21" x14ac:dyDescent="0.35">
      <c r="A1" s="2" t="s">
        <v>73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x14ac:dyDescent="0.35">
      <c r="A2" s="4"/>
      <c r="B2" s="4" t="s">
        <v>18</v>
      </c>
      <c r="C2" s="4"/>
      <c r="D2" s="4"/>
      <c r="E2" s="4"/>
      <c r="F2" s="4"/>
      <c r="G2" s="4"/>
      <c r="H2" s="4"/>
      <c r="I2" s="4" t="s">
        <v>19</v>
      </c>
      <c r="J2" s="4"/>
      <c r="K2" s="4"/>
      <c r="L2" s="4"/>
      <c r="M2" s="4"/>
      <c r="N2" s="4"/>
      <c r="O2" s="4"/>
      <c r="P2" s="4"/>
      <c r="Q2" s="4"/>
      <c r="R2" s="4" t="s">
        <v>52</v>
      </c>
      <c r="S2" s="4"/>
      <c r="T2" s="4"/>
      <c r="U2" s="4"/>
    </row>
    <row r="3" spans="1:21" x14ac:dyDescent="0.35">
      <c r="A3" s="5" t="s">
        <v>20</v>
      </c>
      <c r="B3" s="5">
        <v>401</v>
      </c>
      <c r="C3" s="5">
        <v>402</v>
      </c>
      <c r="D3" s="5">
        <v>403</v>
      </c>
      <c r="E3" s="5">
        <v>435</v>
      </c>
      <c r="F3" s="5">
        <v>436</v>
      </c>
      <c r="G3" s="5">
        <v>437</v>
      </c>
      <c r="H3" s="5"/>
      <c r="I3" s="5">
        <v>404</v>
      </c>
      <c r="J3" s="5">
        <v>423</v>
      </c>
      <c r="K3" s="5">
        <v>405</v>
      </c>
      <c r="L3" s="5">
        <v>415</v>
      </c>
      <c r="M3" s="5">
        <v>424</v>
      </c>
      <c r="N3" s="5">
        <v>425</v>
      </c>
      <c r="O3" s="5">
        <v>426</v>
      </c>
      <c r="P3" s="5">
        <v>427</v>
      </c>
      <c r="Q3" s="5"/>
      <c r="R3" s="5" t="s">
        <v>0</v>
      </c>
      <c r="S3" s="5" t="s">
        <v>1</v>
      </c>
      <c r="T3" s="5" t="s">
        <v>2</v>
      </c>
      <c r="U3" s="5" t="s">
        <v>3</v>
      </c>
    </row>
    <row r="4" spans="1:21" ht="16.2" x14ac:dyDescent="0.4">
      <c r="A4" s="4" t="s">
        <v>23</v>
      </c>
      <c r="B4" s="6">
        <v>69.930000000000007</v>
      </c>
      <c r="C4" s="6">
        <v>67.34</v>
      </c>
      <c r="D4" s="6">
        <v>70.19</v>
      </c>
      <c r="E4" s="6">
        <v>67.22</v>
      </c>
      <c r="F4" s="6">
        <v>69.81</v>
      </c>
      <c r="G4" s="6">
        <v>70.06</v>
      </c>
      <c r="H4" s="6"/>
      <c r="I4" s="6">
        <v>69.400000000000006</v>
      </c>
      <c r="J4" s="6">
        <v>66.13</v>
      </c>
      <c r="K4" s="6">
        <v>71.16</v>
      </c>
      <c r="L4" s="6">
        <v>68.98</v>
      </c>
      <c r="M4" s="6">
        <v>70.31</v>
      </c>
      <c r="N4" s="6">
        <v>71.16</v>
      </c>
      <c r="O4" s="6">
        <v>71.87</v>
      </c>
      <c r="P4" s="6">
        <v>71.489999999999995</v>
      </c>
      <c r="Q4" s="6"/>
      <c r="R4" s="6">
        <v>67.560939739691591</v>
      </c>
      <c r="S4" s="6">
        <v>67.031291271790948</v>
      </c>
      <c r="T4" s="6">
        <v>67.949706574784173</v>
      </c>
      <c r="U4" s="6">
        <v>69.261680261782672</v>
      </c>
    </row>
    <row r="5" spans="1:21" ht="16.2" x14ac:dyDescent="0.4">
      <c r="A5" s="4" t="s">
        <v>24</v>
      </c>
      <c r="B5" s="6">
        <v>0.42</v>
      </c>
      <c r="C5" s="6">
        <v>0.41</v>
      </c>
      <c r="D5" s="6">
        <v>0.43</v>
      </c>
      <c r="E5" s="6">
        <v>0.39</v>
      </c>
      <c r="F5" s="6">
        <v>0.42</v>
      </c>
      <c r="G5" s="6">
        <v>0.43</v>
      </c>
      <c r="H5" s="6"/>
      <c r="I5" s="6">
        <v>0.4</v>
      </c>
      <c r="J5" s="6">
        <v>0.45</v>
      </c>
      <c r="K5" s="6">
        <v>0.32</v>
      </c>
      <c r="L5" s="6">
        <v>0.47</v>
      </c>
      <c r="M5" s="6">
        <v>0.47</v>
      </c>
      <c r="N5" s="6">
        <v>0.43</v>
      </c>
      <c r="O5" s="6">
        <v>0.42</v>
      </c>
      <c r="P5" s="6">
        <v>0.37</v>
      </c>
      <c r="Q5" s="6"/>
      <c r="R5" s="6">
        <v>0.54991731382212317</v>
      </c>
      <c r="S5" s="6">
        <v>0.55400879851132723</v>
      </c>
      <c r="T5" s="6">
        <v>0.55428292232831233</v>
      </c>
      <c r="U5" s="6">
        <v>0.5316773149286832</v>
      </c>
    </row>
    <row r="6" spans="1:21" ht="16.2" x14ac:dyDescent="0.4">
      <c r="A6" s="4" t="s">
        <v>25</v>
      </c>
      <c r="B6" s="6">
        <v>11.45</v>
      </c>
      <c r="C6" s="6">
        <v>11.01</v>
      </c>
      <c r="D6" s="6">
        <v>11.18</v>
      </c>
      <c r="E6" s="6">
        <v>11.33</v>
      </c>
      <c r="F6" s="6">
        <v>11.58</v>
      </c>
      <c r="G6" s="6">
        <v>11.63</v>
      </c>
      <c r="H6" s="6"/>
      <c r="I6" s="6">
        <v>8.3699999999999992</v>
      </c>
      <c r="J6" s="6">
        <v>7.77</v>
      </c>
      <c r="K6" s="6">
        <v>8.23</v>
      </c>
      <c r="L6" s="6">
        <v>9.75</v>
      </c>
      <c r="M6" s="6">
        <v>10.62</v>
      </c>
      <c r="N6" s="6">
        <v>9.74</v>
      </c>
      <c r="O6" s="6">
        <v>9.35</v>
      </c>
      <c r="P6" s="6">
        <v>7.65</v>
      </c>
      <c r="Q6" s="6"/>
      <c r="R6" s="6">
        <v>12.519200793618587</v>
      </c>
      <c r="S6" s="6">
        <v>12.574929397375952</v>
      </c>
      <c r="T6" s="6">
        <v>12.387246040987227</v>
      </c>
      <c r="U6" s="6">
        <v>11.821338871115367</v>
      </c>
    </row>
    <row r="7" spans="1:21" ht="16.2" x14ac:dyDescent="0.4">
      <c r="A7" s="4" t="s">
        <v>26</v>
      </c>
      <c r="B7" s="6">
        <v>6.64</v>
      </c>
      <c r="C7" s="6">
        <v>6.18</v>
      </c>
      <c r="D7" s="6">
        <v>6.48</v>
      </c>
      <c r="E7" s="6">
        <v>5.78</v>
      </c>
      <c r="F7" s="6">
        <v>6.34</v>
      </c>
      <c r="G7" s="6">
        <v>6.55</v>
      </c>
      <c r="H7" s="6"/>
      <c r="I7" s="6">
        <v>9.5299999999999994</v>
      </c>
      <c r="J7" s="6">
        <v>10.31</v>
      </c>
      <c r="K7" s="6">
        <v>9.17</v>
      </c>
      <c r="L7" s="6">
        <v>8.52</v>
      </c>
      <c r="M7" s="6">
        <v>8.2899999999999991</v>
      </c>
      <c r="N7" s="6">
        <v>8.25</v>
      </c>
      <c r="O7" s="6">
        <v>8.51</v>
      </c>
      <c r="P7" s="6">
        <v>9.32</v>
      </c>
      <c r="Q7" s="6"/>
      <c r="R7" s="6">
        <v>6.5689049734836464</v>
      </c>
      <c r="S7" s="6">
        <v>6.4209359981434542</v>
      </c>
      <c r="T7" s="6">
        <v>6.6238399812930089</v>
      </c>
      <c r="U7" s="6">
        <v>6.7830881547401862</v>
      </c>
    </row>
    <row r="8" spans="1:21" x14ac:dyDescent="0.35">
      <c r="A8" s="4" t="s">
        <v>4</v>
      </c>
      <c r="B8" s="6">
        <v>0.22</v>
      </c>
      <c r="C8" s="6">
        <v>0.45</v>
      </c>
      <c r="D8" s="6">
        <v>0.02</v>
      </c>
      <c r="E8" s="6">
        <v>0.51</v>
      </c>
      <c r="F8" s="6">
        <v>0.6</v>
      </c>
      <c r="G8" s="6">
        <v>0.39</v>
      </c>
      <c r="H8" s="6"/>
      <c r="I8" s="6">
        <v>0.32</v>
      </c>
      <c r="J8" s="6">
        <v>0.33</v>
      </c>
      <c r="K8" s="6">
        <v>0.28999999999999998</v>
      </c>
      <c r="L8" s="6">
        <v>0.27</v>
      </c>
      <c r="M8" s="6">
        <v>7.0000000000000007E-2</v>
      </c>
      <c r="N8" s="6">
        <v>0.15</v>
      </c>
      <c r="O8" s="6">
        <v>0.13</v>
      </c>
      <c r="P8" s="6">
        <v>0.28000000000000003</v>
      </c>
      <c r="Q8" s="6"/>
      <c r="R8" s="6">
        <v>0.27528851093451351</v>
      </c>
      <c r="S8" s="6">
        <v>0.2691919152592071</v>
      </c>
      <c r="T8" s="6">
        <v>0.26566481392350838</v>
      </c>
      <c r="U8" s="6">
        <v>0.26791492986543208</v>
      </c>
    </row>
    <row r="9" spans="1:21" x14ac:dyDescent="0.35">
      <c r="A9" s="4" t="s">
        <v>5</v>
      </c>
      <c r="B9" s="6">
        <v>0.12</v>
      </c>
      <c r="C9" s="6">
        <v>0.22</v>
      </c>
      <c r="D9" s="6">
        <v>0.22</v>
      </c>
      <c r="E9" s="6">
        <v>0.19</v>
      </c>
      <c r="F9" s="6">
        <v>0.21</v>
      </c>
      <c r="G9" s="6">
        <v>0.22</v>
      </c>
      <c r="H9" s="6"/>
      <c r="I9" s="6">
        <v>0.03</v>
      </c>
      <c r="J9" s="6">
        <v>0.11</v>
      </c>
      <c r="K9" s="6">
        <v>0.22</v>
      </c>
      <c r="L9" s="6">
        <v>0</v>
      </c>
      <c r="M9" s="6">
        <v>0.23</v>
      </c>
      <c r="N9" s="6">
        <v>0.23</v>
      </c>
      <c r="O9" s="6">
        <v>0.23</v>
      </c>
      <c r="P9" s="6">
        <v>0.05</v>
      </c>
      <c r="Q9" s="6"/>
      <c r="R9" s="6">
        <v>0.2805245931443372</v>
      </c>
      <c r="S9" s="6">
        <v>0.27854097586769294</v>
      </c>
      <c r="T9" s="6">
        <v>0.27934439036114822</v>
      </c>
      <c r="U9" s="6">
        <v>0.27825423901386298</v>
      </c>
    </row>
    <row r="10" spans="1:21" x14ac:dyDescent="0.35">
      <c r="A10" s="4" t="s">
        <v>6</v>
      </c>
      <c r="B10" s="6">
        <v>0.15</v>
      </c>
      <c r="C10" s="6">
        <v>0.2</v>
      </c>
      <c r="D10" s="6">
        <v>0.17</v>
      </c>
      <c r="E10" s="6">
        <v>0.26</v>
      </c>
      <c r="F10" s="6">
        <v>0.19</v>
      </c>
      <c r="G10" s="6">
        <v>0.75</v>
      </c>
      <c r="H10" s="6"/>
      <c r="I10" s="6">
        <v>0.46</v>
      </c>
      <c r="J10" s="6">
        <v>0.45</v>
      </c>
      <c r="K10" s="6">
        <v>0.4</v>
      </c>
      <c r="L10" s="6">
        <v>0.55000000000000004</v>
      </c>
      <c r="M10" s="6">
        <v>0.53</v>
      </c>
      <c r="N10" s="6">
        <v>0.46</v>
      </c>
      <c r="O10" s="6">
        <v>0.51</v>
      </c>
      <c r="P10" s="6">
        <v>0.41</v>
      </c>
      <c r="Q10" s="6"/>
      <c r="R10" s="6">
        <v>0.63389554213823507</v>
      </c>
      <c r="S10" s="6">
        <v>0.62625438399648103</v>
      </c>
      <c r="T10" s="6">
        <v>0.55113756002437697</v>
      </c>
      <c r="U10" s="6">
        <v>0.49698675432737738</v>
      </c>
    </row>
    <row r="11" spans="1:21" ht="16.2" x14ac:dyDescent="0.4">
      <c r="A11" s="4" t="s">
        <v>27</v>
      </c>
      <c r="B11" s="6">
        <v>6.03</v>
      </c>
      <c r="C11" s="6">
        <v>4.9800000000000004</v>
      </c>
      <c r="D11" s="6">
        <v>5.39</v>
      </c>
      <c r="E11" s="6">
        <v>5.32</v>
      </c>
      <c r="F11" s="6">
        <v>5.34</v>
      </c>
      <c r="G11" s="6">
        <v>4.71</v>
      </c>
      <c r="H11" s="6"/>
      <c r="I11" s="6">
        <v>5.9</v>
      </c>
      <c r="J11" s="6">
        <v>5.74</v>
      </c>
      <c r="K11" s="6">
        <v>5.91</v>
      </c>
      <c r="L11" s="6">
        <v>7.02</v>
      </c>
      <c r="M11" s="6">
        <v>5.23</v>
      </c>
      <c r="N11" s="6">
        <v>5.42</v>
      </c>
      <c r="O11" s="6">
        <v>4.62</v>
      </c>
      <c r="P11" s="6">
        <v>5.96</v>
      </c>
      <c r="Q11" s="6"/>
      <c r="R11" s="6">
        <v>6.8627368168981313</v>
      </c>
      <c r="S11" s="6">
        <v>7.4946391221501418</v>
      </c>
      <c r="T11" s="6">
        <v>6.438234648946791</v>
      </c>
      <c r="U11" s="6">
        <v>5.914302524712137</v>
      </c>
    </row>
    <row r="12" spans="1:21" ht="16.2" x14ac:dyDescent="0.4">
      <c r="A12" s="4" t="s">
        <v>28</v>
      </c>
      <c r="B12" s="6">
        <v>4.55</v>
      </c>
      <c r="C12" s="6">
        <v>4.92</v>
      </c>
      <c r="D12" s="6">
        <v>4.82</v>
      </c>
      <c r="E12" s="6">
        <v>4.67</v>
      </c>
      <c r="F12" s="6">
        <v>4.55</v>
      </c>
      <c r="G12" s="6">
        <v>4.72</v>
      </c>
      <c r="H12" s="6"/>
      <c r="I12" s="6">
        <v>4.43</v>
      </c>
      <c r="J12" s="6">
        <v>4.1399999999999997</v>
      </c>
      <c r="K12" s="6">
        <v>4.29</v>
      </c>
      <c r="L12" s="6">
        <v>4.43</v>
      </c>
      <c r="M12" s="6">
        <v>4.26</v>
      </c>
      <c r="N12" s="6">
        <v>4.1500000000000004</v>
      </c>
      <c r="O12" s="6">
        <v>4.37</v>
      </c>
      <c r="P12" s="6">
        <v>4.47</v>
      </c>
      <c r="Q12" s="6"/>
      <c r="R12" s="6">
        <v>4.7485917162688374</v>
      </c>
      <c r="S12" s="6">
        <v>4.7502081369047895</v>
      </c>
      <c r="T12" s="6">
        <v>4.9505430673514654</v>
      </c>
      <c r="U12" s="6">
        <v>4.6447569495142629</v>
      </c>
    </row>
    <row r="13" spans="1:21" x14ac:dyDescent="0.35">
      <c r="A13" s="4" t="s">
        <v>7</v>
      </c>
      <c r="B13" s="6">
        <v>100</v>
      </c>
      <c r="C13" s="6">
        <v>100</v>
      </c>
      <c r="D13" s="6">
        <v>100</v>
      </c>
      <c r="E13" s="6">
        <v>100</v>
      </c>
      <c r="F13" s="6">
        <v>100</v>
      </c>
      <c r="G13" s="6">
        <v>100</v>
      </c>
      <c r="H13" s="6"/>
      <c r="I13" s="6">
        <v>100</v>
      </c>
      <c r="J13" s="6">
        <v>100</v>
      </c>
      <c r="K13" s="6">
        <v>100</v>
      </c>
      <c r="L13" s="6">
        <v>100</v>
      </c>
      <c r="M13" s="6">
        <v>100</v>
      </c>
      <c r="N13" s="6">
        <v>100</v>
      </c>
      <c r="O13" s="6">
        <v>100</v>
      </c>
      <c r="P13" s="6">
        <v>100</v>
      </c>
      <c r="Q13" s="6"/>
      <c r="R13" s="6" t="s">
        <v>8</v>
      </c>
      <c r="S13" s="6" t="s">
        <v>8</v>
      </c>
      <c r="T13" s="6" t="s">
        <v>8</v>
      </c>
      <c r="U13" s="6" t="s">
        <v>8</v>
      </c>
    </row>
    <row r="14" spans="1:21" x14ac:dyDescent="0.35">
      <c r="A14" s="4" t="s">
        <v>9</v>
      </c>
      <c r="B14" s="4">
        <v>0.59</v>
      </c>
      <c r="C14" s="4">
        <v>4.4400000000000004</v>
      </c>
      <c r="D14" s="4">
        <v>1.05</v>
      </c>
      <c r="E14" s="4">
        <v>4.42</v>
      </c>
      <c r="F14" s="4">
        <v>1.04</v>
      </c>
      <c r="G14" s="4">
        <v>0.64</v>
      </c>
      <c r="H14" s="4"/>
      <c r="I14" s="4">
        <v>2.08</v>
      </c>
      <c r="J14" s="4">
        <v>3.88</v>
      </c>
      <c r="K14" s="4">
        <v>3.59</v>
      </c>
      <c r="L14" s="4">
        <v>4.12</v>
      </c>
      <c r="M14" s="4">
        <v>3.61</v>
      </c>
      <c r="N14" s="4">
        <v>3.21</v>
      </c>
      <c r="O14" s="4">
        <v>3.06</v>
      </c>
      <c r="P14" s="4">
        <v>2.98</v>
      </c>
      <c r="Q14" s="4"/>
      <c r="R14" s="6">
        <v>1.295576117170548</v>
      </c>
      <c r="S14" s="6">
        <v>4.1374412547904109</v>
      </c>
      <c r="T14" s="6">
        <v>3.58354945978741</v>
      </c>
      <c r="U14" s="6">
        <v>0</v>
      </c>
    </row>
    <row r="15" spans="1:21" x14ac:dyDescent="0.3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x14ac:dyDescent="0.35">
      <c r="A16" s="4" t="s">
        <v>22</v>
      </c>
      <c r="B16" s="4">
        <v>250</v>
      </c>
      <c r="C16" s="4">
        <v>248</v>
      </c>
      <c r="D16" s="4">
        <v>181</v>
      </c>
      <c r="E16" s="4">
        <v>259</v>
      </c>
      <c r="F16" s="4">
        <v>270</v>
      </c>
      <c r="G16" s="4">
        <v>234</v>
      </c>
      <c r="H16" s="4"/>
      <c r="I16" s="4">
        <v>315</v>
      </c>
      <c r="J16" s="4">
        <v>317</v>
      </c>
      <c r="K16" s="4">
        <v>306</v>
      </c>
      <c r="L16" s="4">
        <v>307</v>
      </c>
      <c r="M16" s="4">
        <v>365</v>
      </c>
      <c r="N16" s="4">
        <v>302</v>
      </c>
      <c r="O16" s="4">
        <v>331</v>
      </c>
      <c r="P16" s="4">
        <v>331</v>
      </c>
      <c r="Q16" s="4"/>
      <c r="R16" s="7">
        <v>114.44275652301789</v>
      </c>
      <c r="S16" s="7">
        <v>109.58498556437122</v>
      </c>
      <c r="T16" s="7">
        <v>120.85789496285426</v>
      </c>
      <c r="U16" s="7">
        <v>127.47238072330245</v>
      </c>
    </row>
    <row r="17" spans="1:21" x14ac:dyDescent="0.35">
      <c r="A17" s="4" t="s">
        <v>10</v>
      </c>
      <c r="B17" s="4"/>
      <c r="C17" s="4"/>
      <c r="D17" s="4"/>
      <c r="E17" s="4">
        <v>3</v>
      </c>
      <c r="F17" s="4"/>
      <c r="G17" s="4">
        <v>6</v>
      </c>
      <c r="H17" s="4"/>
      <c r="I17" s="4">
        <v>10</v>
      </c>
      <c r="J17" s="4">
        <v>1</v>
      </c>
      <c r="K17" s="4">
        <v>4</v>
      </c>
      <c r="L17" s="4">
        <v>2</v>
      </c>
      <c r="M17" s="4">
        <v>5</v>
      </c>
      <c r="N17" s="4"/>
      <c r="O17" s="4">
        <v>4</v>
      </c>
      <c r="P17" s="4">
        <v>7</v>
      </c>
      <c r="Q17" s="4"/>
      <c r="R17" s="7">
        <v>13.11810447967385</v>
      </c>
      <c r="S17" s="7">
        <v>12.981250080504767</v>
      </c>
      <c r="T17" s="7">
        <v>8.5077860381934194</v>
      </c>
      <c r="U17" s="7">
        <v>9.9985956795794362</v>
      </c>
    </row>
    <row r="18" spans="1:21" x14ac:dyDescent="0.35">
      <c r="A18" s="4" t="s">
        <v>11</v>
      </c>
      <c r="B18" s="4">
        <v>54</v>
      </c>
      <c r="C18" s="4">
        <v>47</v>
      </c>
      <c r="D18" s="4">
        <v>37</v>
      </c>
      <c r="E18" s="4">
        <v>58</v>
      </c>
      <c r="F18" s="4">
        <v>59</v>
      </c>
      <c r="G18" s="4">
        <v>64</v>
      </c>
      <c r="H18" s="4"/>
      <c r="I18" s="4">
        <v>81</v>
      </c>
      <c r="J18" s="4">
        <v>56</v>
      </c>
      <c r="K18" s="4">
        <v>75</v>
      </c>
      <c r="L18" s="4">
        <v>72</v>
      </c>
      <c r="M18" s="4">
        <v>66</v>
      </c>
      <c r="N18" s="4">
        <v>52</v>
      </c>
      <c r="O18" s="4">
        <v>80</v>
      </c>
      <c r="P18" s="4">
        <v>84</v>
      </c>
      <c r="Q18" s="4"/>
      <c r="R18" s="7">
        <v>97.542483942760029</v>
      </c>
      <c r="S18" s="7">
        <v>92.621969947972275</v>
      </c>
      <c r="T18" s="7">
        <v>100.62679275983976</v>
      </c>
      <c r="U18" s="7">
        <v>91.877206765746763</v>
      </c>
    </row>
    <row r="19" spans="1:21" x14ac:dyDescent="0.35">
      <c r="A19" s="4" t="s">
        <v>12</v>
      </c>
      <c r="B19" s="4">
        <v>139</v>
      </c>
      <c r="C19" s="4">
        <v>65</v>
      </c>
      <c r="D19" s="4">
        <v>55</v>
      </c>
      <c r="E19" s="4">
        <v>157</v>
      </c>
      <c r="F19" s="4">
        <v>162</v>
      </c>
      <c r="G19" s="4">
        <v>183</v>
      </c>
      <c r="H19" s="4"/>
      <c r="I19" s="4">
        <v>151</v>
      </c>
      <c r="J19" s="4">
        <v>146</v>
      </c>
      <c r="K19" s="4">
        <v>168</v>
      </c>
      <c r="L19" s="4">
        <v>203</v>
      </c>
      <c r="M19" s="4">
        <v>210</v>
      </c>
      <c r="N19" s="4">
        <v>141</v>
      </c>
      <c r="O19" s="4">
        <v>186</v>
      </c>
      <c r="P19" s="4">
        <v>224</v>
      </c>
      <c r="Q19" s="4"/>
      <c r="R19" s="7">
        <v>224.83231965510393</v>
      </c>
      <c r="S19" s="7">
        <v>208.18944563591782</v>
      </c>
      <c r="T19" s="7">
        <v>225.10493900417788</v>
      </c>
      <c r="U19" s="7">
        <v>247.29076289012968</v>
      </c>
    </row>
    <row r="20" spans="1:21" x14ac:dyDescent="0.35">
      <c r="A20" s="4" t="s">
        <v>13</v>
      </c>
      <c r="B20" s="4">
        <v>2302</v>
      </c>
      <c r="C20" s="4">
        <v>1345</v>
      </c>
      <c r="D20" s="4">
        <v>1244</v>
      </c>
      <c r="E20" s="4">
        <v>1635</v>
      </c>
      <c r="F20" s="4">
        <v>1321</v>
      </c>
      <c r="G20" s="4">
        <v>1441</v>
      </c>
      <c r="H20" s="4"/>
      <c r="I20" s="4">
        <v>2781</v>
      </c>
      <c r="J20" s="4">
        <v>1517</v>
      </c>
      <c r="K20" s="4">
        <v>2781</v>
      </c>
      <c r="L20" s="4">
        <v>1571</v>
      </c>
      <c r="M20" s="4">
        <v>1549</v>
      </c>
      <c r="N20" s="4">
        <v>1461</v>
      </c>
      <c r="O20" s="4">
        <v>1562</v>
      </c>
      <c r="P20" s="4">
        <v>1511</v>
      </c>
      <c r="Q20" s="4"/>
      <c r="R20" s="7">
        <v>1116.5608849448781</v>
      </c>
      <c r="S20" s="7">
        <v>1037.2172094991618</v>
      </c>
      <c r="T20" s="7">
        <v>1141.587353309927</v>
      </c>
      <c r="U20" s="7">
        <v>1280.8477199665585</v>
      </c>
    </row>
    <row r="21" spans="1:21" x14ac:dyDescent="0.35">
      <c r="A21" s="4" t="s">
        <v>14</v>
      </c>
      <c r="B21" s="4">
        <v>21</v>
      </c>
      <c r="C21" s="4">
        <v>19</v>
      </c>
      <c r="D21" s="4">
        <v>14</v>
      </c>
      <c r="E21" s="4">
        <v>19</v>
      </c>
      <c r="F21" s="4">
        <v>20</v>
      </c>
      <c r="G21" s="4">
        <v>24</v>
      </c>
      <c r="H21" s="4"/>
      <c r="I21" s="4">
        <v>28</v>
      </c>
      <c r="J21" s="4">
        <v>12</v>
      </c>
      <c r="K21" s="4">
        <v>28</v>
      </c>
      <c r="L21" s="4">
        <v>23</v>
      </c>
      <c r="M21" s="4">
        <v>22</v>
      </c>
      <c r="N21" s="4">
        <v>13</v>
      </c>
      <c r="O21" s="4">
        <v>25</v>
      </c>
      <c r="P21" s="4">
        <v>37</v>
      </c>
      <c r="Q21" s="4"/>
      <c r="R21" s="7">
        <v>1.2495840230691417</v>
      </c>
      <c r="S21" s="7">
        <v>1.1495761932548196</v>
      </c>
      <c r="T21" s="4" t="s">
        <v>21</v>
      </c>
      <c r="U21" s="4" t="s">
        <v>21</v>
      </c>
    </row>
    <row r="22" spans="1:21" x14ac:dyDescent="0.35">
      <c r="A22" s="4" t="s">
        <v>15</v>
      </c>
      <c r="B22" s="4">
        <v>166</v>
      </c>
      <c r="C22" s="4">
        <v>168</v>
      </c>
      <c r="D22" s="4">
        <v>177</v>
      </c>
      <c r="E22" s="4">
        <v>169</v>
      </c>
      <c r="F22" s="4">
        <v>175</v>
      </c>
      <c r="G22" s="4">
        <v>173</v>
      </c>
      <c r="H22" s="4"/>
      <c r="I22" s="4">
        <v>241</v>
      </c>
      <c r="J22" s="4">
        <v>222</v>
      </c>
      <c r="K22" s="4">
        <v>232</v>
      </c>
      <c r="L22" s="4">
        <v>246</v>
      </c>
      <c r="M22" s="4">
        <v>178</v>
      </c>
      <c r="N22" s="4">
        <v>245</v>
      </c>
      <c r="O22" s="4">
        <v>253</v>
      </c>
      <c r="P22" s="4">
        <v>241</v>
      </c>
      <c r="Q22" s="4"/>
      <c r="R22" s="7">
        <v>128.39224092094508</v>
      </c>
      <c r="S22" s="7">
        <v>158.54238928885306</v>
      </c>
      <c r="T22" s="7">
        <v>139.21315779410648</v>
      </c>
      <c r="U22" s="7">
        <v>138.72074767301476</v>
      </c>
    </row>
    <row r="23" spans="1:21" x14ac:dyDescent="0.35">
      <c r="A23" s="4" t="s">
        <v>16</v>
      </c>
      <c r="B23" s="4">
        <v>193</v>
      </c>
      <c r="C23" s="4">
        <v>187</v>
      </c>
      <c r="D23" s="4">
        <v>200</v>
      </c>
      <c r="E23" s="4">
        <v>182</v>
      </c>
      <c r="F23" s="4">
        <v>198</v>
      </c>
      <c r="G23" s="4">
        <v>212</v>
      </c>
      <c r="H23" s="4"/>
      <c r="I23" s="4">
        <v>303</v>
      </c>
      <c r="J23" s="4">
        <v>286</v>
      </c>
      <c r="K23" s="4">
        <v>295</v>
      </c>
      <c r="L23" s="4">
        <v>279</v>
      </c>
      <c r="M23" s="4">
        <v>240</v>
      </c>
      <c r="N23" s="4">
        <v>305</v>
      </c>
      <c r="O23" s="4">
        <v>286</v>
      </c>
      <c r="P23" s="4">
        <v>277</v>
      </c>
      <c r="Q23" s="4"/>
      <c r="R23" s="7">
        <v>96.799688769608693</v>
      </c>
      <c r="S23" s="7">
        <v>113.05264669241748</v>
      </c>
      <c r="T23" s="7">
        <v>128.90577020900218</v>
      </c>
      <c r="U23" s="7">
        <v>172.63951375013093</v>
      </c>
    </row>
    <row r="24" spans="1:21" x14ac:dyDescent="0.35">
      <c r="A24" s="5" t="s">
        <v>17</v>
      </c>
      <c r="B24" s="5">
        <v>419</v>
      </c>
      <c r="C24" s="5">
        <v>418</v>
      </c>
      <c r="D24" s="5">
        <v>427</v>
      </c>
      <c r="E24" s="5">
        <v>415</v>
      </c>
      <c r="F24" s="5">
        <v>435</v>
      </c>
      <c r="G24" s="5">
        <v>457</v>
      </c>
      <c r="H24" s="5"/>
      <c r="I24" s="5">
        <v>640</v>
      </c>
      <c r="J24" s="5">
        <v>648</v>
      </c>
      <c r="K24" s="5">
        <v>632</v>
      </c>
      <c r="L24" s="5">
        <v>678</v>
      </c>
      <c r="M24" s="5">
        <v>694</v>
      </c>
      <c r="N24" s="5">
        <v>630</v>
      </c>
      <c r="O24" s="5">
        <v>629</v>
      </c>
      <c r="P24" s="5">
        <v>710</v>
      </c>
      <c r="Q24" s="5"/>
      <c r="R24" s="8">
        <v>208.04617412870206</v>
      </c>
      <c r="S24" s="8">
        <v>230.24065638918304</v>
      </c>
      <c r="T24" s="8">
        <v>260.13403449609808</v>
      </c>
      <c r="U24" s="8">
        <v>319.72272494205328</v>
      </c>
    </row>
    <row r="25" spans="1:21" ht="16.2" x14ac:dyDescent="0.4">
      <c r="A25" s="9" t="s">
        <v>29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</row>
  </sheetData>
  <pageMargins left="0.7" right="0.7" top="0.75" bottom="0.75" header="0.3" footer="0.3"/>
  <pageSetup orientation="portrait" r:id="rId1"/>
  <ignoredErrors>
    <ignoredError sqref="R13:U13 U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42D09-CF6A-42F8-BE89-EFA857A59F4C}">
  <dimension ref="A1:R24"/>
  <sheetViews>
    <sheetView workbookViewId="0"/>
  </sheetViews>
  <sheetFormatPr defaultColWidth="9.109375" defaultRowHeight="15" x14ac:dyDescent="0.35"/>
  <cols>
    <col min="1" max="1" width="10.44140625" style="1" customWidth="1"/>
    <col min="2" max="7" width="9.109375" style="1"/>
    <col min="8" max="8" width="1.44140625" style="1" customWidth="1"/>
    <col min="9" max="15" width="9.109375" style="1"/>
    <col min="16" max="16" width="1.44140625" style="1" customWidth="1"/>
    <col min="17" max="16384" width="9.109375" style="1"/>
  </cols>
  <sheetData>
    <row r="1" spans="1:18" x14ac:dyDescent="0.35">
      <c r="A1" s="2" t="s">
        <v>74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35">
      <c r="A2" s="4"/>
      <c r="B2" s="4" t="s">
        <v>18</v>
      </c>
      <c r="C2" s="4"/>
      <c r="D2" s="4"/>
      <c r="E2" s="4"/>
      <c r="F2" s="4"/>
      <c r="G2" s="4"/>
      <c r="H2" s="4"/>
      <c r="I2" s="4" t="s">
        <v>19</v>
      </c>
      <c r="J2" s="4"/>
      <c r="K2" s="4"/>
      <c r="L2" s="4"/>
      <c r="M2" s="4"/>
      <c r="N2" s="4"/>
      <c r="O2" s="4"/>
      <c r="P2" s="4"/>
      <c r="Q2" s="4" t="s">
        <v>52</v>
      </c>
      <c r="R2" s="4"/>
    </row>
    <row r="3" spans="1:18" x14ac:dyDescent="0.35">
      <c r="A3" s="5" t="s">
        <v>20</v>
      </c>
      <c r="B3" s="5">
        <v>401</v>
      </c>
      <c r="C3" s="5">
        <v>402</v>
      </c>
      <c r="D3" s="5">
        <v>403</v>
      </c>
      <c r="E3" s="5">
        <v>435</v>
      </c>
      <c r="F3" s="5">
        <v>436</v>
      </c>
      <c r="G3" s="5">
        <v>437</v>
      </c>
      <c r="H3" s="5"/>
      <c r="I3" s="5">
        <v>404</v>
      </c>
      <c r="J3" s="5">
        <v>423</v>
      </c>
      <c r="K3" s="5">
        <v>415</v>
      </c>
      <c r="L3" s="5">
        <v>424</v>
      </c>
      <c r="M3" s="5">
        <v>425</v>
      </c>
      <c r="N3" s="5">
        <v>426</v>
      </c>
      <c r="O3" s="5">
        <v>427</v>
      </c>
      <c r="P3" s="5"/>
      <c r="Q3" s="5" t="s">
        <v>0</v>
      </c>
      <c r="R3" s="5" t="s">
        <v>1</v>
      </c>
    </row>
    <row r="4" spans="1:18" ht="16.2" x14ac:dyDescent="0.4">
      <c r="A4" s="4" t="s">
        <v>23</v>
      </c>
      <c r="B4" s="6">
        <v>66.34</v>
      </c>
      <c r="C4" s="6">
        <v>65.42</v>
      </c>
      <c r="D4" s="6">
        <v>66.63</v>
      </c>
      <c r="E4" s="6">
        <v>66.150000000000006</v>
      </c>
      <c r="F4" s="6">
        <v>66.48</v>
      </c>
      <c r="G4" s="6">
        <v>66.400000000000006</v>
      </c>
      <c r="H4" s="6"/>
      <c r="I4" s="6">
        <v>65.95</v>
      </c>
      <c r="J4" s="6">
        <v>65.819999999999993</v>
      </c>
      <c r="K4" s="6">
        <v>65.98</v>
      </c>
      <c r="L4" s="6">
        <v>66.06</v>
      </c>
      <c r="M4" s="6">
        <v>66.400000000000006</v>
      </c>
      <c r="N4" s="6">
        <v>66.040000000000006</v>
      </c>
      <c r="O4" s="6">
        <v>66.44</v>
      </c>
      <c r="P4" s="6"/>
      <c r="Q4" s="6">
        <v>65.94</v>
      </c>
      <c r="R4" s="6">
        <v>66.61</v>
      </c>
    </row>
    <row r="5" spans="1:18" ht="16.2" x14ac:dyDescent="0.4">
      <c r="A5" s="4" t="s">
        <v>25</v>
      </c>
      <c r="B5" s="6">
        <v>19.77</v>
      </c>
      <c r="C5" s="6">
        <v>19.53</v>
      </c>
      <c r="D5" s="6">
        <v>18.77</v>
      </c>
      <c r="E5" s="6">
        <v>18.86</v>
      </c>
      <c r="F5" s="6">
        <v>19.239999999999998</v>
      </c>
      <c r="G5" s="6">
        <v>18.84</v>
      </c>
      <c r="H5" s="6"/>
      <c r="I5" s="6">
        <v>18.62</v>
      </c>
      <c r="J5" s="6">
        <v>18.579999999999998</v>
      </c>
      <c r="K5" s="6">
        <v>19.34</v>
      </c>
      <c r="L5" s="6">
        <v>18.87</v>
      </c>
      <c r="M5" s="6">
        <v>18.82</v>
      </c>
      <c r="N5" s="6">
        <v>18.850000000000001</v>
      </c>
      <c r="O5" s="6">
        <v>19.059999999999999</v>
      </c>
      <c r="P5" s="6"/>
      <c r="Q5" s="6">
        <v>18.655999999999999</v>
      </c>
      <c r="R5" s="6">
        <v>18.186</v>
      </c>
    </row>
    <row r="6" spans="1:18" x14ac:dyDescent="0.35">
      <c r="A6" s="4" t="s">
        <v>30</v>
      </c>
      <c r="B6" s="6">
        <v>0.32</v>
      </c>
      <c r="C6" s="6">
        <v>0.81</v>
      </c>
      <c r="D6" s="6">
        <v>0.46</v>
      </c>
      <c r="E6" s="6">
        <v>0.55000000000000004</v>
      </c>
      <c r="F6" s="6">
        <v>0.64</v>
      </c>
      <c r="G6" s="6">
        <v>0.63</v>
      </c>
      <c r="H6" s="6"/>
      <c r="I6" s="6">
        <v>0.95</v>
      </c>
      <c r="J6" s="6">
        <v>1</v>
      </c>
      <c r="K6" s="6">
        <v>0.71</v>
      </c>
      <c r="L6" s="6">
        <v>1.05</v>
      </c>
      <c r="M6" s="6">
        <v>0.82</v>
      </c>
      <c r="N6" s="6">
        <v>0.67</v>
      </c>
      <c r="O6" s="6">
        <v>0.27</v>
      </c>
      <c r="P6" s="6"/>
      <c r="Q6" s="6">
        <v>0.45200000000000001</v>
      </c>
      <c r="R6" s="6">
        <v>0.52300000000000002</v>
      </c>
    </row>
    <row r="7" spans="1:18" x14ac:dyDescent="0.35">
      <c r="A7" s="4" t="s">
        <v>6</v>
      </c>
      <c r="B7" s="6">
        <v>0.09</v>
      </c>
      <c r="C7" s="6">
        <v>0.19</v>
      </c>
      <c r="D7" s="6">
        <v>0.14000000000000001</v>
      </c>
      <c r="E7" s="6">
        <v>0.25</v>
      </c>
      <c r="F7" s="6" t="s">
        <v>21</v>
      </c>
      <c r="G7" s="6">
        <v>0.25</v>
      </c>
      <c r="H7" s="6"/>
      <c r="I7" s="6">
        <v>0.03</v>
      </c>
      <c r="J7" s="6">
        <v>0.01</v>
      </c>
      <c r="K7" s="6">
        <v>0</v>
      </c>
      <c r="L7" s="6">
        <v>0.01</v>
      </c>
      <c r="M7" s="6">
        <v>0.02</v>
      </c>
      <c r="N7" s="6">
        <v>0.14000000000000001</v>
      </c>
      <c r="O7" s="6">
        <v>0.02</v>
      </c>
      <c r="P7" s="6"/>
      <c r="Q7" s="6">
        <v>8.7999999999999995E-2</v>
      </c>
      <c r="R7" s="6">
        <v>0.105</v>
      </c>
    </row>
    <row r="8" spans="1:18" ht="16.2" x14ac:dyDescent="0.4">
      <c r="A8" s="4" t="s">
        <v>27</v>
      </c>
      <c r="B8" s="6">
        <v>7.9</v>
      </c>
      <c r="C8" s="6">
        <v>7.81</v>
      </c>
      <c r="D8" s="6">
        <v>7.84</v>
      </c>
      <c r="E8" s="6">
        <v>7.91</v>
      </c>
      <c r="F8" s="6">
        <v>8.27</v>
      </c>
      <c r="G8" s="6">
        <v>6.8</v>
      </c>
      <c r="H8" s="6"/>
      <c r="I8" s="6">
        <v>7.97</v>
      </c>
      <c r="J8" s="6">
        <v>7.3</v>
      </c>
      <c r="K8" s="6">
        <v>7.77</v>
      </c>
      <c r="L8" s="6">
        <v>7.38</v>
      </c>
      <c r="M8" s="6">
        <v>8.0399999999999991</v>
      </c>
      <c r="N8" s="6">
        <v>7.59</v>
      </c>
      <c r="O8" s="6">
        <v>7.89</v>
      </c>
      <c r="P8" s="6"/>
      <c r="Q8" s="6">
        <v>7.6820000000000004</v>
      </c>
      <c r="R8" s="6">
        <v>7.601</v>
      </c>
    </row>
    <row r="9" spans="1:18" ht="16.2" x14ac:dyDescent="0.4">
      <c r="A9" s="4" t="s">
        <v>28</v>
      </c>
      <c r="B9" s="6">
        <v>5.92</v>
      </c>
      <c r="C9" s="6">
        <v>5.56</v>
      </c>
      <c r="D9" s="6">
        <v>5.87</v>
      </c>
      <c r="E9" s="6">
        <v>6.48</v>
      </c>
      <c r="F9" s="6">
        <v>5.6</v>
      </c>
      <c r="G9" s="6">
        <v>6.44</v>
      </c>
      <c r="H9" s="6"/>
      <c r="I9" s="6">
        <v>6.3</v>
      </c>
      <c r="J9" s="6">
        <v>6.92</v>
      </c>
      <c r="K9" s="6">
        <v>5.99</v>
      </c>
      <c r="L9" s="6">
        <v>6.41</v>
      </c>
      <c r="M9" s="6">
        <v>5.95</v>
      </c>
      <c r="N9" s="6">
        <v>6.3</v>
      </c>
      <c r="O9" s="6">
        <v>5.96</v>
      </c>
      <c r="P9" s="6"/>
      <c r="Q9" s="6">
        <v>5.6619999999999999</v>
      </c>
      <c r="R9" s="6">
        <v>5.8159999999999998</v>
      </c>
    </row>
    <row r="10" spans="1:18" x14ac:dyDescent="0.35">
      <c r="A10" s="4" t="s">
        <v>7</v>
      </c>
      <c r="B10" s="6">
        <f t="shared" ref="B10:G10" si="0">SUM(B4:B9)</f>
        <v>100.34</v>
      </c>
      <c r="C10" s="6">
        <f t="shared" si="0"/>
        <v>99.320000000000007</v>
      </c>
      <c r="D10" s="6">
        <f t="shared" si="0"/>
        <v>99.71</v>
      </c>
      <c r="E10" s="6">
        <f t="shared" si="0"/>
        <v>100.2</v>
      </c>
      <c r="F10" s="6">
        <f t="shared" si="0"/>
        <v>100.22999999999999</v>
      </c>
      <c r="G10" s="6">
        <f t="shared" si="0"/>
        <v>99.36</v>
      </c>
      <c r="H10" s="6"/>
      <c r="I10" s="6">
        <f t="shared" ref="I10:O10" si="1">SUM(I4:I9)</f>
        <v>99.820000000000007</v>
      </c>
      <c r="J10" s="6">
        <f t="shared" si="1"/>
        <v>99.63</v>
      </c>
      <c r="K10" s="6">
        <f t="shared" si="1"/>
        <v>99.789999999999992</v>
      </c>
      <c r="L10" s="6">
        <f t="shared" si="1"/>
        <v>99.78</v>
      </c>
      <c r="M10" s="6">
        <f t="shared" si="1"/>
        <v>100.05</v>
      </c>
      <c r="N10" s="6">
        <f t="shared" si="1"/>
        <v>99.590000000000018</v>
      </c>
      <c r="O10" s="6">
        <f t="shared" si="1"/>
        <v>99.639999999999986</v>
      </c>
      <c r="P10" s="6"/>
      <c r="Q10" s="6">
        <f t="shared" ref="Q10:R10" si="2">SUM(Q4:Q9)</f>
        <v>98.48</v>
      </c>
      <c r="R10" s="6">
        <f t="shared" si="2"/>
        <v>98.840999999999994</v>
      </c>
    </row>
    <row r="11" spans="1:18" x14ac:dyDescent="0.3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x14ac:dyDescent="0.35">
      <c r="A12" s="9" t="s">
        <v>70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18" x14ac:dyDescent="0.35">
      <c r="A13" s="6" t="s">
        <v>53</v>
      </c>
      <c r="B13" s="16">
        <v>2.9578294756806449</v>
      </c>
      <c r="C13" s="16">
        <v>2.9507571707270248</v>
      </c>
      <c r="D13" s="16">
        <v>2.9892058780070512</v>
      </c>
      <c r="E13" s="16">
        <v>2.9701842735001107</v>
      </c>
      <c r="F13" s="16">
        <v>2.9695527545698099</v>
      </c>
      <c r="G13" s="16">
        <v>2.9909785855784197</v>
      </c>
      <c r="H13" s="16"/>
      <c r="I13" s="16">
        <v>2.9742603434901724</v>
      </c>
      <c r="J13" s="16">
        <v>2.9778721989714887</v>
      </c>
      <c r="K13" s="16">
        <v>2.9637775232471411</v>
      </c>
      <c r="L13" s="16">
        <v>2.9754912968822569</v>
      </c>
      <c r="M13" s="16">
        <v>2.9781225984302462</v>
      </c>
      <c r="N13" s="16">
        <v>2.9766089797701007</v>
      </c>
      <c r="O13" s="16">
        <v>2.9814997463735962</v>
      </c>
      <c r="P13" s="16"/>
      <c r="Q13" s="16">
        <v>2.9906146247513639</v>
      </c>
      <c r="R13" s="16">
        <v>3.010651530255112</v>
      </c>
    </row>
    <row r="14" spans="1:18" x14ac:dyDescent="0.35">
      <c r="A14" s="6" t="s">
        <v>54</v>
      </c>
      <c r="B14" s="16">
        <v>1.0388672543863327</v>
      </c>
      <c r="C14" s="16">
        <v>1.0381996959629423</v>
      </c>
      <c r="D14" s="16">
        <v>0.99244399803346528</v>
      </c>
      <c r="E14" s="16">
        <v>0.99804691556144376</v>
      </c>
      <c r="F14" s="16">
        <v>1.0128865974862233</v>
      </c>
      <c r="G14" s="16">
        <v>1.0001884737488078</v>
      </c>
      <c r="H14" s="16"/>
      <c r="I14" s="16">
        <v>0.98969090681170702</v>
      </c>
      <c r="J14" s="16">
        <v>0.99071698716594747</v>
      </c>
      <c r="K14" s="16">
        <v>1.0238715635493554</v>
      </c>
      <c r="L14" s="16">
        <v>1.0017232129393465</v>
      </c>
      <c r="M14" s="16">
        <v>0.99483220170554354</v>
      </c>
      <c r="N14" s="16">
        <v>1.0013405422238693</v>
      </c>
      <c r="O14" s="16">
        <v>1.0080539412038974</v>
      </c>
      <c r="P14" s="16"/>
      <c r="Q14" s="16">
        <v>0.99720802706749057</v>
      </c>
      <c r="R14" s="16">
        <v>0.96875502112799861</v>
      </c>
    </row>
    <row r="15" spans="1:18" ht="15" customHeight="1" x14ac:dyDescent="0.35">
      <c r="A15" s="6" t="s">
        <v>58</v>
      </c>
      <c r="B15" s="16">
        <v>1.1931736054881008E-2</v>
      </c>
      <c r="C15" s="16">
        <v>3.0553709442661361E-2</v>
      </c>
      <c r="D15" s="16">
        <v>1.72583725620786E-2</v>
      </c>
      <c r="E15" s="16">
        <v>2.0652480902599871E-2</v>
      </c>
      <c r="F15" s="16">
        <v>2.3907601167207092E-2</v>
      </c>
      <c r="G15" s="16">
        <v>2.3732405909834418E-2</v>
      </c>
      <c r="H15" s="16"/>
      <c r="I15" s="16">
        <v>3.5829750172988922E-2</v>
      </c>
      <c r="J15" s="16">
        <v>3.7835908915661465E-2</v>
      </c>
      <c r="K15" s="16">
        <v>2.6671511705695917E-2</v>
      </c>
      <c r="L15" s="16">
        <v>3.9551723048908805E-2</v>
      </c>
      <c r="M15" s="16">
        <v>3.0757025954547074E-2</v>
      </c>
      <c r="N15" s="16">
        <v>2.5254892237058506E-2</v>
      </c>
      <c r="O15" s="16">
        <v>1.0132693618672998E-2</v>
      </c>
      <c r="P15" s="16"/>
      <c r="Q15" s="16">
        <v>1.7143754493855561E-2</v>
      </c>
      <c r="R15" s="16">
        <v>1.9768728637653086E-2</v>
      </c>
    </row>
    <row r="16" spans="1:18" x14ac:dyDescent="0.35">
      <c r="A16" s="6" t="s">
        <v>55</v>
      </c>
      <c r="B16" s="16">
        <v>4.2993007078137345E-3</v>
      </c>
      <c r="C16" s="16">
        <v>9.1819342768551838E-3</v>
      </c>
      <c r="D16" s="16">
        <v>6.7293280048962159E-3</v>
      </c>
      <c r="E16" s="16">
        <v>1.2026830820720679E-2</v>
      </c>
      <c r="F16" s="16">
        <v>0</v>
      </c>
      <c r="G16" s="16">
        <v>1.2065432112951469E-2</v>
      </c>
      <c r="H16" s="16"/>
      <c r="I16" s="16">
        <v>1.4495829857189128E-3</v>
      </c>
      <c r="J16" s="16">
        <v>4.8473661385788373E-4</v>
      </c>
      <c r="K16" s="16">
        <v>0</v>
      </c>
      <c r="L16" s="16">
        <v>4.8258938217379913E-4</v>
      </c>
      <c r="M16" s="16">
        <v>9.6108574521158946E-4</v>
      </c>
      <c r="N16" s="16">
        <v>6.760836076473555E-3</v>
      </c>
      <c r="O16" s="16">
        <v>9.6159632764685594E-4</v>
      </c>
      <c r="P16" s="16"/>
      <c r="Q16" s="16">
        <v>4.2761391541344578E-3</v>
      </c>
      <c r="R16" s="16">
        <v>5.0847312509667902E-3</v>
      </c>
    </row>
    <row r="17" spans="1:18" x14ac:dyDescent="0.35">
      <c r="A17" s="6" t="s">
        <v>56</v>
      </c>
      <c r="B17" s="16">
        <v>0.68291773377705767</v>
      </c>
      <c r="C17" s="16">
        <v>0.68299511761676013</v>
      </c>
      <c r="D17" s="16">
        <v>0.68193928651763336</v>
      </c>
      <c r="E17" s="16">
        <v>0.68861053570066311</v>
      </c>
      <c r="F17" s="16">
        <v>0.71622450779270619</v>
      </c>
      <c r="G17" s="16">
        <v>0.5938787296060748</v>
      </c>
      <c r="H17" s="16"/>
      <c r="I17" s="16">
        <v>0.69689305413510705</v>
      </c>
      <c r="J17" s="16">
        <v>0.64034595617649459</v>
      </c>
      <c r="K17" s="16">
        <v>0.67670275026936955</v>
      </c>
      <c r="L17" s="16">
        <v>0.64449582838891262</v>
      </c>
      <c r="M17" s="16">
        <v>0.69915613897157958</v>
      </c>
      <c r="N17" s="16">
        <v>0.66328493401781474</v>
      </c>
      <c r="O17" s="16">
        <v>0.68647668227263003</v>
      </c>
      <c r="P17" s="16"/>
      <c r="Q17" s="16">
        <v>0.67550636673907571</v>
      </c>
      <c r="R17" s="16">
        <v>0.66609384940503724</v>
      </c>
    </row>
    <row r="18" spans="1:18" x14ac:dyDescent="0.35">
      <c r="A18" s="6" t="s">
        <v>57</v>
      </c>
      <c r="B18" s="16">
        <v>0.33670052681597384</v>
      </c>
      <c r="C18" s="16">
        <v>0.31990582414728219</v>
      </c>
      <c r="D18" s="16">
        <v>0.33592980621981655</v>
      </c>
      <c r="E18" s="16">
        <v>0.37115300016792196</v>
      </c>
      <c r="F18" s="16">
        <v>0.31908947913497265</v>
      </c>
      <c r="G18" s="16">
        <v>0.37004583078824987</v>
      </c>
      <c r="H18" s="16"/>
      <c r="I18" s="16">
        <v>0.36243418515166748</v>
      </c>
      <c r="J18" s="16">
        <v>0.39937299538067222</v>
      </c>
      <c r="K18" s="16">
        <v>0.34322944268261207</v>
      </c>
      <c r="L18" s="16">
        <v>0.36830072040185774</v>
      </c>
      <c r="M18" s="16">
        <v>0.3404206387912877</v>
      </c>
      <c r="N18" s="16">
        <v>0.36222606360310988</v>
      </c>
      <c r="O18" s="16">
        <v>0.34117392872865421</v>
      </c>
      <c r="P18" s="16"/>
      <c r="Q18" s="16">
        <v>0.32757126575701745</v>
      </c>
      <c r="R18" s="16">
        <v>0.33532804641327901</v>
      </c>
    </row>
    <row r="19" spans="1:18" x14ac:dyDescent="0.35">
      <c r="A19" s="6" t="s">
        <v>7</v>
      </c>
      <c r="B19" s="16">
        <f>SUM(B13:B18)</f>
        <v>5.0325460274227032</v>
      </c>
      <c r="C19" s="16">
        <f t="shared" ref="C19:G19" si="3">SUM(C13:C18)</f>
        <v>5.0315934521735253</v>
      </c>
      <c r="D19" s="16">
        <f t="shared" si="3"/>
        <v>5.0235066693449415</v>
      </c>
      <c r="E19" s="16">
        <f t="shared" si="3"/>
        <v>5.0606740366534604</v>
      </c>
      <c r="F19" s="16">
        <f t="shared" si="3"/>
        <v>5.0416609401509191</v>
      </c>
      <c r="G19" s="16">
        <f t="shared" si="3"/>
        <v>4.9908894577443377</v>
      </c>
      <c r="H19" s="16"/>
      <c r="I19" s="16">
        <f t="shared" ref="I19:O19" si="4">SUM(I13:I18)</f>
        <v>5.060557822747362</v>
      </c>
      <c r="J19" s="16">
        <f t="shared" si="4"/>
        <v>5.046628783224123</v>
      </c>
      <c r="K19" s="16">
        <f t="shared" si="4"/>
        <v>5.0342527914541746</v>
      </c>
      <c r="L19" s="16">
        <f t="shared" si="4"/>
        <v>5.0300453710434576</v>
      </c>
      <c r="M19" s="16">
        <f t="shared" si="4"/>
        <v>5.0442496895984155</v>
      </c>
      <c r="N19" s="16">
        <f t="shared" si="4"/>
        <v>5.0354762479284272</v>
      </c>
      <c r="O19" s="16">
        <f t="shared" si="4"/>
        <v>5.0282985885250984</v>
      </c>
      <c r="P19" s="16"/>
      <c r="Q19" s="16">
        <f t="shared" ref="Q19:R19" si="5">SUM(Q13:Q18)</f>
        <v>5.0123201779629376</v>
      </c>
      <c r="R19" s="16">
        <f t="shared" si="5"/>
        <v>5.0056819070900467</v>
      </c>
    </row>
    <row r="20" spans="1:18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8" x14ac:dyDescent="0.35">
      <c r="A21" s="4" t="s">
        <v>31</v>
      </c>
      <c r="B21" s="11">
        <v>0.41988738842916701</v>
      </c>
      <c r="C21" s="11">
        <v>0.90723146238511687</v>
      </c>
      <c r="D21" s="11">
        <v>0.65677712054452086</v>
      </c>
      <c r="E21" s="11">
        <v>1.122125295627616</v>
      </c>
      <c r="F21" s="11">
        <v>0</v>
      </c>
      <c r="G21" s="11">
        <v>1.2362249823849008</v>
      </c>
      <c r="H21" s="11"/>
      <c r="I21" s="11">
        <v>0.13665296557040935</v>
      </c>
      <c r="J21" s="11">
        <v>4.6600162965215908E-2</v>
      </c>
      <c r="K21" s="11">
        <v>0</v>
      </c>
      <c r="L21" s="11">
        <v>4.7626499351793805E-2</v>
      </c>
      <c r="M21" s="11">
        <v>9.2364322233443402E-2</v>
      </c>
      <c r="N21" s="11">
        <v>0.65494725863608494</v>
      </c>
      <c r="O21" s="11">
        <v>9.3484825553830447E-2</v>
      </c>
      <c r="P21" s="11"/>
      <c r="Q21" s="11">
        <v>0.42449229600137084</v>
      </c>
      <c r="R21" s="11">
        <v>0.50518606775321129</v>
      </c>
    </row>
    <row r="22" spans="1:18" x14ac:dyDescent="0.35">
      <c r="A22" s="4" t="s">
        <v>32</v>
      </c>
      <c r="B22" s="11">
        <v>66.696554448137277</v>
      </c>
      <c r="C22" s="11">
        <v>67.484109630282973</v>
      </c>
      <c r="D22" s="11">
        <v>66.556738007028343</v>
      </c>
      <c r="E22" s="11">
        <v>64.24862147508739</v>
      </c>
      <c r="F22" s="11">
        <v>69.179448634526906</v>
      </c>
      <c r="G22" s="11">
        <v>60.848854410937761</v>
      </c>
      <c r="H22" s="11"/>
      <c r="I22" s="11">
        <v>65.696482002892836</v>
      </c>
      <c r="J22" s="11">
        <v>61.559669847201349</v>
      </c>
      <c r="K22" s="11">
        <v>66.34781752606456</v>
      </c>
      <c r="L22" s="11">
        <v>63.604963736943283</v>
      </c>
      <c r="M22" s="11">
        <v>67.191801806657779</v>
      </c>
      <c r="N22" s="11">
        <v>64.25487089404119</v>
      </c>
      <c r="O22" s="11">
        <v>66.738142652929596</v>
      </c>
      <c r="P22" s="11"/>
      <c r="Q22" s="11">
        <v>67.057511050211701</v>
      </c>
      <c r="R22" s="11">
        <v>66.178784271351503</v>
      </c>
    </row>
    <row r="23" spans="1:18" x14ac:dyDescent="0.35">
      <c r="A23" s="5" t="s">
        <v>33</v>
      </c>
      <c r="B23" s="12">
        <v>32.883558163433548</v>
      </c>
      <c r="C23" s="12">
        <v>31.608658907331918</v>
      </c>
      <c r="D23" s="12">
        <v>32.786484872427124</v>
      </c>
      <c r="E23" s="12">
        <v>34.629253229285005</v>
      </c>
      <c r="F23" s="12">
        <v>30.820551365473094</v>
      </c>
      <c r="G23" s="12">
        <v>37.914920606677342</v>
      </c>
      <c r="H23" s="12"/>
      <c r="I23" s="12">
        <v>34.166865031536766</v>
      </c>
      <c r="J23" s="12">
        <v>38.393729989833446</v>
      </c>
      <c r="K23" s="12">
        <v>33.65218247393544</v>
      </c>
      <c r="L23" s="12">
        <v>36.347409763704917</v>
      </c>
      <c r="M23" s="12">
        <v>32.715833871108778</v>
      </c>
      <c r="N23" s="12">
        <v>35.090181847322732</v>
      </c>
      <c r="O23" s="12">
        <v>33.168372521516574</v>
      </c>
      <c r="P23" s="12"/>
      <c r="Q23" s="12">
        <v>32.51799665378693</v>
      </c>
      <c r="R23" s="12">
        <v>33.316029660895282</v>
      </c>
    </row>
    <row r="24" spans="1:18" ht="16.2" x14ac:dyDescent="0.4">
      <c r="A24" s="9" t="s">
        <v>34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</sheetData>
  <pageMargins left="0.7" right="0.7" top="0.75" bottom="0.75" header="0.3" footer="0.3"/>
  <pageSetup orientation="portrait" r:id="rId1"/>
  <ignoredErrors>
    <ignoredError sqref="B10:O1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EBF69-AB63-48F7-9C80-2880B7F9BBCB}">
  <dimension ref="A1:V35"/>
  <sheetViews>
    <sheetView workbookViewId="0"/>
  </sheetViews>
  <sheetFormatPr defaultColWidth="9.109375" defaultRowHeight="15" x14ac:dyDescent="0.35"/>
  <cols>
    <col min="1" max="1" width="10.44140625" style="1" customWidth="1"/>
    <col min="2" max="10" width="9.109375" style="1"/>
    <col min="11" max="11" width="1.44140625" style="1" customWidth="1"/>
    <col min="12" max="16" width="9.109375" style="1"/>
    <col min="17" max="17" width="9.109375" style="1" customWidth="1"/>
    <col min="18" max="18" width="1.44140625" style="1" customWidth="1"/>
    <col min="19" max="16384" width="9.109375" style="1"/>
  </cols>
  <sheetData>
    <row r="1" spans="1:22" x14ac:dyDescent="0.35">
      <c r="A1" s="2" t="s">
        <v>75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1:22" x14ac:dyDescent="0.35">
      <c r="A2" s="4"/>
      <c r="B2" s="4" t="s">
        <v>18</v>
      </c>
      <c r="C2" s="4"/>
      <c r="D2" s="4"/>
      <c r="E2" s="4"/>
      <c r="F2" s="4"/>
      <c r="G2" s="4"/>
      <c r="H2" s="4"/>
      <c r="I2" s="4"/>
      <c r="J2" s="4"/>
      <c r="K2" s="4"/>
      <c r="L2" s="4" t="s">
        <v>19</v>
      </c>
      <c r="M2" s="4"/>
      <c r="N2" s="4"/>
      <c r="O2" s="4"/>
      <c r="P2" s="4"/>
      <c r="Q2" s="4"/>
      <c r="R2" s="4"/>
      <c r="S2" s="4" t="s">
        <v>52</v>
      </c>
      <c r="T2" s="4"/>
      <c r="U2" s="4"/>
      <c r="V2" s="4"/>
    </row>
    <row r="3" spans="1:22" x14ac:dyDescent="0.35">
      <c r="A3" s="5" t="s">
        <v>20</v>
      </c>
      <c r="B3" s="5">
        <v>401</v>
      </c>
      <c r="C3" s="5">
        <v>401</v>
      </c>
      <c r="D3" s="5">
        <v>402</v>
      </c>
      <c r="E3" s="5">
        <v>403</v>
      </c>
      <c r="F3" s="5">
        <v>435</v>
      </c>
      <c r="G3" s="5">
        <v>436</v>
      </c>
      <c r="H3" s="5">
        <v>436</v>
      </c>
      <c r="I3" s="5">
        <v>437</v>
      </c>
      <c r="J3" s="5">
        <v>437</v>
      </c>
      <c r="K3" s="5"/>
      <c r="L3" s="5">
        <v>423</v>
      </c>
      <c r="M3" s="5">
        <v>415</v>
      </c>
      <c r="N3" s="5">
        <v>424</v>
      </c>
      <c r="O3" s="5">
        <v>424</v>
      </c>
      <c r="P3" s="5">
        <v>425</v>
      </c>
      <c r="Q3" s="5">
        <v>428</v>
      </c>
      <c r="R3" s="5"/>
      <c r="S3" s="5" t="s">
        <v>0</v>
      </c>
      <c r="T3" s="5" t="s">
        <v>0</v>
      </c>
      <c r="U3" s="5" t="s">
        <v>1</v>
      </c>
      <c r="V3" s="5" t="s">
        <v>1</v>
      </c>
    </row>
    <row r="4" spans="1:22" ht="16.2" x14ac:dyDescent="0.4">
      <c r="A4" s="4" t="s">
        <v>23</v>
      </c>
      <c r="B4" s="6">
        <v>50.9</v>
      </c>
      <c r="C4" s="6">
        <v>48.82</v>
      </c>
      <c r="D4" s="6">
        <v>50.86</v>
      </c>
      <c r="E4" s="6">
        <v>49.4</v>
      </c>
      <c r="F4" s="6">
        <v>50.71</v>
      </c>
      <c r="G4" s="6">
        <v>53.09</v>
      </c>
      <c r="H4" s="6">
        <v>52.59</v>
      </c>
      <c r="I4" s="6">
        <v>47.93</v>
      </c>
      <c r="J4" s="6">
        <v>46.88</v>
      </c>
      <c r="K4" s="6"/>
      <c r="L4" s="6">
        <v>48.42</v>
      </c>
      <c r="M4" s="6">
        <v>50.98</v>
      </c>
      <c r="N4" s="6">
        <v>49.15</v>
      </c>
      <c r="O4" s="6">
        <v>49.98</v>
      </c>
      <c r="P4" s="6">
        <v>54.68</v>
      </c>
      <c r="Q4" s="6">
        <v>51.64</v>
      </c>
      <c r="R4" s="6"/>
      <c r="S4" s="6">
        <v>51.073999999999998</v>
      </c>
      <c r="T4" s="6">
        <v>50.572000000000003</v>
      </c>
      <c r="U4" s="6">
        <v>51.463999999999999</v>
      </c>
      <c r="V4" s="6">
        <v>50.307000000000002</v>
      </c>
    </row>
    <row r="5" spans="1:22" ht="16.2" x14ac:dyDescent="0.4">
      <c r="A5" s="4" t="s">
        <v>24</v>
      </c>
      <c r="B5" s="6">
        <v>0.5</v>
      </c>
      <c r="C5" s="6">
        <v>0.56999999999999995</v>
      </c>
      <c r="D5" s="6">
        <v>0.47</v>
      </c>
      <c r="E5" s="6">
        <v>0.47</v>
      </c>
      <c r="F5" s="6">
        <v>0.46</v>
      </c>
      <c r="G5" s="6">
        <v>0.44</v>
      </c>
      <c r="H5" s="6">
        <v>0.11</v>
      </c>
      <c r="I5" s="6">
        <v>0.46</v>
      </c>
      <c r="J5" s="6">
        <v>0.77</v>
      </c>
      <c r="K5" s="6"/>
      <c r="L5" s="6">
        <v>0.49</v>
      </c>
      <c r="M5" s="6">
        <v>0.35</v>
      </c>
      <c r="N5" s="6">
        <v>0.17</v>
      </c>
      <c r="O5" s="6">
        <v>0.1</v>
      </c>
      <c r="P5" s="6">
        <v>0.64</v>
      </c>
      <c r="Q5" s="6">
        <v>0.31</v>
      </c>
      <c r="R5" s="6"/>
      <c r="S5" s="6">
        <v>0.315</v>
      </c>
      <c r="T5" s="6">
        <v>0.317</v>
      </c>
      <c r="U5" s="6">
        <v>0.41299999999999998</v>
      </c>
      <c r="V5" s="6">
        <v>0.27100000000000002</v>
      </c>
    </row>
    <row r="6" spans="1:22" ht="16.2" x14ac:dyDescent="0.4">
      <c r="A6" s="4" t="s">
        <v>25</v>
      </c>
      <c r="B6" s="6">
        <v>0.52</v>
      </c>
      <c r="C6" s="6">
        <v>0.6</v>
      </c>
      <c r="D6" s="6">
        <v>0.52</v>
      </c>
      <c r="E6" s="6">
        <v>0.56000000000000005</v>
      </c>
      <c r="F6" s="6">
        <v>0.55000000000000004</v>
      </c>
      <c r="G6" s="6">
        <v>0.56000000000000005</v>
      </c>
      <c r="H6" s="6">
        <v>0.37</v>
      </c>
      <c r="I6" s="6">
        <v>0.33</v>
      </c>
      <c r="J6" s="6">
        <v>0.8</v>
      </c>
      <c r="K6" s="6"/>
      <c r="L6" s="6">
        <v>0.51</v>
      </c>
      <c r="M6" s="6">
        <v>0.47</v>
      </c>
      <c r="N6" s="6">
        <v>0.42</v>
      </c>
      <c r="O6" s="6">
        <v>0.32</v>
      </c>
      <c r="P6" s="6">
        <v>0.5</v>
      </c>
      <c r="Q6" s="6">
        <v>0.43</v>
      </c>
      <c r="R6" s="6"/>
      <c r="S6" s="6">
        <v>0.183</v>
      </c>
      <c r="T6" s="6">
        <v>0.17599999999999999</v>
      </c>
      <c r="U6" s="6">
        <v>0.22500000000000001</v>
      </c>
      <c r="V6" s="6">
        <v>3.2000000000000001E-2</v>
      </c>
    </row>
    <row r="7" spans="1:22" x14ac:dyDescent="0.35">
      <c r="A7" s="4" t="s">
        <v>30</v>
      </c>
      <c r="B7" s="6">
        <v>22.75</v>
      </c>
      <c r="C7" s="6">
        <v>26.02</v>
      </c>
      <c r="D7" s="6">
        <v>20.8</v>
      </c>
      <c r="E7" s="6">
        <v>21.91</v>
      </c>
      <c r="F7" s="6">
        <v>19.25</v>
      </c>
      <c r="G7" s="6">
        <v>18.5</v>
      </c>
      <c r="H7" s="6">
        <v>20.170000000000002</v>
      </c>
      <c r="I7" s="6">
        <v>24.38</v>
      </c>
      <c r="J7" s="6">
        <v>26.14</v>
      </c>
      <c r="K7" s="6"/>
      <c r="L7" s="6">
        <v>28.82</v>
      </c>
      <c r="M7" s="6">
        <v>25.85</v>
      </c>
      <c r="N7" s="6">
        <v>27.72</v>
      </c>
      <c r="O7" s="6">
        <v>27.47</v>
      </c>
      <c r="P7" s="6">
        <v>21.48</v>
      </c>
      <c r="Q7" s="6">
        <v>26</v>
      </c>
      <c r="R7" s="6"/>
      <c r="S7" s="6">
        <v>18.64</v>
      </c>
      <c r="T7" s="6">
        <v>23.356999999999999</v>
      </c>
      <c r="U7" s="6">
        <v>17.991</v>
      </c>
      <c r="V7" s="6">
        <v>22.785</v>
      </c>
    </row>
    <row r="8" spans="1:22" x14ac:dyDescent="0.35">
      <c r="A8" s="4" t="s">
        <v>4</v>
      </c>
      <c r="B8" s="6">
        <v>2.2599999999999998</v>
      </c>
      <c r="C8" s="6">
        <v>2.2799999999999998</v>
      </c>
      <c r="D8" s="6">
        <v>1.29</v>
      </c>
      <c r="E8" s="6">
        <v>1.73</v>
      </c>
      <c r="F8" s="6">
        <v>2</v>
      </c>
      <c r="G8" s="6">
        <v>1.38</v>
      </c>
      <c r="H8" s="6">
        <v>1.89</v>
      </c>
      <c r="I8" s="6">
        <v>1.94</v>
      </c>
      <c r="J8" s="6">
        <v>1.99</v>
      </c>
      <c r="K8" s="6"/>
      <c r="L8" s="6">
        <v>1.21</v>
      </c>
      <c r="M8" s="6">
        <v>1.1399999999999999</v>
      </c>
      <c r="N8" s="6">
        <v>1.48</v>
      </c>
      <c r="O8" s="6">
        <v>1.19</v>
      </c>
      <c r="P8" s="6">
        <v>1.18</v>
      </c>
      <c r="Q8" s="6">
        <v>1.48</v>
      </c>
      <c r="R8" s="6"/>
      <c r="S8" s="6">
        <v>1.587</v>
      </c>
      <c r="T8" s="6">
        <v>1.577</v>
      </c>
      <c r="U8" s="6">
        <v>1.5609999999999999</v>
      </c>
      <c r="V8" s="6">
        <v>1.681</v>
      </c>
    </row>
    <row r="9" spans="1:22" x14ac:dyDescent="0.35">
      <c r="A9" s="4" t="s">
        <v>5</v>
      </c>
      <c r="B9" s="6">
        <v>5.54</v>
      </c>
      <c r="C9" s="6">
        <v>4.6900000000000004</v>
      </c>
      <c r="D9" s="6">
        <v>6.58</v>
      </c>
      <c r="E9" s="6">
        <v>5.98</v>
      </c>
      <c r="F9" s="6">
        <v>7.32</v>
      </c>
      <c r="G9" s="6">
        <v>7.17</v>
      </c>
      <c r="H9" s="6">
        <v>6.72</v>
      </c>
      <c r="I9" s="6">
        <v>4.99</v>
      </c>
      <c r="J9" s="6">
        <v>4.41</v>
      </c>
      <c r="K9" s="6"/>
      <c r="L9" s="6">
        <v>1.04</v>
      </c>
      <c r="M9" s="6">
        <v>1.03</v>
      </c>
      <c r="N9" s="6">
        <v>1.36</v>
      </c>
      <c r="O9" s="6">
        <v>1.1200000000000001</v>
      </c>
      <c r="P9" s="6">
        <v>1.1100000000000001</v>
      </c>
      <c r="Q9" s="6">
        <v>1.18</v>
      </c>
      <c r="R9" s="6"/>
      <c r="S9" s="6">
        <v>8.3089999999999993</v>
      </c>
      <c r="T9" s="6">
        <v>4.9400000000000004</v>
      </c>
      <c r="U9" s="6">
        <v>8.8620000000000001</v>
      </c>
      <c r="V9" s="6">
        <v>5.32</v>
      </c>
    </row>
    <row r="10" spans="1:22" x14ac:dyDescent="0.35">
      <c r="A10" s="4" t="s">
        <v>6</v>
      </c>
      <c r="B10" s="6">
        <v>15.89</v>
      </c>
      <c r="C10" s="6">
        <v>14.55</v>
      </c>
      <c r="D10" s="6">
        <v>17.86</v>
      </c>
      <c r="E10" s="6">
        <v>18.690000000000001</v>
      </c>
      <c r="F10" s="6">
        <v>17.88</v>
      </c>
      <c r="G10" s="6">
        <v>17.38</v>
      </c>
      <c r="H10" s="6">
        <v>16.03</v>
      </c>
      <c r="I10" s="6">
        <v>18.690000000000001</v>
      </c>
      <c r="J10" s="6">
        <v>15.78</v>
      </c>
      <c r="K10" s="6"/>
      <c r="L10" s="6">
        <v>16.98</v>
      </c>
      <c r="M10" s="6">
        <v>16.88</v>
      </c>
      <c r="N10" s="6">
        <v>16.86</v>
      </c>
      <c r="O10" s="6">
        <v>17.13</v>
      </c>
      <c r="P10" s="6">
        <v>16.2</v>
      </c>
      <c r="Q10" s="6">
        <v>15.35</v>
      </c>
      <c r="R10" s="6"/>
      <c r="S10" s="6">
        <v>18.638999999999999</v>
      </c>
      <c r="T10" s="6">
        <v>18.143999999999998</v>
      </c>
      <c r="U10" s="6">
        <v>19.088000000000001</v>
      </c>
      <c r="V10" s="6">
        <v>18.013000000000002</v>
      </c>
    </row>
    <row r="11" spans="1:22" ht="16.2" x14ac:dyDescent="0.4">
      <c r="A11" s="4" t="s">
        <v>27</v>
      </c>
      <c r="B11" s="6">
        <v>1.68</v>
      </c>
      <c r="C11" s="6">
        <v>1.92</v>
      </c>
      <c r="D11" s="6">
        <v>1.44</v>
      </c>
      <c r="E11" s="6">
        <v>1.24</v>
      </c>
      <c r="F11" s="6">
        <v>1.34</v>
      </c>
      <c r="G11" s="6">
        <v>1.59</v>
      </c>
      <c r="H11" s="6">
        <v>1.97</v>
      </c>
      <c r="I11" s="6">
        <v>1.44</v>
      </c>
      <c r="J11" s="6">
        <v>2.36</v>
      </c>
      <c r="K11" s="6"/>
      <c r="L11" s="6">
        <v>2.8</v>
      </c>
      <c r="M11" s="6">
        <v>3.22</v>
      </c>
      <c r="N11" s="6">
        <v>3.01</v>
      </c>
      <c r="O11" s="6">
        <v>2.62</v>
      </c>
      <c r="P11" s="6">
        <v>3.95</v>
      </c>
      <c r="Q11" s="6">
        <v>3.57</v>
      </c>
      <c r="R11" s="6"/>
      <c r="S11" s="6">
        <v>0.874</v>
      </c>
      <c r="T11" s="6">
        <v>1.476</v>
      </c>
      <c r="U11" s="6">
        <v>0.66600000000000004</v>
      </c>
      <c r="V11" s="6">
        <v>1.2110000000000001</v>
      </c>
    </row>
    <row r="12" spans="1:22" x14ac:dyDescent="0.35">
      <c r="A12" s="4" t="s">
        <v>7</v>
      </c>
      <c r="B12" s="6">
        <f>SUM(B4:B11)</f>
        <v>100.04000000000002</v>
      </c>
      <c r="C12" s="6">
        <f t="shared" ref="C12:J12" si="0">SUM(C4:C11)</f>
        <v>99.45</v>
      </c>
      <c r="D12" s="6">
        <f t="shared" si="0"/>
        <v>99.820000000000007</v>
      </c>
      <c r="E12" s="6">
        <f t="shared" si="0"/>
        <v>99.98</v>
      </c>
      <c r="F12" s="6">
        <f t="shared" si="0"/>
        <v>99.509999999999991</v>
      </c>
      <c r="G12" s="6">
        <f t="shared" si="0"/>
        <v>100.11</v>
      </c>
      <c r="H12" s="6">
        <f t="shared" si="0"/>
        <v>99.850000000000009</v>
      </c>
      <c r="I12" s="6">
        <f t="shared" si="0"/>
        <v>100.15999999999998</v>
      </c>
      <c r="J12" s="6">
        <f t="shared" si="0"/>
        <v>99.13</v>
      </c>
      <c r="K12" s="6"/>
      <c r="L12" s="6">
        <f t="shared" ref="L12:Q12" si="1">SUM(L4:L11)</f>
        <v>100.27000000000001</v>
      </c>
      <c r="M12" s="6">
        <f t="shared" si="1"/>
        <v>99.92</v>
      </c>
      <c r="N12" s="6">
        <f t="shared" si="1"/>
        <v>100.17000000000002</v>
      </c>
      <c r="O12" s="6">
        <f t="shared" si="1"/>
        <v>99.93</v>
      </c>
      <c r="P12" s="6">
        <f t="shared" si="1"/>
        <v>99.740000000000009</v>
      </c>
      <c r="Q12" s="6">
        <f t="shared" si="1"/>
        <v>99.96</v>
      </c>
      <c r="R12" s="6"/>
      <c r="S12" s="6">
        <f t="shared" ref="S12:V12" si="2">SUM(S4:S11)</f>
        <v>99.620999999999981</v>
      </c>
      <c r="T12" s="6">
        <f t="shared" si="2"/>
        <v>100.559</v>
      </c>
      <c r="U12" s="6">
        <f t="shared" si="2"/>
        <v>100.26999999999998</v>
      </c>
      <c r="V12" s="6">
        <f t="shared" si="2"/>
        <v>99.61999999999999</v>
      </c>
    </row>
    <row r="13" spans="1:22" x14ac:dyDescent="0.3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35">
      <c r="A14" s="9" t="s">
        <v>71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35">
      <c r="A15" s="4" t="s">
        <v>53</v>
      </c>
      <c r="B15" s="16">
        <v>2.0084933167680341</v>
      </c>
      <c r="C15" s="16">
        <v>1.9537666039977359</v>
      </c>
      <c r="D15" s="16">
        <v>1.9935255738437763</v>
      </c>
      <c r="E15" s="16">
        <v>1.9459255133268401</v>
      </c>
      <c r="F15" s="16">
        <v>1.9854345938861537</v>
      </c>
      <c r="G15" s="16">
        <v>2.0594720175768839</v>
      </c>
      <c r="H15" s="16">
        <v>2.0504962632227968</v>
      </c>
      <c r="I15" s="16">
        <v>1.8991140425864397</v>
      </c>
      <c r="J15" s="16">
        <v>1.8751084178498367</v>
      </c>
      <c r="K15" s="16"/>
      <c r="L15" s="16">
        <v>1.9428608299644454</v>
      </c>
      <c r="M15" s="16">
        <v>2.0342197629717678</v>
      </c>
      <c r="N15" s="16">
        <v>1.9633349780825244</v>
      </c>
      <c r="O15" s="16">
        <v>2.0089254662794778</v>
      </c>
      <c r="P15" s="16">
        <v>2.1573504748478505</v>
      </c>
      <c r="Q15" s="16">
        <v>2.055242174380413</v>
      </c>
      <c r="R15" s="16"/>
      <c r="S15" s="16">
        <v>1.9929261796801701</v>
      </c>
      <c r="T15" s="16">
        <v>1.9919532863950671</v>
      </c>
      <c r="U15" s="16">
        <v>1.99161830752114</v>
      </c>
      <c r="V15" s="16">
        <v>2.0001720112065402</v>
      </c>
    </row>
    <row r="16" spans="1:22" x14ac:dyDescent="0.35">
      <c r="A16" s="4" t="s">
        <v>59</v>
      </c>
      <c r="B16" s="16">
        <v>0</v>
      </c>
      <c r="C16" s="16">
        <v>2.8299703139315003E-2</v>
      </c>
      <c r="D16" s="16">
        <v>6.4744261562237337E-3</v>
      </c>
      <c r="E16" s="16">
        <v>2.5998183990875966E-2</v>
      </c>
      <c r="F16" s="16">
        <v>1.4565406113846269E-2</v>
      </c>
      <c r="G16" s="16">
        <v>0</v>
      </c>
      <c r="H16" s="16">
        <v>0</v>
      </c>
      <c r="I16" s="16">
        <v>1.5410377539245654E-2</v>
      </c>
      <c r="J16" s="16">
        <v>3.7712427661429147E-2</v>
      </c>
      <c r="K16" s="16"/>
      <c r="L16" s="16">
        <v>2.4118084155301412E-2</v>
      </c>
      <c r="M16" s="16">
        <v>0</v>
      </c>
      <c r="N16" s="16">
        <v>1.9773151540750922E-2</v>
      </c>
      <c r="O16" s="16">
        <v>0</v>
      </c>
      <c r="P16" s="16">
        <v>0</v>
      </c>
      <c r="Q16" s="16">
        <v>0</v>
      </c>
      <c r="R16" s="16"/>
      <c r="S16" s="16">
        <v>7.0738203198299487E-3</v>
      </c>
      <c r="T16" s="16">
        <v>8.0467136049329202E-3</v>
      </c>
      <c r="U16" s="16">
        <v>8.3816924788600033E-3</v>
      </c>
      <c r="V16" s="16">
        <v>0</v>
      </c>
    </row>
    <row r="17" spans="1:22" ht="16.2" x14ac:dyDescent="0.35">
      <c r="A17" s="4" t="s">
        <v>58</v>
      </c>
      <c r="B17" s="16">
        <v>0</v>
      </c>
      <c r="C17" s="16">
        <v>1.7933692862948991E-2</v>
      </c>
      <c r="D17" s="16">
        <v>0</v>
      </c>
      <c r="E17" s="16">
        <v>2.8076302682283893E-2</v>
      </c>
      <c r="F17" s="16">
        <v>0</v>
      </c>
      <c r="G17" s="16">
        <v>0</v>
      </c>
      <c r="H17" s="16">
        <v>0</v>
      </c>
      <c r="I17" s="16">
        <v>8.5475579874314755E-2</v>
      </c>
      <c r="J17" s="16">
        <v>8.7179154488734145E-2</v>
      </c>
      <c r="K17" s="16"/>
      <c r="L17" s="16">
        <v>3.3021085880253098E-2</v>
      </c>
      <c r="M17" s="16">
        <v>0</v>
      </c>
      <c r="N17" s="16">
        <v>1.6891870376724683E-2</v>
      </c>
      <c r="O17" s="16">
        <v>0</v>
      </c>
      <c r="P17" s="16">
        <v>0</v>
      </c>
      <c r="Q17" s="16">
        <v>0</v>
      </c>
      <c r="R17" s="16"/>
      <c r="S17" s="16">
        <v>0</v>
      </c>
      <c r="T17" s="16">
        <v>0</v>
      </c>
      <c r="U17" s="16">
        <v>0</v>
      </c>
      <c r="V17" s="16">
        <v>0</v>
      </c>
    </row>
    <row r="18" spans="1:22" x14ac:dyDescent="0.35">
      <c r="A18" s="4" t="s">
        <v>60</v>
      </c>
      <c r="B18" s="16">
        <v>2.0084933167680341</v>
      </c>
      <c r="C18" s="16">
        <v>2</v>
      </c>
      <c r="D18" s="16">
        <v>2</v>
      </c>
      <c r="E18" s="16">
        <v>2</v>
      </c>
      <c r="F18" s="16">
        <v>2</v>
      </c>
      <c r="G18" s="16">
        <v>2.0594720175768839</v>
      </c>
      <c r="H18" s="16">
        <v>2.0504962632227968</v>
      </c>
      <c r="I18" s="16">
        <v>2</v>
      </c>
      <c r="J18" s="16">
        <v>2</v>
      </c>
      <c r="K18" s="16"/>
      <c r="L18" s="16">
        <v>2</v>
      </c>
      <c r="M18" s="16">
        <v>2.0342197629717678</v>
      </c>
      <c r="N18" s="16">
        <v>2</v>
      </c>
      <c r="O18" s="16">
        <v>2.0089254662794778</v>
      </c>
      <c r="P18" s="16">
        <v>2.1573504748478505</v>
      </c>
      <c r="Q18" s="16">
        <v>2.055242174380413</v>
      </c>
      <c r="R18" s="16"/>
      <c r="S18" s="16">
        <v>2</v>
      </c>
      <c r="T18" s="16">
        <v>2</v>
      </c>
      <c r="U18" s="16">
        <v>2</v>
      </c>
      <c r="V18" s="16">
        <v>2.0001720112065402</v>
      </c>
    </row>
    <row r="19" spans="1:22" x14ac:dyDescent="0.35">
      <c r="A19" s="4" t="s">
        <v>61</v>
      </c>
      <c r="B19" s="16">
        <v>2.4183083472801195E-2</v>
      </c>
      <c r="C19" s="16">
        <v>0</v>
      </c>
      <c r="D19" s="16">
        <v>1.7547317149474377E-2</v>
      </c>
      <c r="E19" s="16">
        <v>0</v>
      </c>
      <c r="F19" s="16">
        <v>1.0813937532703898E-2</v>
      </c>
      <c r="G19" s="16">
        <v>2.5602767939008047E-2</v>
      </c>
      <c r="H19" s="16">
        <v>1.7002518579751276E-2</v>
      </c>
      <c r="I19" s="16">
        <v>0</v>
      </c>
      <c r="J19" s="16">
        <v>0</v>
      </c>
      <c r="K19" s="16"/>
      <c r="L19" s="16">
        <v>0</v>
      </c>
      <c r="M19" s="16">
        <v>2.2103020106568356E-2</v>
      </c>
      <c r="N19" s="16">
        <v>0</v>
      </c>
      <c r="O19" s="16">
        <v>1.5159094955731277E-2</v>
      </c>
      <c r="P19" s="16">
        <v>2.3249730641165645E-2</v>
      </c>
      <c r="Q19" s="16">
        <v>2.0169770093221691E-2</v>
      </c>
      <c r="R19" s="16"/>
      <c r="S19" s="16">
        <v>1.3420329017909804E-3</v>
      </c>
      <c r="T19" s="16">
        <v>1.2357524497057584E-4</v>
      </c>
      <c r="U19" s="16">
        <v>1.8805155032974689E-3</v>
      </c>
      <c r="V19" s="16">
        <v>1.499493637553876E-3</v>
      </c>
    </row>
    <row r="20" spans="1:22" ht="16.2" x14ac:dyDescent="0.35">
      <c r="A20" s="4" t="s">
        <v>58</v>
      </c>
      <c r="B20" s="16">
        <v>5.7686770719769243E-2</v>
      </c>
      <c r="C20" s="16">
        <v>0.16090217955617403</v>
      </c>
      <c r="D20" s="16">
        <v>7.0653644065190591E-2</v>
      </c>
      <c r="E20" s="16">
        <v>0.12093262976780328</v>
      </c>
      <c r="F20" s="16">
        <v>7.8384816874430996E-2</v>
      </c>
      <c r="G20" s="16">
        <v>0</v>
      </c>
      <c r="H20" s="16">
        <v>2.4478703558809656E-2</v>
      </c>
      <c r="I20" s="16">
        <v>0.18409733132969186</v>
      </c>
      <c r="J20" s="16">
        <v>0.26158859227078457</v>
      </c>
      <c r="K20" s="16"/>
      <c r="L20" s="16">
        <v>0.24539876718098941</v>
      </c>
      <c r="M20" s="16">
        <v>0.13756639801021642</v>
      </c>
      <c r="N20" s="16">
        <v>0.25957240974359408</v>
      </c>
      <c r="O20" s="16">
        <v>0.16512433608657417</v>
      </c>
      <c r="P20" s="16">
        <v>0</v>
      </c>
      <c r="Q20" s="16">
        <v>0.12626875142586869</v>
      </c>
      <c r="R20" s="16"/>
      <c r="S20" s="16">
        <v>5.336743970789648E-2</v>
      </c>
      <c r="T20" s="16">
        <v>0.10186334354827054</v>
      </c>
      <c r="U20" s="16">
        <v>3.2434173631489926E-2</v>
      </c>
      <c r="V20" s="16">
        <v>7.5303774853665573E-2</v>
      </c>
    </row>
    <row r="21" spans="1:22" x14ac:dyDescent="0.35">
      <c r="A21" s="4" t="s">
        <v>62</v>
      </c>
      <c r="B21" s="16">
        <v>1.4836906578851422E-2</v>
      </c>
      <c r="C21" s="16">
        <v>1.7154201677117474E-2</v>
      </c>
      <c r="D21" s="16">
        <v>1.3853645255259837E-2</v>
      </c>
      <c r="E21" s="16">
        <v>1.3922520640072347E-2</v>
      </c>
      <c r="F21" s="16">
        <v>1.3543800718483611E-2</v>
      </c>
      <c r="G21" s="16">
        <v>1.2835612450037887E-2</v>
      </c>
      <c r="H21" s="16">
        <v>3.2252935324278871E-3</v>
      </c>
      <c r="I21" s="16">
        <v>1.3706361972610864E-2</v>
      </c>
      <c r="J21" s="16">
        <v>2.3160623932441535E-2</v>
      </c>
      <c r="K21" s="16"/>
      <c r="L21" s="16">
        <v>1.4785422413457226E-2</v>
      </c>
      <c r="M21" s="16">
        <v>1.0502358324717019E-2</v>
      </c>
      <c r="N21" s="16">
        <v>5.1067024328024834E-3</v>
      </c>
      <c r="O21" s="16">
        <v>3.0226531979514718E-3</v>
      </c>
      <c r="P21" s="16">
        <v>1.8988598944292286E-2</v>
      </c>
      <c r="Q21" s="16">
        <v>9.2781034951551922E-3</v>
      </c>
      <c r="R21" s="16"/>
      <c r="S21" s="16">
        <v>9.2432062328007148E-3</v>
      </c>
      <c r="T21" s="16">
        <v>9.3896419448786898E-3</v>
      </c>
      <c r="U21" s="16">
        <v>1.2019139400066863E-2</v>
      </c>
      <c r="V21" s="16">
        <v>8.1026852019731033E-3</v>
      </c>
    </row>
    <row r="22" spans="1:22" x14ac:dyDescent="0.35">
      <c r="A22" s="4" t="s">
        <v>63</v>
      </c>
      <c r="B22" s="16">
        <v>0.32588991344604212</v>
      </c>
      <c r="C22" s="16">
        <v>0.2798055309977418</v>
      </c>
      <c r="D22" s="16">
        <v>0.38448543685784592</v>
      </c>
      <c r="E22" s="16">
        <v>0.35116319589095779</v>
      </c>
      <c r="F22" s="16">
        <v>0.42724953699480439</v>
      </c>
      <c r="G22" s="16">
        <v>0.41463969023038844</v>
      </c>
      <c r="H22" s="16">
        <v>0.3906012510730601</v>
      </c>
      <c r="I22" s="16">
        <v>0.29474924903799649</v>
      </c>
      <c r="J22" s="16">
        <v>0.26295771394587564</v>
      </c>
      <c r="K22" s="16"/>
      <c r="L22" s="16">
        <v>6.2209798163600991E-2</v>
      </c>
      <c r="M22" s="16">
        <v>6.1269425538391917E-2</v>
      </c>
      <c r="N22" s="16">
        <v>8.0987563906273069E-2</v>
      </c>
      <c r="O22" s="16">
        <v>6.7111066516902185E-2</v>
      </c>
      <c r="P22" s="16">
        <v>6.5286550559482376E-2</v>
      </c>
      <c r="Q22" s="16">
        <v>7.0011167910241187E-2</v>
      </c>
      <c r="R22" s="16"/>
      <c r="S22" s="16">
        <v>0.48333544463519518</v>
      </c>
      <c r="T22" s="16">
        <v>0.29007113529274386</v>
      </c>
      <c r="U22" s="16">
        <v>0.51126123249282573</v>
      </c>
      <c r="V22" s="16">
        <v>0.31532550811296273</v>
      </c>
    </row>
    <row r="23" spans="1:22" ht="16.2" x14ac:dyDescent="0.35">
      <c r="A23" s="4" t="s">
        <v>67</v>
      </c>
      <c r="B23" s="16">
        <v>0.57740332578253595</v>
      </c>
      <c r="C23" s="16">
        <v>0.54213808776896666</v>
      </c>
      <c r="D23" s="16">
        <v>0.51345995667222932</v>
      </c>
      <c r="E23" s="16">
        <v>0.51398165370116655</v>
      </c>
      <c r="F23" s="16">
        <v>0.47000790787957714</v>
      </c>
      <c r="G23" s="16">
        <v>0.54692192938056561</v>
      </c>
      <c r="H23" s="16">
        <v>0.56469223325595108</v>
      </c>
      <c r="I23" s="16">
        <v>0.50744705765970077</v>
      </c>
      <c r="J23" s="16">
        <v>0.45229306985089823</v>
      </c>
      <c r="K23" s="16"/>
      <c r="L23" s="16">
        <v>0.67760601224195238</v>
      </c>
      <c r="M23" s="16">
        <v>0.7250437829190266</v>
      </c>
      <c r="N23" s="16">
        <v>0.64955515500871885</v>
      </c>
      <c r="O23" s="16">
        <v>0.74958284924284091</v>
      </c>
      <c r="P23" s="16">
        <v>0.70873269801125061</v>
      </c>
      <c r="Q23" s="16">
        <v>0.73910976952664131</v>
      </c>
      <c r="R23" s="16"/>
      <c r="S23" s="16">
        <v>0.45271187652231659</v>
      </c>
      <c r="T23" s="16">
        <v>0.59855230396913628</v>
      </c>
      <c r="U23" s="16">
        <v>0.44240493897232003</v>
      </c>
      <c r="V23" s="16">
        <v>0.59976853819384468</v>
      </c>
    </row>
    <row r="24" spans="1:22" x14ac:dyDescent="0.35">
      <c r="A24" s="4" t="s">
        <v>64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/>
      <c r="L24" s="16">
        <v>0</v>
      </c>
      <c r="M24" s="16">
        <v>3.8529079084979392E-2</v>
      </c>
      <c r="N24" s="16">
        <v>4.7781689086114909E-3</v>
      </c>
      <c r="O24" s="16">
        <v>0</v>
      </c>
      <c r="P24" s="16">
        <v>3.9433011487277424E-2</v>
      </c>
      <c r="Q24" s="16">
        <v>3.5162437548871939E-2</v>
      </c>
      <c r="R24" s="16"/>
      <c r="S24" s="16">
        <v>0</v>
      </c>
      <c r="T24" s="16">
        <v>0</v>
      </c>
      <c r="U24" s="16">
        <v>0</v>
      </c>
      <c r="V24" s="16">
        <v>0</v>
      </c>
    </row>
    <row r="25" spans="1:22" x14ac:dyDescent="0.35">
      <c r="A25" s="4" t="s">
        <v>65</v>
      </c>
      <c r="B25" s="16">
        <v>1</v>
      </c>
      <c r="C25" s="16">
        <v>1</v>
      </c>
      <c r="D25" s="16">
        <v>1</v>
      </c>
      <c r="E25" s="16">
        <v>1</v>
      </c>
      <c r="F25" s="16">
        <v>1</v>
      </c>
      <c r="G25" s="16">
        <v>1</v>
      </c>
      <c r="H25" s="16">
        <v>1</v>
      </c>
      <c r="I25" s="16">
        <v>1</v>
      </c>
      <c r="J25" s="16">
        <v>1</v>
      </c>
      <c r="K25" s="16"/>
      <c r="L25" s="16">
        <v>1</v>
      </c>
      <c r="M25" s="16">
        <v>0.99501406398389969</v>
      </c>
      <c r="N25" s="16">
        <v>1</v>
      </c>
      <c r="O25" s="16">
        <v>1</v>
      </c>
      <c r="P25" s="16">
        <v>0.85569058964346834</v>
      </c>
      <c r="Q25" s="16">
        <v>1</v>
      </c>
      <c r="R25" s="16"/>
      <c r="S25" s="16">
        <v>1</v>
      </c>
      <c r="T25" s="16">
        <v>1</v>
      </c>
      <c r="U25" s="16">
        <v>1</v>
      </c>
      <c r="V25" s="16">
        <v>1</v>
      </c>
    </row>
    <row r="26" spans="1:22" ht="16.2" x14ac:dyDescent="0.35">
      <c r="A26" s="4" t="s">
        <v>67</v>
      </c>
      <c r="B26" s="16">
        <v>0.11565067724538702</v>
      </c>
      <c r="C26" s="16">
        <v>0.14986568670019162</v>
      </c>
      <c r="D26" s="16">
        <v>9.7698625144575613E-2</v>
      </c>
      <c r="E26" s="16">
        <v>5.8777432794001494E-2</v>
      </c>
      <c r="F26" s="16">
        <v>8.1909299645782752E-2</v>
      </c>
      <c r="G26" s="16">
        <v>5.3243385172650148E-2</v>
      </c>
      <c r="H26" s="16">
        <v>6.8513709859011063E-2</v>
      </c>
      <c r="I26" s="16">
        <v>3.0834834171570069E-2</v>
      </c>
      <c r="J26" s="16">
        <v>7.3319470175108203E-2</v>
      </c>
      <c r="K26" s="16"/>
      <c r="L26" s="16">
        <v>1.1064102081382088E-2</v>
      </c>
      <c r="M26" s="16">
        <v>0</v>
      </c>
      <c r="N26" s="16">
        <v>0</v>
      </c>
      <c r="O26" s="16">
        <v>8.6765612108935519E-3</v>
      </c>
      <c r="P26" s="16">
        <v>0</v>
      </c>
      <c r="Q26" s="16">
        <v>0</v>
      </c>
      <c r="R26" s="16"/>
      <c r="S26" s="16">
        <v>0.10218626435835254</v>
      </c>
      <c r="T26" s="16">
        <v>6.8966447060014646E-2</v>
      </c>
      <c r="U26" s="16">
        <v>0.10741674854232919</v>
      </c>
      <c r="V26" s="16">
        <v>8.2534642589926377E-2</v>
      </c>
    </row>
    <row r="27" spans="1:22" x14ac:dyDescent="0.35">
      <c r="A27" s="4" t="s">
        <v>64</v>
      </c>
      <c r="B27" s="16">
        <v>7.5534748408565153E-2</v>
      </c>
      <c r="C27" s="16">
        <v>7.7285050140528042E-2</v>
      </c>
      <c r="D27" s="16">
        <v>4.2827320649990883E-2</v>
      </c>
      <c r="E27" s="16">
        <v>5.7720635717906019E-2</v>
      </c>
      <c r="F27" s="16">
        <v>6.6325068780543825E-2</v>
      </c>
      <c r="G27" s="16">
        <v>4.5342764574241134E-2</v>
      </c>
      <c r="H27" s="16">
        <v>6.2417066655662858E-2</v>
      </c>
      <c r="I27" s="16">
        <v>6.5107509839840635E-2</v>
      </c>
      <c r="J27" s="16">
        <v>6.7418268770870302E-2</v>
      </c>
      <c r="K27" s="16"/>
      <c r="L27" s="16">
        <v>4.1123305586457187E-2</v>
      </c>
      <c r="M27" s="16">
        <v>0</v>
      </c>
      <c r="N27" s="16">
        <v>4.5296528814122883E-2</v>
      </c>
      <c r="O27" s="16">
        <v>4.051354748914638E-2</v>
      </c>
      <c r="P27" s="16">
        <v>0</v>
      </c>
      <c r="Q27" s="16">
        <v>1.4728793974809709E-2</v>
      </c>
      <c r="R27" s="16"/>
      <c r="S27" s="16">
        <v>5.2451028193616515E-2</v>
      </c>
      <c r="T27" s="16">
        <v>5.2612198838982181E-2</v>
      </c>
      <c r="U27" s="16">
        <v>5.1167148367784548E-2</v>
      </c>
      <c r="V27" s="16">
        <v>5.6609898868699639E-2</v>
      </c>
    </row>
    <row r="28" spans="1:22" x14ac:dyDescent="0.35">
      <c r="A28" s="4" t="s">
        <v>55</v>
      </c>
      <c r="B28" s="16">
        <v>0.67179095669167244</v>
      </c>
      <c r="C28" s="16">
        <v>0.6238720762511365</v>
      </c>
      <c r="D28" s="16">
        <v>0.7500402286364739</v>
      </c>
      <c r="E28" s="16">
        <v>0.78879874711330511</v>
      </c>
      <c r="F28" s="16">
        <v>0.75004468184341777</v>
      </c>
      <c r="G28" s="16">
        <v>0.72235484446894827</v>
      </c>
      <c r="H28" s="16">
        <v>0.66964862461351882</v>
      </c>
      <c r="I28" s="16">
        <v>0.79343355812723582</v>
      </c>
      <c r="J28" s="16">
        <v>0.67624400306851606</v>
      </c>
      <c r="K28" s="16"/>
      <c r="L28" s="16">
        <v>0.72998215035981229</v>
      </c>
      <c r="M28" s="16">
        <v>0.72165251233457839</v>
      </c>
      <c r="N28" s="16">
        <v>0.72158267849415425</v>
      </c>
      <c r="O28" s="16">
        <v>0.73770475502331845</v>
      </c>
      <c r="P28" s="16">
        <v>0.68480174881366773</v>
      </c>
      <c r="Q28" s="16">
        <v>0.65454995437454822</v>
      </c>
      <c r="R28" s="16"/>
      <c r="S28" s="16">
        <v>0.77924064269256987</v>
      </c>
      <c r="T28" s="16">
        <v>0.76570186502293447</v>
      </c>
      <c r="U28" s="16">
        <v>0.79144482763382396</v>
      </c>
      <c r="V28" s="16">
        <v>0.76733078602658844</v>
      </c>
    </row>
    <row r="29" spans="1:22" x14ac:dyDescent="0.35">
      <c r="A29" s="4" t="s">
        <v>56</v>
      </c>
      <c r="B29" s="16">
        <v>0.12853030088634101</v>
      </c>
      <c r="C29" s="16">
        <v>0.14897718690814438</v>
      </c>
      <c r="D29" s="16">
        <v>0.10943382556896047</v>
      </c>
      <c r="E29" s="16">
        <v>9.4703184374787489E-2</v>
      </c>
      <c r="F29" s="16">
        <v>0.10172094973025476</v>
      </c>
      <c r="G29" s="16">
        <v>0.11958698820727742</v>
      </c>
      <c r="H29" s="16">
        <v>0.14892433564901067</v>
      </c>
      <c r="I29" s="16">
        <v>0.11062409786135301</v>
      </c>
      <c r="J29" s="16">
        <v>0.18301825798550533</v>
      </c>
      <c r="K29" s="16"/>
      <c r="L29" s="16">
        <v>0.2178304419723486</v>
      </c>
      <c r="M29" s="16">
        <v>0.24911366070975458</v>
      </c>
      <c r="N29" s="16">
        <v>0.23312079269172298</v>
      </c>
      <c r="O29" s="16">
        <v>0.20417966999716383</v>
      </c>
      <c r="P29" s="16">
        <v>0.30215718669501335</v>
      </c>
      <c r="Q29" s="16">
        <v>0.27547907727022924</v>
      </c>
      <c r="R29" s="16"/>
      <c r="S29" s="16">
        <v>6.6122064755461479E-2</v>
      </c>
      <c r="T29" s="16">
        <v>0.11271948907806933</v>
      </c>
      <c r="U29" s="16">
        <v>4.9971275456062808E-2</v>
      </c>
      <c r="V29" s="16">
        <v>9.3352661308245391E-2</v>
      </c>
    </row>
    <row r="30" spans="1:22" x14ac:dyDescent="0.35">
      <c r="A30" s="4" t="s">
        <v>66</v>
      </c>
      <c r="B30" s="16">
        <v>0.99150668323196567</v>
      </c>
      <c r="C30" s="16">
        <v>1.0000000000000007</v>
      </c>
      <c r="D30" s="16">
        <v>1.0000000000000009</v>
      </c>
      <c r="E30" s="16">
        <v>1</v>
      </c>
      <c r="F30" s="16">
        <v>0.99999999999999922</v>
      </c>
      <c r="G30" s="16">
        <v>0.94052798242311697</v>
      </c>
      <c r="H30" s="16">
        <v>0.94950373677720334</v>
      </c>
      <c r="I30" s="16">
        <v>0.99999999999999944</v>
      </c>
      <c r="J30" s="16">
        <v>0.99999999999999989</v>
      </c>
      <c r="K30" s="16"/>
      <c r="L30" s="16">
        <v>1.0000000000000002</v>
      </c>
      <c r="M30" s="16">
        <v>0.97076617304433299</v>
      </c>
      <c r="N30" s="16">
        <v>1</v>
      </c>
      <c r="O30" s="16">
        <v>0.99107453372052223</v>
      </c>
      <c r="P30" s="16">
        <v>0.98695893550868108</v>
      </c>
      <c r="Q30" s="16">
        <v>0.94475782561958721</v>
      </c>
      <c r="R30" s="16"/>
      <c r="S30" s="16">
        <v>1.0000000000000004</v>
      </c>
      <c r="T30" s="16">
        <v>1.0000000000000007</v>
      </c>
      <c r="U30" s="16">
        <v>1.0000000000000004</v>
      </c>
      <c r="V30" s="16">
        <v>0.9998279887934598</v>
      </c>
    </row>
    <row r="31" spans="1:22" x14ac:dyDescent="0.3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x14ac:dyDescent="0.35">
      <c r="A32" s="4" t="s">
        <v>49</v>
      </c>
      <c r="B32" s="11">
        <v>36.83152511375382</v>
      </c>
      <c r="C32" s="11">
        <v>33.689993516585638</v>
      </c>
      <c r="D32" s="11">
        <v>40.342849779283696</v>
      </c>
      <c r="E32" s="11">
        <v>41.095027299576131</v>
      </c>
      <c r="F32" s="11">
        <v>40.025409660103712</v>
      </c>
      <c r="G32" s="11">
        <v>40.52475653419377</v>
      </c>
      <c r="H32" s="11">
        <v>37.613279800740287</v>
      </c>
      <c r="I32" s="11">
        <v>40.45766679983943</v>
      </c>
      <c r="J32" s="11">
        <v>35.951297452194666</v>
      </c>
      <c r="K32" s="11"/>
      <c r="L32" s="11">
        <v>40.545436196518139</v>
      </c>
      <c r="M32" s="11">
        <v>42.851917331742861</v>
      </c>
      <c r="N32" s="11">
        <v>40.568793558472208</v>
      </c>
      <c r="O32" s="11">
        <v>41.708559094713053</v>
      </c>
      <c r="P32" s="11">
        <v>45.706652193734882</v>
      </c>
      <c r="Q32" s="11">
        <v>39.915698896080016</v>
      </c>
      <c r="R32" s="11"/>
      <c r="S32" s="11">
        <v>40.515967448358872</v>
      </c>
      <c r="T32" s="11">
        <v>40.777250066012918</v>
      </c>
      <c r="U32" s="11">
        <v>40.877689408420963</v>
      </c>
      <c r="V32" s="11">
        <v>40.452403819118871</v>
      </c>
    </row>
    <row r="33" spans="1:22" x14ac:dyDescent="0.35">
      <c r="A33" s="4" t="s">
        <v>35</v>
      </c>
      <c r="B33" s="11">
        <v>17.867198734733652</v>
      </c>
      <c r="C33" s="11">
        <v>15.109902949758046</v>
      </c>
      <c r="D33" s="11">
        <v>20.680541695312535</v>
      </c>
      <c r="E33" s="11">
        <v>18.294984841897062</v>
      </c>
      <c r="F33" s="11">
        <v>22.799758680079169</v>
      </c>
      <c r="G33" s="11">
        <v>23.261659591074189</v>
      </c>
      <c r="H33" s="11">
        <v>21.939556966326094</v>
      </c>
      <c r="I33" s="11">
        <v>15.029446114213725</v>
      </c>
      <c r="J33" s="11">
        <v>13.979674420062045</v>
      </c>
      <c r="K33" s="11"/>
      <c r="L33" s="11">
        <v>3.4553220253362196</v>
      </c>
      <c r="M33" s="11">
        <v>3.6381947173451872</v>
      </c>
      <c r="N33" s="11">
        <v>4.553279698694686</v>
      </c>
      <c r="O33" s="11">
        <v>3.7943443697078445</v>
      </c>
      <c r="P33" s="11">
        <v>4.3575088184578989</v>
      </c>
      <c r="Q33" s="11">
        <v>4.269413936997978</v>
      </c>
      <c r="R33" s="11"/>
      <c r="S33" s="11">
        <v>25.130623415395366</v>
      </c>
      <c r="T33" s="11">
        <v>15.447661499962779</v>
      </c>
      <c r="U33" s="11">
        <v>26.406361048426238</v>
      </c>
      <c r="V33" s="11">
        <v>16.623436751060343</v>
      </c>
    </row>
    <row r="34" spans="1:22" x14ac:dyDescent="0.35">
      <c r="A34" s="5" t="s">
        <v>36</v>
      </c>
      <c r="B34" s="12">
        <v>45.301276151512525</v>
      </c>
      <c r="C34" s="12">
        <v>51.200103533656311</v>
      </c>
      <c r="D34" s="12">
        <v>38.976608525403776</v>
      </c>
      <c r="E34" s="12">
        <v>40.609987858526807</v>
      </c>
      <c r="F34" s="12">
        <v>37.174831659817109</v>
      </c>
      <c r="G34" s="12">
        <v>36.213583874732038</v>
      </c>
      <c r="H34" s="12">
        <v>40.447163232933626</v>
      </c>
      <c r="I34" s="12">
        <v>44.512887085946858</v>
      </c>
      <c r="J34" s="12">
        <v>50.069028127743302</v>
      </c>
      <c r="K34" s="12"/>
      <c r="L34" s="12">
        <v>55.999241778145645</v>
      </c>
      <c r="M34" s="12">
        <v>53.509887950911953</v>
      </c>
      <c r="N34" s="12">
        <v>54.87792674283309</v>
      </c>
      <c r="O34" s="12">
        <v>54.497096535579111</v>
      </c>
      <c r="P34" s="12">
        <v>49.935838987807209</v>
      </c>
      <c r="Q34" s="12">
        <v>55.814887166921999</v>
      </c>
      <c r="R34" s="12"/>
      <c r="S34" s="12">
        <v>34.353409136245766</v>
      </c>
      <c r="T34" s="12">
        <v>43.775088434024291</v>
      </c>
      <c r="U34" s="12">
        <v>32.715949543152796</v>
      </c>
      <c r="V34" s="12">
        <v>42.924159429820783</v>
      </c>
    </row>
    <row r="35" spans="1:22" x14ac:dyDescent="0.35">
      <c r="A35" s="9" t="s">
        <v>50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</row>
  </sheetData>
  <pageMargins left="0.7" right="0.7" top="0.75" bottom="0.75" header="0.3" footer="0.3"/>
  <ignoredErrors>
    <ignoredError sqref="B12:Q1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67072-CD41-43F9-943F-4EC1EB0BF2BA}">
  <dimension ref="A1:Q32"/>
  <sheetViews>
    <sheetView workbookViewId="0"/>
  </sheetViews>
  <sheetFormatPr defaultColWidth="8.77734375" defaultRowHeight="14.4" x14ac:dyDescent="0.3"/>
  <cols>
    <col min="11" max="11" width="9.109375" customWidth="1"/>
    <col min="13" max="13" width="1.44140625" customWidth="1"/>
  </cols>
  <sheetData>
    <row r="1" spans="1:16" ht="15" x14ac:dyDescent="0.35">
      <c r="A1" s="2" t="s">
        <v>76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ht="15" x14ac:dyDescent="0.35">
      <c r="A2" s="4"/>
      <c r="B2" s="4" t="s">
        <v>18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 t="s">
        <v>52</v>
      </c>
      <c r="O2" s="4"/>
      <c r="P2" s="4"/>
    </row>
    <row r="3" spans="1:16" ht="15" x14ac:dyDescent="0.35">
      <c r="A3" s="5" t="s">
        <v>20</v>
      </c>
      <c r="B3" s="5">
        <v>401</v>
      </c>
      <c r="C3" s="5">
        <v>401</v>
      </c>
      <c r="D3" s="5" t="s">
        <v>37</v>
      </c>
      <c r="E3" s="5">
        <v>402</v>
      </c>
      <c r="F3" s="5" t="s">
        <v>38</v>
      </c>
      <c r="G3" s="5">
        <v>403</v>
      </c>
      <c r="H3" s="5" t="s">
        <v>39</v>
      </c>
      <c r="I3" s="5">
        <v>435</v>
      </c>
      <c r="J3" s="5">
        <v>436</v>
      </c>
      <c r="K3" s="5">
        <v>436</v>
      </c>
      <c r="L3" s="5">
        <v>437</v>
      </c>
      <c r="M3" s="5"/>
      <c r="N3" s="5" t="s">
        <v>0</v>
      </c>
      <c r="O3" s="5" t="s">
        <v>0</v>
      </c>
      <c r="P3" s="5" t="s">
        <v>1</v>
      </c>
    </row>
    <row r="4" spans="1:16" ht="16.2" x14ac:dyDescent="0.4">
      <c r="A4" s="4" t="s">
        <v>23</v>
      </c>
      <c r="B4" s="6">
        <v>32.119999999999997</v>
      </c>
      <c r="C4" s="6">
        <v>31.99</v>
      </c>
      <c r="D4" s="6">
        <v>32.380000000000003</v>
      </c>
      <c r="E4" s="6">
        <v>33.53</v>
      </c>
      <c r="F4" s="6">
        <v>32.28</v>
      </c>
      <c r="G4" s="6">
        <v>32.380000000000003</v>
      </c>
      <c r="H4" s="6">
        <v>31.35</v>
      </c>
      <c r="I4" s="6">
        <v>31.24</v>
      </c>
      <c r="J4" s="6">
        <v>34.299999999999997</v>
      </c>
      <c r="K4" s="6">
        <v>39.15</v>
      </c>
      <c r="L4" s="6">
        <v>30.54</v>
      </c>
      <c r="M4" s="6"/>
      <c r="N4" s="6">
        <v>32.08</v>
      </c>
      <c r="O4" s="6">
        <v>31.347000000000001</v>
      </c>
      <c r="P4" s="6">
        <v>31.143000000000001</v>
      </c>
    </row>
    <row r="5" spans="1:16" ht="16.2" x14ac:dyDescent="0.4">
      <c r="A5" s="4" t="s">
        <v>24</v>
      </c>
      <c r="B5" s="6">
        <v>0.03</v>
      </c>
      <c r="C5" s="6">
        <v>0.18</v>
      </c>
      <c r="D5" s="6">
        <v>0.08</v>
      </c>
      <c r="E5" s="6">
        <v>0.18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0.32</v>
      </c>
      <c r="M5" s="6"/>
      <c r="N5" s="6">
        <v>0</v>
      </c>
      <c r="O5" s="6">
        <v>0</v>
      </c>
      <c r="P5" s="6">
        <v>0</v>
      </c>
    </row>
    <row r="6" spans="1:16" ht="16.2" x14ac:dyDescent="0.4">
      <c r="A6" s="4" t="s">
        <v>25</v>
      </c>
      <c r="B6" s="6">
        <v>0.13</v>
      </c>
      <c r="C6" s="6">
        <v>0.32</v>
      </c>
      <c r="D6" s="6">
        <v>0.22</v>
      </c>
      <c r="E6" s="6">
        <v>0.26</v>
      </c>
      <c r="F6" s="6">
        <v>0.25</v>
      </c>
      <c r="G6" s="6">
        <v>0.08</v>
      </c>
      <c r="H6" s="6">
        <v>0.25</v>
      </c>
      <c r="I6" s="6">
        <v>0.15</v>
      </c>
      <c r="J6" s="6">
        <v>0.51</v>
      </c>
      <c r="K6" s="6">
        <v>0.28000000000000003</v>
      </c>
      <c r="L6" s="6">
        <v>0.25</v>
      </c>
      <c r="M6" s="6"/>
      <c r="N6" s="6">
        <v>0</v>
      </c>
      <c r="O6" s="6">
        <v>0</v>
      </c>
      <c r="P6" s="6">
        <v>0</v>
      </c>
    </row>
    <row r="7" spans="1:16" ht="15" x14ac:dyDescent="0.35">
      <c r="A7" s="4" t="s">
        <v>30</v>
      </c>
      <c r="B7" s="6">
        <v>56.83</v>
      </c>
      <c r="C7" s="6">
        <v>58.43</v>
      </c>
      <c r="D7" s="6">
        <v>55.91</v>
      </c>
      <c r="E7" s="6">
        <v>53.73</v>
      </c>
      <c r="F7" s="6">
        <v>56.29</v>
      </c>
      <c r="G7" s="6">
        <v>55.91</v>
      </c>
      <c r="H7" s="6">
        <v>55.95</v>
      </c>
      <c r="I7" s="6">
        <v>56.23</v>
      </c>
      <c r="J7" s="6">
        <v>53.79</v>
      </c>
      <c r="K7" s="6">
        <v>49.42</v>
      </c>
      <c r="L7" s="6">
        <v>57.59</v>
      </c>
      <c r="M7" s="6"/>
      <c r="N7" s="6">
        <v>57.576999999999998</v>
      </c>
      <c r="O7" s="6">
        <v>59.341999999999999</v>
      </c>
      <c r="P7" s="6">
        <v>57.808</v>
      </c>
    </row>
    <row r="8" spans="1:16" ht="15" x14ac:dyDescent="0.35">
      <c r="A8" s="4" t="s">
        <v>4</v>
      </c>
      <c r="B8" s="6">
        <v>4.66</v>
      </c>
      <c r="C8" s="6">
        <v>4.4000000000000004</v>
      </c>
      <c r="D8" s="6">
        <v>4.4800000000000004</v>
      </c>
      <c r="E8" s="6">
        <v>4.47</v>
      </c>
      <c r="F8" s="6">
        <v>4.49</v>
      </c>
      <c r="G8" s="6">
        <v>4.4800000000000004</v>
      </c>
      <c r="H8" s="6">
        <v>4.32</v>
      </c>
      <c r="I8" s="6">
        <v>4.71</v>
      </c>
      <c r="J8" s="6">
        <v>4.1500000000000004</v>
      </c>
      <c r="K8" s="6">
        <v>3.95</v>
      </c>
      <c r="L8" s="6">
        <v>4.58</v>
      </c>
      <c r="M8" s="6"/>
      <c r="N8" s="6">
        <v>4.1459999999999999</v>
      </c>
      <c r="O8" s="6">
        <v>4.3330000000000002</v>
      </c>
      <c r="P8" s="6">
        <v>4.3879999999999999</v>
      </c>
    </row>
    <row r="9" spans="1:16" ht="15" x14ac:dyDescent="0.35">
      <c r="A9" s="4" t="s">
        <v>5</v>
      </c>
      <c r="B9" s="6">
        <v>4.5199999999999996</v>
      </c>
      <c r="C9" s="6">
        <v>3.42</v>
      </c>
      <c r="D9" s="6">
        <v>5.6</v>
      </c>
      <c r="E9" s="6">
        <v>6.25</v>
      </c>
      <c r="F9" s="6">
        <v>5.48</v>
      </c>
      <c r="G9" s="6">
        <v>5.6</v>
      </c>
      <c r="H9" s="6">
        <v>6.21</v>
      </c>
      <c r="I9" s="6">
        <v>6.27</v>
      </c>
      <c r="J9" s="6">
        <v>5.84</v>
      </c>
      <c r="K9" s="6">
        <v>5.58</v>
      </c>
      <c r="L9" s="6">
        <v>5.33</v>
      </c>
      <c r="M9" s="6"/>
      <c r="N9" s="6">
        <v>7.44</v>
      </c>
      <c r="O9" s="6">
        <v>5.4160000000000004</v>
      </c>
      <c r="P9" s="6">
        <v>6.5919999999999996</v>
      </c>
    </row>
    <row r="10" spans="1:16" ht="15" x14ac:dyDescent="0.35">
      <c r="A10" s="4" t="s">
        <v>6</v>
      </c>
      <c r="B10" s="6">
        <v>0.12</v>
      </c>
      <c r="C10" s="6">
        <v>0.15</v>
      </c>
      <c r="D10" s="6">
        <v>0.2</v>
      </c>
      <c r="E10" s="6">
        <v>0.1</v>
      </c>
      <c r="F10" s="6">
        <v>0.1</v>
      </c>
      <c r="G10" s="6">
        <v>0.2</v>
      </c>
      <c r="H10" s="6">
        <v>0.28999999999999998</v>
      </c>
      <c r="I10" s="6">
        <v>0.3</v>
      </c>
      <c r="J10" s="6">
        <v>0.45</v>
      </c>
      <c r="K10" s="6">
        <v>0.51</v>
      </c>
      <c r="L10" s="6">
        <v>0.38</v>
      </c>
      <c r="M10" s="6"/>
      <c r="N10" s="6">
        <v>0.29199999999999998</v>
      </c>
      <c r="O10" s="6">
        <v>0.245</v>
      </c>
      <c r="P10" s="6">
        <v>0.314</v>
      </c>
    </row>
    <row r="11" spans="1:16" ht="15" x14ac:dyDescent="0.35">
      <c r="A11" s="4" t="s">
        <v>7</v>
      </c>
      <c r="B11" s="6">
        <f t="shared" ref="B11:L11" si="0">SUM(B4:B10)</f>
        <v>98.41</v>
      </c>
      <c r="C11" s="6">
        <f t="shared" si="0"/>
        <v>98.890000000000015</v>
      </c>
      <c r="D11" s="6">
        <f t="shared" si="0"/>
        <v>98.87</v>
      </c>
      <c r="E11" s="6">
        <f t="shared" si="0"/>
        <v>98.519999999999982</v>
      </c>
      <c r="F11" s="6">
        <f t="shared" si="0"/>
        <v>98.889999999999986</v>
      </c>
      <c r="G11" s="6">
        <f t="shared" si="0"/>
        <v>98.65</v>
      </c>
      <c r="H11" s="6">
        <f t="shared" si="0"/>
        <v>98.37</v>
      </c>
      <c r="I11" s="6">
        <f t="shared" si="0"/>
        <v>98.899999999999977</v>
      </c>
      <c r="J11" s="6">
        <f t="shared" si="0"/>
        <v>99.04</v>
      </c>
      <c r="K11" s="6">
        <f t="shared" si="0"/>
        <v>98.89</v>
      </c>
      <c r="L11" s="6">
        <f t="shared" si="0"/>
        <v>98.99</v>
      </c>
      <c r="M11" s="6"/>
      <c r="N11" s="6">
        <f t="shared" ref="N11:P11" si="1">SUM(N4:N10)</f>
        <v>101.535</v>
      </c>
      <c r="O11" s="6">
        <f t="shared" si="1"/>
        <v>100.68299999999999</v>
      </c>
      <c r="P11" s="6">
        <f t="shared" si="1"/>
        <v>100.24499999999999</v>
      </c>
    </row>
    <row r="12" spans="1:16" ht="15" x14ac:dyDescent="0.3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5" x14ac:dyDescent="0.35">
      <c r="A13" s="9" t="s">
        <v>72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15" x14ac:dyDescent="0.35">
      <c r="A14" s="4" t="s">
        <v>53</v>
      </c>
      <c r="B14" s="16">
        <v>1.0457851582974107</v>
      </c>
      <c r="C14" s="16">
        <v>1.0431518975120626</v>
      </c>
      <c r="D14" s="16">
        <v>1.0412976783139303</v>
      </c>
      <c r="E14" s="16">
        <v>1.0649967948328161</v>
      </c>
      <c r="F14" s="16">
        <v>1.0399802696346274</v>
      </c>
      <c r="G14" s="16">
        <v>1.0443860908743507</v>
      </c>
      <c r="H14" s="16">
        <v>1.0181902161606327</v>
      </c>
      <c r="I14" s="16">
        <v>1.012415660767765</v>
      </c>
      <c r="J14" s="16">
        <v>1.0787112323933277</v>
      </c>
      <c r="K14" s="16">
        <v>1.1833612077261206</v>
      </c>
      <c r="L14" s="16">
        <v>0.99806146277213426</v>
      </c>
      <c r="M14" s="16"/>
      <c r="N14" s="16">
        <v>1.0085927066381264</v>
      </c>
      <c r="O14" s="16">
        <v>1.0085294378676739</v>
      </c>
      <c r="P14" s="16">
        <v>1.0004952232613569</v>
      </c>
    </row>
    <row r="15" spans="1:16" ht="15" x14ac:dyDescent="0.35">
      <c r="A15" s="4" t="s">
        <v>68</v>
      </c>
      <c r="B15" s="16">
        <v>7.3452899066161841E-4</v>
      </c>
      <c r="C15" s="16">
        <v>4.4139414352368954E-3</v>
      </c>
      <c r="D15" s="16">
        <v>1.934678439662791E-3</v>
      </c>
      <c r="E15" s="16">
        <v>4.2994014798087331E-3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7.8642802526518573E-3</v>
      </c>
      <c r="M15" s="16"/>
      <c r="N15" s="16">
        <v>0</v>
      </c>
      <c r="O15" s="16">
        <v>0</v>
      </c>
      <c r="P15" s="16">
        <v>0</v>
      </c>
    </row>
    <row r="16" spans="1:16" ht="15" x14ac:dyDescent="0.35">
      <c r="A16" s="4" t="s">
        <v>54</v>
      </c>
      <c r="B16" s="16">
        <v>4.9884544665580819E-3</v>
      </c>
      <c r="C16" s="16">
        <v>1.2298128124129934E-2</v>
      </c>
      <c r="D16" s="16">
        <v>8.3382797021782362E-3</v>
      </c>
      <c r="E16" s="16">
        <v>9.7329348866860618E-3</v>
      </c>
      <c r="F16" s="16">
        <v>9.4926464336311661E-3</v>
      </c>
      <c r="G16" s="16">
        <v>3.0410947012247578E-3</v>
      </c>
      <c r="H16" s="16">
        <v>9.5694528233629672E-3</v>
      </c>
      <c r="I16" s="16">
        <v>5.7292109201198382E-3</v>
      </c>
      <c r="J16" s="16">
        <v>1.8903271836223871E-2</v>
      </c>
      <c r="K16" s="16">
        <v>9.9746879035355999E-3</v>
      </c>
      <c r="L16" s="16">
        <v>9.6290620544046898E-3</v>
      </c>
      <c r="M16" s="16"/>
      <c r="N16" s="16">
        <v>0</v>
      </c>
      <c r="O16" s="16">
        <v>0</v>
      </c>
      <c r="P16" s="16">
        <v>0</v>
      </c>
    </row>
    <row r="17" spans="1:17" ht="16.2" x14ac:dyDescent="0.35">
      <c r="A17" s="4" t="s">
        <v>67</v>
      </c>
      <c r="B17" s="16">
        <v>1.5473928561259411</v>
      </c>
      <c r="C17" s="16">
        <v>1.5934013934315725</v>
      </c>
      <c r="D17" s="16">
        <v>1.5036388629635065</v>
      </c>
      <c r="E17" s="16">
        <v>1.4272090203273953</v>
      </c>
      <c r="F17" s="16">
        <v>1.5166271162999057</v>
      </c>
      <c r="G17" s="16">
        <v>1.5080985455762943</v>
      </c>
      <c r="H17" s="16">
        <v>1.5196635936710765</v>
      </c>
      <c r="I17" s="16">
        <v>1.5239541707136073</v>
      </c>
      <c r="J17" s="16">
        <v>1.4147138954232017</v>
      </c>
      <c r="K17" s="16">
        <v>1.2492354419445064</v>
      </c>
      <c r="L17" s="16">
        <v>1.5739514308199034</v>
      </c>
      <c r="M17" s="16"/>
      <c r="N17" s="16">
        <v>1.5138627062544552</v>
      </c>
      <c r="O17" s="16">
        <v>1.5966538357236235</v>
      </c>
      <c r="P17" s="16">
        <v>1.5530967538046598</v>
      </c>
    </row>
    <row r="18" spans="1:17" ht="15" x14ac:dyDescent="0.35">
      <c r="A18" s="4" t="s">
        <v>64</v>
      </c>
      <c r="B18" s="16">
        <v>0.12851049409896953</v>
      </c>
      <c r="C18" s="16">
        <v>0.12152670643890914</v>
      </c>
      <c r="D18" s="16">
        <v>0.12202865061358391</v>
      </c>
      <c r="E18" s="16">
        <v>0.1202563476724698</v>
      </c>
      <c r="F18" s="16">
        <v>0.12252470179376476</v>
      </c>
      <c r="G18" s="16">
        <v>0.12239057864351709</v>
      </c>
      <c r="H18" s="16">
        <v>0.11883951218638159</v>
      </c>
      <c r="I18" s="16">
        <v>0.1292868861453158</v>
      </c>
      <c r="J18" s="16">
        <v>0.11054647960707839</v>
      </c>
      <c r="K18" s="16">
        <v>0.10112729643288546</v>
      </c>
      <c r="L18" s="16">
        <v>0.12677670832538873</v>
      </c>
      <c r="M18" s="16"/>
      <c r="N18" s="16">
        <v>0.11040697239582144</v>
      </c>
      <c r="O18" s="16">
        <v>0.11807746580115046</v>
      </c>
      <c r="P18" s="16">
        <v>0.11940071620946253</v>
      </c>
    </row>
    <row r="19" spans="1:17" ht="15" x14ac:dyDescent="0.35">
      <c r="A19" s="4" t="s">
        <v>63</v>
      </c>
      <c r="B19" s="16">
        <v>0.21938852981660958</v>
      </c>
      <c r="C19" s="16">
        <v>0.16625241549231368</v>
      </c>
      <c r="D19" s="16">
        <v>0.26846929863848751</v>
      </c>
      <c r="E19" s="16">
        <v>0.2959397551946889</v>
      </c>
      <c r="F19" s="16">
        <v>0.2631968443973049</v>
      </c>
      <c r="G19" s="16">
        <v>0.26926555889265896</v>
      </c>
      <c r="H19" s="16">
        <v>0.3006709848532591</v>
      </c>
      <c r="I19" s="16">
        <v>0.3029171873798589</v>
      </c>
      <c r="J19" s="16">
        <v>0.27379938834193651</v>
      </c>
      <c r="K19" s="16">
        <v>0.25143649062983969</v>
      </c>
      <c r="L19" s="16">
        <v>0.25967133383851954</v>
      </c>
      <c r="M19" s="16"/>
      <c r="N19" s="16">
        <v>0.34870883010474324</v>
      </c>
      <c r="O19" s="16">
        <v>0.25976449851514594</v>
      </c>
      <c r="P19" s="16">
        <v>0.3157041697375132</v>
      </c>
    </row>
    <row r="20" spans="1:17" ht="15" x14ac:dyDescent="0.35">
      <c r="A20" s="4" t="s">
        <v>55</v>
      </c>
      <c r="B20" s="16">
        <v>4.1860636824983515E-3</v>
      </c>
      <c r="C20" s="16">
        <v>5.2406145564102809E-3</v>
      </c>
      <c r="D20" s="16">
        <v>6.8910547239685784E-3</v>
      </c>
      <c r="E20" s="16">
        <v>3.4030818501678177E-3</v>
      </c>
      <c r="F20" s="16">
        <v>3.45182858932324E-3</v>
      </c>
      <c r="G20" s="16">
        <v>6.9114930869912539E-3</v>
      </c>
      <c r="H20" s="16">
        <v>1.0091297732971948E-2</v>
      </c>
      <c r="I20" s="16">
        <v>1.0416617845508269E-2</v>
      </c>
      <c r="J20" s="16">
        <v>1.5162864086791671E-2</v>
      </c>
      <c r="K20" s="16">
        <v>1.6516323685223638E-2</v>
      </c>
      <c r="L20" s="16">
        <v>1.3305447885008826E-2</v>
      </c>
      <c r="M20" s="16"/>
      <c r="N20" s="16">
        <v>9.8360779687273435E-3</v>
      </c>
      <c r="O20" s="16">
        <v>8.445324224731621E-3</v>
      </c>
      <c r="P20" s="16">
        <v>1.0807913725650566E-2</v>
      </c>
    </row>
    <row r="21" spans="1:17" ht="15" x14ac:dyDescent="0.35">
      <c r="A21" s="4" t="s">
        <v>56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/>
      <c r="N21" s="16">
        <v>0</v>
      </c>
      <c r="O21" s="16">
        <v>0</v>
      </c>
      <c r="P21" s="16">
        <v>0</v>
      </c>
    </row>
    <row r="22" spans="1:17" ht="15" x14ac:dyDescent="0.35">
      <c r="A22" s="4" t="s">
        <v>57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/>
      <c r="N22" s="16">
        <v>0</v>
      </c>
      <c r="O22" s="16">
        <v>0</v>
      </c>
      <c r="P22" s="16">
        <v>0</v>
      </c>
    </row>
    <row r="23" spans="1:17" ht="15" x14ac:dyDescent="0.35">
      <c r="A23" s="4" t="s">
        <v>7</v>
      </c>
      <c r="B23" s="16">
        <v>2.9509860854786489</v>
      </c>
      <c r="C23" s="16">
        <v>2.9462850969906347</v>
      </c>
      <c r="D23" s="16">
        <v>2.9525985033953175</v>
      </c>
      <c r="E23" s="16">
        <v>2.9258373362440331</v>
      </c>
      <c r="F23" s="16">
        <v>2.9552734071485567</v>
      </c>
      <c r="G23" s="16">
        <v>2.9540933617750373</v>
      </c>
      <c r="H23" s="16">
        <v>2.9770250574276851</v>
      </c>
      <c r="I23" s="16">
        <v>2.9847197337721756</v>
      </c>
      <c r="J23" s="16">
        <v>2.9118371316885598</v>
      </c>
      <c r="K23" s="16">
        <v>2.8116514483221113</v>
      </c>
      <c r="L23" s="16">
        <v>2.9892597259480111</v>
      </c>
      <c r="M23" s="16"/>
      <c r="N23" s="16">
        <v>2.9914072933618736</v>
      </c>
      <c r="O23" s="16">
        <v>2.9914705621323252</v>
      </c>
      <c r="P23" s="16">
        <v>2.9995047767386427</v>
      </c>
    </row>
    <row r="24" spans="1:17" ht="15" x14ac:dyDescent="0.3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7" ht="15" x14ac:dyDescent="0.35">
      <c r="A25" s="4" t="s">
        <v>48</v>
      </c>
      <c r="B25" s="13">
        <v>12.417412338741002</v>
      </c>
      <c r="C25" s="13">
        <v>9.4480183914121767</v>
      </c>
      <c r="D25" s="13">
        <v>15.149712893133454</v>
      </c>
      <c r="E25" s="13">
        <v>17.174358906126621</v>
      </c>
      <c r="F25" s="13">
        <v>14.787802064098674</v>
      </c>
      <c r="G25" s="13">
        <v>15.149712893133454</v>
      </c>
      <c r="H25" s="13">
        <v>16.517347327269896</v>
      </c>
      <c r="I25" s="13">
        <v>16.581199657976196</v>
      </c>
      <c r="J25" s="13">
        <v>16.215412160181756</v>
      </c>
      <c r="K25" s="13">
        <v>16.754927254387297</v>
      </c>
      <c r="L25" s="13">
        <v>14.161655213028101</v>
      </c>
      <c r="M25" s="13"/>
      <c r="N25" s="13">
        <v>18.721902665084777</v>
      </c>
      <c r="O25" s="13">
        <v>13.992778121406738</v>
      </c>
      <c r="P25" s="13">
        <v>16.893408268394872</v>
      </c>
      <c r="Q25" s="14"/>
    </row>
    <row r="26" spans="1:17" ht="15" x14ac:dyDescent="0.35">
      <c r="A26" s="5" t="s">
        <v>40</v>
      </c>
      <c r="B26" s="12">
        <v>87.582587661258998</v>
      </c>
      <c r="C26" s="12">
        <v>90.551981608587823</v>
      </c>
      <c r="D26" s="12">
        <v>84.850287106866546</v>
      </c>
      <c r="E26" s="12">
        <v>82.825641093873386</v>
      </c>
      <c r="F26" s="12">
        <v>85.21219793590133</v>
      </c>
      <c r="G26" s="12">
        <v>84.850287106866546</v>
      </c>
      <c r="H26" s="12">
        <v>83.482652672730111</v>
      </c>
      <c r="I26" s="12">
        <v>83.4188003420238</v>
      </c>
      <c r="J26" s="12">
        <v>83.784587839818244</v>
      </c>
      <c r="K26" s="12">
        <v>83.245072745612703</v>
      </c>
      <c r="L26" s="12">
        <v>85.838344786971902</v>
      </c>
      <c r="M26" s="12"/>
      <c r="N26" s="12">
        <v>81.278097334915216</v>
      </c>
      <c r="O26" s="12">
        <v>86.007221878593271</v>
      </c>
      <c r="P26" s="12">
        <v>83.106591731605135</v>
      </c>
      <c r="Q26" s="14"/>
    </row>
    <row r="27" spans="1:17" ht="15" x14ac:dyDescent="0.35">
      <c r="A27" s="9" t="s">
        <v>41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</row>
    <row r="32" spans="1:17" ht="15" x14ac:dyDescent="0.35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</sheetData>
  <pageMargins left="0.7" right="0.7" top="0.75" bottom="0.75" header="0.3" footer="0.3"/>
  <ignoredErrors>
    <ignoredError sqref="B11:C11 E11 G11 I11:L1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DF6DF-4A23-4CB1-87D1-42C4F2428AE1}">
  <dimension ref="A1:N27"/>
  <sheetViews>
    <sheetView workbookViewId="0">
      <selection activeCell="B29" sqref="B29"/>
    </sheetView>
  </sheetViews>
  <sheetFormatPr defaultColWidth="8.77734375" defaultRowHeight="14.4" x14ac:dyDescent="0.3"/>
  <cols>
    <col min="11" max="11" width="1.44140625" customWidth="1"/>
  </cols>
  <sheetData>
    <row r="1" spans="1:14" ht="15" x14ac:dyDescent="0.35">
      <c r="A1" s="2" t="s">
        <v>77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" x14ac:dyDescent="0.35">
      <c r="A2" s="4"/>
      <c r="B2" s="4" t="s">
        <v>18</v>
      </c>
      <c r="C2" s="4"/>
      <c r="D2" s="4"/>
      <c r="E2" s="4"/>
      <c r="F2" s="4"/>
      <c r="G2" s="4"/>
      <c r="H2" s="4"/>
      <c r="I2" s="4"/>
      <c r="J2" s="4"/>
      <c r="K2" s="4"/>
      <c r="L2" s="4" t="s">
        <v>52</v>
      </c>
      <c r="M2" s="4"/>
      <c r="N2" s="4"/>
    </row>
    <row r="3" spans="1:14" ht="15" x14ac:dyDescent="0.35">
      <c r="A3" s="4"/>
      <c r="B3" s="4" t="s">
        <v>44</v>
      </c>
      <c r="C3" s="4"/>
      <c r="D3" s="4"/>
      <c r="E3" s="4"/>
      <c r="F3" s="4"/>
      <c r="G3" s="4"/>
      <c r="H3" s="4" t="s">
        <v>45</v>
      </c>
      <c r="I3" s="4"/>
      <c r="J3" s="4"/>
      <c r="K3" s="4"/>
      <c r="L3" s="4" t="s">
        <v>44</v>
      </c>
      <c r="M3" s="4"/>
      <c r="N3" s="4" t="s">
        <v>45</v>
      </c>
    </row>
    <row r="4" spans="1:14" ht="15" x14ac:dyDescent="0.35">
      <c r="A4" s="5" t="s">
        <v>20</v>
      </c>
      <c r="B4" s="5">
        <v>401</v>
      </c>
      <c r="C4" s="5" t="s">
        <v>37</v>
      </c>
      <c r="D4" s="5" t="s">
        <v>42</v>
      </c>
      <c r="E4" s="5" t="s">
        <v>43</v>
      </c>
      <c r="F4" s="5">
        <v>436</v>
      </c>
      <c r="G4" s="5">
        <v>437</v>
      </c>
      <c r="H4" s="5">
        <v>402</v>
      </c>
      <c r="I4" s="5">
        <v>436</v>
      </c>
      <c r="J4" s="5">
        <v>437</v>
      </c>
      <c r="K4" s="5"/>
      <c r="L4" s="5" t="s">
        <v>0</v>
      </c>
      <c r="M4" s="5" t="s">
        <v>1</v>
      </c>
      <c r="N4" s="5" t="s">
        <v>1</v>
      </c>
    </row>
    <row r="5" spans="1:14" ht="16.2" x14ac:dyDescent="0.4">
      <c r="A5" s="4" t="s">
        <v>23</v>
      </c>
      <c r="B5" s="6">
        <v>0.7</v>
      </c>
      <c r="C5" s="6">
        <v>0.42</v>
      </c>
      <c r="D5" s="6">
        <v>0.2</v>
      </c>
      <c r="E5" s="6">
        <v>0.85</v>
      </c>
      <c r="F5" s="6">
        <v>0.5</v>
      </c>
      <c r="G5" s="6">
        <v>0.34</v>
      </c>
      <c r="H5" s="6">
        <v>0.33</v>
      </c>
      <c r="I5" s="6">
        <v>0.77</v>
      </c>
      <c r="J5" s="6">
        <v>0.28999999999999998</v>
      </c>
      <c r="K5" s="6"/>
      <c r="L5" s="6">
        <v>0</v>
      </c>
      <c r="M5" s="6">
        <v>0</v>
      </c>
      <c r="N5" s="6">
        <v>0</v>
      </c>
    </row>
    <row r="6" spans="1:14" ht="16.2" x14ac:dyDescent="0.4">
      <c r="A6" s="4" t="s">
        <v>24</v>
      </c>
      <c r="B6" s="6">
        <v>51.22</v>
      </c>
      <c r="C6" s="6">
        <v>51.62</v>
      </c>
      <c r="D6" s="6">
        <v>50.55</v>
      </c>
      <c r="E6" s="6">
        <v>48.63</v>
      </c>
      <c r="F6" s="6">
        <v>51.83</v>
      </c>
      <c r="G6" s="6">
        <v>50.73</v>
      </c>
      <c r="H6" s="6">
        <v>21.56</v>
      </c>
      <c r="I6" s="6">
        <v>18.04</v>
      </c>
      <c r="J6" s="6">
        <v>22.4</v>
      </c>
      <c r="K6" s="6"/>
      <c r="L6" s="6">
        <v>51.39</v>
      </c>
      <c r="M6" s="6">
        <v>50.956000000000003</v>
      </c>
      <c r="N6" s="6">
        <v>23.721</v>
      </c>
    </row>
    <row r="7" spans="1:14" ht="16.2" x14ac:dyDescent="0.4">
      <c r="A7" s="4" t="s">
        <v>25</v>
      </c>
      <c r="B7" s="6">
        <v>0.01</v>
      </c>
      <c r="C7" s="6">
        <v>0.33</v>
      </c>
      <c r="D7" s="6">
        <v>0.26</v>
      </c>
      <c r="E7" s="6">
        <v>0.1</v>
      </c>
      <c r="F7" s="6">
        <v>0</v>
      </c>
      <c r="G7" s="6">
        <v>0</v>
      </c>
      <c r="H7" s="6">
        <v>0.53</v>
      </c>
      <c r="I7" s="6">
        <v>0.26</v>
      </c>
      <c r="J7" s="6">
        <v>0.41</v>
      </c>
      <c r="K7" s="6"/>
      <c r="L7" s="6">
        <v>0</v>
      </c>
      <c r="M7" s="6">
        <v>1.2E-2</v>
      </c>
      <c r="N7" s="6">
        <v>0.253</v>
      </c>
    </row>
    <row r="8" spans="1:14" ht="15" x14ac:dyDescent="0.35">
      <c r="A8" s="4" t="s">
        <v>30</v>
      </c>
      <c r="B8" s="6">
        <v>45.14</v>
      </c>
      <c r="C8" s="6">
        <v>45.9</v>
      </c>
      <c r="D8" s="6">
        <v>43.96</v>
      </c>
      <c r="E8" s="6">
        <v>42.72</v>
      </c>
      <c r="F8" s="6">
        <v>44.35</v>
      </c>
      <c r="G8" s="6">
        <v>45.68</v>
      </c>
      <c r="H8" s="6">
        <v>73.73</v>
      </c>
      <c r="I8" s="6">
        <v>76.55</v>
      </c>
      <c r="J8" s="6">
        <v>74.47</v>
      </c>
      <c r="K8" s="6"/>
      <c r="L8" s="6">
        <v>43.850999999999999</v>
      </c>
      <c r="M8" s="6">
        <v>45.593000000000004</v>
      </c>
      <c r="N8" s="6">
        <v>71.183000000000007</v>
      </c>
    </row>
    <row r="9" spans="1:14" ht="15" x14ac:dyDescent="0.35">
      <c r="A9" s="4" t="s">
        <v>4</v>
      </c>
      <c r="B9" s="6">
        <v>2.4</v>
      </c>
      <c r="C9" s="6">
        <v>1.64</v>
      </c>
      <c r="D9" s="6">
        <v>2.25</v>
      </c>
      <c r="E9" s="6">
        <v>2.11</v>
      </c>
      <c r="F9" s="6">
        <v>2.4700000000000002</v>
      </c>
      <c r="G9" s="6">
        <v>2.2599999999999998</v>
      </c>
      <c r="H9" s="6">
        <v>1.73</v>
      </c>
      <c r="I9" s="6">
        <v>1.95</v>
      </c>
      <c r="J9" s="6">
        <v>1.35</v>
      </c>
      <c r="K9" s="6"/>
      <c r="L9" s="6">
        <v>5.157</v>
      </c>
      <c r="M9" s="6">
        <v>2.3079999999999998</v>
      </c>
      <c r="N9" s="6">
        <v>1.903</v>
      </c>
    </row>
    <row r="10" spans="1:14" ht="15" x14ac:dyDescent="0.35">
      <c r="A10" s="4" t="s">
        <v>5</v>
      </c>
      <c r="B10" s="6">
        <v>0.43</v>
      </c>
      <c r="C10" s="6">
        <v>0.21</v>
      </c>
      <c r="D10" s="6">
        <v>0.18</v>
      </c>
      <c r="E10" s="6">
        <v>0.12</v>
      </c>
      <c r="F10" s="6">
        <v>0.76</v>
      </c>
      <c r="G10" s="6">
        <v>0.35</v>
      </c>
      <c r="H10" s="6">
        <v>0.26</v>
      </c>
      <c r="I10" s="6">
        <v>0</v>
      </c>
      <c r="J10" s="6">
        <v>0.09</v>
      </c>
      <c r="K10" s="6"/>
      <c r="L10" s="6">
        <v>2E-3</v>
      </c>
      <c r="M10" s="6">
        <v>0.71199999999999997</v>
      </c>
      <c r="N10" s="6">
        <v>0.58399999999999996</v>
      </c>
    </row>
    <row r="11" spans="1:14" ht="15" x14ac:dyDescent="0.35">
      <c r="A11" s="4" t="s">
        <v>7</v>
      </c>
      <c r="B11" s="6">
        <f t="shared" ref="B11:J11" si="0">SUM(B5:B10)</f>
        <v>99.9</v>
      </c>
      <c r="C11" s="6">
        <f t="shared" si="0"/>
        <v>100.11999999999999</v>
      </c>
      <c r="D11" s="6">
        <f t="shared" si="0"/>
        <v>97.4</v>
      </c>
      <c r="E11" s="6">
        <f t="shared" si="0"/>
        <v>94.530000000000015</v>
      </c>
      <c r="F11" s="6">
        <f t="shared" si="0"/>
        <v>99.910000000000011</v>
      </c>
      <c r="G11" s="6">
        <f t="shared" si="0"/>
        <v>99.36</v>
      </c>
      <c r="H11" s="6">
        <f t="shared" si="0"/>
        <v>98.140000000000015</v>
      </c>
      <c r="I11" s="6">
        <f t="shared" si="0"/>
        <v>97.570000000000007</v>
      </c>
      <c r="J11" s="6">
        <f t="shared" si="0"/>
        <v>99.009999999999991</v>
      </c>
      <c r="K11" s="6"/>
      <c r="L11" s="6">
        <f>SUM(L5:L10)</f>
        <v>100.39999999999999</v>
      </c>
      <c r="M11" s="6">
        <f>SUM(M5:M10)</f>
        <v>99.581000000000003</v>
      </c>
      <c r="N11" s="6">
        <f>SUM(N5:N10)</f>
        <v>97.64400000000002</v>
      </c>
    </row>
    <row r="12" spans="1:14" ht="15" x14ac:dyDescent="0.3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ht="15" x14ac:dyDescent="0.35">
      <c r="A13" s="4" t="s">
        <v>69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4" ht="15" x14ac:dyDescent="0.35">
      <c r="A14" s="4" t="s">
        <v>53</v>
      </c>
      <c r="B14" s="16">
        <v>1.75761543787879E-2</v>
      </c>
      <c r="C14" s="16">
        <v>1.0537512673979083E-2</v>
      </c>
      <c r="D14" s="16">
        <v>5.1641147971758852E-3</v>
      </c>
      <c r="E14" s="16">
        <v>2.2597317879538774E-2</v>
      </c>
      <c r="F14" s="16">
        <v>1.2532759727073161E-2</v>
      </c>
      <c r="G14" s="16">
        <v>8.5937948339632093E-3</v>
      </c>
      <c r="H14" s="16">
        <v>1.2270650403866398E-2</v>
      </c>
      <c r="I14" s="16">
        <v>2.876278073178154E-2</v>
      </c>
      <c r="J14" s="16">
        <v>1.0717699337812886E-2</v>
      </c>
      <c r="K14" s="16"/>
      <c r="L14" s="16">
        <v>0</v>
      </c>
      <c r="M14" s="16">
        <v>0</v>
      </c>
      <c r="N14" s="16">
        <v>0</v>
      </c>
    </row>
    <row r="15" spans="1:14" ht="15" x14ac:dyDescent="0.35">
      <c r="A15" s="4" t="s">
        <v>68</v>
      </c>
      <c r="B15" s="16">
        <v>0.96713286530265818</v>
      </c>
      <c r="C15" s="16">
        <v>0.97392960832729214</v>
      </c>
      <c r="D15" s="16">
        <v>0.98153954489223416</v>
      </c>
      <c r="E15" s="16">
        <v>0.97221650118195513</v>
      </c>
      <c r="F15" s="16">
        <v>0.97696423970853308</v>
      </c>
      <c r="G15" s="16">
        <v>0.96425450306338467</v>
      </c>
      <c r="H15" s="16">
        <v>0.60286927234602539</v>
      </c>
      <c r="I15" s="16">
        <v>0.50675428273355683</v>
      </c>
      <c r="J15" s="16">
        <v>0.6225472790335852</v>
      </c>
      <c r="K15" s="16"/>
      <c r="L15" s="16">
        <v>0.96991387548333596</v>
      </c>
      <c r="M15" s="16">
        <v>0.96426488277426603</v>
      </c>
      <c r="N15" s="16">
        <v>0.66769767183449069</v>
      </c>
    </row>
    <row r="16" spans="1:14" ht="15" x14ac:dyDescent="0.35">
      <c r="A16" s="4" t="s">
        <v>54</v>
      </c>
      <c r="B16" s="16">
        <v>2.9592492156725885E-4</v>
      </c>
      <c r="C16" s="16">
        <v>9.7579476112735798E-3</v>
      </c>
      <c r="D16" s="16">
        <v>7.9121582137913846E-3</v>
      </c>
      <c r="E16" s="16">
        <v>3.1332402137927424E-3</v>
      </c>
      <c r="F16" s="16">
        <v>0</v>
      </c>
      <c r="G16" s="16">
        <v>0</v>
      </c>
      <c r="H16" s="16">
        <v>2.3226578324179643E-2</v>
      </c>
      <c r="I16" s="16">
        <v>1.1446407841478119E-2</v>
      </c>
      <c r="J16" s="16">
        <v>1.7858424874443876E-2</v>
      </c>
      <c r="K16" s="16"/>
      <c r="L16" s="16">
        <v>0</v>
      </c>
      <c r="M16" s="16">
        <v>3.5589119323085688E-4</v>
      </c>
      <c r="N16" s="16">
        <v>1.1160980852239207E-2</v>
      </c>
    </row>
    <row r="17" spans="1:14" ht="16.2" x14ac:dyDescent="0.35">
      <c r="A17" s="4" t="s">
        <v>58</v>
      </c>
      <c r="B17" s="16">
        <v>3.0286035715541004E-2</v>
      </c>
      <c r="C17" s="16">
        <v>2.1307810386185011E-2</v>
      </c>
      <c r="D17" s="16">
        <v>1.8680522407388267E-2</v>
      </c>
      <c r="E17" s="16">
        <v>7.2391216632201605E-3</v>
      </c>
      <c r="F17" s="16">
        <v>2.1006001128787588E-2</v>
      </c>
      <c r="G17" s="16">
        <v>5.4303404205303885E-2</v>
      </c>
      <c r="H17" s="16">
        <v>0.74649357617603584</v>
      </c>
      <c r="I17" s="16">
        <v>0.91751946522784689</v>
      </c>
      <c r="J17" s="16">
        <v>0.71561161838276011</v>
      </c>
      <c r="K17" s="16"/>
      <c r="L17" s="16">
        <v>6.0172249033327851E-2</v>
      </c>
      <c r="M17" s="16">
        <v>7.1114343258237511E-2</v>
      </c>
      <c r="N17" s="16">
        <v>0.65344367547877891</v>
      </c>
    </row>
    <row r="18" spans="1:14" ht="16.2" x14ac:dyDescent="0.35">
      <c r="A18" s="4" t="s">
        <v>67</v>
      </c>
      <c r="B18" s="16">
        <v>0.91757215491095157</v>
      </c>
      <c r="C18" s="16">
        <v>0.94176140127175756</v>
      </c>
      <c r="D18" s="16">
        <v>0.9305672137520925</v>
      </c>
      <c r="E18" s="16">
        <v>0.94254566135303308</v>
      </c>
      <c r="F18" s="16">
        <v>0.90865867031465541</v>
      </c>
      <c r="G18" s="16">
        <v>0.91127635517696914</v>
      </c>
      <c r="H18" s="16">
        <v>1.5462414781224494</v>
      </c>
      <c r="I18" s="16">
        <v>1.4738205679503213</v>
      </c>
      <c r="J18" s="16">
        <v>1.5860470532196342</v>
      </c>
      <c r="K18" s="16"/>
      <c r="L18" s="16">
        <v>0.86021226150526819</v>
      </c>
      <c r="M18" s="16">
        <v>0.88836236400942947</v>
      </c>
      <c r="N18" s="16">
        <v>1.574778030629739</v>
      </c>
    </row>
    <row r="19" spans="1:14" ht="15" x14ac:dyDescent="0.35">
      <c r="A19" s="4" t="s">
        <v>64</v>
      </c>
      <c r="B19" s="16">
        <v>5.1041426023898225E-2</v>
      </c>
      <c r="C19" s="16">
        <v>3.4851253805727865E-2</v>
      </c>
      <c r="D19" s="16">
        <v>4.9207822748853138E-2</v>
      </c>
      <c r="E19" s="16">
        <v>4.7512311953468771E-2</v>
      </c>
      <c r="F19" s="16">
        <v>5.2439603800403564E-2</v>
      </c>
      <c r="G19" s="16">
        <v>4.8383829889185978E-2</v>
      </c>
      <c r="H19" s="16">
        <v>5.4486070189652562E-2</v>
      </c>
      <c r="I19" s="16">
        <v>6.1696495515014611E-2</v>
      </c>
      <c r="J19" s="16">
        <v>4.2259375951773294E-2</v>
      </c>
      <c r="K19" s="16"/>
      <c r="L19" s="16">
        <v>0.10962678456363995</v>
      </c>
      <c r="M19" s="16">
        <v>4.9192830967089186E-2</v>
      </c>
      <c r="N19" s="16">
        <v>6.0332406250996895E-2</v>
      </c>
    </row>
    <row r="20" spans="1:14" ht="15" x14ac:dyDescent="0.35">
      <c r="A20" s="4" t="s">
        <v>63</v>
      </c>
      <c r="B20" s="16">
        <v>1.6095438746595712E-2</v>
      </c>
      <c r="C20" s="16">
        <v>7.8544659237845156E-3</v>
      </c>
      <c r="D20" s="16">
        <v>6.9286231884647708E-3</v>
      </c>
      <c r="E20" s="16">
        <v>4.7558457549912404E-3</v>
      </c>
      <c r="F20" s="16">
        <v>2.8398725320547151E-2</v>
      </c>
      <c r="G20" s="16">
        <v>1.3188112831193111E-2</v>
      </c>
      <c r="H20" s="16">
        <v>1.4412374437791118E-2</v>
      </c>
      <c r="I20" s="16">
        <v>0</v>
      </c>
      <c r="J20" s="16">
        <v>4.9585491999902783E-3</v>
      </c>
      <c r="K20" s="16"/>
      <c r="L20" s="16">
        <v>7.4829414428304077E-5</v>
      </c>
      <c r="M20" s="16">
        <v>2.6709687797747052E-2</v>
      </c>
      <c r="N20" s="16">
        <v>3.2587234953755054E-2</v>
      </c>
    </row>
    <row r="21" spans="1:14" ht="15" x14ac:dyDescent="0.35">
      <c r="A21" s="4" t="s">
        <v>7</v>
      </c>
      <c r="B21" s="16">
        <f>SUM(B14:B20)</f>
        <v>2</v>
      </c>
      <c r="C21" s="16">
        <f t="shared" ref="C21:G21" si="1">SUM(C14:C20)</f>
        <v>1.9999999999999998</v>
      </c>
      <c r="D21" s="16">
        <f t="shared" si="1"/>
        <v>2</v>
      </c>
      <c r="E21" s="16">
        <f t="shared" si="1"/>
        <v>1.9999999999999998</v>
      </c>
      <c r="F21" s="16">
        <f t="shared" si="1"/>
        <v>1.9999999999999998</v>
      </c>
      <c r="G21" s="16">
        <f t="shared" si="1"/>
        <v>1.9999999999999998</v>
      </c>
      <c r="H21" s="16">
        <f t="shared" ref="H21" si="2">SUM(H14:H20)</f>
        <v>3.0000000000000004</v>
      </c>
      <c r="I21" s="16">
        <f t="shared" ref="I21" si="3">SUM(I14:I20)</f>
        <v>2.9999999999999996</v>
      </c>
      <c r="J21" s="16">
        <f t="shared" ref="J21" si="4">SUM(J14:J20)</f>
        <v>2.9999999999999996</v>
      </c>
      <c r="K21" s="16"/>
      <c r="L21" s="16">
        <f t="shared" ref="L21" si="5">SUM(L14:L20)</f>
        <v>2.0000000000000004</v>
      </c>
      <c r="M21" s="16">
        <f t="shared" ref="M21:N21" si="6">SUM(M14:M20)</f>
        <v>2</v>
      </c>
      <c r="N21" s="16">
        <f t="shared" si="6"/>
        <v>2.9999999999999996</v>
      </c>
    </row>
    <row r="22" spans="1:14" ht="15" x14ac:dyDescent="0.3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1:14" ht="15" x14ac:dyDescent="0.35">
      <c r="A23" s="4" t="s">
        <v>47</v>
      </c>
      <c r="B23" s="13">
        <v>98.48569821422295</v>
      </c>
      <c r="C23" s="13">
        <v>98.934609480690753</v>
      </c>
      <c r="D23" s="13">
        <v>99.06597387963059</v>
      </c>
      <c r="E23" s="13">
        <v>99.638043916838996</v>
      </c>
      <c r="F23" s="13">
        <v>98.949699943560617</v>
      </c>
      <c r="G23" s="13">
        <v>97.2848297897348</v>
      </c>
      <c r="H23" s="13"/>
      <c r="I23" s="13"/>
      <c r="J23" s="13"/>
      <c r="K23" s="13"/>
      <c r="L23" s="13">
        <v>96.991387548333606</v>
      </c>
      <c r="M23" s="13">
        <v>96.444282837088124</v>
      </c>
      <c r="N23" s="13"/>
    </row>
    <row r="24" spans="1:14" ht="15" x14ac:dyDescent="0.35">
      <c r="A24" s="5" t="s">
        <v>46</v>
      </c>
      <c r="B24" s="12"/>
      <c r="C24" s="12"/>
      <c r="D24" s="12"/>
      <c r="E24" s="12"/>
      <c r="F24" s="12"/>
      <c r="G24" s="12"/>
      <c r="H24" s="12">
        <v>61.455646184922742</v>
      </c>
      <c r="I24" s="12">
        <v>51.771476008677467</v>
      </c>
      <c r="J24" s="12">
        <v>63.393652005651916</v>
      </c>
      <c r="K24" s="12"/>
      <c r="L24" s="12"/>
      <c r="M24" s="12"/>
      <c r="N24" s="12">
        <v>66.247262985214249</v>
      </c>
    </row>
    <row r="25" spans="1:14" ht="15" x14ac:dyDescent="0.35">
      <c r="A25" s="9" t="s">
        <v>51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7" spans="1:14" x14ac:dyDescent="0.3">
      <c r="B27" s="15"/>
      <c r="C27" s="15"/>
      <c r="D27" s="15"/>
      <c r="E27" s="15"/>
      <c r="F27" s="15"/>
      <c r="G27" s="15"/>
    </row>
  </sheetData>
  <pageMargins left="0.7" right="0.7" top="0.75" bottom="0.75" header="0.3" footer="0.3"/>
  <ignoredErrors>
    <ignoredError sqref="B11:J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Current User</dc:creator>
  <cp:lastModifiedBy>MDPI</cp:lastModifiedBy>
  <dcterms:created xsi:type="dcterms:W3CDTF">2022-02-07T18:42:23Z</dcterms:created>
  <dcterms:modified xsi:type="dcterms:W3CDTF">2022-03-25T11:49:05Z</dcterms:modified>
</cp:coreProperties>
</file>