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Manuscript\Friend\Jovana\minerals-2082804\"/>
    </mc:Choice>
  </mc:AlternateContent>
  <xr:revisionPtr revIDLastSave="0" documentId="13_ncr:1_{DC9A918A-C3C9-4A6C-B766-2816844E2B79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EPMA data of apatite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6" i="6" l="1"/>
  <c r="AZ7" i="6"/>
  <c r="AZ8" i="6"/>
  <c r="AZ9" i="6"/>
  <c r="AZ10" i="6"/>
  <c r="AZ11" i="6"/>
  <c r="AZ12" i="6"/>
  <c r="AZ5" i="6"/>
  <c r="AO6" i="6"/>
  <c r="AO7" i="6"/>
  <c r="AO8" i="6"/>
  <c r="AO9" i="6"/>
  <c r="AO10" i="6"/>
  <c r="AO11" i="6"/>
  <c r="AO12" i="6"/>
  <c r="AO5" i="6"/>
  <c r="AA6" i="6"/>
  <c r="AA7" i="6"/>
  <c r="AA8" i="6"/>
  <c r="AA9" i="6"/>
  <c r="AA10" i="6"/>
  <c r="AA11" i="6"/>
  <c r="AA12" i="6"/>
  <c r="AA5" i="6"/>
  <c r="O6" i="6"/>
  <c r="O7" i="6"/>
  <c r="O8" i="6"/>
  <c r="O9" i="6"/>
  <c r="O10" i="6"/>
  <c r="O11" i="6"/>
  <c r="O12" i="6"/>
  <c r="O5" i="6"/>
</calcChain>
</file>

<file path=xl/sharedStrings.xml><?xml version="1.0" encoding="utf-8"?>
<sst xmlns="http://schemas.openxmlformats.org/spreadsheetml/2006/main" count="113" uniqueCount="62">
  <si>
    <t>QP07 - 6</t>
  </si>
  <si>
    <t>QP07 - 7</t>
  </si>
  <si>
    <t>QP07 - 8</t>
  </si>
  <si>
    <t>QP07 - 10</t>
  </si>
  <si>
    <t>QP07 - 11</t>
  </si>
  <si>
    <t>QP07 - 1</t>
  </si>
  <si>
    <t>QP07 - 2</t>
  </si>
  <si>
    <t>QP07 - 3</t>
  </si>
  <si>
    <t>QP07 - 4</t>
  </si>
  <si>
    <t>QP07 - 5</t>
  </si>
  <si>
    <t>QP07 - 9</t>
  </si>
  <si>
    <t>QP07 - 12</t>
  </si>
  <si>
    <t>QP07 - 13</t>
  </si>
  <si>
    <t>QP07 - 14</t>
  </si>
  <si>
    <t>QP07 - 15</t>
  </si>
  <si>
    <t>QP07 - 16</t>
  </si>
  <si>
    <t>QP07 - 17</t>
  </si>
  <si>
    <t>QP07 - 18</t>
  </si>
  <si>
    <t>QP07 - 20</t>
  </si>
  <si>
    <t>QP02 - 4</t>
  </si>
  <si>
    <t>QP02 - 5</t>
  </si>
  <si>
    <t>QP02 - 15</t>
  </si>
  <si>
    <t>QP02 - 16</t>
  </si>
  <si>
    <t>QP02 - 17</t>
  </si>
  <si>
    <t>QP02 - 7</t>
  </si>
  <si>
    <t>QP02 - 8</t>
  </si>
  <si>
    <t>QP02 - 9</t>
  </si>
  <si>
    <t>QP02 - 10</t>
  </si>
  <si>
    <t>QP02 - 11</t>
  </si>
  <si>
    <t>QP02 - 12</t>
  </si>
  <si>
    <t>QP03 - 16</t>
  </si>
  <si>
    <t>QP03 - 17</t>
  </si>
  <si>
    <t>QP03 - 18</t>
  </si>
  <si>
    <t>QP03 - 19</t>
  </si>
  <si>
    <t>QP03 - 11</t>
  </si>
  <si>
    <t>QP03 - 12</t>
  </si>
  <si>
    <t>QP03 - 13</t>
  </si>
  <si>
    <t>QP03 - 14</t>
  </si>
  <si>
    <t>QP03 - 15</t>
  </si>
  <si>
    <t>D (QP07 - 2)</t>
  </si>
  <si>
    <t>C (QP07 - 1)</t>
  </si>
  <si>
    <t>B(QP03)</t>
  </si>
  <si>
    <t>A(QP02)</t>
  </si>
  <si>
    <t>Average</t>
  </si>
  <si>
    <t>type1</t>
  </si>
  <si>
    <t>type2</t>
  </si>
  <si>
    <t>type1/type2</t>
  </si>
  <si>
    <t>Ca/F</t>
  </si>
  <si>
    <t>Ca/P</t>
    <phoneticPr fontId="1" type="noConversion"/>
  </si>
  <si>
    <r>
      <t>P</t>
    </r>
    <r>
      <rPr>
        <b/>
        <vertAlign val="subscript"/>
        <sz val="16"/>
        <color theme="1"/>
        <rFont val="Times New Roman"/>
        <family val="1"/>
      </rPr>
      <t>2</t>
    </r>
    <r>
      <rPr>
        <b/>
        <sz val="16"/>
        <color theme="1"/>
        <rFont val="Times New Roman"/>
        <family val="1"/>
      </rPr>
      <t>O</t>
    </r>
    <r>
      <rPr>
        <b/>
        <vertAlign val="subscript"/>
        <sz val="16"/>
        <color theme="1"/>
        <rFont val="Times New Roman"/>
        <family val="1"/>
      </rPr>
      <t>5</t>
    </r>
    <phoneticPr fontId="1" type="noConversion"/>
  </si>
  <si>
    <t xml:space="preserve"> FeO </t>
    <phoneticPr fontId="1" type="noConversion"/>
  </si>
  <si>
    <t>F</t>
    <phoneticPr fontId="1" type="noConversion"/>
  </si>
  <si>
    <t xml:space="preserve">CaO </t>
    <phoneticPr fontId="1" type="noConversion"/>
  </si>
  <si>
    <t>BaO</t>
    <phoneticPr fontId="1" type="noConversion"/>
  </si>
  <si>
    <r>
      <t>Al</t>
    </r>
    <r>
      <rPr>
        <b/>
        <vertAlign val="subscript"/>
        <sz val="16"/>
        <color theme="1"/>
        <rFont val="Times New Roman"/>
        <family val="1"/>
      </rPr>
      <t>2</t>
    </r>
    <r>
      <rPr>
        <b/>
        <sz val="16"/>
        <color theme="1"/>
        <rFont val="Times New Roman"/>
        <family val="1"/>
      </rPr>
      <t>O</t>
    </r>
    <r>
      <rPr>
        <b/>
        <vertAlign val="subscript"/>
        <sz val="16"/>
        <color theme="1"/>
        <rFont val="Times New Roman"/>
        <family val="1"/>
      </rPr>
      <t>3</t>
    </r>
    <phoneticPr fontId="1" type="noConversion"/>
  </si>
  <si>
    <r>
      <t>SiO</t>
    </r>
    <r>
      <rPr>
        <b/>
        <vertAlign val="subscript"/>
        <sz val="16"/>
        <color theme="1"/>
        <rFont val="Times New Roman"/>
        <family val="1"/>
      </rPr>
      <t>2</t>
    </r>
    <phoneticPr fontId="1" type="noConversion"/>
  </si>
  <si>
    <r>
      <t>SO</t>
    </r>
    <r>
      <rPr>
        <b/>
        <vertAlign val="subscript"/>
        <sz val="16"/>
        <color theme="1"/>
        <rFont val="Times New Roman"/>
        <family val="1"/>
      </rPr>
      <t>3</t>
    </r>
    <r>
      <rPr>
        <b/>
        <sz val="16"/>
        <color theme="1"/>
        <rFont val="Times New Roman"/>
        <family val="1"/>
      </rPr>
      <t xml:space="preserve"> </t>
    </r>
    <phoneticPr fontId="1" type="noConversion"/>
  </si>
  <si>
    <t>Sample No.</t>
  </si>
  <si>
    <t>Note: "—"lower than limits of detection</t>
    <phoneticPr fontId="1" type="noConversion"/>
  </si>
  <si>
    <t>—</t>
  </si>
  <si>
    <t>—</t>
    <phoneticPr fontId="1" type="noConversion"/>
  </si>
  <si>
    <t>Table S2. Representative electron probe microanalysis (EPMA) data of apatite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</si>
</sst>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;[Red]\(0.00\)"/>
  </numFmts>
  <fonts count="5">
    <font>
      <sz val="11"/>
      <color theme="1"/>
      <name val="Calibri"/>
      <charset val="134"/>
      <scheme val="minor"/>
    </font>
    <font>
      <sz val="9"/>
      <name val="Calibri"/>
      <family val="3"/>
      <charset val="134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vertAlign val="subscript"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3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1C559-6C83-4410-BC2D-EB3980DB4CE0}">
  <dimension ref="A1:AZ15"/>
  <sheetViews>
    <sheetView tabSelected="1" zoomScaleNormal="100" workbookViewId="0">
      <selection activeCell="B4" sqref="B4"/>
    </sheetView>
  </sheetViews>
  <sheetFormatPr defaultColWidth="9" defaultRowHeight="20.25"/>
  <cols>
    <col min="1" max="1" width="15" style="2" bestFit="1" customWidth="1"/>
    <col min="2" max="2" width="12" style="3" bestFit="1" customWidth="1"/>
    <col min="3" max="3" width="11.85546875" style="3" bestFit="1" customWidth="1"/>
    <col min="4" max="6" width="13.42578125" style="3" bestFit="1" customWidth="1"/>
    <col min="7" max="7" width="11.42578125" style="3" bestFit="1" customWidth="1"/>
    <col min="8" max="10" width="11.85546875" style="3" bestFit="1" customWidth="1"/>
    <col min="11" max="13" width="13.42578125" style="3" bestFit="1" customWidth="1"/>
    <col min="14" max="14" width="11.42578125" style="3" bestFit="1" customWidth="1"/>
    <col min="15" max="15" width="15.28515625" style="3" bestFit="1" customWidth="1"/>
    <col min="16" max="19" width="13.42578125" style="3" bestFit="1" customWidth="1"/>
    <col min="20" max="20" width="11.42578125" style="3" bestFit="1" customWidth="1"/>
    <col min="21" max="25" width="13.42578125" style="3" bestFit="1" customWidth="1"/>
    <col min="26" max="26" width="11.42578125" style="3" bestFit="1" customWidth="1"/>
    <col min="27" max="27" width="15.28515625" style="3" bestFit="1" customWidth="1"/>
    <col min="28" max="28" width="16.5703125" style="3" bestFit="1" customWidth="1"/>
    <col min="29" max="33" width="11.85546875" style="3" bestFit="1" customWidth="1"/>
    <col min="34" max="34" width="11.42578125" style="3" bestFit="1" customWidth="1"/>
    <col min="35" max="37" width="11.85546875" style="3" bestFit="1" customWidth="1"/>
    <col min="38" max="39" width="13.42578125" style="3" bestFit="1" customWidth="1"/>
    <col min="40" max="40" width="11.42578125" style="3" bestFit="1" customWidth="1"/>
    <col min="41" max="41" width="15.28515625" style="3" bestFit="1" customWidth="1"/>
    <col min="42" max="42" width="16.5703125" style="3" bestFit="1" customWidth="1"/>
    <col min="43" max="45" width="13.42578125" style="3" bestFit="1" customWidth="1"/>
    <col min="46" max="46" width="11.42578125" style="3" bestFit="1" customWidth="1"/>
    <col min="47" max="50" width="13.42578125" style="3" bestFit="1" customWidth="1"/>
    <col min="51" max="51" width="11.42578125" style="3" bestFit="1" customWidth="1"/>
    <col min="52" max="52" width="15.28515625" style="3" bestFit="1" customWidth="1"/>
    <col min="53" max="16384" width="9" style="3"/>
  </cols>
  <sheetData>
    <row r="1" spans="1:52" s="1" customFormat="1">
      <c r="A1" s="4" t="s">
        <v>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52" s="1" customFormat="1">
      <c r="A2" s="1" t="s">
        <v>57</v>
      </c>
      <c r="B2" s="1" t="s">
        <v>42</v>
      </c>
      <c r="P2" s="1" t="s">
        <v>41</v>
      </c>
      <c r="AB2" s="1" t="s">
        <v>40</v>
      </c>
      <c r="AP2" s="1" t="s">
        <v>39</v>
      </c>
    </row>
    <row r="3" spans="1:52" s="1" customFormat="1">
      <c r="B3" s="1" t="s">
        <v>44</v>
      </c>
      <c r="H3" s="1" t="s">
        <v>45</v>
      </c>
      <c r="P3" s="1" t="s">
        <v>44</v>
      </c>
      <c r="U3" s="1" t="s">
        <v>45</v>
      </c>
      <c r="AB3" s="1" t="s">
        <v>44</v>
      </c>
      <c r="AI3" s="1" t="s">
        <v>45</v>
      </c>
      <c r="AP3" s="1" t="s">
        <v>44</v>
      </c>
      <c r="AU3" s="1" t="s">
        <v>45</v>
      </c>
    </row>
    <row r="4" spans="1:52" s="2" customFormat="1">
      <c r="B4" s="2" t="s">
        <v>19</v>
      </c>
      <c r="C4" s="2" t="s">
        <v>20</v>
      </c>
      <c r="D4" s="2" t="s">
        <v>21</v>
      </c>
      <c r="E4" s="2" t="s">
        <v>22</v>
      </c>
      <c r="F4" s="2" t="s">
        <v>23</v>
      </c>
      <c r="G4" s="2" t="s">
        <v>43</v>
      </c>
      <c r="H4" s="2" t="s">
        <v>24</v>
      </c>
      <c r="I4" s="2" t="s">
        <v>25</v>
      </c>
      <c r="J4" s="2" t="s">
        <v>26</v>
      </c>
      <c r="K4" s="2" t="s">
        <v>27</v>
      </c>
      <c r="L4" s="2" t="s">
        <v>28</v>
      </c>
      <c r="M4" s="2" t="s">
        <v>29</v>
      </c>
      <c r="N4" s="2" t="s">
        <v>43</v>
      </c>
      <c r="O4" s="2" t="s">
        <v>46</v>
      </c>
      <c r="P4" s="2" t="s">
        <v>30</v>
      </c>
      <c r="Q4" s="2" t="s">
        <v>31</v>
      </c>
      <c r="R4" s="2" t="s">
        <v>32</v>
      </c>
      <c r="S4" s="2" t="s">
        <v>33</v>
      </c>
      <c r="T4" s="2" t="s">
        <v>43</v>
      </c>
      <c r="U4" s="2" t="s">
        <v>34</v>
      </c>
      <c r="V4" s="2" t="s">
        <v>35</v>
      </c>
      <c r="W4" s="2" t="s">
        <v>36</v>
      </c>
      <c r="X4" s="2" t="s">
        <v>37</v>
      </c>
      <c r="Y4" s="2" t="s">
        <v>38</v>
      </c>
      <c r="Z4" s="2" t="s">
        <v>43</v>
      </c>
      <c r="AA4" s="2" t="s">
        <v>46</v>
      </c>
      <c r="AB4" s="2" t="s">
        <v>5</v>
      </c>
      <c r="AC4" s="2" t="s">
        <v>6</v>
      </c>
      <c r="AD4" s="2" t="s">
        <v>7</v>
      </c>
      <c r="AE4" s="2" t="s">
        <v>8</v>
      </c>
      <c r="AF4" s="2" t="s">
        <v>9</v>
      </c>
      <c r="AG4" s="2" t="s">
        <v>10</v>
      </c>
      <c r="AH4" s="2" t="s">
        <v>43</v>
      </c>
      <c r="AI4" s="2" t="s">
        <v>0</v>
      </c>
      <c r="AJ4" s="2" t="s">
        <v>1</v>
      </c>
      <c r="AK4" s="2" t="s">
        <v>2</v>
      </c>
      <c r="AL4" s="2" t="s">
        <v>3</v>
      </c>
      <c r="AM4" s="2" t="s">
        <v>4</v>
      </c>
      <c r="AN4" s="2" t="s">
        <v>43</v>
      </c>
      <c r="AO4" s="2" t="s">
        <v>46</v>
      </c>
      <c r="AP4" s="2" t="s">
        <v>15</v>
      </c>
      <c r="AQ4" s="2" t="s">
        <v>16</v>
      </c>
      <c r="AR4" s="2" t="s">
        <v>17</v>
      </c>
      <c r="AS4" s="2" t="s">
        <v>18</v>
      </c>
      <c r="AT4" s="2" t="s">
        <v>43</v>
      </c>
      <c r="AU4" s="2" t="s">
        <v>11</v>
      </c>
      <c r="AV4" s="2" t="s">
        <v>12</v>
      </c>
      <c r="AW4" s="2" t="s">
        <v>13</v>
      </c>
      <c r="AX4" s="2" t="s">
        <v>14</v>
      </c>
      <c r="AY4" s="2" t="s">
        <v>43</v>
      </c>
      <c r="AZ4" s="2" t="s">
        <v>46</v>
      </c>
    </row>
    <row r="5" spans="1:52" ht="23.25">
      <c r="A5" s="2" t="s">
        <v>54</v>
      </c>
      <c r="B5" s="3">
        <v>0.15379999999999999</v>
      </c>
      <c r="C5" s="3">
        <v>6.8099999999999994E-2</v>
      </c>
      <c r="D5" s="3">
        <v>0.44829999999999998</v>
      </c>
      <c r="E5" s="3">
        <v>1.1599999999999999E-2</v>
      </c>
      <c r="F5" s="3">
        <v>0.35089999999999999</v>
      </c>
      <c r="G5" s="3">
        <v>0.20654</v>
      </c>
      <c r="H5" s="3">
        <v>0.50449999999999995</v>
      </c>
      <c r="I5" s="3">
        <v>0.33389999999999997</v>
      </c>
      <c r="J5" s="3">
        <v>0.41410000000000002</v>
      </c>
      <c r="K5" s="3">
        <v>0.16539999999999999</v>
      </c>
      <c r="L5" s="3">
        <v>0.24099999999999999</v>
      </c>
      <c r="M5" s="3">
        <v>4.2599999999999999E-2</v>
      </c>
      <c r="N5" s="3">
        <v>0.28358333333333335</v>
      </c>
      <c r="O5" s="3">
        <f>G5/N5</f>
        <v>0.72832206876285621</v>
      </c>
      <c r="P5" s="3">
        <v>2.5499999999999998E-2</v>
      </c>
      <c r="Q5" s="3">
        <v>7.5300000000000006E-2</v>
      </c>
      <c r="R5" s="3">
        <v>0.12479999999999999</v>
      </c>
      <c r="S5" s="3">
        <v>0.21340000000000001</v>
      </c>
      <c r="T5" s="3">
        <v>0.10975</v>
      </c>
      <c r="U5" s="3">
        <v>1.6500000000000001E-2</v>
      </c>
      <c r="V5" s="3">
        <v>4.0800000000000003E-2</v>
      </c>
      <c r="W5" s="3">
        <v>5.7000000000000002E-2</v>
      </c>
      <c r="X5" s="3">
        <v>1.7500000000000002E-2</v>
      </c>
      <c r="Y5" s="3">
        <v>0.1153</v>
      </c>
      <c r="Z5" s="3">
        <v>4.9420000000000006E-2</v>
      </c>
      <c r="AA5" s="3">
        <f>T5/Z5</f>
        <v>2.2207608255766895</v>
      </c>
      <c r="AB5" s="3">
        <v>0.26369999999999999</v>
      </c>
      <c r="AC5" s="3">
        <v>0.14879999999999999</v>
      </c>
      <c r="AD5" s="3">
        <v>0.25600000000000001</v>
      </c>
      <c r="AE5" s="3">
        <v>0.34039999999999998</v>
      </c>
      <c r="AF5" s="3">
        <v>0.3276</v>
      </c>
      <c r="AG5" s="3">
        <v>3.1899999999999998E-2</v>
      </c>
      <c r="AH5" s="3">
        <v>0.22806666666666667</v>
      </c>
      <c r="AI5" s="3">
        <v>4.6100000000000002E-2</v>
      </c>
      <c r="AJ5" s="3">
        <v>9.4700000000000006E-2</v>
      </c>
      <c r="AK5" s="3">
        <v>0.436</v>
      </c>
      <c r="AL5" s="3">
        <v>6.4000000000000001E-2</v>
      </c>
      <c r="AM5" s="3">
        <v>0.96240000000000003</v>
      </c>
      <c r="AN5" s="3">
        <v>0.32064000000000004</v>
      </c>
      <c r="AO5" s="3">
        <f>AH5/AN5</f>
        <v>0.71128576180971381</v>
      </c>
      <c r="AP5" s="3">
        <v>1.6899999999999998E-2</v>
      </c>
      <c r="AQ5" s="3">
        <v>3.6900000000000002E-2</v>
      </c>
      <c r="AR5" s="3">
        <v>0.1</v>
      </c>
      <c r="AS5" s="3">
        <v>9.5799999999999996E-2</v>
      </c>
      <c r="AT5" s="3">
        <v>6.2399999999999997E-2</v>
      </c>
      <c r="AU5" s="3">
        <v>2.8E-3</v>
      </c>
      <c r="AV5" s="3">
        <v>2.1899999999999999E-2</v>
      </c>
      <c r="AW5" s="3">
        <v>0.14369999999999999</v>
      </c>
      <c r="AX5" s="3">
        <v>4.5100000000000001E-2</v>
      </c>
      <c r="AY5" s="3">
        <v>5.3374999999999999E-2</v>
      </c>
      <c r="AZ5" s="3">
        <f>AT5/AY5</f>
        <v>1.1690866510538642</v>
      </c>
    </row>
    <row r="6" spans="1:52">
      <c r="A6" s="2" t="s">
        <v>53</v>
      </c>
      <c r="B6" s="3" t="s">
        <v>60</v>
      </c>
      <c r="C6" s="3">
        <v>6.4000000000000001E-2</v>
      </c>
      <c r="D6" s="3" t="s">
        <v>60</v>
      </c>
      <c r="E6" s="3">
        <v>9.6000000000000002E-2</v>
      </c>
      <c r="F6" s="3">
        <v>7.46E-2</v>
      </c>
      <c r="G6" s="3">
        <v>7.8200000000000006E-2</v>
      </c>
      <c r="H6" s="3">
        <v>0.1067</v>
      </c>
      <c r="I6" s="3">
        <v>0.29849999999999999</v>
      </c>
      <c r="J6" s="3">
        <v>0.15970000000000001</v>
      </c>
      <c r="K6" s="3">
        <v>8.5300000000000001E-2</v>
      </c>
      <c r="L6" s="3" t="s">
        <v>59</v>
      </c>
      <c r="M6" s="3" t="s">
        <v>59</v>
      </c>
      <c r="N6" s="3">
        <v>0.16255</v>
      </c>
      <c r="O6" s="3">
        <f t="shared" ref="O6:O12" si="0">G6/N6</f>
        <v>0.48108274377114735</v>
      </c>
      <c r="P6" s="3">
        <v>1.0699999999999999E-2</v>
      </c>
      <c r="Q6" s="3">
        <v>1.0699999999999999E-2</v>
      </c>
      <c r="R6" s="3">
        <v>1.0699999999999999E-2</v>
      </c>
      <c r="S6" s="3">
        <v>0.1278</v>
      </c>
      <c r="T6" s="3">
        <v>3.9974999999999997E-2</v>
      </c>
      <c r="U6" s="3">
        <v>7.46E-2</v>
      </c>
      <c r="V6" s="3">
        <v>7.4499999999999997E-2</v>
      </c>
      <c r="W6" s="3" t="s">
        <v>59</v>
      </c>
      <c r="X6" s="3">
        <v>0.1492</v>
      </c>
      <c r="Y6" s="3" t="s">
        <v>59</v>
      </c>
      <c r="Z6" s="3">
        <v>9.9433333333333332E-2</v>
      </c>
      <c r="AA6" s="3">
        <f t="shared" ref="AA6:AA12" si="1">T6/Z6</f>
        <v>0.40202815957090177</v>
      </c>
      <c r="AB6" s="3">
        <v>0.1065</v>
      </c>
      <c r="AC6" s="3" t="s">
        <v>59</v>
      </c>
      <c r="AD6" s="3">
        <v>1.06E-2</v>
      </c>
      <c r="AE6" s="3">
        <v>2.1299999999999999E-2</v>
      </c>
      <c r="AF6" s="3">
        <v>5.33E-2</v>
      </c>
      <c r="AG6" s="3" t="s">
        <v>59</v>
      </c>
      <c r="AH6" s="3">
        <v>4.7924999999999995E-2</v>
      </c>
      <c r="AI6" s="3" t="s">
        <v>59</v>
      </c>
      <c r="AJ6" s="3">
        <v>3.1899999999999998E-2</v>
      </c>
      <c r="AK6" s="3">
        <v>0.1278</v>
      </c>
      <c r="AL6" s="3" t="s">
        <v>59</v>
      </c>
      <c r="AM6" s="3" t="s">
        <v>59</v>
      </c>
      <c r="AN6" s="3">
        <v>7.9850000000000004E-2</v>
      </c>
      <c r="AO6" s="3">
        <f t="shared" ref="AO6:AO12" si="2">AH6/AN6</f>
        <v>0.60018785222291793</v>
      </c>
      <c r="AP6" s="3" t="s">
        <v>59</v>
      </c>
      <c r="AQ6" s="3">
        <v>8.5300000000000001E-2</v>
      </c>
      <c r="AR6" s="3">
        <v>1.0699999999999999E-2</v>
      </c>
      <c r="AS6" s="3">
        <v>6.3899999999999998E-2</v>
      </c>
      <c r="AT6" s="3">
        <v>5.3299999999999993E-2</v>
      </c>
      <c r="AU6" s="3" t="s">
        <v>59</v>
      </c>
      <c r="AV6" s="3" t="s">
        <v>59</v>
      </c>
      <c r="AW6" s="3" t="s">
        <v>59</v>
      </c>
      <c r="AX6" s="3">
        <v>0.1278</v>
      </c>
      <c r="AY6" s="3">
        <v>0.1278</v>
      </c>
      <c r="AZ6" s="3">
        <f t="shared" ref="AZ6:AZ12" si="3">AT6/AY6</f>
        <v>0.4170579029733959</v>
      </c>
    </row>
    <row r="7" spans="1:52">
      <c r="A7" s="2" t="s">
        <v>52</v>
      </c>
      <c r="B7" s="3">
        <v>55.420099999999998</v>
      </c>
      <c r="C7" s="3">
        <v>55.022199999999998</v>
      </c>
      <c r="D7" s="3">
        <v>54.978299999999997</v>
      </c>
      <c r="E7" s="3">
        <v>55.980499999999999</v>
      </c>
      <c r="F7" s="3">
        <v>54.9617</v>
      </c>
      <c r="G7" s="3">
        <v>55.272559999999999</v>
      </c>
      <c r="H7" s="3">
        <v>54.231200000000001</v>
      </c>
      <c r="I7" s="3">
        <v>54.811599999999999</v>
      </c>
      <c r="J7" s="3">
        <v>54.756700000000002</v>
      </c>
      <c r="K7" s="3">
        <v>54.502099999999999</v>
      </c>
      <c r="L7" s="3">
        <v>54.979100000000003</v>
      </c>
      <c r="M7" s="3">
        <v>55.493899999999996</v>
      </c>
      <c r="N7" s="3">
        <v>54.795766666666673</v>
      </c>
      <c r="O7" s="3">
        <f t="shared" si="0"/>
        <v>1.0087012804517137</v>
      </c>
      <c r="P7" s="3">
        <v>55.4283</v>
      </c>
      <c r="Q7" s="3">
        <v>54.736400000000003</v>
      </c>
      <c r="R7" s="3">
        <v>55.720399999999998</v>
      </c>
      <c r="S7" s="3">
        <v>54.871600000000001</v>
      </c>
      <c r="T7" s="3">
        <v>55.189175000000006</v>
      </c>
      <c r="U7" s="3">
        <v>54.796799999999998</v>
      </c>
      <c r="V7" s="3">
        <v>55.420900000000003</v>
      </c>
      <c r="W7" s="3">
        <v>55.1036</v>
      </c>
      <c r="X7" s="3">
        <v>55.147199999999998</v>
      </c>
      <c r="Y7" s="3">
        <v>55.609099999999998</v>
      </c>
      <c r="Z7" s="3">
        <v>55.215520000000005</v>
      </c>
      <c r="AA7" s="3">
        <f t="shared" si="1"/>
        <v>0.99952286965693704</v>
      </c>
      <c r="AB7" s="3">
        <v>54.894799999999996</v>
      </c>
      <c r="AC7" s="3">
        <v>55.475999999999999</v>
      </c>
      <c r="AD7" s="3">
        <v>54.417900000000003</v>
      </c>
      <c r="AE7" s="3">
        <v>55.052599999999998</v>
      </c>
      <c r="AF7" s="3">
        <v>54.403700000000001</v>
      </c>
      <c r="AG7" s="3">
        <v>55.241399999999999</v>
      </c>
      <c r="AH7" s="3">
        <v>54.914400000000001</v>
      </c>
      <c r="AI7" s="3">
        <v>55.282400000000003</v>
      </c>
      <c r="AJ7" s="3">
        <v>55.643000000000001</v>
      </c>
      <c r="AK7" s="3">
        <v>54.704000000000001</v>
      </c>
      <c r="AL7" s="3">
        <v>55.639899999999997</v>
      </c>
      <c r="AM7" s="3">
        <v>55.023400000000002</v>
      </c>
      <c r="AN7" s="3">
        <v>55.258539999999996</v>
      </c>
      <c r="AO7" s="3">
        <f t="shared" si="2"/>
        <v>0.99377218435376691</v>
      </c>
      <c r="AP7" s="3">
        <v>55.654899999999998</v>
      </c>
      <c r="AQ7" s="3">
        <v>56.281599999999997</v>
      </c>
      <c r="AR7" s="3">
        <v>55.969499999999996</v>
      </c>
      <c r="AS7" s="3">
        <v>55.3767</v>
      </c>
      <c r="AT7" s="3">
        <v>55.820675000000001</v>
      </c>
      <c r="AU7" s="3">
        <v>55.0152</v>
      </c>
      <c r="AV7" s="3">
        <v>55.451599999999999</v>
      </c>
      <c r="AW7" s="3">
        <v>55.6494</v>
      </c>
      <c r="AX7" s="3">
        <v>55.512999999999998</v>
      </c>
      <c r="AY7" s="3">
        <v>55.407299999999999</v>
      </c>
      <c r="AZ7" s="3">
        <f t="shared" si="3"/>
        <v>1.0074606595159843</v>
      </c>
    </row>
    <row r="8" spans="1:52">
      <c r="A8" s="2" t="s">
        <v>51</v>
      </c>
      <c r="B8" s="3">
        <v>4.5324999999999998</v>
      </c>
      <c r="C8" s="3">
        <v>3.9662000000000002</v>
      </c>
      <c r="D8" s="3">
        <v>3.9474</v>
      </c>
      <c r="E8" s="3">
        <v>4.0570000000000004</v>
      </c>
      <c r="F8" s="3">
        <v>4.0054999999999996</v>
      </c>
      <c r="G8" s="3">
        <v>4.1017200000000003</v>
      </c>
      <c r="H8" s="3">
        <v>3.7545000000000002</v>
      </c>
      <c r="I8" s="3">
        <v>4.242</v>
      </c>
      <c r="J8" s="3">
        <v>3.9148000000000001</v>
      </c>
      <c r="K8" s="3">
        <v>3.7795000000000001</v>
      </c>
      <c r="L8" s="3">
        <v>4.0850999999999997</v>
      </c>
      <c r="M8" s="3">
        <v>4.12</v>
      </c>
      <c r="N8" s="3">
        <v>3.98265</v>
      </c>
      <c r="O8" s="3">
        <f t="shared" si="0"/>
        <v>1.0298971790139733</v>
      </c>
      <c r="P8" s="3">
        <v>3.7382</v>
      </c>
      <c r="Q8" s="3">
        <v>4.3322000000000003</v>
      </c>
      <c r="R8" s="3">
        <v>4.0529000000000002</v>
      </c>
      <c r="S8" s="3">
        <v>4.1974999999999998</v>
      </c>
      <c r="T8" s="3">
        <v>4.0801999999999996</v>
      </c>
      <c r="U8" s="3">
        <v>3.9304999999999999</v>
      </c>
      <c r="V8" s="3">
        <v>3.8935</v>
      </c>
      <c r="W8" s="3">
        <v>3.9005000000000001</v>
      </c>
      <c r="X8" s="3">
        <v>3.8008000000000002</v>
      </c>
      <c r="Y8" s="3">
        <v>4.1323999999999996</v>
      </c>
      <c r="Z8" s="3">
        <v>3.9315399999999996</v>
      </c>
      <c r="AA8" s="3">
        <f t="shared" si="1"/>
        <v>1.0378121550333965</v>
      </c>
      <c r="AB8" s="3">
        <v>4.0430999999999999</v>
      </c>
      <c r="AC8" s="3">
        <v>3.8523999999999998</v>
      </c>
      <c r="AD8" s="3">
        <v>3.9045000000000001</v>
      </c>
      <c r="AE8" s="3">
        <v>4.2968999999999999</v>
      </c>
      <c r="AF8" s="3">
        <v>4.0488999999999997</v>
      </c>
      <c r="AG8" s="3">
        <v>4.3757999999999999</v>
      </c>
      <c r="AH8" s="3">
        <v>4.0869333333333335</v>
      </c>
      <c r="AI8" s="3">
        <v>4.0396000000000001</v>
      </c>
      <c r="AJ8" s="3">
        <v>3.9782000000000002</v>
      </c>
      <c r="AK8" s="3">
        <v>4.0919999999999996</v>
      </c>
      <c r="AL8" s="3">
        <v>4.0955000000000004</v>
      </c>
      <c r="AM8" s="3">
        <v>4.0918999999999999</v>
      </c>
      <c r="AN8" s="3">
        <v>4.0594400000000004</v>
      </c>
      <c r="AO8" s="3">
        <f t="shared" si="2"/>
        <v>1.0067726911429491</v>
      </c>
      <c r="AP8" s="3">
        <v>4.0317999999999996</v>
      </c>
      <c r="AQ8" s="3">
        <v>4.0450999999999997</v>
      </c>
      <c r="AR8" s="3">
        <v>3.843</v>
      </c>
      <c r="AS8" s="3">
        <v>4.22</v>
      </c>
      <c r="AT8" s="3">
        <v>4.0349749999999993</v>
      </c>
      <c r="AU8" s="3">
        <v>3.6777000000000002</v>
      </c>
      <c r="AV8" s="3">
        <v>3.7746</v>
      </c>
      <c r="AW8" s="3">
        <v>3.9727999999999999</v>
      </c>
      <c r="AX8" s="3">
        <v>3.8973</v>
      </c>
      <c r="AY8" s="3">
        <v>3.8306</v>
      </c>
      <c r="AZ8" s="3">
        <f t="shared" si="3"/>
        <v>1.0533532605858089</v>
      </c>
    </row>
    <row r="9" spans="1:52">
      <c r="A9" s="2" t="s">
        <v>50</v>
      </c>
      <c r="B9" s="3">
        <v>6.9400000000000003E-2</v>
      </c>
      <c r="C9" s="3">
        <v>9.9900000000000003E-2</v>
      </c>
      <c r="D9" s="3">
        <v>0.24329999999999999</v>
      </c>
      <c r="E9" s="3">
        <v>7.3899999999999993E-2</v>
      </c>
      <c r="F9" s="3">
        <v>0.1605</v>
      </c>
      <c r="G9" s="3">
        <v>0.12939999999999999</v>
      </c>
      <c r="H9" s="3">
        <v>6.08E-2</v>
      </c>
      <c r="I9" s="3" t="s">
        <v>59</v>
      </c>
      <c r="J9" s="3" t="s">
        <v>59</v>
      </c>
      <c r="K9" s="3">
        <v>3.4799999999999998E-2</v>
      </c>
      <c r="L9" s="3">
        <v>6.5199999999999994E-2</v>
      </c>
      <c r="M9" s="3">
        <v>0.1041</v>
      </c>
      <c r="N9" s="3">
        <v>6.6225000000000006E-2</v>
      </c>
      <c r="O9" s="3">
        <f t="shared" si="0"/>
        <v>1.9539448848622119</v>
      </c>
      <c r="P9" s="3">
        <v>6.08E-2</v>
      </c>
      <c r="Q9" s="3">
        <v>0.1128</v>
      </c>
      <c r="R9" s="3">
        <v>2.1700000000000001E-2</v>
      </c>
      <c r="S9" s="3">
        <v>3.4700000000000002E-2</v>
      </c>
      <c r="T9" s="3">
        <v>5.7500000000000002E-2</v>
      </c>
      <c r="U9" s="3">
        <v>2.6100000000000002E-2</v>
      </c>
      <c r="V9" s="3">
        <v>2.1700000000000001E-2</v>
      </c>
      <c r="W9" s="3">
        <v>3.4700000000000002E-2</v>
      </c>
      <c r="X9" s="3">
        <v>4.3400000000000001E-2</v>
      </c>
      <c r="Y9" s="3">
        <v>1.2999999999999999E-2</v>
      </c>
      <c r="Z9" s="3">
        <v>2.7780000000000006E-2</v>
      </c>
      <c r="AA9" s="3">
        <f t="shared" si="1"/>
        <v>2.06983441324694</v>
      </c>
      <c r="AB9" s="3">
        <v>0.1258</v>
      </c>
      <c r="AC9" s="3">
        <v>9.1200000000000003E-2</v>
      </c>
      <c r="AD9" s="3">
        <v>0.1128</v>
      </c>
      <c r="AE9" s="3">
        <v>4.7699999999999999E-2</v>
      </c>
      <c r="AF9" s="3">
        <v>2.1700000000000001E-2</v>
      </c>
      <c r="AG9" s="3" t="s">
        <v>59</v>
      </c>
      <c r="AH9" s="3">
        <v>7.9839999999999994E-2</v>
      </c>
      <c r="AI9" s="3">
        <v>2.5999999999999999E-2</v>
      </c>
      <c r="AJ9" s="3" t="s">
        <v>59</v>
      </c>
      <c r="AK9" s="3">
        <v>3.04E-2</v>
      </c>
      <c r="AL9" s="3" t="s">
        <v>59</v>
      </c>
      <c r="AM9" s="3">
        <v>1.2999999999999999E-2</v>
      </c>
      <c r="AN9" s="3">
        <v>2.3133333333333336E-2</v>
      </c>
      <c r="AO9" s="3">
        <f t="shared" si="2"/>
        <v>3.4512968299711808</v>
      </c>
      <c r="AP9" s="3" t="s">
        <v>59</v>
      </c>
      <c r="AQ9" s="3">
        <v>8.2400000000000001E-2</v>
      </c>
      <c r="AR9" s="3" t="s">
        <v>59</v>
      </c>
      <c r="AS9" s="3" t="s">
        <v>59</v>
      </c>
      <c r="AT9" s="3">
        <v>8.2400000000000001E-2</v>
      </c>
      <c r="AU9" s="3" t="s">
        <v>59</v>
      </c>
      <c r="AV9" s="3" t="s">
        <v>59</v>
      </c>
      <c r="AW9" s="3">
        <v>8.2400000000000001E-2</v>
      </c>
      <c r="AX9" s="3" t="s">
        <v>59</v>
      </c>
      <c r="AY9" s="3">
        <v>8.2400000000000001E-2</v>
      </c>
      <c r="AZ9" s="3">
        <f t="shared" si="3"/>
        <v>1</v>
      </c>
    </row>
    <row r="10" spans="1:52" ht="23.25">
      <c r="A10" s="2" t="s">
        <v>49</v>
      </c>
      <c r="B10" s="3">
        <v>39.600499999999997</v>
      </c>
      <c r="C10" s="3">
        <v>41.360500000000002</v>
      </c>
      <c r="D10" s="3">
        <v>41.099800000000002</v>
      </c>
      <c r="E10" s="3">
        <v>41.7761</v>
      </c>
      <c r="F10" s="3">
        <v>40.392299999999999</v>
      </c>
      <c r="G10" s="3">
        <v>40.845840000000003</v>
      </c>
      <c r="H10" s="3">
        <v>39.866900000000001</v>
      </c>
      <c r="I10" s="3">
        <v>40.369599999999998</v>
      </c>
      <c r="J10" s="3">
        <v>40.560299999999998</v>
      </c>
      <c r="K10" s="3">
        <v>41.534500000000001</v>
      </c>
      <c r="L10" s="3">
        <v>40.922199999999997</v>
      </c>
      <c r="M10" s="3">
        <v>39.815199999999997</v>
      </c>
      <c r="N10" s="3">
        <v>40.511450000000004</v>
      </c>
      <c r="O10" s="3">
        <f t="shared" si="0"/>
        <v>1.0082542096123441</v>
      </c>
      <c r="P10" s="3">
        <v>40.917999999999999</v>
      </c>
      <c r="Q10" s="3">
        <v>42.020899999999997</v>
      </c>
      <c r="R10" s="3">
        <v>41.301499999999997</v>
      </c>
      <c r="S10" s="3">
        <v>41.3825</v>
      </c>
      <c r="T10" s="3">
        <v>41.405724999999997</v>
      </c>
      <c r="U10" s="3">
        <v>41.202100000000002</v>
      </c>
      <c r="V10" s="3">
        <v>40.363300000000002</v>
      </c>
      <c r="W10" s="3">
        <v>41.872100000000003</v>
      </c>
      <c r="X10" s="3">
        <v>41.502899999999997</v>
      </c>
      <c r="Y10" s="3">
        <v>41.6661</v>
      </c>
      <c r="Z10" s="3">
        <v>41.321300000000001</v>
      </c>
      <c r="AA10" s="3">
        <f t="shared" si="1"/>
        <v>1.0020431351385362</v>
      </c>
      <c r="AB10" s="3">
        <v>40.942500000000003</v>
      </c>
      <c r="AC10" s="3">
        <v>41.022100000000002</v>
      </c>
      <c r="AD10" s="3">
        <v>41.088999999999999</v>
      </c>
      <c r="AE10" s="3">
        <v>41.564700000000002</v>
      </c>
      <c r="AF10" s="3">
        <v>40.692</v>
      </c>
      <c r="AG10" s="3">
        <v>41.985500000000002</v>
      </c>
      <c r="AH10" s="3">
        <v>41.215966666666667</v>
      </c>
      <c r="AI10" s="3">
        <v>41.860100000000003</v>
      </c>
      <c r="AJ10" s="3">
        <v>42.262700000000002</v>
      </c>
      <c r="AK10" s="3">
        <v>40.660299999999999</v>
      </c>
      <c r="AL10" s="3">
        <v>40.7714</v>
      </c>
      <c r="AM10" s="3">
        <v>40.495699999999999</v>
      </c>
      <c r="AN10" s="3">
        <v>41.210040000000006</v>
      </c>
      <c r="AO10" s="3">
        <f t="shared" si="2"/>
        <v>1.0001438160862417</v>
      </c>
      <c r="AP10" s="3">
        <v>41.6113</v>
      </c>
      <c r="AQ10" s="3">
        <v>41.642800000000001</v>
      </c>
      <c r="AR10" s="3">
        <v>41.843800000000002</v>
      </c>
      <c r="AS10" s="3">
        <v>41.7209</v>
      </c>
      <c r="AT10" s="3">
        <v>41.704700000000003</v>
      </c>
      <c r="AU10" s="3">
        <v>42.524299999999997</v>
      </c>
      <c r="AV10" s="3">
        <v>41.1432</v>
      </c>
      <c r="AW10" s="3">
        <v>39.989400000000003</v>
      </c>
      <c r="AX10" s="3">
        <v>41.7562</v>
      </c>
      <c r="AY10" s="3">
        <v>41.353274999999996</v>
      </c>
      <c r="AZ10" s="3">
        <f t="shared" si="3"/>
        <v>1.0084981177427907</v>
      </c>
    </row>
    <row r="11" spans="1:52" ht="23.25">
      <c r="A11" s="2" t="s">
        <v>55</v>
      </c>
      <c r="B11" s="3">
        <v>6.7500000000000004E-2</v>
      </c>
      <c r="C11" s="3">
        <v>5.7299999999999997E-2</v>
      </c>
      <c r="D11" s="3">
        <v>0.33460000000000001</v>
      </c>
      <c r="E11" s="3">
        <v>2.6499999999999999E-2</v>
      </c>
      <c r="F11" s="3">
        <v>0.13539999999999999</v>
      </c>
      <c r="G11" s="3">
        <v>0.12426000000000001</v>
      </c>
      <c r="H11" s="3">
        <v>0.45240000000000002</v>
      </c>
      <c r="I11" s="3">
        <v>0.32319999999999999</v>
      </c>
      <c r="J11" s="3">
        <v>0.31140000000000001</v>
      </c>
      <c r="K11" s="3">
        <v>0.1363</v>
      </c>
      <c r="L11" s="3">
        <v>0.18329999999999999</v>
      </c>
      <c r="M11" s="3" t="s">
        <v>59</v>
      </c>
      <c r="N11" s="3">
        <v>0.28132000000000007</v>
      </c>
      <c r="O11" s="3">
        <f t="shared" si="0"/>
        <v>0.44170339826532057</v>
      </c>
      <c r="P11" s="3" t="s">
        <v>59</v>
      </c>
      <c r="Q11" s="3">
        <v>3.04E-2</v>
      </c>
      <c r="R11" s="3">
        <v>0.1925</v>
      </c>
      <c r="S11" s="3">
        <v>0.20499999999999999</v>
      </c>
      <c r="T11" s="3">
        <v>0.14263333333333333</v>
      </c>
      <c r="U11" s="3" t="s">
        <v>59</v>
      </c>
      <c r="V11" s="3">
        <v>1.8700000000000001E-2</v>
      </c>
      <c r="W11" s="3">
        <v>5.4000000000000003E-3</v>
      </c>
      <c r="X11" s="3" t="s">
        <v>59</v>
      </c>
      <c r="Y11" s="3" t="s">
        <v>59</v>
      </c>
      <c r="Z11" s="3">
        <v>1.2050000000000002E-2</v>
      </c>
      <c r="AA11" s="3">
        <f t="shared" si="1"/>
        <v>11.836791147994466</v>
      </c>
      <c r="AB11" s="3">
        <v>0.11260000000000001</v>
      </c>
      <c r="AC11" s="3">
        <v>3.9300000000000002E-2</v>
      </c>
      <c r="AD11" s="3">
        <v>0.16139999999999999</v>
      </c>
      <c r="AE11" s="3" t="s">
        <v>59</v>
      </c>
      <c r="AF11" s="3">
        <v>0.1239</v>
      </c>
      <c r="AG11" s="3">
        <v>5.4300000000000001E-2</v>
      </c>
      <c r="AH11" s="3">
        <v>9.8300000000000012E-2</v>
      </c>
      <c r="AI11" s="3" t="s">
        <v>59</v>
      </c>
      <c r="AJ11" s="3">
        <v>2.7099999999999999E-2</v>
      </c>
      <c r="AK11" s="3">
        <v>0.24979999999999999</v>
      </c>
      <c r="AL11" s="3">
        <v>2.4500000000000001E-2</v>
      </c>
      <c r="AM11" s="3">
        <v>0.433</v>
      </c>
      <c r="AN11" s="3">
        <v>0.18359999999999999</v>
      </c>
      <c r="AO11" s="3">
        <f t="shared" si="2"/>
        <v>0.53540305010893252</v>
      </c>
      <c r="AP11" s="3">
        <v>5.0000000000000001E-3</v>
      </c>
      <c r="AQ11" s="3" t="s">
        <v>59</v>
      </c>
      <c r="AR11" s="3">
        <v>5.0700000000000002E-2</v>
      </c>
      <c r="AS11" s="3">
        <v>2.1700000000000001E-2</v>
      </c>
      <c r="AT11" s="3">
        <v>2.58E-2</v>
      </c>
      <c r="AU11" s="3" t="s">
        <v>59</v>
      </c>
      <c r="AV11" s="3">
        <v>6.6500000000000004E-2</v>
      </c>
      <c r="AW11" s="3">
        <v>5.3400000000000003E-2</v>
      </c>
      <c r="AX11" s="3" t="s">
        <v>59</v>
      </c>
      <c r="AY11" s="3">
        <v>5.9950000000000003E-2</v>
      </c>
      <c r="AZ11" s="3">
        <f t="shared" si="3"/>
        <v>0.43035863219349457</v>
      </c>
    </row>
    <row r="12" spans="1:52" ht="23.25">
      <c r="A12" s="2" t="s">
        <v>56</v>
      </c>
      <c r="B12" s="3">
        <v>9.1200000000000003E-2</v>
      </c>
      <c r="C12" s="3">
        <v>4.2000000000000003E-2</v>
      </c>
      <c r="D12" s="3">
        <v>0.313</v>
      </c>
      <c r="E12" s="3">
        <v>6.2899999999999998E-2</v>
      </c>
      <c r="F12" s="3">
        <v>0.22650000000000001</v>
      </c>
      <c r="G12" s="3">
        <v>0.14712</v>
      </c>
      <c r="H12" s="3">
        <v>0.1489</v>
      </c>
      <c r="I12" s="3">
        <v>0.16600000000000001</v>
      </c>
      <c r="J12" s="3">
        <v>0.13139999999999999</v>
      </c>
      <c r="K12" s="3">
        <v>0.14910000000000001</v>
      </c>
      <c r="L12" s="3">
        <v>6.3E-2</v>
      </c>
      <c r="M12" s="3">
        <v>7.7899999999999997E-2</v>
      </c>
      <c r="N12" s="3">
        <v>0.12271666666666668</v>
      </c>
      <c r="O12" s="3">
        <f t="shared" si="0"/>
        <v>1.1988591606682057</v>
      </c>
      <c r="P12" s="3">
        <v>5.7200000000000001E-2</v>
      </c>
      <c r="Q12" s="3">
        <v>0.1623</v>
      </c>
      <c r="R12" s="3">
        <v>9.1499999999999998E-2</v>
      </c>
      <c r="S12" s="3">
        <v>4.3900000000000002E-2</v>
      </c>
      <c r="T12" s="3">
        <v>8.8724999999999998E-2</v>
      </c>
      <c r="U12" s="3" t="s">
        <v>59</v>
      </c>
      <c r="V12" s="3">
        <v>1.52E-2</v>
      </c>
      <c r="W12" s="3">
        <v>2.6700000000000002E-2</v>
      </c>
      <c r="X12" s="3">
        <v>0.1011</v>
      </c>
      <c r="Y12" s="3">
        <v>5.33E-2</v>
      </c>
      <c r="Z12" s="3">
        <v>4.9074999999999994E-2</v>
      </c>
      <c r="AA12" s="3">
        <f t="shared" si="1"/>
        <v>1.8079470198675498</v>
      </c>
      <c r="AB12" s="3">
        <v>0.1183</v>
      </c>
      <c r="AC12" s="3">
        <v>0.14849999999999999</v>
      </c>
      <c r="AD12" s="3">
        <v>0.1794</v>
      </c>
      <c r="AE12" s="3">
        <v>8.9700000000000002E-2</v>
      </c>
      <c r="AF12" s="3">
        <v>7.4399999999999994E-2</v>
      </c>
      <c r="AG12" s="3">
        <v>2.4799999999999999E-2</v>
      </c>
      <c r="AH12" s="3">
        <v>0.10585000000000001</v>
      </c>
      <c r="AI12" s="3">
        <v>4.3900000000000002E-2</v>
      </c>
      <c r="AJ12" s="3">
        <v>5.9200000000000003E-2</v>
      </c>
      <c r="AK12" s="3">
        <v>0.14299999999999999</v>
      </c>
      <c r="AL12" s="3">
        <v>8.9300000000000004E-2</v>
      </c>
      <c r="AM12" s="3">
        <v>0.12590000000000001</v>
      </c>
      <c r="AN12" s="3">
        <v>9.2259999999999995E-2</v>
      </c>
      <c r="AO12" s="3">
        <f t="shared" si="2"/>
        <v>1.1473011055712119</v>
      </c>
      <c r="AP12" s="3">
        <v>0.04</v>
      </c>
      <c r="AQ12" s="3">
        <v>4.19E-2</v>
      </c>
      <c r="AR12" s="3">
        <v>3.0499999999999999E-2</v>
      </c>
      <c r="AS12" s="3">
        <v>5.5300000000000002E-2</v>
      </c>
      <c r="AT12" s="3">
        <v>4.1925000000000004E-2</v>
      </c>
      <c r="AU12" s="3">
        <v>8.2100000000000006E-2</v>
      </c>
      <c r="AV12" s="3">
        <v>1.3299999999999999E-2</v>
      </c>
      <c r="AW12" s="3">
        <v>7.4099999999999999E-2</v>
      </c>
      <c r="AX12" s="3">
        <v>0.1067</v>
      </c>
      <c r="AY12" s="3">
        <v>6.905E-2</v>
      </c>
      <c r="AZ12" s="3">
        <f t="shared" si="3"/>
        <v>0.60716871832005803</v>
      </c>
    </row>
    <row r="13" spans="1:52">
      <c r="A13" s="2" t="s">
        <v>48</v>
      </c>
      <c r="B13" s="3">
        <v>1.7712128335469457</v>
      </c>
      <c r="C13" s="3">
        <v>1.6836673325058815</v>
      </c>
      <c r="D13" s="3">
        <v>1.6929951456606935</v>
      </c>
      <c r="E13" s="3">
        <v>1.6959498025328754</v>
      </c>
      <c r="F13" s="3">
        <v>1.7221290334452137</v>
      </c>
      <c r="G13" s="3">
        <v>1.7126391305054975</v>
      </c>
      <c r="H13" s="3">
        <v>1.721634124438163</v>
      </c>
      <c r="I13" s="3">
        <v>1.7183916276619113</v>
      </c>
      <c r="J13" s="3">
        <v>1.7085992950840574</v>
      </c>
      <c r="K13" s="3">
        <v>1.6607656900561134</v>
      </c>
      <c r="L13" s="3">
        <v>1.7003673894721327</v>
      </c>
      <c r="M13" s="3">
        <v>1.7640076337629604</v>
      </c>
      <c r="N13" s="3">
        <v>1.7118800643394776</v>
      </c>
      <c r="P13" s="3">
        <v>1.7144359919264152</v>
      </c>
      <c r="Q13" s="3">
        <v>1.6485988604702084</v>
      </c>
      <c r="R13" s="3">
        <v>1.707467772072256</v>
      </c>
      <c r="S13" s="3">
        <v>1.678166374419048</v>
      </c>
      <c r="T13" s="3">
        <v>1.6869321811851876</v>
      </c>
      <c r="U13" s="3">
        <v>1.6832164244585612</v>
      </c>
      <c r="V13" s="3">
        <v>1.737764908040397</v>
      </c>
      <c r="W13" s="3">
        <v>1.6655564053493523</v>
      </c>
      <c r="X13" s="3">
        <v>1.6817023748274482</v>
      </c>
      <c r="Y13" s="3">
        <v>1.6891457666420444</v>
      </c>
      <c r="Z13" s="3">
        <v>1.6911857276273001</v>
      </c>
      <c r="AB13" s="3">
        <v>1.696918420382231</v>
      </c>
      <c r="AC13" s="3">
        <v>1.7115569924705742</v>
      </c>
      <c r="AD13" s="3">
        <v>1.676178713449038</v>
      </c>
      <c r="AE13" s="3">
        <v>1.6763214367887427</v>
      </c>
      <c r="AF13" s="3">
        <v>1.6920902221666341</v>
      </c>
      <c r="AG13" s="3">
        <v>1.6652117305222884</v>
      </c>
      <c r="AH13" s="3">
        <v>1.6862612779520534</v>
      </c>
      <c r="AI13" s="3">
        <v>1.6714398108387172</v>
      </c>
      <c r="AJ13" s="3">
        <v>1.666316184793657</v>
      </c>
      <c r="AK13" s="3">
        <v>1.702756784720505</v>
      </c>
      <c r="AL13" s="3">
        <v>1.7271689859554293</v>
      </c>
      <c r="AM13" s="3">
        <v>1.7196601479380824</v>
      </c>
      <c r="AN13" s="3">
        <v>1.6970728462742533</v>
      </c>
      <c r="AP13" s="3">
        <v>1.692763310166161</v>
      </c>
      <c r="AQ13" s="3">
        <v>1.7105297294320092</v>
      </c>
      <c r="AR13" s="3">
        <v>1.6928731783541504</v>
      </c>
      <c r="AS13" s="3">
        <v>1.6798771313067586</v>
      </c>
      <c r="AT13" s="3">
        <v>1.6940030851022787</v>
      </c>
      <c r="AU13" s="3">
        <v>1.6373805882774553</v>
      </c>
      <c r="AV13" s="3">
        <v>1.7057686547710722</v>
      </c>
      <c r="AW13" s="3">
        <v>1.7612447550032773</v>
      </c>
      <c r="AX13" s="3">
        <v>1.6825882174507656</v>
      </c>
      <c r="AY13" s="3">
        <v>1.6957475278457987</v>
      </c>
    </row>
    <row r="14" spans="1:52">
      <c r="A14" s="2" t="s">
        <v>47</v>
      </c>
      <c r="B14" s="3">
        <v>4.1424638116421351</v>
      </c>
      <c r="C14" s="3">
        <v>4.6999427928347997</v>
      </c>
      <c r="D14" s="3">
        <v>4.7185591199887584</v>
      </c>
      <c r="E14" s="3">
        <v>4.6747780505798469</v>
      </c>
      <c r="F14" s="3">
        <v>4.6487121142808618</v>
      </c>
      <c r="G14" s="3">
        <v>4.5653365674111051</v>
      </c>
      <c r="H14" s="3">
        <v>4.8935759886071475</v>
      </c>
      <c r="I14" s="3">
        <v>4.3775493052959877</v>
      </c>
      <c r="J14" s="3">
        <v>4.7386749361320515</v>
      </c>
      <c r="K14" s="3">
        <v>4.8854898728672218</v>
      </c>
      <c r="L14" s="3">
        <v>4.5595729116545121</v>
      </c>
      <c r="M14" s="3">
        <v>4.5632815170945582</v>
      </c>
      <c r="N14" s="3">
        <v>4.6612682497245119</v>
      </c>
      <c r="P14" s="3">
        <v>5.0234057288586129</v>
      </c>
      <c r="Q14" s="3">
        <v>4.2805242658188885</v>
      </c>
      <c r="R14" s="3">
        <v>4.6577649452331222</v>
      </c>
      <c r="S14" s="3">
        <v>4.4288008313954341</v>
      </c>
      <c r="T14" s="3">
        <v>4.5824916398900495</v>
      </c>
      <c r="U14" s="3">
        <v>4.7232031743227187</v>
      </c>
      <c r="V14" s="3">
        <v>4.8223932855847442</v>
      </c>
      <c r="W14" s="3">
        <v>4.7861788296595584</v>
      </c>
      <c r="X14" s="3">
        <v>4.9156129559832875</v>
      </c>
      <c r="Y14" s="3">
        <v>4.5590330889860002</v>
      </c>
      <c r="Z14" s="3">
        <v>4.7580357274357521</v>
      </c>
      <c r="AB14" s="3">
        <v>4.5998742037824476</v>
      </c>
      <c r="AC14" s="3">
        <v>4.8786874489432783</v>
      </c>
      <c r="AD14" s="3">
        <v>4.7217781906285463</v>
      </c>
      <c r="AE14" s="3">
        <v>4.3406205145285837</v>
      </c>
      <c r="AF14" s="3">
        <v>4.5521924824733127</v>
      </c>
      <c r="AG14" s="3">
        <v>4.2769723574538565</v>
      </c>
      <c r="AH14" s="3">
        <v>4.5521642119536123</v>
      </c>
      <c r="AI14" s="3">
        <v>4.6363664690818478</v>
      </c>
      <c r="AJ14" s="3">
        <v>4.7386338751623125</v>
      </c>
      <c r="AK14" s="3">
        <v>4.5291081286787742</v>
      </c>
      <c r="AL14" s="3">
        <v>4.602657315697801</v>
      </c>
      <c r="AM14" s="3">
        <v>4.5556635430180883</v>
      </c>
      <c r="AN14" s="3">
        <v>4.6117155283163846</v>
      </c>
      <c r="AP14" s="3">
        <v>4.6766369538716042</v>
      </c>
      <c r="AQ14" s="3">
        <v>4.7137484617502681</v>
      </c>
      <c r="AR14" s="3">
        <v>4.9341264306022303</v>
      </c>
      <c r="AS14" s="3">
        <v>4.4457378639911997</v>
      </c>
      <c r="AT14" s="3">
        <v>4.6868760297209278</v>
      </c>
      <c r="AU14" s="3">
        <v>5.0679885750127598</v>
      </c>
      <c r="AV14" s="3">
        <v>4.9770542780809279</v>
      </c>
      <c r="AW14" s="3">
        <v>4.7456206029552197</v>
      </c>
      <c r="AX14" s="3">
        <v>4.8256974621621156</v>
      </c>
      <c r="AY14" s="3">
        <v>4.9003761102094714</v>
      </c>
    </row>
    <row r="15" spans="1:52">
      <c r="A15" s="4" t="s">
        <v>58</v>
      </c>
      <c r="B15" s="4"/>
      <c r="C15" s="4"/>
      <c r="D15" s="4"/>
      <c r="E15" s="4"/>
      <c r="F15" s="4"/>
      <c r="G15" s="4"/>
    </row>
  </sheetData>
  <mergeCells count="2">
    <mergeCell ref="A1:O1"/>
    <mergeCell ref="A15:G15"/>
  </mergeCells>
  <phoneticPr fontId="1" type="noConversion"/>
  <conditionalFormatting sqref="A1:A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EPMA data of apatite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MDPI2</cp:lastModifiedBy>
  <dcterms:created xsi:type="dcterms:W3CDTF">2006-09-16T00:00:00Z</dcterms:created>
  <dcterms:modified xsi:type="dcterms:W3CDTF">2023-01-05T03:29:24Z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