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6" windowWidth="1920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53" i="1" l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<sst xmlns="http://schemas.openxmlformats.org/spreadsheetml/2006/main" count="126" uniqueCount="75">
  <si>
    <t>Th</t>
  </si>
  <si>
    <t>U</t>
  </si>
  <si>
    <t>Th/U</t>
  </si>
  <si>
    <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206</t>
    </r>
    <r>
      <rPr>
        <sz val="10"/>
        <color rgb="FF000000"/>
        <rFont val="Times New Roman"/>
        <family val="1"/>
      </rPr>
      <t>Pb</t>
    </r>
  </si>
  <si>
    <t>1σ</t>
  </si>
  <si>
    <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235</t>
    </r>
    <r>
      <rPr>
        <sz val="10"/>
        <color rgb="FF000000"/>
        <rFont val="Times New Roman"/>
        <family val="1"/>
      </rPr>
      <t>U</t>
    </r>
  </si>
  <si>
    <r>
      <t>206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238</t>
    </r>
    <r>
      <rPr>
        <sz val="10"/>
        <color rgb="FF000000"/>
        <rFont val="Times New Roman"/>
        <family val="1"/>
      </rPr>
      <t>U</t>
    </r>
  </si>
  <si>
    <t>Ratio</t>
  </si>
  <si>
    <t>Age (Ma)</t>
  </si>
  <si>
    <t>Concordance</t>
  </si>
  <si>
    <t>ppm</t>
  </si>
  <si>
    <t>90%</t>
  </si>
  <si>
    <t>95%</t>
  </si>
  <si>
    <t>92%</t>
  </si>
  <si>
    <t>98%</t>
  </si>
  <si>
    <t>99%</t>
  </si>
  <si>
    <t>94%</t>
  </si>
  <si>
    <t>93%</t>
  </si>
  <si>
    <t>96%</t>
  </si>
  <si>
    <t>97%</t>
  </si>
  <si>
    <t>91%</t>
  </si>
  <si>
    <t>Spot</t>
  </si>
  <si>
    <t>Rock body</t>
    <phoneticPr fontId="1" type="noConversion"/>
  </si>
  <si>
    <t>XPJS02-11</t>
  </si>
  <si>
    <t>XXHZ01-05</t>
  </si>
  <si>
    <t>XXHZ01-06</t>
  </si>
  <si>
    <t>XXHZ01-10</t>
  </si>
  <si>
    <t>XXHZ01-13</t>
  </si>
  <si>
    <t>XXHZ01-15</t>
  </si>
  <si>
    <t>XXHZ01-16</t>
  </si>
  <si>
    <t>17JFL02-03</t>
  </si>
  <si>
    <t>17JFL02-09</t>
  </si>
  <si>
    <t>17JFL02-10</t>
  </si>
  <si>
    <t>17JFL02-11</t>
  </si>
  <si>
    <t>17JFL02-13</t>
  </si>
  <si>
    <t>17JFL02-14</t>
  </si>
  <si>
    <t>17JFL02-15</t>
  </si>
  <si>
    <t>17JFL02-17</t>
  </si>
  <si>
    <t>17JFL02-18</t>
  </si>
  <si>
    <t>17JFL02-19</t>
  </si>
  <si>
    <t>17JFL02-20</t>
  </si>
  <si>
    <t>17JFL02-21</t>
  </si>
  <si>
    <t>17JFL02-22</t>
  </si>
  <si>
    <t>17JFL02-24</t>
  </si>
  <si>
    <t>17JFL02-25</t>
  </si>
  <si>
    <t>17JFL02-27</t>
  </si>
  <si>
    <t>17JFL02-30</t>
  </si>
  <si>
    <t>17JFL02-32</t>
  </si>
  <si>
    <t>17JFL02-33</t>
  </si>
  <si>
    <t>17JFL02-35</t>
  </si>
  <si>
    <t>17JFL02-37</t>
  </si>
  <si>
    <t>17JFL02-38</t>
  </si>
  <si>
    <t>17JFL02-40</t>
  </si>
  <si>
    <t>17JFL02-43</t>
  </si>
  <si>
    <t>17JFL02-44</t>
  </si>
  <si>
    <t>XHSP05-03</t>
  </si>
  <si>
    <t>XPJS03-18</t>
  </si>
  <si>
    <t>XHSP13-09</t>
  </si>
  <si>
    <t>XHSP13-11</t>
  </si>
  <si>
    <t>XHBT04-01</t>
  </si>
  <si>
    <t>XHBT04-02</t>
  </si>
  <si>
    <t>XHBT04-07</t>
  </si>
  <si>
    <t>XHBT04-08</t>
  </si>
  <si>
    <t>XHBT04-09</t>
  </si>
  <si>
    <t>XHBT04-11</t>
  </si>
  <si>
    <t>XHBT04-16</t>
  </si>
  <si>
    <t>XHBT04-22</t>
  </si>
  <si>
    <t>XHBT04-24</t>
  </si>
  <si>
    <t>XHBT04-26</t>
  </si>
  <si>
    <t>XHBT04-29</t>
  </si>
  <si>
    <t>XHBT04-31</t>
  </si>
  <si>
    <t>XHBT04-32</t>
  </si>
  <si>
    <t xml:space="preserve">Jianfengling </t>
    <phoneticPr fontId="1" type="noConversion"/>
  </si>
  <si>
    <t>Laiziling</t>
    <phoneticPr fontId="1" type="noConversion"/>
  </si>
  <si>
    <t>Supplementary Table S2. Inherited zircon LA-ICP-MS U-Pb dating results of the Jianfengling and Laiziling granites.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</si>
</sst>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\ "/>
    <numFmt numFmtId="177" formatCode="0.00_);[Red]\(0.00\)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176" fontId="6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77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workbookViewId="0">
      <selection activeCell="S19" sqref="S19"/>
    </sheetView>
  </sheetViews>
  <sheetFormatPr defaultRowHeight="14.4" x14ac:dyDescent="0.25"/>
  <cols>
    <col min="1" max="1" width="16.88671875" customWidth="1"/>
    <col min="2" max="2" width="11.5546875" customWidth="1"/>
    <col min="18" max="18" width="11.44140625" customWidth="1"/>
  </cols>
  <sheetData>
    <row r="1" spans="1:20" ht="14.4" customHeight="1" x14ac:dyDescent="0.25">
      <c r="A1" s="22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4"/>
      <c r="T1" s="4"/>
    </row>
    <row r="2" spans="1:20" ht="15" customHeight="1" thickBo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4"/>
      <c r="T2" s="4"/>
    </row>
    <row r="3" spans="1:20" ht="16.2" thickBot="1" x14ac:dyDescent="0.3">
      <c r="A3" s="24" t="s">
        <v>22</v>
      </c>
      <c r="B3" s="24" t="s">
        <v>21</v>
      </c>
      <c r="C3" s="18" t="s">
        <v>0</v>
      </c>
      <c r="D3" s="18" t="s">
        <v>1</v>
      </c>
      <c r="E3" s="24" t="s">
        <v>2</v>
      </c>
      <c r="F3" s="27" t="s">
        <v>3</v>
      </c>
      <c r="G3" s="27"/>
      <c r="H3" s="27" t="s">
        <v>5</v>
      </c>
      <c r="I3" s="27"/>
      <c r="J3" s="27" t="s">
        <v>6</v>
      </c>
      <c r="K3" s="27"/>
      <c r="L3" s="27" t="s">
        <v>3</v>
      </c>
      <c r="M3" s="27"/>
      <c r="N3" s="27" t="s">
        <v>5</v>
      </c>
      <c r="O3" s="27"/>
      <c r="P3" s="27" t="s">
        <v>6</v>
      </c>
      <c r="Q3" s="27"/>
      <c r="R3" s="24" t="s">
        <v>9</v>
      </c>
      <c r="S3" s="1"/>
    </row>
    <row r="4" spans="1:20" ht="14.4" customHeight="1" thickBot="1" x14ac:dyDescent="0.3">
      <c r="A4" s="25"/>
      <c r="B4" s="25"/>
      <c r="C4" s="26" t="s">
        <v>10</v>
      </c>
      <c r="D4" s="26"/>
      <c r="E4" s="25"/>
      <c r="F4" s="18" t="s">
        <v>7</v>
      </c>
      <c r="G4" s="3" t="s">
        <v>4</v>
      </c>
      <c r="H4" s="18" t="s">
        <v>7</v>
      </c>
      <c r="I4" s="3" t="s">
        <v>4</v>
      </c>
      <c r="J4" s="18" t="s">
        <v>7</v>
      </c>
      <c r="K4" s="3" t="s">
        <v>4</v>
      </c>
      <c r="L4" s="18" t="s">
        <v>8</v>
      </c>
      <c r="M4" s="3" t="s">
        <v>4</v>
      </c>
      <c r="N4" s="18" t="s">
        <v>8</v>
      </c>
      <c r="O4" s="3" t="s">
        <v>4</v>
      </c>
      <c r="P4" s="18" t="s">
        <v>8</v>
      </c>
      <c r="Q4" s="3" t="s">
        <v>4</v>
      </c>
      <c r="R4" s="25"/>
      <c r="S4" s="1"/>
    </row>
    <row r="5" spans="1:20" x14ac:dyDescent="0.25">
      <c r="A5" s="21" t="s">
        <v>72</v>
      </c>
      <c r="B5" s="12" t="s">
        <v>23</v>
      </c>
      <c r="C5" s="10">
        <v>436.60168770259446</v>
      </c>
      <c r="D5" s="10">
        <v>791.81575096504719</v>
      </c>
      <c r="E5" s="5">
        <f t="shared" ref="E5:E40" si="0">C5/D5</f>
        <v>0.5513930319906799</v>
      </c>
      <c r="F5" s="2">
        <v>5.6119613597544853E-2</v>
      </c>
      <c r="G5" s="2">
        <v>8.6127174367637877E-4</v>
      </c>
      <c r="H5" s="2">
        <v>0.5382122501239005</v>
      </c>
      <c r="I5" s="2">
        <v>8.8958819510739588E-3</v>
      </c>
      <c r="J5" s="2">
        <v>6.9503547867080226E-2</v>
      </c>
      <c r="K5" s="2">
        <v>7.020063094707327E-4</v>
      </c>
      <c r="L5" s="6">
        <v>457</v>
      </c>
      <c r="M5" s="6">
        <v>20</v>
      </c>
      <c r="N5" s="6">
        <v>437</v>
      </c>
      <c r="O5" s="6">
        <v>6</v>
      </c>
      <c r="P5" s="6">
        <v>433</v>
      </c>
      <c r="Q5" s="6">
        <v>4</v>
      </c>
      <c r="R5" s="12" t="s">
        <v>15</v>
      </c>
    </row>
    <row r="6" spans="1:20" x14ac:dyDescent="0.25">
      <c r="A6" s="19"/>
      <c r="B6" s="12" t="s">
        <v>24</v>
      </c>
      <c r="C6" s="10">
        <v>325.28271107811105</v>
      </c>
      <c r="D6" s="10">
        <v>373.55587761847625</v>
      </c>
      <c r="E6" s="5">
        <f t="shared" si="0"/>
        <v>0.87077390711097835</v>
      </c>
      <c r="F6" s="2">
        <v>0.11124001331973588</v>
      </c>
      <c r="G6" s="2">
        <v>5.0241301116785174E-2</v>
      </c>
      <c r="H6" s="2">
        <v>0.67145261110416554</v>
      </c>
      <c r="I6" s="2">
        <v>1.3242253593606403E-2</v>
      </c>
      <c r="J6" s="2">
        <v>8.0766119325856756E-2</v>
      </c>
      <c r="K6" s="2">
        <v>1.1755414376515756E-3</v>
      </c>
      <c r="L6" s="6">
        <v>1820</v>
      </c>
      <c r="M6" s="6">
        <v>17</v>
      </c>
      <c r="N6" s="6">
        <v>522</v>
      </c>
      <c r="O6" s="6">
        <v>8</v>
      </c>
      <c r="P6" s="6">
        <v>501</v>
      </c>
      <c r="Q6" s="6">
        <v>7</v>
      </c>
      <c r="R6" s="12" t="s">
        <v>12</v>
      </c>
    </row>
    <row r="7" spans="1:20" x14ac:dyDescent="0.25">
      <c r="A7" s="19"/>
      <c r="B7" s="12" t="s">
        <v>25</v>
      </c>
      <c r="C7" s="10">
        <v>446.66141086550493</v>
      </c>
      <c r="D7" s="10">
        <v>505.55847242528409</v>
      </c>
      <c r="E7" s="5">
        <f t="shared" si="0"/>
        <v>0.8835009899503099</v>
      </c>
      <c r="F7" s="2">
        <v>6.5274334236061979E-2</v>
      </c>
      <c r="G7" s="2">
        <v>9.5768853180070162E-4</v>
      </c>
      <c r="H7" s="2">
        <v>1.1288516827699688</v>
      </c>
      <c r="I7" s="2">
        <v>1.8730537936455391E-2</v>
      </c>
      <c r="J7" s="2">
        <v>0.1252109996001968</v>
      </c>
      <c r="K7" s="2">
        <v>1.1647261410229455E-3</v>
      </c>
      <c r="L7" s="6">
        <v>783</v>
      </c>
      <c r="M7" s="6">
        <v>20</v>
      </c>
      <c r="N7" s="6">
        <v>767</v>
      </c>
      <c r="O7" s="6">
        <v>9</v>
      </c>
      <c r="P7" s="6">
        <v>760</v>
      </c>
      <c r="Q7" s="6">
        <v>7</v>
      </c>
      <c r="R7" s="12" t="s">
        <v>15</v>
      </c>
    </row>
    <row r="8" spans="1:20" x14ac:dyDescent="0.25">
      <c r="A8" s="19"/>
      <c r="B8" s="12" t="s">
        <v>26</v>
      </c>
      <c r="C8" s="10">
        <v>116.39859259647086</v>
      </c>
      <c r="D8" s="10">
        <v>206.80005214855933</v>
      </c>
      <c r="E8" s="5">
        <f t="shared" si="0"/>
        <v>0.56285572168450615</v>
      </c>
      <c r="F8" s="2">
        <v>7.7049146282165873E-2</v>
      </c>
      <c r="G8" s="2">
        <v>1.166630185090043E-3</v>
      </c>
      <c r="H8" s="2">
        <v>1.6743729504836138</v>
      </c>
      <c r="I8" s="2">
        <v>4.6954862069414884E-2</v>
      </c>
      <c r="J8" s="2">
        <v>0.15757372903957878</v>
      </c>
      <c r="K8" s="2">
        <v>3.9396322184230654E-3</v>
      </c>
      <c r="L8" s="6">
        <v>1122</v>
      </c>
      <c r="M8" s="6">
        <v>25</v>
      </c>
      <c r="N8" s="6">
        <v>999</v>
      </c>
      <c r="O8" s="6">
        <v>18</v>
      </c>
      <c r="P8" s="6">
        <v>943</v>
      </c>
      <c r="Q8" s="6">
        <v>22</v>
      </c>
      <c r="R8" s="12" t="s">
        <v>16</v>
      </c>
    </row>
    <row r="9" spans="1:20" x14ac:dyDescent="0.25">
      <c r="A9" s="19"/>
      <c r="B9" s="12" t="s">
        <v>27</v>
      </c>
      <c r="C9" s="10">
        <v>66.007328741786367</v>
      </c>
      <c r="D9" s="10">
        <v>45.733398018240678</v>
      </c>
      <c r="E9" s="5">
        <f t="shared" si="0"/>
        <v>1.4433068960994211</v>
      </c>
      <c r="F9" s="2">
        <v>7.2968943230290947E-2</v>
      </c>
      <c r="G9" s="2">
        <v>2.2426889200790109E-3</v>
      </c>
      <c r="H9" s="2">
        <v>1.5794950055772683</v>
      </c>
      <c r="I9" s="2">
        <v>4.7466721647118473E-2</v>
      </c>
      <c r="J9" s="2">
        <v>0.15774658949907056</v>
      </c>
      <c r="K9" s="2">
        <v>1.9225304710425207E-3</v>
      </c>
      <c r="L9" s="6">
        <v>1013</v>
      </c>
      <c r="M9" s="6">
        <v>41</v>
      </c>
      <c r="N9" s="6">
        <v>962</v>
      </c>
      <c r="O9" s="6">
        <v>19</v>
      </c>
      <c r="P9" s="6">
        <v>944</v>
      </c>
      <c r="Q9" s="6">
        <v>11</v>
      </c>
      <c r="R9" s="12" t="s">
        <v>14</v>
      </c>
    </row>
    <row r="10" spans="1:20" x14ac:dyDescent="0.25">
      <c r="A10" s="19"/>
      <c r="B10" s="12" t="s">
        <v>28</v>
      </c>
      <c r="C10" s="10">
        <v>145.00466312543736</v>
      </c>
      <c r="D10" s="10">
        <v>123.91175253689397</v>
      </c>
      <c r="E10" s="5">
        <f t="shared" si="0"/>
        <v>1.170225262387949</v>
      </c>
      <c r="F10" s="2">
        <v>7.0760261078902972E-2</v>
      </c>
      <c r="G10" s="2">
        <v>1.2671476272264086E-3</v>
      </c>
      <c r="H10" s="2">
        <v>1.5381323789872743</v>
      </c>
      <c r="I10" s="2">
        <v>3.3224159610101035E-2</v>
      </c>
      <c r="J10" s="2">
        <v>0.15769950465324095</v>
      </c>
      <c r="K10" s="2">
        <v>2.393998353599745E-3</v>
      </c>
      <c r="L10" s="6">
        <v>950</v>
      </c>
      <c r="M10" s="6">
        <v>22</v>
      </c>
      <c r="N10" s="6">
        <v>946</v>
      </c>
      <c r="O10" s="6">
        <v>13</v>
      </c>
      <c r="P10" s="6">
        <v>944</v>
      </c>
      <c r="Q10" s="6">
        <v>13</v>
      </c>
      <c r="R10" s="12" t="s">
        <v>15</v>
      </c>
    </row>
    <row r="11" spans="1:20" x14ac:dyDescent="0.25">
      <c r="A11" s="19"/>
      <c r="B11" s="12" t="s">
        <v>29</v>
      </c>
      <c r="C11" s="10">
        <v>223.65278681148118</v>
      </c>
      <c r="D11" s="10">
        <v>359.36776048446723</v>
      </c>
      <c r="E11" s="5">
        <f t="shared" si="0"/>
        <v>0.62235072648134226</v>
      </c>
      <c r="F11" s="2">
        <v>5.9843727746209149E-2</v>
      </c>
      <c r="G11" s="2">
        <v>1.6035145859634888E-3</v>
      </c>
      <c r="H11" s="2">
        <v>0.57364762422624993</v>
      </c>
      <c r="I11" s="2">
        <v>1.996176282491546E-2</v>
      </c>
      <c r="J11" s="2">
        <v>6.8913777101494877E-2</v>
      </c>
      <c r="K11" s="2">
        <v>7.8872364028213186E-4</v>
      </c>
      <c r="L11" s="6">
        <v>598</v>
      </c>
      <c r="M11" s="6">
        <v>55</v>
      </c>
      <c r="N11" s="6">
        <v>460</v>
      </c>
      <c r="O11" s="6">
        <v>13</v>
      </c>
      <c r="P11" s="6">
        <v>430</v>
      </c>
      <c r="Q11" s="6">
        <v>5</v>
      </c>
      <c r="R11" s="12" t="s">
        <v>17</v>
      </c>
    </row>
    <row r="12" spans="1:20" x14ac:dyDescent="0.25">
      <c r="A12" s="19"/>
      <c r="B12" s="12" t="s">
        <v>30</v>
      </c>
      <c r="C12" s="10">
        <v>140.2336566925969</v>
      </c>
      <c r="D12" s="10">
        <v>99.162698553068111</v>
      </c>
      <c r="E12" s="5">
        <f t="shared" si="0"/>
        <v>1.4141774955584652</v>
      </c>
      <c r="F12" s="2">
        <v>5.4977794416613858E-2</v>
      </c>
      <c r="G12" s="2">
        <v>1.9378710706739971E-3</v>
      </c>
      <c r="H12" s="2">
        <v>0.62538622918338838</v>
      </c>
      <c r="I12" s="2">
        <v>1.9723082288918996E-2</v>
      </c>
      <c r="J12" s="2">
        <v>8.0612998007468475E-2</v>
      </c>
      <c r="K12" s="2">
        <v>1.0196418427882074E-3</v>
      </c>
      <c r="L12" s="6">
        <v>411</v>
      </c>
      <c r="M12" s="6">
        <v>48</v>
      </c>
      <c r="N12" s="6">
        <v>493</v>
      </c>
      <c r="O12" s="6">
        <v>12</v>
      </c>
      <c r="P12" s="6">
        <v>500</v>
      </c>
      <c r="Q12" s="6">
        <v>6</v>
      </c>
      <c r="R12" s="12" t="s">
        <v>14</v>
      </c>
    </row>
    <row r="13" spans="1:20" x14ac:dyDescent="0.25">
      <c r="A13" s="19"/>
      <c r="B13" s="12" t="s">
        <v>31</v>
      </c>
      <c r="C13" s="10">
        <v>177.4869512766125</v>
      </c>
      <c r="D13" s="10">
        <v>206.68754833633898</v>
      </c>
      <c r="E13" s="5">
        <f t="shared" si="0"/>
        <v>0.85872106329207187</v>
      </c>
      <c r="F13" s="2">
        <v>0.12279245914401016</v>
      </c>
      <c r="G13" s="2">
        <v>1.5455002659521145E-2</v>
      </c>
      <c r="H13" s="2">
        <v>4.5068123980731913</v>
      </c>
      <c r="I13" s="2">
        <v>0.26560710005375948</v>
      </c>
      <c r="J13" s="2">
        <v>0.30033256857270307</v>
      </c>
      <c r="K13" s="2">
        <v>6.9290552136859977E-3</v>
      </c>
      <c r="L13" s="6">
        <v>1997</v>
      </c>
      <c r="M13" s="6">
        <v>72</v>
      </c>
      <c r="N13" s="6">
        <v>1732</v>
      </c>
      <c r="O13" s="6">
        <v>49</v>
      </c>
      <c r="P13" s="6">
        <v>1693</v>
      </c>
      <c r="Q13" s="6">
        <v>34</v>
      </c>
      <c r="R13" s="12" t="s">
        <v>19</v>
      </c>
    </row>
    <row r="14" spans="1:20" x14ac:dyDescent="0.25">
      <c r="A14" s="19"/>
      <c r="B14" s="12" t="s">
        <v>32</v>
      </c>
      <c r="C14" s="10">
        <v>321.07479363572094</v>
      </c>
      <c r="D14" s="10">
        <v>350.37513825624308</v>
      </c>
      <c r="E14" s="5">
        <f t="shared" si="0"/>
        <v>0.91637436158756891</v>
      </c>
      <c r="F14" s="2">
        <v>5.7638620757156075E-2</v>
      </c>
      <c r="G14" s="2">
        <v>2.5187672036817359E-3</v>
      </c>
      <c r="H14" s="2">
        <v>0.56159520035230992</v>
      </c>
      <c r="I14" s="2">
        <v>1.5403817992794137E-2</v>
      </c>
      <c r="J14" s="2">
        <v>6.953260298494969E-2</v>
      </c>
      <c r="K14" s="2">
        <v>1.5682325208673826E-3</v>
      </c>
      <c r="L14" s="6">
        <v>516</v>
      </c>
      <c r="M14" s="6">
        <v>27</v>
      </c>
      <c r="N14" s="6">
        <v>453</v>
      </c>
      <c r="O14" s="6">
        <v>10</v>
      </c>
      <c r="P14" s="6">
        <v>433</v>
      </c>
      <c r="Q14" s="6">
        <v>9</v>
      </c>
      <c r="R14" s="12" t="s">
        <v>12</v>
      </c>
    </row>
    <row r="15" spans="1:20" x14ac:dyDescent="0.25">
      <c r="A15" s="19"/>
      <c r="B15" s="12" t="s">
        <v>33</v>
      </c>
      <c r="C15" s="10">
        <v>334.84325179721122</v>
      </c>
      <c r="D15" s="10">
        <v>298.59933602922348</v>
      </c>
      <c r="E15" s="5">
        <f t="shared" si="0"/>
        <v>1.1213797600823887</v>
      </c>
      <c r="F15" s="2">
        <v>5.6813026058181858E-2</v>
      </c>
      <c r="G15" s="2">
        <v>2.0937563043437603E-3</v>
      </c>
      <c r="H15" s="2">
        <v>0.43039791772969915</v>
      </c>
      <c r="I15" s="2">
        <v>1.0133290424809581E-2</v>
      </c>
      <c r="J15" s="2">
        <v>5.3535837062351488E-2</v>
      </c>
      <c r="K15" s="2">
        <v>8.4618931895589101E-4</v>
      </c>
      <c r="L15" s="6">
        <v>484</v>
      </c>
      <c r="M15" s="6">
        <v>26</v>
      </c>
      <c r="N15" s="6">
        <v>363</v>
      </c>
      <c r="O15" s="6">
        <v>7</v>
      </c>
      <c r="P15" s="6">
        <v>336</v>
      </c>
      <c r="Q15" s="6">
        <v>5</v>
      </c>
      <c r="R15" s="12" t="s">
        <v>13</v>
      </c>
    </row>
    <row r="16" spans="1:20" x14ac:dyDescent="0.25">
      <c r="A16" s="19"/>
      <c r="B16" s="12" t="s">
        <v>34</v>
      </c>
      <c r="C16" s="10">
        <v>84.583392484102831</v>
      </c>
      <c r="D16" s="10">
        <v>69.344515516606776</v>
      </c>
      <c r="E16" s="5">
        <f t="shared" si="0"/>
        <v>1.2197560521400803</v>
      </c>
      <c r="F16" s="2">
        <v>5.6143492699589924E-2</v>
      </c>
      <c r="G16" s="2">
        <v>2.336992644016623E-3</v>
      </c>
      <c r="H16" s="2">
        <v>0.54638793584024892</v>
      </c>
      <c r="I16" s="2">
        <v>2.0662242512383591E-2</v>
      </c>
      <c r="J16" s="2">
        <v>6.9753761037071635E-2</v>
      </c>
      <c r="K16" s="2">
        <v>1.3019468822632909E-3</v>
      </c>
      <c r="L16" s="6">
        <v>458</v>
      </c>
      <c r="M16" s="6">
        <v>51</v>
      </c>
      <c r="N16" s="6">
        <v>443</v>
      </c>
      <c r="O16" s="6">
        <v>14</v>
      </c>
      <c r="P16" s="6">
        <v>435</v>
      </c>
      <c r="Q16" s="6">
        <v>8</v>
      </c>
      <c r="R16" s="12" t="s">
        <v>14</v>
      </c>
    </row>
    <row r="17" spans="1:18" x14ac:dyDescent="0.25">
      <c r="A17" s="19"/>
      <c r="B17" s="12" t="s">
        <v>35</v>
      </c>
      <c r="C17" s="10">
        <v>105.01936583110033</v>
      </c>
      <c r="D17" s="10">
        <v>135.30919485688096</v>
      </c>
      <c r="E17" s="5">
        <f t="shared" si="0"/>
        <v>0.77614360163905527</v>
      </c>
      <c r="F17" s="2">
        <v>5.7760216272633925E-2</v>
      </c>
      <c r="G17" s="2">
        <v>2.4301750926498909E-3</v>
      </c>
      <c r="H17" s="2">
        <v>0.44844970665350276</v>
      </c>
      <c r="I17" s="2">
        <v>1.8791036782535648E-2</v>
      </c>
      <c r="J17" s="2">
        <v>5.5381265902538897E-2</v>
      </c>
      <c r="K17" s="2">
        <v>1.0231997945130428E-3</v>
      </c>
      <c r="L17" s="6">
        <v>521</v>
      </c>
      <c r="M17" s="6">
        <v>60</v>
      </c>
      <c r="N17" s="6">
        <v>376</v>
      </c>
      <c r="O17" s="6">
        <v>13</v>
      </c>
      <c r="P17" s="6">
        <v>347</v>
      </c>
      <c r="Q17" s="6">
        <v>6</v>
      </c>
      <c r="R17" s="12" t="s">
        <v>13</v>
      </c>
    </row>
    <row r="18" spans="1:18" x14ac:dyDescent="0.25">
      <c r="A18" s="19"/>
      <c r="B18" s="12" t="s">
        <v>36</v>
      </c>
      <c r="C18" s="10">
        <v>181.69020773671025</v>
      </c>
      <c r="D18" s="10">
        <v>227.4330756847335</v>
      </c>
      <c r="E18" s="5">
        <f t="shared" si="0"/>
        <v>0.79887328256760792</v>
      </c>
      <c r="F18" s="2">
        <v>5.6313524313110264E-2</v>
      </c>
      <c r="G18" s="2">
        <v>1.6510354081698765E-3</v>
      </c>
      <c r="H18" s="2">
        <v>0.50839158474366108</v>
      </c>
      <c r="I18" s="2">
        <v>1.3924080660955598E-2</v>
      </c>
      <c r="J18" s="2">
        <v>6.4717726884760282E-2</v>
      </c>
      <c r="K18" s="2">
        <v>7.3838213162076441E-4</v>
      </c>
      <c r="L18" s="6">
        <v>465</v>
      </c>
      <c r="M18" s="6">
        <v>40</v>
      </c>
      <c r="N18" s="6">
        <v>417</v>
      </c>
      <c r="O18" s="6">
        <v>9</v>
      </c>
      <c r="P18" s="6">
        <v>404</v>
      </c>
      <c r="Q18" s="6">
        <v>4</v>
      </c>
      <c r="R18" s="12" t="s">
        <v>18</v>
      </c>
    </row>
    <row r="19" spans="1:18" x14ac:dyDescent="0.25">
      <c r="A19" s="19"/>
      <c r="B19" s="12" t="s">
        <v>37</v>
      </c>
      <c r="C19" s="10">
        <v>68.171763085469038</v>
      </c>
      <c r="D19" s="10">
        <v>68.698510520923477</v>
      </c>
      <c r="E19" s="5">
        <f t="shared" si="0"/>
        <v>0.99233247662197843</v>
      </c>
      <c r="F19" s="2">
        <v>6.1396738221611284E-2</v>
      </c>
      <c r="G19" s="2">
        <v>2.5291687290267179E-3</v>
      </c>
      <c r="H19" s="2">
        <v>0.61257620126995527</v>
      </c>
      <c r="I19" s="2">
        <v>2.6779446963693773E-2</v>
      </c>
      <c r="J19" s="2">
        <v>7.2043596285026851E-2</v>
      </c>
      <c r="K19" s="2">
        <v>9.8940656650816652E-4</v>
      </c>
      <c r="L19" s="6">
        <v>653</v>
      </c>
      <c r="M19" s="6">
        <v>70</v>
      </c>
      <c r="N19" s="6">
        <v>485</v>
      </c>
      <c r="O19" s="6">
        <v>17</v>
      </c>
      <c r="P19" s="6">
        <v>448</v>
      </c>
      <c r="Q19" s="6">
        <v>6</v>
      </c>
      <c r="R19" s="12" t="s">
        <v>13</v>
      </c>
    </row>
    <row r="20" spans="1:18" x14ac:dyDescent="0.25">
      <c r="A20" s="19"/>
      <c r="B20" s="12" t="s">
        <v>38</v>
      </c>
      <c r="C20" s="10">
        <v>170.28615155190488</v>
      </c>
      <c r="D20" s="10">
        <v>148.93881168201094</v>
      </c>
      <c r="E20" s="5">
        <f t="shared" si="0"/>
        <v>1.1433295970930075</v>
      </c>
      <c r="F20" s="2">
        <v>6.1197359355627368E-2</v>
      </c>
      <c r="G20" s="2">
        <v>1.7759390247632965E-3</v>
      </c>
      <c r="H20" s="2">
        <v>0.5873922668892495</v>
      </c>
      <c r="I20" s="2">
        <v>1.8443876149073394E-2</v>
      </c>
      <c r="J20" s="2">
        <v>6.9585129881135036E-2</v>
      </c>
      <c r="K20" s="2">
        <v>9.743745057308891E-4</v>
      </c>
      <c r="L20" s="6">
        <v>646</v>
      </c>
      <c r="M20" s="6">
        <v>43</v>
      </c>
      <c r="N20" s="6">
        <v>469</v>
      </c>
      <c r="O20" s="6">
        <v>12</v>
      </c>
      <c r="P20" s="6">
        <v>434</v>
      </c>
      <c r="Q20" s="6">
        <v>6</v>
      </c>
      <c r="R20" s="12" t="s">
        <v>13</v>
      </c>
    </row>
    <row r="21" spans="1:18" x14ac:dyDescent="0.25">
      <c r="A21" s="19"/>
      <c r="B21" s="12" t="s">
        <v>39</v>
      </c>
      <c r="C21" s="10">
        <v>66.446450500318903</v>
      </c>
      <c r="D21" s="10">
        <v>68.780519528132103</v>
      </c>
      <c r="E21" s="5">
        <f t="shared" si="0"/>
        <v>0.96606496950261422</v>
      </c>
      <c r="F21" s="2">
        <v>5.9723199006313871E-2</v>
      </c>
      <c r="G21" s="2">
        <v>4.1304684426881266E-3</v>
      </c>
      <c r="H21" s="2">
        <v>0.4858567487672702</v>
      </c>
      <c r="I21" s="2">
        <v>6.7131789657563959E-2</v>
      </c>
      <c r="J21" s="2">
        <v>6.7930438785425221E-2</v>
      </c>
      <c r="K21" s="2">
        <v>2.6928692701673482E-3</v>
      </c>
      <c r="L21" s="6">
        <v>594</v>
      </c>
      <c r="M21" s="6">
        <v>235</v>
      </c>
      <c r="N21" s="6">
        <v>402</v>
      </c>
      <c r="O21" s="6">
        <v>46</v>
      </c>
      <c r="P21" s="6">
        <v>424</v>
      </c>
      <c r="Q21" s="6">
        <v>16</v>
      </c>
      <c r="R21" s="12" t="s">
        <v>16</v>
      </c>
    </row>
    <row r="22" spans="1:18" x14ac:dyDescent="0.25">
      <c r="A22" s="19"/>
      <c r="B22" s="12" t="s">
        <v>40</v>
      </c>
      <c r="C22" s="10">
        <v>171.4582280816814</v>
      </c>
      <c r="D22" s="10">
        <v>195.31202294809376</v>
      </c>
      <c r="E22" s="5">
        <f t="shared" si="0"/>
        <v>0.87786827197651951</v>
      </c>
      <c r="F22" s="2">
        <v>5.6163637041509583E-2</v>
      </c>
      <c r="G22" s="2">
        <v>1.5381207226356801E-3</v>
      </c>
      <c r="H22" s="2">
        <v>0.53703091203517883</v>
      </c>
      <c r="I22" s="2">
        <v>1.5898547693802549E-2</v>
      </c>
      <c r="J22" s="2">
        <v>6.9445488898790597E-2</v>
      </c>
      <c r="K22" s="2">
        <v>1.0138953587208995E-3</v>
      </c>
      <c r="L22" s="6">
        <v>459</v>
      </c>
      <c r="M22" s="6">
        <v>40</v>
      </c>
      <c r="N22" s="6">
        <v>436</v>
      </c>
      <c r="O22" s="6">
        <v>11</v>
      </c>
      <c r="P22" s="6">
        <v>433</v>
      </c>
      <c r="Q22" s="6">
        <v>6</v>
      </c>
      <c r="R22" s="12" t="s">
        <v>15</v>
      </c>
    </row>
    <row r="23" spans="1:18" x14ac:dyDescent="0.25">
      <c r="A23" s="19"/>
      <c r="B23" s="12" t="s">
        <v>41</v>
      </c>
      <c r="C23" s="10">
        <v>145.40821045275422</v>
      </c>
      <c r="D23" s="10">
        <v>195.53289196274389</v>
      </c>
      <c r="E23" s="5">
        <f t="shared" si="0"/>
        <v>0.74365089675275586</v>
      </c>
      <c r="F23" s="2">
        <v>5.5045590988290052E-2</v>
      </c>
      <c r="G23" s="2">
        <v>1.7092339098288348E-3</v>
      </c>
      <c r="H23" s="2">
        <v>0.21658021184204246</v>
      </c>
      <c r="I23" s="2">
        <v>7.2279346568346909E-3</v>
      </c>
      <c r="J23" s="2">
        <v>2.865848742067157E-2</v>
      </c>
      <c r="K23" s="2">
        <v>5.4630328515688448E-4</v>
      </c>
      <c r="L23" s="6">
        <v>414</v>
      </c>
      <c r="M23" s="6">
        <v>42</v>
      </c>
      <c r="N23" s="6">
        <v>199</v>
      </c>
      <c r="O23" s="6">
        <v>6</v>
      </c>
      <c r="P23" s="6">
        <v>182</v>
      </c>
      <c r="Q23" s="6">
        <v>3</v>
      </c>
      <c r="R23" s="12" t="s">
        <v>20</v>
      </c>
    </row>
    <row r="24" spans="1:18" x14ac:dyDescent="0.25">
      <c r="A24" s="19"/>
      <c r="B24" s="12" t="s">
        <v>42</v>
      </c>
      <c r="C24" s="10">
        <v>46.839706727778925</v>
      </c>
      <c r="D24" s="10">
        <v>46.00032728932684</v>
      </c>
      <c r="E24" s="5">
        <f t="shared" si="0"/>
        <v>1.0182472492678729</v>
      </c>
      <c r="F24" s="2">
        <v>5.8166505627921791E-2</v>
      </c>
      <c r="G24" s="2">
        <v>2.7388044602359098E-3</v>
      </c>
      <c r="H24" s="2">
        <v>0.54840465246035996</v>
      </c>
      <c r="I24" s="2">
        <v>2.5261436406772753E-2</v>
      </c>
      <c r="J24" s="2">
        <v>6.9203628071707213E-2</v>
      </c>
      <c r="K24" s="2">
        <v>1.3438252119180101E-3</v>
      </c>
      <c r="L24" s="6">
        <v>536</v>
      </c>
      <c r="M24" s="6">
        <v>67</v>
      </c>
      <c r="N24" s="6">
        <v>444</v>
      </c>
      <c r="O24" s="6">
        <v>17</v>
      </c>
      <c r="P24" s="6">
        <v>431</v>
      </c>
      <c r="Q24" s="6">
        <v>8</v>
      </c>
      <c r="R24" s="12" t="s">
        <v>19</v>
      </c>
    </row>
    <row r="25" spans="1:18" x14ac:dyDescent="0.25">
      <c r="A25" s="19"/>
      <c r="B25" s="12" t="s">
        <v>43</v>
      </c>
      <c r="C25" s="10">
        <v>243.32309644484704</v>
      </c>
      <c r="D25" s="10">
        <v>262.47861314767937</v>
      </c>
      <c r="E25" s="5">
        <f t="shared" si="0"/>
        <v>0.92702065713805493</v>
      </c>
      <c r="F25" s="2">
        <v>6.0461740493967395E-2</v>
      </c>
      <c r="G25" s="2">
        <v>1.5384985274693183E-3</v>
      </c>
      <c r="H25" s="2">
        <v>0.59604452908190497</v>
      </c>
      <c r="I25" s="2">
        <v>1.5917845781091129E-2</v>
      </c>
      <c r="J25" s="2">
        <v>7.063943540282859E-2</v>
      </c>
      <c r="K25" s="2">
        <v>1.2436218684336434E-3</v>
      </c>
      <c r="L25" s="6">
        <v>620</v>
      </c>
      <c r="M25" s="6">
        <v>29</v>
      </c>
      <c r="N25" s="6">
        <v>475</v>
      </c>
      <c r="O25" s="6">
        <v>10</v>
      </c>
      <c r="P25" s="6">
        <v>440</v>
      </c>
      <c r="Q25" s="6">
        <v>7</v>
      </c>
      <c r="R25" s="12" t="s">
        <v>13</v>
      </c>
    </row>
    <row r="26" spans="1:18" x14ac:dyDescent="0.25">
      <c r="A26" s="19"/>
      <c r="B26" s="12" t="s">
        <v>44</v>
      </c>
      <c r="C26" s="10">
        <v>191.2984923535312</v>
      </c>
      <c r="D26" s="10">
        <v>187.88631439939803</v>
      </c>
      <c r="E26" s="5">
        <f t="shared" si="0"/>
        <v>1.0181608648029561</v>
      </c>
      <c r="F26" s="2">
        <v>5.8611820085891587E-2</v>
      </c>
      <c r="G26" s="2">
        <v>1.8735471748788418E-3</v>
      </c>
      <c r="H26" s="2">
        <v>0.43757463083030929</v>
      </c>
      <c r="I26" s="2">
        <v>1.332908958814601E-2</v>
      </c>
      <c r="J26" s="2">
        <v>5.439840916460667E-2</v>
      </c>
      <c r="K26" s="2">
        <v>7.4163411171455375E-4</v>
      </c>
      <c r="L26" s="6">
        <v>553</v>
      </c>
      <c r="M26" s="6">
        <v>43</v>
      </c>
      <c r="N26" s="6">
        <v>369</v>
      </c>
      <c r="O26" s="6">
        <v>9</v>
      </c>
      <c r="P26" s="6">
        <v>341</v>
      </c>
      <c r="Q26" s="6">
        <v>5</v>
      </c>
      <c r="R26" s="12" t="s">
        <v>13</v>
      </c>
    </row>
    <row r="27" spans="1:18" x14ac:dyDescent="0.25">
      <c r="A27" s="19"/>
      <c r="B27" s="12" t="s">
        <v>45</v>
      </c>
      <c r="C27" s="10">
        <v>165.44071475958444</v>
      </c>
      <c r="D27" s="10">
        <v>211.27280052095333</v>
      </c>
      <c r="E27" s="5">
        <f t="shared" si="0"/>
        <v>0.78306679492884645</v>
      </c>
      <c r="F27" s="2">
        <v>5.8523650144099715E-2</v>
      </c>
      <c r="G27" s="2">
        <v>1.6900662879949209E-3</v>
      </c>
      <c r="H27" s="2">
        <v>0.42884237513292539</v>
      </c>
      <c r="I27" s="2">
        <v>1.3136937671356E-2</v>
      </c>
      <c r="J27" s="2">
        <v>5.309851467304498E-2</v>
      </c>
      <c r="K27" s="2">
        <v>7.0079506897169775E-4</v>
      </c>
      <c r="L27" s="6">
        <v>549</v>
      </c>
      <c r="M27" s="6">
        <v>44</v>
      </c>
      <c r="N27" s="6">
        <v>362</v>
      </c>
      <c r="O27" s="6">
        <v>9</v>
      </c>
      <c r="P27" s="6">
        <v>334</v>
      </c>
      <c r="Q27" s="6">
        <v>4</v>
      </c>
      <c r="R27" s="12" t="s">
        <v>20</v>
      </c>
    </row>
    <row r="28" spans="1:18" x14ac:dyDescent="0.25">
      <c r="A28" s="19"/>
      <c r="B28" s="12" t="s">
        <v>46</v>
      </c>
      <c r="C28" s="10">
        <v>35.574995111830646</v>
      </c>
      <c r="D28" s="10">
        <v>137.77367708563162</v>
      </c>
      <c r="E28" s="5">
        <f t="shared" si="0"/>
        <v>0.25821329490770156</v>
      </c>
      <c r="F28" s="2">
        <v>5.0297811460994324E-2</v>
      </c>
      <c r="G28" s="2">
        <v>2.206397949205934E-3</v>
      </c>
      <c r="H28" s="2">
        <v>0.2995776636327121</v>
      </c>
      <c r="I28" s="2">
        <v>1.285823526308847E-2</v>
      </c>
      <c r="J28" s="2">
        <v>4.3816112894507729E-2</v>
      </c>
      <c r="K28" s="2">
        <v>7.1980845292768923E-4</v>
      </c>
      <c r="L28" s="6">
        <v>209</v>
      </c>
      <c r="M28" s="6">
        <v>69</v>
      </c>
      <c r="N28" s="6">
        <v>266</v>
      </c>
      <c r="O28" s="6">
        <v>10</v>
      </c>
      <c r="P28" s="6">
        <v>276</v>
      </c>
      <c r="Q28" s="6">
        <v>4</v>
      </c>
      <c r="R28" s="12" t="s">
        <v>18</v>
      </c>
    </row>
    <row r="29" spans="1:18" x14ac:dyDescent="0.25">
      <c r="A29" s="19"/>
      <c r="B29" s="12" t="s">
        <v>47</v>
      </c>
      <c r="C29" s="10">
        <v>197.4997295195995</v>
      </c>
      <c r="D29" s="10">
        <v>288.67540787725073</v>
      </c>
      <c r="E29" s="5">
        <f t="shared" si="0"/>
        <v>0.68415848434023674</v>
      </c>
      <c r="F29" s="2">
        <v>5.8881117227849028E-2</v>
      </c>
      <c r="G29" s="2">
        <v>1.547507493840466E-3</v>
      </c>
      <c r="H29" s="2">
        <v>0.43428542359306654</v>
      </c>
      <c r="I29" s="2">
        <v>1.2110083293919244E-2</v>
      </c>
      <c r="J29" s="2">
        <v>5.3790975000212092E-2</v>
      </c>
      <c r="K29" s="2">
        <v>9.8545517530372172E-4</v>
      </c>
      <c r="L29" s="6">
        <v>563</v>
      </c>
      <c r="M29" s="6">
        <v>31</v>
      </c>
      <c r="N29" s="6">
        <v>366</v>
      </c>
      <c r="O29" s="6">
        <v>9</v>
      </c>
      <c r="P29" s="6">
        <v>338</v>
      </c>
      <c r="Q29" s="6">
        <v>6</v>
      </c>
      <c r="R29" s="12" t="s">
        <v>20</v>
      </c>
    </row>
    <row r="30" spans="1:18" x14ac:dyDescent="0.25">
      <c r="A30" s="19"/>
      <c r="B30" s="12" t="s">
        <v>48</v>
      </c>
      <c r="C30" s="10">
        <v>215.47580825374169</v>
      </c>
      <c r="D30" s="10">
        <v>172.3472713976301</v>
      </c>
      <c r="E30" s="5">
        <f t="shared" si="0"/>
        <v>1.2502420636333014</v>
      </c>
      <c r="F30" s="2">
        <v>5.9527640336090412E-2</v>
      </c>
      <c r="G30" s="2">
        <v>1.4690553025896677E-3</v>
      </c>
      <c r="H30" s="2">
        <v>0.56442205804835832</v>
      </c>
      <c r="I30" s="2">
        <v>1.344952350866184E-2</v>
      </c>
      <c r="J30" s="2">
        <v>6.9310038214994346E-2</v>
      </c>
      <c r="K30" s="2">
        <v>9.77543209850904E-4</v>
      </c>
      <c r="L30" s="6">
        <v>586</v>
      </c>
      <c r="M30" s="6">
        <v>28</v>
      </c>
      <c r="N30" s="6">
        <v>454</v>
      </c>
      <c r="O30" s="6">
        <v>9</v>
      </c>
      <c r="P30" s="6">
        <v>432</v>
      </c>
      <c r="Q30" s="6">
        <v>6</v>
      </c>
      <c r="R30" s="12" t="s">
        <v>16</v>
      </c>
    </row>
    <row r="31" spans="1:18" x14ac:dyDescent="0.25">
      <c r="A31" s="19"/>
      <c r="B31" s="12" t="s">
        <v>49</v>
      </c>
      <c r="C31" s="10">
        <v>86.469205093106083</v>
      </c>
      <c r="D31" s="10">
        <v>80.846943967511621</v>
      </c>
      <c r="E31" s="5">
        <f t="shared" si="0"/>
        <v>1.0695420364665085</v>
      </c>
      <c r="F31" s="2">
        <v>6.3754150778484023E-2</v>
      </c>
      <c r="G31" s="2">
        <v>3.7208955148371071E-3</v>
      </c>
      <c r="H31" s="2">
        <v>0.71705884323271818</v>
      </c>
      <c r="I31" s="2">
        <v>5.0678538157330477E-2</v>
      </c>
      <c r="J31" s="2">
        <v>8.0316130174150319E-2</v>
      </c>
      <c r="K31" s="2">
        <v>1.2685531231803747E-3</v>
      </c>
      <c r="L31" s="6">
        <v>733</v>
      </c>
      <c r="M31" s="6">
        <v>124</v>
      </c>
      <c r="N31" s="6">
        <v>549</v>
      </c>
      <c r="O31" s="6">
        <v>30</v>
      </c>
      <c r="P31" s="6">
        <v>498</v>
      </c>
      <c r="Q31" s="6">
        <v>8</v>
      </c>
      <c r="R31" s="12" t="s">
        <v>11</v>
      </c>
    </row>
    <row r="32" spans="1:18" x14ac:dyDescent="0.25">
      <c r="A32" s="19"/>
      <c r="B32" s="12" t="s">
        <v>50</v>
      </c>
      <c r="C32" s="10">
        <v>184.59005109986072</v>
      </c>
      <c r="D32" s="10">
        <v>130.99563567128294</v>
      </c>
      <c r="E32" s="5">
        <f t="shared" si="0"/>
        <v>1.409131305435749</v>
      </c>
      <c r="F32" s="2">
        <v>5.9296637240565463E-2</v>
      </c>
      <c r="G32" s="2">
        <v>2.8026603078938799E-3</v>
      </c>
      <c r="H32" s="2">
        <v>0.62824540658571726</v>
      </c>
      <c r="I32" s="2">
        <v>4.4724795697580866E-2</v>
      </c>
      <c r="J32" s="2">
        <v>7.9645977336284257E-2</v>
      </c>
      <c r="K32" s="2">
        <v>1.4513741610847396E-3</v>
      </c>
      <c r="L32" s="6">
        <v>578</v>
      </c>
      <c r="M32" s="6">
        <v>124</v>
      </c>
      <c r="N32" s="6">
        <v>495</v>
      </c>
      <c r="O32" s="6">
        <v>28</v>
      </c>
      <c r="P32" s="6">
        <v>494</v>
      </c>
      <c r="Q32" s="6">
        <v>9</v>
      </c>
      <c r="R32" s="12" t="s">
        <v>15</v>
      </c>
    </row>
    <row r="33" spans="1:18" x14ac:dyDescent="0.25">
      <c r="A33" s="19"/>
      <c r="B33" s="12" t="s">
        <v>51</v>
      </c>
      <c r="C33" s="10">
        <v>98.857460366469851</v>
      </c>
      <c r="D33" s="10">
        <v>78.646159413626904</v>
      </c>
      <c r="E33" s="5">
        <f t="shared" si="0"/>
        <v>1.2569903108242686</v>
      </c>
      <c r="F33" s="2">
        <v>5.9804191449674325E-2</v>
      </c>
      <c r="G33" s="2">
        <v>2.1448522344267081E-3</v>
      </c>
      <c r="H33" s="2">
        <v>0.52878394755158487</v>
      </c>
      <c r="I33" s="2">
        <v>2.0598497613425349E-2</v>
      </c>
      <c r="J33" s="2">
        <v>6.4080243613142684E-2</v>
      </c>
      <c r="K33" s="2">
        <v>9.9849435611749351E-4</v>
      </c>
      <c r="L33" s="6">
        <v>596</v>
      </c>
      <c r="M33" s="6">
        <v>57</v>
      </c>
      <c r="N33" s="6">
        <v>431</v>
      </c>
      <c r="O33" s="6">
        <v>14</v>
      </c>
      <c r="P33" s="6">
        <v>400</v>
      </c>
      <c r="Q33" s="6">
        <v>6</v>
      </c>
      <c r="R33" s="12" t="s">
        <v>13</v>
      </c>
    </row>
    <row r="34" spans="1:18" x14ac:dyDescent="0.25">
      <c r="A34" s="19"/>
      <c r="B34" s="12" t="s">
        <v>52</v>
      </c>
      <c r="C34" s="10">
        <v>159.59172849370816</v>
      </c>
      <c r="D34" s="10">
        <v>320.31156593391472</v>
      </c>
      <c r="E34" s="5">
        <f t="shared" si="0"/>
        <v>0.49823904431423005</v>
      </c>
      <c r="F34" s="2">
        <v>5.1426892627175001E-2</v>
      </c>
      <c r="G34" s="2">
        <v>1.5491401805204461E-3</v>
      </c>
      <c r="H34" s="2">
        <v>0.30512762883515376</v>
      </c>
      <c r="I34" s="2">
        <v>1.0047930140877882E-2</v>
      </c>
      <c r="J34" s="2">
        <v>4.3134417551263293E-2</v>
      </c>
      <c r="K34" s="2">
        <v>6.7552782025748247E-4</v>
      </c>
      <c r="L34" s="6">
        <v>260</v>
      </c>
      <c r="M34" s="6">
        <v>47</v>
      </c>
      <c r="N34" s="6">
        <v>270</v>
      </c>
      <c r="O34" s="6">
        <v>8</v>
      </c>
      <c r="P34" s="6">
        <v>272</v>
      </c>
      <c r="Q34" s="6">
        <v>4</v>
      </c>
      <c r="R34" s="12" t="s">
        <v>15</v>
      </c>
    </row>
    <row r="35" spans="1:18" x14ac:dyDescent="0.25">
      <c r="A35" s="19"/>
      <c r="B35" s="12" t="s">
        <v>53</v>
      </c>
      <c r="C35" s="10">
        <v>339.73099389974311</v>
      </c>
      <c r="D35" s="10">
        <v>349.02224365984677</v>
      </c>
      <c r="E35" s="5">
        <f t="shared" si="0"/>
        <v>0.97337920453815319</v>
      </c>
      <c r="F35" s="2">
        <v>5.7297840211844225E-2</v>
      </c>
      <c r="G35" s="2">
        <v>1.4486281193400738E-3</v>
      </c>
      <c r="H35" s="2">
        <v>0.34086196357828163</v>
      </c>
      <c r="I35" s="2">
        <v>9.4326454781949644E-3</v>
      </c>
      <c r="J35" s="2">
        <v>4.3224902463094544E-2</v>
      </c>
      <c r="K35" s="2">
        <v>7.7251057314395874E-4</v>
      </c>
      <c r="L35" s="6">
        <v>503</v>
      </c>
      <c r="M35" s="6">
        <v>31</v>
      </c>
      <c r="N35" s="6">
        <v>298</v>
      </c>
      <c r="O35" s="6">
        <v>7</v>
      </c>
      <c r="P35" s="6">
        <v>273</v>
      </c>
      <c r="Q35" s="6">
        <v>5</v>
      </c>
      <c r="R35" s="12" t="s">
        <v>20</v>
      </c>
    </row>
    <row r="36" spans="1:18" x14ac:dyDescent="0.25">
      <c r="A36" s="19"/>
      <c r="B36" s="12" t="s">
        <v>54</v>
      </c>
      <c r="C36" s="10">
        <v>44.691824656213875</v>
      </c>
      <c r="D36" s="10">
        <v>180.57368437177439</v>
      </c>
      <c r="E36" s="5">
        <f t="shared" si="0"/>
        <v>0.24749910160884819</v>
      </c>
      <c r="F36" s="2">
        <v>0.12308950632974835</v>
      </c>
      <c r="G36" s="2">
        <v>1.0044101637256027E-2</v>
      </c>
      <c r="H36" s="2">
        <v>5.4523684203578133</v>
      </c>
      <c r="I36" s="2">
        <v>0.16058431789849339</v>
      </c>
      <c r="J36" s="2">
        <v>0.34379300731932977</v>
      </c>
      <c r="K36" s="2">
        <v>1.2466981556282048E-2</v>
      </c>
      <c r="L36" s="6">
        <v>2001</v>
      </c>
      <c r="M36" s="6">
        <v>29</v>
      </c>
      <c r="N36" s="6">
        <v>1893</v>
      </c>
      <c r="O36" s="6">
        <v>25</v>
      </c>
      <c r="P36" s="6">
        <v>1905</v>
      </c>
      <c r="Q36" s="6">
        <v>60</v>
      </c>
      <c r="R36" s="12" t="s">
        <v>15</v>
      </c>
    </row>
    <row r="37" spans="1:18" x14ac:dyDescent="0.25">
      <c r="A37" s="19"/>
      <c r="B37" s="12" t="s">
        <v>55</v>
      </c>
      <c r="C37" s="10">
        <v>92.201636348387012</v>
      </c>
      <c r="D37" s="10">
        <v>516.97134105017653</v>
      </c>
      <c r="E37" s="5">
        <f t="shared" si="0"/>
        <v>0.17834960862837859</v>
      </c>
      <c r="F37" s="2">
        <v>0.16340957858396582</v>
      </c>
      <c r="G37" s="2">
        <v>1.9198622535395614E-3</v>
      </c>
      <c r="H37" s="2">
        <v>8.8906899282218852</v>
      </c>
      <c r="I37" s="2">
        <v>0.12804436496198546</v>
      </c>
      <c r="J37" s="2">
        <v>0.39437626700738099</v>
      </c>
      <c r="K37" s="2">
        <v>3.8438839584112637E-3</v>
      </c>
      <c r="L37" s="6">
        <v>2491</v>
      </c>
      <c r="M37" s="6">
        <v>12</v>
      </c>
      <c r="N37" s="6">
        <v>2327</v>
      </c>
      <c r="O37" s="6">
        <v>13</v>
      </c>
      <c r="P37" s="6">
        <v>2143</v>
      </c>
      <c r="Q37" s="6">
        <v>18</v>
      </c>
      <c r="R37" s="12" t="s">
        <v>20</v>
      </c>
    </row>
    <row r="38" spans="1:18" x14ac:dyDescent="0.25">
      <c r="A38" s="19"/>
      <c r="B38" s="12" t="s">
        <v>56</v>
      </c>
      <c r="C38" s="10">
        <v>207.90786634100957</v>
      </c>
      <c r="D38" s="10">
        <v>234.87295804194258</v>
      </c>
      <c r="E38" s="5">
        <f t="shared" si="0"/>
        <v>0.88519286372628003</v>
      </c>
      <c r="F38" s="2">
        <v>0.16430277002162771</v>
      </c>
      <c r="G38" s="2">
        <v>2.2927961186601435E-3</v>
      </c>
      <c r="H38" s="2">
        <v>9.6210478754720015</v>
      </c>
      <c r="I38" s="2">
        <v>0.17102954085578531</v>
      </c>
      <c r="J38" s="2">
        <v>0.42368048285428145</v>
      </c>
      <c r="K38" s="2">
        <v>5.3706855647173302E-3</v>
      </c>
      <c r="L38" s="6">
        <v>2500</v>
      </c>
      <c r="M38" s="6">
        <v>15</v>
      </c>
      <c r="N38" s="6">
        <v>2399</v>
      </c>
      <c r="O38" s="6">
        <v>16</v>
      </c>
      <c r="P38" s="6">
        <v>2277</v>
      </c>
      <c r="Q38" s="6">
        <v>24</v>
      </c>
      <c r="R38" s="12" t="s">
        <v>16</v>
      </c>
    </row>
    <row r="39" spans="1:18" x14ac:dyDescent="0.25">
      <c r="A39" s="19"/>
      <c r="B39" s="12" t="s">
        <v>57</v>
      </c>
      <c r="C39" s="10">
        <v>98.170358774219309</v>
      </c>
      <c r="D39" s="10">
        <v>551.05135671684695</v>
      </c>
      <c r="E39" s="5">
        <f t="shared" si="0"/>
        <v>0.17815101546817044</v>
      </c>
      <c r="F39" s="2">
        <v>7.4599270131922676E-2</v>
      </c>
      <c r="G39" s="2">
        <v>1.1096579496326846E-3</v>
      </c>
      <c r="H39" s="2">
        <v>1.6441287305276504</v>
      </c>
      <c r="I39" s="2">
        <v>4.5877564843980652E-2</v>
      </c>
      <c r="J39" s="2">
        <v>0.15792822297882386</v>
      </c>
      <c r="K39" s="2">
        <v>3.5568909919893891E-3</v>
      </c>
      <c r="L39" s="6">
        <v>1058</v>
      </c>
      <c r="M39" s="6">
        <v>26</v>
      </c>
      <c r="N39" s="6">
        <v>987</v>
      </c>
      <c r="O39" s="6">
        <v>18</v>
      </c>
      <c r="P39" s="6">
        <v>945</v>
      </c>
      <c r="Q39" s="6">
        <v>20</v>
      </c>
      <c r="R39" s="12" t="s">
        <v>12</v>
      </c>
    </row>
    <row r="40" spans="1:18" x14ac:dyDescent="0.25">
      <c r="A40" s="19"/>
      <c r="B40" s="12" t="s">
        <v>58</v>
      </c>
      <c r="C40" s="10">
        <v>162.8400191751951</v>
      </c>
      <c r="D40" s="10">
        <v>706.98324238817213</v>
      </c>
      <c r="E40" s="5">
        <f t="shared" si="0"/>
        <v>0.23033080476578977</v>
      </c>
      <c r="F40" s="2">
        <v>7.1690629131386893E-2</v>
      </c>
      <c r="G40" s="2">
        <v>2.4636792966991313E-3</v>
      </c>
      <c r="H40" s="2">
        <v>1.7353900605872947</v>
      </c>
      <c r="I40" s="2">
        <v>4.6363636789729566E-2</v>
      </c>
      <c r="J40" s="2">
        <v>0.16985560299057992</v>
      </c>
      <c r="K40" s="2">
        <v>3.7864832156751876E-3</v>
      </c>
      <c r="L40" s="6">
        <v>977</v>
      </c>
      <c r="M40" s="6">
        <v>25</v>
      </c>
      <c r="N40" s="6">
        <v>1022</v>
      </c>
      <c r="O40" s="6">
        <v>17</v>
      </c>
      <c r="P40" s="6">
        <v>1011</v>
      </c>
      <c r="Q40" s="6">
        <v>21</v>
      </c>
      <c r="R40" s="12" t="s">
        <v>14</v>
      </c>
    </row>
    <row r="41" spans="1:18" x14ac:dyDescent="0.25">
      <c r="A41" s="19" t="s">
        <v>73</v>
      </c>
      <c r="B41" s="11" t="s">
        <v>59</v>
      </c>
      <c r="C41" s="10">
        <v>236.84937744949909</v>
      </c>
      <c r="D41" s="10">
        <v>303.438317155699</v>
      </c>
      <c r="E41" s="7">
        <f t="shared" ref="E41:E53" si="1">C41/D41</f>
        <v>0.78055197402102627</v>
      </c>
      <c r="F41" s="8">
        <v>5.5061180242083639E-2</v>
      </c>
      <c r="G41" s="8">
        <v>2.2864977028404926E-3</v>
      </c>
      <c r="H41" s="8">
        <v>0.22386580912272805</v>
      </c>
      <c r="I41" s="8">
        <v>1.4111922961994143E-2</v>
      </c>
      <c r="J41" s="8">
        <v>2.9234631904991124E-2</v>
      </c>
      <c r="K41" s="8">
        <v>1.574113210687716E-3</v>
      </c>
      <c r="L41" s="9">
        <v>415</v>
      </c>
      <c r="M41" s="9">
        <v>63</v>
      </c>
      <c r="N41" s="9">
        <v>205</v>
      </c>
      <c r="O41" s="9">
        <v>12</v>
      </c>
      <c r="P41" s="9">
        <v>186</v>
      </c>
      <c r="Q41" s="9">
        <v>10</v>
      </c>
      <c r="R41" s="11" t="s">
        <v>11</v>
      </c>
    </row>
    <row r="42" spans="1:18" x14ac:dyDescent="0.25">
      <c r="A42" s="19"/>
      <c r="B42" s="11" t="s">
        <v>60</v>
      </c>
      <c r="C42" s="10">
        <v>73.347918606392113</v>
      </c>
      <c r="D42" s="10">
        <v>227.46930739958682</v>
      </c>
      <c r="E42" s="7">
        <f t="shared" si="1"/>
        <v>0.32245193624098289</v>
      </c>
      <c r="F42" s="8">
        <v>6.2623056810712785E-2</v>
      </c>
      <c r="G42" s="8">
        <v>1.4719104177380472E-3</v>
      </c>
      <c r="H42" s="8">
        <v>0.61012922527885327</v>
      </c>
      <c r="I42" s="8">
        <v>1.8813401248334954E-2</v>
      </c>
      <c r="J42" s="8">
        <v>7.0278293922121968E-2</v>
      </c>
      <c r="K42" s="8">
        <v>1.3329308482084932E-3</v>
      </c>
      <c r="L42" s="9">
        <v>695</v>
      </c>
      <c r="M42" s="9">
        <v>35</v>
      </c>
      <c r="N42" s="9">
        <v>484</v>
      </c>
      <c r="O42" s="9">
        <v>12</v>
      </c>
      <c r="P42" s="9">
        <v>438</v>
      </c>
      <c r="Q42" s="9">
        <v>8</v>
      </c>
      <c r="R42" s="11" t="s">
        <v>11</v>
      </c>
    </row>
    <row r="43" spans="1:18" x14ac:dyDescent="0.25">
      <c r="A43" s="19"/>
      <c r="B43" s="11" t="s">
        <v>61</v>
      </c>
      <c r="C43" s="10">
        <v>1001.9623741074074</v>
      </c>
      <c r="D43" s="10">
        <v>530.70833858880485</v>
      </c>
      <c r="E43" s="7">
        <f t="shared" si="1"/>
        <v>1.8879717940209948</v>
      </c>
      <c r="F43" s="8">
        <v>6.1799148202195897E-2</v>
      </c>
      <c r="G43" s="8">
        <v>2.6940366146924822E-3</v>
      </c>
      <c r="H43" s="8">
        <v>0.43883651482516944</v>
      </c>
      <c r="I43" s="8">
        <v>2.4558974524666113E-2</v>
      </c>
      <c r="J43" s="8">
        <v>5.4094430549687156E-2</v>
      </c>
      <c r="K43" s="8">
        <v>2.9952519964816836E-3</v>
      </c>
      <c r="L43" s="9">
        <v>667</v>
      </c>
      <c r="M43" s="9">
        <v>55</v>
      </c>
      <c r="N43" s="9">
        <v>369</v>
      </c>
      <c r="O43" s="9">
        <v>17</v>
      </c>
      <c r="P43" s="9">
        <v>340</v>
      </c>
      <c r="Q43" s="9">
        <v>18</v>
      </c>
      <c r="R43" s="11" t="s">
        <v>20</v>
      </c>
    </row>
    <row r="44" spans="1:18" x14ac:dyDescent="0.25">
      <c r="A44" s="19"/>
      <c r="B44" s="11" t="s">
        <v>62</v>
      </c>
      <c r="C44" s="10">
        <v>160.13986034498896</v>
      </c>
      <c r="D44" s="10">
        <v>120.61382072419389</v>
      </c>
      <c r="E44" s="7">
        <f t="shared" si="1"/>
        <v>1.3277073836436935</v>
      </c>
      <c r="F44" s="8">
        <v>5.7626041683768101E-2</v>
      </c>
      <c r="G44" s="8">
        <v>1.8391148490346689E-3</v>
      </c>
      <c r="H44" s="8">
        <v>0.56233336082799823</v>
      </c>
      <c r="I44" s="8">
        <v>2.0128891211378001E-2</v>
      </c>
      <c r="J44" s="8">
        <v>7.0577884160165041E-2</v>
      </c>
      <c r="K44" s="8">
        <v>1.0227406056056482E-3</v>
      </c>
      <c r="L44" s="9">
        <v>516</v>
      </c>
      <c r="M44" s="9">
        <v>53</v>
      </c>
      <c r="N44" s="9">
        <v>453</v>
      </c>
      <c r="O44" s="9">
        <v>13</v>
      </c>
      <c r="P44" s="9">
        <v>440</v>
      </c>
      <c r="Q44" s="9">
        <v>6</v>
      </c>
      <c r="R44" s="11" t="s">
        <v>18</v>
      </c>
    </row>
    <row r="45" spans="1:18" x14ac:dyDescent="0.25">
      <c r="A45" s="19"/>
      <c r="B45" s="11" t="s">
        <v>63</v>
      </c>
      <c r="C45" s="10">
        <v>360.30777610010961</v>
      </c>
      <c r="D45" s="10">
        <v>309.46625438013325</v>
      </c>
      <c r="E45" s="7">
        <f t="shared" si="1"/>
        <v>1.164287772900515</v>
      </c>
      <c r="F45" s="8">
        <v>5.7616143727354352E-2</v>
      </c>
      <c r="G45" s="8">
        <v>1.493452550005888E-3</v>
      </c>
      <c r="H45" s="8">
        <v>0.51320692906248566</v>
      </c>
      <c r="I45" s="8">
        <v>1.4889024759815272E-2</v>
      </c>
      <c r="J45" s="8">
        <v>6.6155295740829387E-2</v>
      </c>
      <c r="K45" s="8">
        <v>2.9720763949625984E-3</v>
      </c>
      <c r="L45" s="9">
        <v>515</v>
      </c>
      <c r="M45" s="9">
        <v>51</v>
      </c>
      <c r="N45" s="9">
        <v>421</v>
      </c>
      <c r="O45" s="9">
        <v>10</v>
      </c>
      <c r="P45" s="9">
        <v>413</v>
      </c>
      <c r="Q45" s="9">
        <v>18</v>
      </c>
      <c r="R45" s="11" t="s">
        <v>14</v>
      </c>
    </row>
    <row r="46" spans="1:18" x14ac:dyDescent="0.25">
      <c r="A46" s="19"/>
      <c r="B46" s="11" t="s">
        <v>64</v>
      </c>
      <c r="C46" s="10">
        <v>124.40194116309543</v>
      </c>
      <c r="D46" s="10">
        <v>152.79856163172113</v>
      </c>
      <c r="E46" s="7">
        <f t="shared" si="1"/>
        <v>0.81415649358619002</v>
      </c>
      <c r="F46" s="8">
        <v>6.0004107155067439E-2</v>
      </c>
      <c r="G46" s="8">
        <v>1.7806298300838668E-3</v>
      </c>
      <c r="H46" s="8">
        <v>0.57180189837337936</v>
      </c>
      <c r="I46" s="8">
        <v>1.9390690480446192E-2</v>
      </c>
      <c r="J46" s="8">
        <v>6.9933094492910686E-2</v>
      </c>
      <c r="K46" s="8">
        <v>1.6495659408969526E-3</v>
      </c>
      <c r="L46" s="9">
        <v>604</v>
      </c>
      <c r="M46" s="9">
        <v>36</v>
      </c>
      <c r="N46" s="9">
        <v>459</v>
      </c>
      <c r="O46" s="9">
        <v>13</v>
      </c>
      <c r="P46" s="9">
        <v>436</v>
      </c>
      <c r="Q46" s="9">
        <v>10</v>
      </c>
      <c r="R46" s="11" t="s">
        <v>16</v>
      </c>
    </row>
    <row r="47" spans="1:18" x14ac:dyDescent="0.25">
      <c r="A47" s="19"/>
      <c r="B47" s="11" t="s">
        <v>65</v>
      </c>
      <c r="C47" s="10">
        <v>333.33808577546426</v>
      </c>
      <c r="D47" s="10">
        <v>723.00117299696421</v>
      </c>
      <c r="E47" s="7">
        <f t="shared" si="1"/>
        <v>0.46104778003847569</v>
      </c>
      <c r="F47" s="8">
        <v>8.3472605235986361E-2</v>
      </c>
      <c r="G47" s="8">
        <v>9.9346122812541088E-4</v>
      </c>
      <c r="H47" s="8">
        <v>2.5110411025812418</v>
      </c>
      <c r="I47" s="8">
        <v>4.4552463227905799E-2</v>
      </c>
      <c r="J47" s="8">
        <v>0.21831068088534683</v>
      </c>
      <c r="K47" s="8">
        <v>3.1135782302482706E-3</v>
      </c>
      <c r="L47" s="9">
        <v>1280</v>
      </c>
      <c r="M47" s="9">
        <v>16</v>
      </c>
      <c r="N47" s="9">
        <v>1275</v>
      </c>
      <c r="O47" s="9">
        <v>13</v>
      </c>
      <c r="P47" s="9">
        <v>1273</v>
      </c>
      <c r="Q47" s="9">
        <v>16</v>
      </c>
      <c r="R47" s="11" t="s">
        <v>15</v>
      </c>
    </row>
    <row r="48" spans="1:18" x14ac:dyDescent="0.25">
      <c r="A48" s="19"/>
      <c r="B48" s="11" t="s">
        <v>66</v>
      </c>
      <c r="C48" s="10">
        <v>54.563696477408683</v>
      </c>
      <c r="D48" s="10">
        <v>111.08193308987866</v>
      </c>
      <c r="E48" s="7">
        <f t="shared" si="1"/>
        <v>0.49120225908618353</v>
      </c>
      <c r="F48" s="8">
        <v>4.787898300011359E-2</v>
      </c>
      <c r="G48" s="8">
        <v>2.7684310309796767E-3</v>
      </c>
      <c r="H48" s="8">
        <v>0.2801225088038643</v>
      </c>
      <c r="I48" s="8">
        <v>1.6981710105612616E-2</v>
      </c>
      <c r="J48" s="8">
        <v>4.3171216966644103E-2</v>
      </c>
      <c r="K48" s="8">
        <v>1.2716755315490748E-3</v>
      </c>
      <c r="L48" s="9">
        <v>93</v>
      </c>
      <c r="M48" s="9">
        <v>82</v>
      </c>
      <c r="N48" s="9">
        <v>251</v>
      </c>
      <c r="O48" s="9">
        <v>13</v>
      </c>
      <c r="P48" s="9">
        <v>272</v>
      </c>
      <c r="Q48" s="9">
        <v>8</v>
      </c>
      <c r="R48" s="11" t="s">
        <v>20</v>
      </c>
    </row>
    <row r="49" spans="1:18" x14ac:dyDescent="0.25">
      <c r="A49" s="19"/>
      <c r="B49" s="11" t="s">
        <v>67</v>
      </c>
      <c r="C49" s="10">
        <v>58.385402359042722</v>
      </c>
      <c r="D49" s="10">
        <v>137.09135222837025</v>
      </c>
      <c r="E49" s="7">
        <f t="shared" si="1"/>
        <v>0.42588683684279982</v>
      </c>
      <c r="F49" s="8">
        <v>5.8493707213716509E-2</v>
      </c>
      <c r="G49" s="8">
        <v>2.7840752756109247E-3</v>
      </c>
      <c r="H49" s="8">
        <v>0.3420782973852789</v>
      </c>
      <c r="I49" s="8">
        <v>2.2022614624937785E-2</v>
      </c>
      <c r="J49" s="8">
        <v>4.3269899654426791E-2</v>
      </c>
      <c r="K49" s="8">
        <v>2.0556700325424352E-3</v>
      </c>
      <c r="L49" s="9">
        <v>548</v>
      </c>
      <c r="M49" s="9">
        <v>67</v>
      </c>
      <c r="N49" s="9">
        <v>299</v>
      </c>
      <c r="O49" s="9">
        <v>17</v>
      </c>
      <c r="P49" s="9">
        <v>273</v>
      </c>
      <c r="Q49" s="9">
        <v>13</v>
      </c>
      <c r="R49" s="11" t="s">
        <v>20</v>
      </c>
    </row>
    <row r="50" spans="1:18" x14ac:dyDescent="0.25">
      <c r="A50" s="19"/>
      <c r="B50" s="11" t="s">
        <v>68</v>
      </c>
      <c r="C50" s="10">
        <v>69.80984201806956</v>
      </c>
      <c r="D50" s="10">
        <v>191.46882796086942</v>
      </c>
      <c r="E50" s="7">
        <f t="shared" si="1"/>
        <v>0.3646016051883737</v>
      </c>
      <c r="F50" s="8">
        <v>0.10902506262021494</v>
      </c>
      <c r="G50" s="8">
        <v>9.887106369793881E-3</v>
      </c>
      <c r="H50" s="8">
        <v>0.34213791763922713</v>
      </c>
      <c r="I50" s="8">
        <v>0.13022156110135244</v>
      </c>
      <c r="J50" s="8">
        <v>4.7795758528198236E-2</v>
      </c>
      <c r="K50" s="8">
        <v>1.2689779908273247E-2</v>
      </c>
      <c r="L50" s="9">
        <v>1783</v>
      </c>
      <c r="M50" s="9">
        <v>362</v>
      </c>
      <c r="N50" s="9">
        <v>299</v>
      </c>
      <c r="O50" s="9">
        <v>99</v>
      </c>
      <c r="P50" s="9">
        <v>301</v>
      </c>
      <c r="Q50" s="9">
        <v>78</v>
      </c>
      <c r="R50" s="11" t="s">
        <v>15</v>
      </c>
    </row>
    <row r="51" spans="1:18" x14ac:dyDescent="0.25">
      <c r="A51" s="19"/>
      <c r="B51" s="11" t="s">
        <v>69</v>
      </c>
      <c r="C51" s="10">
        <v>66.197514368962601</v>
      </c>
      <c r="D51" s="10">
        <v>99.066832927835733</v>
      </c>
      <c r="E51" s="7">
        <f t="shared" si="1"/>
        <v>0.66821066559363551</v>
      </c>
      <c r="F51" s="8">
        <v>5.2218813290117676E-2</v>
      </c>
      <c r="G51" s="8">
        <v>7.2570713646068511E-3</v>
      </c>
      <c r="H51" s="8">
        <v>0.66209962409156575</v>
      </c>
      <c r="I51" s="8">
        <v>2.3307612923939659E-2</v>
      </c>
      <c r="J51" s="8">
        <v>8.116085438747965E-2</v>
      </c>
      <c r="K51" s="8">
        <v>1.1525137669234193E-3</v>
      </c>
      <c r="L51" s="9">
        <v>295</v>
      </c>
      <c r="M51" s="9">
        <v>54</v>
      </c>
      <c r="N51" s="9">
        <v>516</v>
      </c>
      <c r="O51" s="9">
        <v>14</v>
      </c>
      <c r="P51" s="9">
        <v>503</v>
      </c>
      <c r="Q51" s="9">
        <v>7</v>
      </c>
      <c r="R51" s="11" t="s">
        <v>19</v>
      </c>
    </row>
    <row r="52" spans="1:18" x14ac:dyDescent="0.25">
      <c r="A52" s="19"/>
      <c r="B52" s="11" t="s">
        <v>70</v>
      </c>
      <c r="C52" s="10">
        <v>261.41464317090725</v>
      </c>
      <c r="D52" s="10">
        <v>388.22616656926363</v>
      </c>
      <c r="E52" s="7">
        <f t="shared" si="1"/>
        <v>0.67335657841153818</v>
      </c>
      <c r="F52" s="8">
        <v>9.8308136789611922E-2</v>
      </c>
      <c r="G52" s="8">
        <v>1.119200127632722E-3</v>
      </c>
      <c r="H52" s="8">
        <v>3.8189022506325112</v>
      </c>
      <c r="I52" s="8">
        <v>5.4528765564005238E-2</v>
      </c>
      <c r="J52" s="8">
        <v>0.28110626087014901</v>
      </c>
      <c r="K52" s="8">
        <v>3.3538118431105813E-3</v>
      </c>
      <c r="L52" s="9">
        <v>1592</v>
      </c>
      <c r="M52" s="9">
        <v>12</v>
      </c>
      <c r="N52" s="9">
        <v>1597</v>
      </c>
      <c r="O52" s="9">
        <v>11</v>
      </c>
      <c r="P52" s="9">
        <v>1597</v>
      </c>
      <c r="Q52" s="9">
        <v>17</v>
      </c>
      <c r="R52" s="11" t="s">
        <v>15</v>
      </c>
    </row>
    <row r="53" spans="1:18" ht="15" thickBot="1" x14ac:dyDescent="0.3">
      <c r="A53" s="20"/>
      <c r="B53" s="13" t="s">
        <v>71</v>
      </c>
      <c r="C53" s="14">
        <v>860.03484546919026</v>
      </c>
      <c r="D53" s="14">
        <v>971.22486742505123</v>
      </c>
      <c r="E53" s="15">
        <f t="shared" si="1"/>
        <v>0.88551567645641915</v>
      </c>
      <c r="F53" s="16">
        <v>5.7510452153773782E-2</v>
      </c>
      <c r="G53" s="16">
        <v>1.091256960471954E-3</v>
      </c>
      <c r="H53" s="16">
        <v>0.34370607985470969</v>
      </c>
      <c r="I53" s="16">
        <v>8.5710060062996092E-3</v>
      </c>
      <c r="J53" s="16">
        <v>4.3421895203379288E-2</v>
      </c>
      <c r="K53" s="16">
        <v>9.1531801377112338E-4</v>
      </c>
      <c r="L53" s="17">
        <v>511</v>
      </c>
      <c r="M53" s="17">
        <v>25</v>
      </c>
      <c r="N53" s="17">
        <v>300</v>
      </c>
      <c r="O53" s="17">
        <v>6</v>
      </c>
      <c r="P53" s="17">
        <v>274</v>
      </c>
      <c r="Q53" s="17">
        <v>6</v>
      </c>
      <c r="R53" s="13" t="s">
        <v>11</v>
      </c>
    </row>
  </sheetData>
  <mergeCells count="14">
    <mergeCell ref="A41:A53"/>
    <mergeCell ref="A5:A40"/>
    <mergeCell ref="A1:R2"/>
    <mergeCell ref="A3:A4"/>
    <mergeCell ref="C4:D4"/>
    <mergeCell ref="E3:E4"/>
    <mergeCell ref="R3:R4"/>
    <mergeCell ref="L3:M3"/>
    <mergeCell ref="N3:O3"/>
    <mergeCell ref="P3:Q3"/>
    <mergeCell ref="F3:G3"/>
    <mergeCell ref="H3:I3"/>
    <mergeCell ref="J3:K3"/>
    <mergeCell ref="B3: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2023-04-26T03:33:21Z</dcterms:modified>
</cp:coreProperties>
</file>