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ao Wang\Desktop\minerals-660259-1st revised-supplementary\"/>
    </mc:Choice>
  </mc:AlternateContent>
  <bookViews>
    <workbookView xWindow="0" yWindow="0" windowWidth="24000" windowHeight="9780" activeTab="1"/>
  </bookViews>
  <sheets>
    <sheet name="BB" sheetId="2" r:id="rId1"/>
    <sheet name="Qinghu" sheetId="3" r:id="rId2"/>
  </sheets>
  <calcPr calcId="15251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7" i="2" l="1"/>
  <c r="E2" i="2" l="1"/>
  <c r="D3" i="2"/>
  <c r="D2" i="2"/>
  <c r="E3" i="2"/>
  <c r="D29" i="2"/>
  <c r="D5" i="2"/>
  <c r="C2" i="2" l="1"/>
  <c r="E57" i="2" l="1"/>
  <c r="E29" i="2"/>
  <c r="E23" i="2"/>
  <c r="D23" i="2"/>
  <c r="E17" i="2"/>
  <c r="D17" i="2"/>
  <c r="E37" i="2"/>
  <c r="D37" i="2"/>
  <c r="E11" i="2"/>
  <c r="D11" i="2"/>
  <c r="E5" i="2"/>
</calcChain>
</file>

<file path=xl/sharedStrings.xml><?xml version="1.0" encoding="utf-8"?>
<sst xmlns="http://schemas.openxmlformats.org/spreadsheetml/2006/main" count="61" uniqueCount="57">
  <si>
    <t>Sample</t>
  </si>
  <si>
    <t>2SE</t>
  </si>
  <si>
    <r>
      <t>δ</t>
    </r>
    <r>
      <rPr>
        <b/>
        <vertAlign val="superscript"/>
        <sz val="9"/>
        <rFont val="Times New Roman"/>
        <family val="1"/>
      </rPr>
      <t>18</t>
    </r>
    <r>
      <rPr>
        <b/>
        <sz val="9"/>
        <rFont val="Times New Roman"/>
        <family val="1"/>
      </rPr>
      <t>O</t>
    </r>
    <phoneticPr fontId="2" type="noConversion"/>
  </si>
  <si>
    <t>Shard1-2</t>
  </si>
  <si>
    <t>Shard1-3</t>
  </si>
  <si>
    <t>Shard1-4</t>
  </si>
  <si>
    <t>Shard1-5</t>
  </si>
  <si>
    <t>Shard2-2</t>
  </si>
  <si>
    <t>Shard2-3</t>
  </si>
  <si>
    <t>Shard2-4</t>
  </si>
  <si>
    <t>Shard2-5</t>
  </si>
  <si>
    <t>Shard3-2</t>
  </si>
  <si>
    <t>Shard3-3</t>
  </si>
  <si>
    <t>Shard3-4</t>
  </si>
  <si>
    <t>Shard3-5</t>
  </si>
  <si>
    <t>Shard4-2</t>
  </si>
  <si>
    <t>Shard4-3</t>
  </si>
  <si>
    <t>Shard4-4</t>
  </si>
  <si>
    <t>Shard4-5</t>
  </si>
  <si>
    <t>Shard5-2</t>
  </si>
  <si>
    <t>Shard5-3</t>
  </si>
  <si>
    <t>Shard5-4</t>
  </si>
  <si>
    <t>Shard5-5</t>
  </si>
  <si>
    <t>Shard5-6</t>
  </si>
  <si>
    <t>Shard5-7</t>
  </si>
  <si>
    <t>Shard6-2</t>
  </si>
  <si>
    <t>Shard6-3</t>
  </si>
  <si>
    <t>Shard6-4</t>
  </si>
  <si>
    <t>Shard6-5</t>
  </si>
  <si>
    <t>Shard6-6</t>
  </si>
  <si>
    <t>Shard6-7</t>
  </si>
  <si>
    <t>Shard6-8</t>
  </si>
  <si>
    <t>Shard6-9</t>
  </si>
  <si>
    <t>Shard6-10</t>
  </si>
  <si>
    <t>Shard6-11</t>
  </si>
  <si>
    <t>Shard6-12</t>
  </si>
  <si>
    <t>Shard6-13</t>
  </si>
  <si>
    <t>BB16</t>
    <phoneticPr fontId="2" type="noConversion"/>
  </si>
  <si>
    <t>IGGCAS</t>
    <phoneticPr fontId="2" type="noConversion"/>
  </si>
  <si>
    <t>BB</t>
    <phoneticPr fontId="2" type="noConversion"/>
  </si>
  <si>
    <t>N=</t>
    <phoneticPr fontId="2" type="noConversion"/>
  </si>
  <si>
    <t>BB40</t>
    <phoneticPr fontId="2" type="noConversion"/>
  </si>
  <si>
    <t>IGGCAS</t>
    <phoneticPr fontId="2" type="noConversion"/>
  </si>
  <si>
    <t>Shard1-1</t>
    <phoneticPr fontId="2" type="noConversion"/>
  </si>
  <si>
    <t>Shard2-1</t>
    <phoneticPr fontId="2" type="noConversion"/>
  </si>
  <si>
    <t>Shard3-1</t>
    <phoneticPr fontId="2" type="noConversion"/>
  </si>
  <si>
    <t>Shard4-1</t>
    <phoneticPr fontId="2" type="noConversion"/>
  </si>
  <si>
    <t>Shard5-1</t>
    <phoneticPr fontId="2" type="noConversion"/>
  </si>
  <si>
    <t>Small shard</t>
    <phoneticPr fontId="2" type="noConversion"/>
  </si>
  <si>
    <t>Large shard</t>
    <phoneticPr fontId="2" type="noConversion"/>
  </si>
  <si>
    <t>Shard6-1</t>
    <phoneticPr fontId="2" type="noConversion"/>
  </si>
  <si>
    <t>Shard6-14</t>
  </si>
  <si>
    <t>Shard6-15</t>
  </si>
  <si>
    <t>Shard6-16</t>
  </si>
  <si>
    <t>Shard6-17</t>
  </si>
  <si>
    <t>Shard6-18</t>
  </si>
  <si>
    <t>Shard6-19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</si>
</sst>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8">
    <font>
      <sz val="9"/>
      <color theme="1"/>
      <name val="Times New Roman"/>
      <family val="2"/>
      <charset val="134"/>
    </font>
    <font>
      <b/>
      <sz val="9"/>
      <name val="Times New Roman"/>
      <family val="1"/>
    </font>
    <font>
      <sz val="9"/>
      <name val="Times New Roman"/>
      <family val="2"/>
      <charset val="134"/>
    </font>
    <font>
      <sz val="9"/>
      <name val="Times New Roman"/>
      <family val="1"/>
    </font>
    <font>
      <sz val="9"/>
      <color theme="1"/>
      <name val="Times New Roman"/>
      <family val="1"/>
    </font>
    <font>
      <sz val="10"/>
      <name val="Arial"/>
      <family val="2"/>
    </font>
    <font>
      <b/>
      <vertAlign val="superscript"/>
      <sz val="9"/>
      <name val="Times New Roman"/>
      <family val="1"/>
    </font>
    <font>
      <b/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5" fillId="0" borderId="0"/>
  </cellStyleXfs>
  <cellXfs count="13">
    <xf numFmtId="0" fontId="0" fillId="0" borderId="0" xfId="0">
      <alignment vertical="center"/>
    </xf>
    <xf numFmtId="0" fontId="4" fillId="0" borderId="0" xfId="0" applyFont="1" applyFill="1" applyAlignment="1">
      <alignment horizontal="center" vertical="center"/>
    </xf>
    <xf numFmtId="176" fontId="4" fillId="0" borderId="0" xfId="0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/>
    </xf>
    <xf numFmtId="19" fontId="1" fillId="0" borderId="0" xfId="0" applyNumberFormat="1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3" fillId="0" borderId="0" xfId="1" applyNumberFormat="1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zoomScaleNormal="100" workbookViewId="0">
      <selection activeCell="D3" sqref="D3"/>
    </sheetView>
  </sheetViews>
  <sheetFormatPr defaultColWidth="9.33203125" defaultRowHeight="12"/>
  <cols>
    <col min="1" max="2" width="13.1640625" style="7" bestFit="1" customWidth="1"/>
    <col min="3" max="3" width="9.83203125" style="7" bestFit="1" customWidth="1"/>
    <col min="4" max="16384" width="9.33203125" style="7"/>
  </cols>
  <sheetData>
    <row r="1" spans="1:5" ht="14.25">
      <c r="A1" s="4" t="s">
        <v>0</v>
      </c>
      <c r="B1" s="5" t="s">
        <v>2</v>
      </c>
      <c r="C1" s="5" t="s">
        <v>1</v>
      </c>
    </row>
    <row r="2" spans="1:5">
      <c r="A2" s="4" t="s">
        <v>39</v>
      </c>
      <c r="B2" s="5" t="s">
        <v>40</v>
      </c>
      <c r="C2" s="6">
        <f>COUNT(C3:C97)</f>
        <v>86</v>
      </c>
      <c r="D2" s="8">
        <f>AVERAGE(B5:B55,B58:B97)</f>
        <v>13.718324797387277</v>
      </c>
      <c r="E2" s="8">
        <f>_xlfn.STDEV.P(B5:B55,B58:B97)*2</f>
        <v>0.44400493489156817</v>
      </c>
    </row>
    <row r="3" spans="1:5">
      <c r="A3" s="4" t="s">
        <v>37</v>
      </c>
      <c r="B3" s="5" t="s">
        <v>38</v>
      </c>
      <c r="C3" s="6"/>
      <c r="D3" s="8">
        <f>AVERAGE(B5:B55)</f>
        <v>13.814122412163169</v>
      </c>
      <c r="E3" s="8">
        <f>_xlfn.STDEV.P(B5:B55)*2</f>
        <v>0.38553465102742202</v>
      </c>
    </row>
    <row r="4" spans="1:5">
      <c r="A4" s="12" t="s">
        <v>48</v>
      </c>
      <c r="B4" s="5"/>
      <c r="C4" s="6"/>
      <c r="D4" s="8"/>
      <c r="E4" s="8"/>
    </row>
    <row r="5" spans="1:5">
      <c r="A5" s="7" t="s">
        <v>43</v>
      </c>
      <c r="B5" s="8">
        <v>13.767853580690193</v>
      </c>
      <c r="C5" s="8">
        <v>0.21344340000000001</v>
      </c>
      <c r="D5" s="8">
        <f>AVERAGE(B5:B9)</f>
        <v>13.813794135248434</v>
      </c>
      <c r="E5" s="8">
        <f>_xlfn.STDEV.P(B5:B9)*2</f>
        <v>0.27433893852910457</v>
      </c>
    </row>
    <row r="6" spans="1:5">
      <c r="A6" s="7" t="s">
        <v>3</v>
      </c>
      <c r="B6" s="8">
        <v>13.753216636744563</v>
      </c>
      <c r="C6" s="8">
        <v>0.24294719999999997</v>
      </c>
    </row>
    <row r="7" spans="1:5">
      <c r="A7" s="7" t="s">
        <v>4</v>
      </c>
      <c r="B7" s="8">
        <v>13.613080989427599</v>
      </c>
      <c r="C7" s="8">
        <v>0.24819279999999999</v>
      </c>
    </row>
    <row r="8" spans="1:5">
      <c r="A8" s="7" t="s">
        <v>5</v>
      </c>
      <c r="B8" s="8">
        <v>13.947212248154878</v>
      </c>
      <c r="C8" s="8">
        <v>0.2798696</v>
      </c>
    </row>
    <row r="9" spans="1:5">
      <c r="A9" s="7" t="s">
        <v>6</v>
      </c>
      <c r="B9" s="8">
        <v>13.987607221224943</v>
      </c>
      <c r="C9" s="8">
        <v>0.29994920000000003</v>
      </c>
    </row>
    <row r="10" spans="1:5">
      <c r="B10" s="8"/>
      <c r="C10" s="8"/>
    </row>
    <row r="11" spans="1:5">
      <c r="A11" s="7" t="s">
        <v>44</v>
      </c>
      <c r="B11" s="8">
        <v>13.679583083981516</v>
      </c>
      <c r="C11" s="8">
        <v>0.38253879999999996</v>
      </c>
      <c r="D11" s="8">
        <f>AVERAGE(B11:B15)</f>
        <v>13.7242270097746</v>
      </c>
      <c r="E11" s="8">
        <f>_xlfn.STDEV.P(B11:B15)*2</f>
        <v>0.32514114746162681</v>
      </c>
    </row>
    <row r="12" spans="1:5">
      <c r="A12" s="7" t="s">
        <v>7</v>
      </c>
      <c r="B12" s="8">
        <v>13.568197686016363</v>
      </c>
      <c r="C12" s="8">
        <v>0.24688060000000001</v>
      </c>
    </row>
    <row r="13" spans="1:5">
      <c r="A13" s="7" t="s">
        <v>8</v>
      </c>
      <c r="B13" s="8">
        <v>13.830515659285838</v>
      </c>
      <c r="C13" s="8">
        <v>0.2231764</v>
      </c>
    </row>
    <row r="14" spans="1:5">
      <c r="A14" s="7" t="s">
        <v>9</v>
      </c>
      <c r="B14" s="8">
        <v>13.559221025334248</v>
      </c>
      <c r="C14" s="8">
        <v>0.22438840000000002</v>
      </c>
    </row>
    <row r="15" spans="1:5">
      <c r="A15" s="7" t="s">
        <v>10</v>
      </c>
      <c r="B15" s="8">
        <v>13.983617594255042</v>
      </c>
      <c r="C15" s="8">
        <v>0.31699360000000004</v>
      </c>
    </row>
    <row r="16" spans="1:5">
      <c r="B16" s="8"/>
      <c r="C16" s="8"/>
    </row>
    <row r="17" spans="1:5">
      <c r="A17" s="7" t="s">
        <v>45</v>
      </c>
      <c r="B17" s="8">
        <v>13.77665569519249</v>
      </c>
      <c r="C17" s="8">
        <v>0.37516380000000005</v>
      </c>
      <c r="D17" s="8">
        <f>AVERAGE(B17:B21)</f>
        <v>13.840125673249535</v>
      </c>
      <c r="E17" s="8">
        <f>_xlfn.STDEV.P(B17:B21)*2</f>
        <v>0.41835439805233288</v>
      </c>
    </row>
    <row r="18" spans="1:5">
      <c r="A18" s="7" t="s">
        <v>11</v>
      </c>
      <c r="B18" s="8">
        <v>13.907315978456074</v>
      </c>
      <c r="C18" s="8">
        <v>0.27528560000000002</v>
      </c>
    </row>
    <row r="19" spans="1:5">
      <c r="A19" s="7" t="s">
        <v>12</v>
      </c>
      <c r="B19" s="8">
        <v>13.889362657091402</v>
      </c>
      <c r="C19" s="8">
        <v>0.39162179999999996</v>
      </c>
    </row>
    <row r="20" spans="1:5">
      <c r="A20" s="7" t="s">
        <v>13</v>
      </c>
      <c r="B20" s="8">
        <v>13.4923947735887</v>
      </c>
      <c r="C20" s="8">
        <v>0.2829644</v>
      </c>
    </row>
    <row r="21" spans="1:5">
      <c r="A21" s="7" t="s">
        <v>14</v>
      </c>
      <c r="B21" s="8">
        <v>14.134899261918999</v>
      </c>
      <c r="C21" s="8">
        <v>0.34187440000000002</v>
      </c>
    </row>
    <row r="22" spans="1:5">
      <c r="B22" s="8"/>
      <c r="C22" s="8"/>
    </row>
    <row r="23" spans="1:5">
      <c r="A23" s="7" t="s">
        <v>46</v>
      </c>
      <c r="B23" s="8">
        <v>13.45217434669863</v>
      </c>
      <c r="C23" s="8">
        <v>0.27530900000000003</v>
      </c>
      <c r="D23" s="8">
        <f>AVERAGE(B23:B27)</f>
        <v>13.829453421105196</v>
      </c>
      <c r="E23" s="8">
        <f>_xlfn.STDEV.P(B23:B27)*2</f>
        <v>0.51960911802853582</v>
      </c>
    </row>
    <row r="24" spans="1:5">
      <c r="A24" s="7" t="s">
        <v>15</v>
      </c>
      <c r="B24" s="8">
        <v>14.139711749451616</v>
      </c>
      <c r="C24" s="8">
        <v>0.42394480000000001</v>
      </c>
    </row>
    <row r="25" spans="1:5">
      <c r="A25" s="7" t="s">
        <v>16</v>
      </c>
      <c r="B25" s="8">
        <v>13.815554558148984</v>
      </c>
      <c r="C25" s="8">
        <v>0.2297032</v>
      </c>
    </row>
    <row r="26" spans="1:5">
      <c r="A26" s="7" t="s">
        <v>17</v>
      </c>
      <c r="B26" s="8">
        <v>13.651481149012385</v>
      </c>
      <c r="C26" s="8">
        <v>0.30956260000000002</v>
      </c>
    </row>
    <row r="27" spans="1:5">
      <c r="A27" s="7" t="s">
        <v>18</v>
      </c>
      <c r="B27" s="8">
        <v>14.088345302214373</v>
      </c>
      <c r="C27" s="8">
        <v>0.21243060000000002</v>
      </c>
    </row>
    <row r="28" spans="1:5">
      <c r="B28" s="8"/>
      <c r="C28" s="8"/>
    </row>
    <row r="29" spans="1:5">
      <c r="A29" s="7" t="s">
        <v>47</v>
      </c>
      <c r="B29" s="9">
        <v>13.828520845800776</v>
      </c>
      <c r="C29" s="9">
        <v>0.44914179999999998</v>
      </c>
      <c r="D29" s="8">
        <f>AVERAGE(B29:B35)</f>
        <v>13.848091390954931</v>
      </c>
      <c r="E29" s="8">
        <f>_xlfn.STDEV.P(B29:B35)*2</f>
        <v>0.31895622945470398</v>
      </c>
    </row>
    <row r="30" spans="1:5">
      <c r="A30" s="7" t="s">
        <v>19</v>
      </c>
      <c r="B30" s="8">
        <v>14.006233792140254</v>
      </c>
      <c r="C30" s="8">
        <v>0.21555959999999999</v>
      </c>
    </row>
    <row r="31" spans="1:5">
      <c r="A31" s="7" t="s">
        <v>20</v>
      </c>
      <c r="B31" s="8">
        <v>13.662452623179783</v>
      </c>
      <c r="C31" s="8">
        <v>0.37249599999999999</v>
      </c>
    </row>
    <row r="32" spans="1:5">
      <c r="A32" s="7" t="s">
        <v>21</v>
      </c>
      <c r="B32" s="8">
        <v>14.065404947137489</v>
      </c>
      <c r="C32" s="8">
        <v>0.34763860000000002</v>
      </c>
    </row>
    <row r="33" spans="1:5">
      <c r="A33" s="7" t="s">
        <v>22</v>
      </c>
      <c r="B33" s="8">
        <v>13.589317773788224</v>
      </c>
      <c r="C33" s="8">
        <v>0.22652240000000001</v>
      </c>
    </row>
    <row r="34" spans="1:5">
      <c r="A34" s="7" t="s">
        <v>23</v>
      </c>
      <c r="B34" s="9">
        <v>13.886370436864253</v>
      </c>
      <c r="C34" s="9">
        <v>0.45001999999999998</v>
      </c>
    </row>
    <row r="35" spans="1:5">
      <c r="A35" s="7" t="s">
        <v>24</v>
      </c>
      <c r="B35" s="8">
        <v>13.898339317773738</v>
      </c>
      <c r="C35" s="8">
        <v>0.42457519999999999</v>
      </c>
    </row>
    <row r="36" spans="1:5">
      <c r="A36" s="12" t="s">
        <v>49</v>
      </c>
      <c r="B36" s="8"/>
      <c r="C36" s="8"/>
    </row>
    <row r="37" spans="1:5">
      <c r="A37" s="7" t="s">
        <v>50</v>
      </c>
      <c r="B37" s="8">
        <v>13.770845800917566</v>
      </c>
      <c r="C37" s="8">
        <v>0.28142080000000003</v>
      </c>
      <c r="D37" s="8">
        <f>AVERAGE(B37:B55)</f>
        <v>13.814473159259597</v>
      </c>
      <c r="E37" s="8">
        <f>_xlfn.STDEV.P(B37:B55)*2</f>
        <v>0.38272137360853659</v>
      </c>
    </row>
    <row r="38" spans="1:5">
      <c r="A38" s="7" t="s">
        <v>25</v>
      </c>
      <c r="B38" s="9">
        <v>13.929258926790427</v>
      </c>
      <c r="C38" s="9">
        <v>0.46455020000000002</v>
      </c>
    </row>
    <row r="39" spans="1:5">
      <c r="A39" s="7" t="s">
        <v>26</v>
      </c>
      <c r="B39" s="8">
        <v>13.824531218831099</v>
      </c>
      <c r="C39" s="8">
        <v>0.19247282000000002</v>
      </c>
    </row>
    <row r="40" spans="1:5">
      <c r="A40" s="7" t="s">
        <v>27</v>
      </c>
      <c r="B40" s="8">
        <v>13.508527827648088</v>
      </c>
      <c r="C40" s="8">
        <v>0.32982539999999999</v>
      </c>
    </row>
    <row r="41" spans="1:5">
      <c r="A41" s="7" t="s">
        <v>28</v>
      </c>
      <c r="B41" s="8">
        <v>14.140210452822659</v>
      </c>
      <c r="C41" s="8">
        <v>0.23793979999999998</v>
      </c>
    </row>
    <row r="42" spans="1:5">
      <c r="A42" s="7" t="s">
        <v>29</v>
      </c>
      <c r="B42" s="8">
        <v>13.815554558148984</v>
      </c>
      <c r="C42" s="8">
        <v>0.34417639999999999</v>
      </c>
    </row>
    <row r="43" spans="1:5">
      <c r="A43" s="7" t="s">
        <v>30</v>
      </c>
      <c r="B43" s="8">
        <v>14.172626171952922</v>
      </c>
      <c r="C43" s="8">
        <v>0.24346900000000002</v>
      </c>
    </row>
    <row r="44" spans="1:5">
      <c r="A44" s="7" t="s">
        <v>31</v>
      </c>
      <c r="B44" s="8">
        <v>13.749900259325521</v>
      </c>
      <c r="C44" s="8">
        <v>0.31133719999999998</v>
      </c>
    </row>
    <row r="45" spans="1:5">
      <c r="A45" s="7" t="s">
        <v>32</v>
      </c>
      <c r="B45" s="8">
        <v>13.974640933572706</v>
      </c>
      <c r="C45" s="8">
        <v>0.39474019999999999</v>
      </c>
    </row>
    <row r="46" spans="1:5">
      <c r="A46" s="7" t="s">
        <v>33</v>
      </c>
      <c r="B46" s="8">
        <v>13.903825054857437</v>
      </c>
      <c r="C46" s="8">
        <v>0.2216986</v>
      </c>
    </row>
    <row r="47" spans="1:5">
      <c r="A47" s="7" t="s">
        <v>34</v>
      </c>
      <c r="B47" s="8">
        <v>13.806079194095384</v>
      </c>
      <c r="C47" s="8">
        <v>0.28546759999999999</v>
      </c>
    </row>
    <row r="48" spans="1:5">
      <c r="A48" s="7" t="s">
        <v>35</v>
      </c>
      <c r="B48" s="8">
        <v>13.443197686016294</v>
      </c>
      <c r="C48" s="8">
        <v>0.27093780000000001</v>
      </c>
    </row>
    <row r="49" spans="1:5">
      <c r="A49" s="7" t="s">
        <v>36</v>
      </c>
      <c r="B49" s="8">
        <v>13.815958507879461</v>
      </c>
      <c r="C49" s="8">
        <v>0.31220239999999999</v>
      </c>
    </row>
    <row r="50" spans="1:5">
      <c r="A50" s="7" t="s">
        <v>51</v>
      </c>
      <c r="B50" s="9">
        <v>13.980126670656185</v>
      </c>
      <c r="C50" s="9">
        <v>0.47280500000000003</v>
      </c>
    </row>
    <row r="51" spans="1:5">
      <c r="A51" s="7" t="s">
        <v>52</v>
      </c>
      <c r="B51" s="8">
        <v>13.747636146020302</v>
      </c>
      <c r="C51" s="8">
        <v>0.16261657999999998</v>
      </c>
    </row>
    <row r="52" spans="1:5">
      <c r="A52" s="7" t="s">
        <v>53</v>
      </c>
      <c r="B52" s="8">
        <v>13.836405346100239</v>
      </c>
      <c r="C52" s="8">
        <v>0.21448519999999999</v>
      </c>
    </row>
    <row r="53" spans="1:5">
      <c r="A53" s="7" t="s">
        <v>54</v>
      </c>
      <c r="B53" s="8">
        <v>13.455665270297047</v>
      </c>
      <c r="C53" s="8">
        <v>0.25583919999999999</v>
      </c>
    </row>
    <row r="54" spans="1:5">
      <c r="A54" s="7" t="s">
        <v>55</v>
      </c>
      <c r="B54" s="9">
        <v>13.887522441651786</v>
      </c>
      <c r="C54" s="9">
        <v>0.60788700000000007</v>
      </c>
    </row>
    <row r="55" spans="1:5">
      <c r="A55" s="7" t="s">
        <v>56</v>
      </c>
      <c r="B55" s="8">
        <v>13.71247755834823</v>
      </c>
      <c r="C55" s="8">
        <v>0.2296222</v>
      </c>
    </row>
    <row r="56" spans="1:5">
      <c r="B56" s="8"/>
      <c r="C56" s="8"/>
    </row>
    <row r="57" spans="1:5">
      <c r="A57" s="4" t="s">
        <v>41</v>
      </c>
      <c r="B57" s="5" t="s">
        <v>38</v>
      </c>
      <c r="C57" s="8"/>
      <c r="D57" s="10">
        <f>AVERAGE(B58:B97)</f>
        <v>13.608157540395002</v>
      </c>
      <c r="E57" s="10">
        <f>_xlfn.STDEV.P(B58:B97)*2</f>
        <v>0.40268718590888991</v>
      </c>
    </row>
    <row r="58" spans="1:5">
      <c r="A58" s="7">
        <v>1</v>
      </c>
      <c r="B58" s="10">
        <v>13.536280670257364</v>
      </c>
      <c r="C58" s="10">
        <v>0.26983499999999999</v>
      </c>
    </row>
    <row r="59" spans="1:5">
      <c r="A59" s="7">
        <v>2</v>
      </c>
      <c r="B59" s="10">
        <v>13.868417115499581</v>
      </c>
      <c r="C59" s="10">
        <v>0.24477100000000002</v>
      </c>
    </row>
    <row r="60" spans="1:5">
      <c r="A60" s="7">
        <v>3</v>
      </c>
      <c r="B60" s="10">
        <v>13.558722321962984</v>
      </c>
      <c r="C60" s="10">
        <v>0.23607039999999999</v>
      </c>
    </row>
    <row r="61" spans="1:5">
      <c r="A61" s="7">
        <v>4</v>
      </c>
      <c r="B61" s="10">
        <v>13.6435018950728</v>
      </c>
      <c r="C61" s="10">
        <v>0.18733886000000002</v>
      </c>
    </row>
    <row r="62" spans="1:5">
      <c r="A62" s="7">
        <v>5</v>
      </c>
      <c r="B62" s="10">
        <v>13.639013564731632</v>
      </c>
      <c r="C62" s="10">
        <v>0.26593899999999998</v>
      </c>
    </row>
    <row r="63" spans="1:5">
      <c r="A63" s="7">
        <v>6</v>
      </c>
      <c r="B63" s="10">
        <v>13.736260722122646</v>
      </c>
      <c r="C63" s="10">
        <v>0.27708719999999998</v>
      </c>
    </row>
    <row r="64" spans="1:5">
      <c r="A64" s="7">
        <v>7</v>
      </c>
      <c r="B64" s="10">
        <v>13.957186315579522</v>
      </c>
      <c r="C64" s="10">
        <v>0.23855580000000001</v>
      </c>
    </row>
    <row r="65" spans="1:3">
      <c r="A65" s="7">
        <v>8</v>
      </c>
      <c r="B65" s="10">
        <v>13.77665569519249</v>
      </c>
      <c r="C65" s="10">
        <v>0.19691130000000001</v>
      </c>
    </row>
    <row r="66" spans="1:3">
      <c r="A66" s="7">
        <v>9</v>
      </c>
      <c r="B66" s="10">
        <v>13.282939357670225</v>
      </c>
      <c r="C66" s="10">
        <v>0.24805159999999998</v>
      </c>
    </row>
    <row r="67" spans="1:3">
      <c r="A67" s="7">
        <v>10</v>
      </c>
      <c r="B67" s="10">
        <v>13.455989427488719</v>
      </c>
      <c r="C67" s="10">
        <v>0.34248200000000001</v>
      </c>
    </row>
    <row r="68" spans="1:3">
      <c r="A68" s="7">
        <v>11</v>
      </c>
      <c r="B68" s="10">
        <v>13.461475164572194</v>
      </c>
      <c r="C68" s="10">
        <v>0.36551220000000001</v>
      </c>
    </row>
    <row r="69" spans="1:3">
      <c r="A69" s="7">
        <v>12</v>
      </c>
      <c r="B69" s="10">
        <v>13.307874526231727</v>
      </c>
      <c r="C69" s="10">
        <v>0.23041679999999998</v>
      </c>
    </row>
    <row r="70" spans="1:3">
      <c r="A70" s="7">
        <v>13</v>
      </c>
      <c r="B70" s="10">
        <v>13.300892679034453</v>
      </c>
      <c r="C70" s="10">
        <v>0.29769519999999999</v>
      </c>
    </row>
    <row r="71" spans="1:3">
      <c r="A71" s="7">
        <v>14</v>
      </c>
      <c r="B71" s="10">
        <v>13.302887492519515</v>
      </c>
      <c r="C71" s="10">
        <v>0.32017240000000002</v>
      </c>
    </row>
    <row r="72" spans="1:3">
      <c r="A72" s="7">
        <v>15</v>
      </c>
      <c r="B72" s="10">
        <v>13.555231398364123</v>
      </c>
      <c r="C72" s="10">
        <v>0.25521179999999999</v>
      </c>
    </row>
    <row r="73" spans="1:3">
      <c r="A73" s="7">
        <v>16</v>
      </c>
      <c r="B73" s="10">
        <v>13.612258128864884</v>
      </c>
      <c r="C73" s="10">
        <v>0.27709240000000002</v>
      </c>
    </row>
    <row r="74" spans="1:3">
      <c r="A74" s="7">
        <v>17</v>
      </c>
      <c r="B74" s="10">
        <v>13.367718930780041</v>
      </c>
      <c r="C74" s="10">
        <v>0.36317199999999999</v>
      </c>
    </row>
    <row r="75" spans="1:3">
      <c r="A75" s="7">
        <v>18</v>
      </c>
      <c r="B75" s="10">
        <v>13.312537402752714</v>
      </c>
      <c r="C75" s="10">
        <v>0.30062479999999997</v>
      </c>
    </row>
    <row r="76" spans="1:3">
      <c r="A76" s="7">
        <v>19</v>
      </c>
      <c r="B76" s="10">
        <v>13.412278076999829</v>
      </c>
      <c r="C76" s="10">
        <v>0.27218740000000002</v>
      </c>
    </row>
    <row r="77" spans="1:3">
      <c r="A77" s="7">
        <v>20</v>
      </c>
      <c r="B77" s="10">
        <v>13.698035108717232</v>
      </c>
      <c r="C77" s="10">
        <v>0.38033139999999999</v>
      </c>
    </row>
    <row r="78" spans="1:3">
      <c r="A78" s="7">
        <v>21</v>
      </c>
      <c r="B78" s="10">
        <v>13.380186515060794</v>
      </c>
      <c r="C78" s="10">
        <v>0.39787459999999997</v>
      </c>
    </row>
    <row r="79" spans="1:3">
      <c r="A79" s="7">
        <v>22</v>
      </c>
      <c r="B79" s="10">
        <v>13.550917614202998</v>
      </c>
      <c r="C79" s="10">
        <v>0.25552819999999998</v>
      </c>
    </row>
    <row r="80" spans="1:3">
      <c r="A80" s="7">
        <v>23</v>
      </c>
      <c r="B80" s="10">
        <v>13.78730301216822</v>
      </c>
      <c r="C80" s="10">
        <v>0.44799420000000001</v>
      </c>
    </row>
    <row r="81" spans="1:3">
      <c r="A81" s="7">
        <v>24</v>
      </c>
      <c r="B81" s="10">
        <v>13.439532216237842</v>
      </c>
      <c r="C81" s="10">
        <v>0.31401699999999999</v>
      </c>
    </row>
    <row r="82" spans="1:3">
      <c r="A82" s="7">
        <v>25</v>
      </c>
      <c r="B82" s="10">
        <v>13.781144025533658</v>
      </c>
      <c r="C82" s="10">
        <v>0.21758820000000001</v>
      </c>
    </row>
    <row r="83" spans="1:3">
      <c r="A83" s="7">
        <v>26</v>
      </c>
      <c r="B83" s="10">
        <v>13.798598643527066</v>
      </c>
      <c r="C83" s="10">
        <v>0.31124279999999999</v>
      </c>
    </row>
    <row r="84" spans="1:3">
      <c r="A84" s="7">
        <v>27</v>
      </c>
      <c r="B84" s="10">
        <v>13.390659285856925</v>
      </c>
      <c r="C84" s="10">
        <v>0.31659419999999999</v>
      </c>
    </row>
    <row r="85" spans="1:3">
      <c r="A85" s="7">
        <v>28</v>
      </c>
      <c r="B85" s="10">
        <v>13.731772391781478</v>
      </c>
      <c r="C85" s="10">
        <v>0.32852720000000002</v>
      </c>
    </row>
    <row r="86" spans="1:3">
      <c r="A86" s="7">
        <v>29</v>
      </c>
      <c r="B86" s="10">
        <v>13.918786155994516</v>
      </c>
      <c r="C86" s="10">
        <v>0.23428299999999999</v>
      </c>
    </row>
    <row r="87" spans="1:3">
      <c r="A87" s="7">
        <v>30</v>
      </c>
      <c r="B87" s="10">
        <v>13.846972870536492</v>
      </c>
      <c r="C87" s="10">
        <v>0.25710500000000003</v>
      </c>
    </row>
    <row r="88" spans="1:3">
      <c r="A88" s="7">
        <v>31</v>
      </c>
      <c r="B88" s="10">
        <v>13.547750847795806</v>
      </c>
      <c r="C88" s="10">
        <v>0.29475999999999997</v>
      </c>
    </row>
    <row r="89" spans="1:3">
      <c r="A89" s="7">
        <v>32</v>
      </c>
      <c r="B89" s="10">
        <v>13.784634949132295</v>
      </c>
      <c r="C89" s="10">
        <v>0.22355340000000001</v>
      </c>
    </row>
    <row r="90" spans="1:3">
      <c r="A90" s="7">
        <v>33</v>
      </c>
      <c r="B90" s="10">
        <v>13.829019549172267</v>
      </c>
      <c r="C90" s="10">
        <v>0.20729739999999999</v>
      </c>
    </row>
    <row r="91" spans="1:3">
      <c r="A91" s="7">
        <v>34</v>
      </c>
      <c r="B91" s="10">
        <v>13.654972072611242</v>
      </c>
      <c r="C91" s="10">
        <v>0.19772163999999998</v>
      </c>
    </row>
    <row r="92" spans="1:3">
      <c r="A92" s="7">
        <v>35</v>
      </c>
      <c r="B92" s="10">
        <v>13.533787153401258</v>
      </c>
      <c r="C92" s="10">
        <v>0.36837719999999996</v>
      </c>
    </row>
    <row r="93" spans="1:3">
      <c r="A93" s="7">
        <v>36</v>
      </c>
      <c r="B93" s="10">
        <v>13.813559744663921</v>
      </c>
      <c r="C93" s="10">
        <v>0.2170078</v>
      </c>
    </row>
    <row r="94" spans="1:3">
      <c r="A94" s="7">
        <v>37</v>
      </c>
      <c r="B94" s="10">
        <v>13.749725713145926</v>
      </c>
      <c r="C94" s="10">
        <v>0.21600320000000001</v>
      </c>
    </row>
    <row r="95" spans="1:3">
      <c r="A95" s="7">
        <v>38</v>
      </c>
      <c r="B95" s="10">
        <v>13.344778575703158</v>
      </c>
      <c r="C95" s="10">
        <v>0.2024958</v>
      </c>
    </row>
    <row r="96" spans="1:3">
      <c r="A96" s="7">
        <v>39</v>
      </c>
      <c r="B96" s="10">
        <v>13.964168162776796</v>
      </c>
      <c r="C96" s="10">
        <v>0.21116679999999999</v>
      </c>
    </row>
    <row r="97" spans="1:3">
      <c r="A97" s="7">
        <v>40</v>
      </c>
      <c r="B97" s="10">
        <v>13.691876122082673</v>
      </c>
      <c r="C97" s="10">
        <v>0.29733559999999998</v>
      </c>
    </row>
  </sheetData>
  <sortState ref="A58:E97">
    <sortCondition ref="A58"/>
  </sortState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5"/>
  <sheetViews>
    <sheetView tabSelected="1" workbookViewId="0">
      <selection activeCell="K28" sqref="K28"/>
    </sheetView>
  </sheetViews>
  <sheetFormatPr defaultColWidth="9.33203125" defaultRowHeight="12"/>
  <cols>
    <col min="1" max="1" width="9.83203125" style="1" bestFit="1" customWidth="1"/>
    <col min="2" max="2" width="9.5" style="1" bestFit="1" customWidth="1"/>
    <col min="3" max="3" width="10" style="1" bestFit="1" customWidth="1"/>
    <col min="4" max="16384" width="9.33203125" style="1"/>
  </cols>
  <sheetData>
    <row r="1" spans="1:3" ht="14.25">
      <c r="A1" s="4" t="s">
        <v>0</v>
      </c>
      <c r="B1" s="5" t="s">
        <v>2</v>
      </c>
      <c r="C1" s="5" t="s">
        <v>1</v>
      </c>
    </row>
    <row r="2" spans="1:3">
      <c r="A2" s="4" t="s">
        <v>42</v>
      </c>
      <c r="B2" s="5"/>
      <c r="C2" s="5"/>
    </row>
    <row r="3" spans="1:3">
      <c r="A3" s="1">
        <v>1</v>
      </c>
      <c r="B3" s="3">
        <v>5.3995910632357038</v>
      </c>
      <c r="C3" s="3">
        <v>0.19346247999999999</v>
      </c>
    </row>
    <row r="4" spans="1:3" ht="12" customHeight="1">
      <c r="A4" s="1">
        <v>2</v>
      </c>
      <c r="B4" s="3">
        <v>5.2349130526935532</v>
      </c>
      <c r="C4" s="3">
        <v>0.2975216</v>
      </c>
    </row>
    <row r="5" spans="1:3" ht="12" customHeight="1">
      <c r="A5" s="1">
        <v>3</v>
      </c>
      <c r="B5" s="3">
        <v>5.1936556998281365</v>
      </c>
      <c r="C5" s="3">
        <v>0.22089560000000003</v>
      </c>
    </row>
    <row r="6" spans="1:3" ht="12" customHeight="1">
      <c r="A6" s="1">
        <v>4</v>
      </c>
      <c r="B6" s="3">
        <v>5.2925930645609078</v>
      </c>
      <c r="C6" s="3">
        <v>0.23850960000000002</v>
      </c>
    </row>
    <row r="7" spans="1:3" ht="12" customHeight="1">
      <c r="A7" s="1">
        <v>5</v>
      </c>
      <c r="B7" s="3">
        <v>4.9858143203248861</v>
      </c>
      <c r="C7" s="3">
        <v>0.27054820000000002</v>
      </c>
    </row>
    <row r="8" spans="1:3" ht="12" customHeight="1">
      <c r="A8" s="1">
        <v>6</v>
      </c>
      <c r="B8" s="3">
        <v>5.1438685053513833</v>
      </c>
      <c r="C8" s="3">
        <v>0.35113459999999996</v>
      </c>
    </row>
    <row r="9" spans="1:3" ht="12" customHeight="1">
      <c r="A9" s="1">
        <v>7</v>
      </c>
      <c r="B9" s="3">
        <v>5.5366834908383424</v>
      </c>
      <c r="C9" s="3">
        <v>0.24551519999999999</v>
      </c>
    </row>
    <row r="10" spans="1:3">
      <c r="A10" s="1">
        <v>8</v>
      </c>
      <c r="B10" s="3">
        <v>5.1932920032712406</v>
      </c>
      <c r="C10" s="3">
        <v>0.43075940000000001</v>
      </c>
    </row>
    <row r="11" spans="1:3">
      <c r="A11" s="1">
        <v>9</v>
      </c>
      <c r="B11" s="3">
        <v>5.0586959557805766</v>
      </c>
      <c r="C11" s="3">
        <v>0.26931320000000003</v>
      </c>
    </row>
    <row r="12" spans="1:3">
      <c r="A12" s="1">
        <v>10</v>
      </c>
      <c r="B12" s="3">
        <v>5.5150553228631587</v>
      </c>
      <c r="C12" s="3">
        <v>0.32235720000000001</v>
      </c>
    </row>
    <row r="13" spans="1:3">
      <c r="A13" s="1">
        <v>11</v>
      </c>
      <c r="B13" s="3">
        <v>5.3487418170512147</v>
      </c>
      <c r="C13" s="3">
        <v>0.2318846</v>
      </c>
    </row>
    <row r="14" spans="1:3">
      <c r="A14" s="1">
        <v>12</v>
      </c>
      <c r="B14" s="3">
        <v>5.6530674043659825</v>
      </c>
      <c r="C14" s="3">
        <v>0.35479900000000003</v>
      </c>
    </row>
    <row r="15" spans="1:3">
      <c r="A15" s="1">
        <v>13</v>
      </c>
      <c r="B15" s="3">
        <v>5.590087787994884</v>
      </c>
      <c r="C15" s="3">
        <v>0.38422659999999997</v>
      </c>
    </row>
    <row r="16" spans="1:3">
      <c r="A16" s="1">
        <v>14</v>
      </c>
      <c r="B16" s="3">
        <v>5.337791906209441</v>
      </c>
      <c r="C16" s="3">
        <v>0.30840139999999999</v>
      </c>
    </row>
    <row r="17" spans="1:3">
      <c r="A17" s="1">
        <v>15</v>
      </c>
      <c r="B17" s="3">
        <v>5.435841811290647</v>
      </c>
      <c r="C17" s="3">
        <v>0.41679340000000004</v>
      </c>
    </row>
    <row r="18" spans="1:3">
      <c r="A18" s="1">
        <v>16</v>
      </c>
      <c r="B18" s="3">
        <v>5.0433622581288517</v>
      </c>
      <c r="C18" s="3">
        <v>0.42685399999999996</v>
      </c>
    </row>
    <row r="19" spans="1:3">
      <c r="A19" s="1">
        <v>17</v>
      </c>
      <c r="B19" s="3">
        <v>5.2263863953720335</v>
      </c>
      <c r="C19" s="3">
        <v>0.34235300000000002</v>
      </c>
    </row>
    <row r="20" spans="1:3">
      <c r="A20" s="1">
        <v>18</v>
      </c>
      <c r="B20" s="3">
        <v>5.404423498902915</v>
      </c>
      <c r="C20" s="3">
        <v>0.21057579999999998</v>
      </c>
    </row>
    <row r="21" spans="1:3">
      <c r="A21" s="1">
        <v>19</v>
      </c>
      <c r="B21" s="3">
        <v>5.6083931777378737</v>
      </c>
      <c r="C21" s="3">
        <v>0.32409260000000001</v>
      </c>
    </row>
    <row r="22" spans="1:3">
      <c r="A22" s="1">
        <v>20</v>
      </c>
      <c r="B22" s="3">
        <v>5.7106273688410969</v>
      </c>
      <c r="C22" s="3">
        <v>0.54169</v>
      </c>
    </row>
    <row r="23" spans="1:3">
      <c r="A23" s="1">
        <v>21</v>
      </c>
      <c r="B23" s="3">
        <v>5.3690155595450584</v>
      </c>
      <c r="C23" s="3">
        <v>0.4254638</v>
      </c>
    </row>
    <row r="24" spans="1:3">
      <c r="A24" s="1">
        <v>22</v>
      </c>
      <c r="B24" s="3">
        <v>5.3462497506482141</v>
      </c>
      <c r="C24" s="3">
        <v>0.34571780000000002</v>
      </c>
    </row>
    <row r="25" spans="1:3">
      <c r="A25" s="1">
        <v>23</v>
      </c>
      <c r="B25" s="3">
        <v>4.9851885098743729</v>
      </c>
      <c r="C25" s="3">
        <v>0.31789060000000002</v>
      </c>
    </row>
    <row r="26" spans="1:3">
      <c r="A26" s="1">
        <v>24</v>
      </c>
      <c r="B26" s="3">
        <v>5.4928685417911858</v>
      </c>
      <c r="C26" s="3">
        <v>0.229125</v>
      </c>
    </row>
    <row r="27" spans="1:3">
      <c r="A27" s="1">
        <v>25</v>
      </c>
      <c r="B27" s="3">
        <v>5.564681827249208</v>
      </c>
      <c r="C27" s="3">
        <v>0.23502660000000003</v>
      </c>
    </row>
    <row r="28" spans="1:3">
      <c r="A28" s="1">
        <v>26</v>
      </c>
      <c r="B28" s="3">
        <v>5.5183024137241752</v>
      </c>
      <c r="C28" s="3">
        <v>0.38283840000000002</v>
      </c>
    </row>
    <row r="29" spans="1:3">
      <c r="A29" s="1">
        <v>27</v>
      </c>
      <c r="B29" s="3">
        <v>5.7556852184321503</v>
      </c>
      <c r="C29" s="3">
        <v>0.26726819999999996</v>
      </c>
    </row>
    <row r="30" spans="1:3">
      <c r="B30" s="11"/>
      <c r="C30" s="11"/>
    </row>
    <row r="31" spans="1:3">
      <c r="B31" s="11"/>
      <c r="C31" s="11"/>
    </row>
    <row r="32" spans="1:3">
      <c r="B32" s="11"/>
      <c r="C32" s="11"/>
    </row>
    <row r="33" spans="2:3">
      <c r="B33" s="11"/>
      <c r="C33" s="11"/>
    </row>
    <row r="34" spans="2:3">
      <c r="B34" s="11"/>
      <c r="C34" s="11"/>
    </row>
    <row r="35" spans="2:3">
      <c r="B35" s="11"/>
      <c r="C35" s="11"/>
    </row>
    <row r="36" spans="2:3">
      <c r="B36" s="11"/>
      <c r="C36" s="11"/>
    </row>
    <row r="37" spans="2:3">
      <c r="B37" s="11"/>
      <c r="C37" s="11"/>
    </row>
    <row r="38" spans="2:3">
      <c r="B38" s="11"/>
      <c r="C38" s="11"/>
    </row>
    <row r="39" spans="2:3">
      <c r="B39" s="11"/>
      <c r="C39" s="11"/>
    </row>
    <row r="40" spans="2:3">
      <c r="B40" s="11"/>
      <c r="C40" s="11"/>
    </row>
    <row r="41" spans="2:3">
      <c r="B41" s="11"/>
      <c r="C41" s="11"/>
    </row>
    <row r="42" spans="2:3">
      <c r="B42" s="11"/>
      <c r="C42" s="11"/>
    </row>
    <row r="43" spans="2:3">
      <c r="B43" s="11"/>
      <c r="C43" s="11"/>
    </row>
    <row r="44" spans="2:3">
      <c r="B44" s="3"/>
      <c r="C44" s="3"/>
    </row>
    <row r="45" spans="2:3">
      <c r="B45" s="3"/>
      <c r="C45" s="3"/>
    </row>
    <row r="46" spans="2:3">
      <c r="B46" s="3"/>
      <c r="C46" s="3"/>
    </row>
    <row r="47" spans="2:3">
      <c r="B47" s="3"/>
      <c r="C47" s="3"/>
    </row>
    <row r="48" spans="2:3">
      <c r="B48" s="3"/>
      <c r="C48" s="3"/>
    </row>
    <row r="49" spans="2:3">
      <c r="B49" s="3"/>
      <c r="C49" s="3"/>
    </row>
    <row r="50" spans="2:3">
      <c r="B50" s="3"/>
      <c r="C50" s="3"/>
    </row>
    <row r="51" spans="2:3">
      <c r="B51" s="3"/>
      <c r="C51" s="3"/>
    </row>
    <row r="52" spans="2:3">
      <c r="B52" s="3"/>
      <c r="C52" s="3"/>
    </row>
    <row r="53" spans="2:3">
      <c r="B53" s="3"/>
      <c r="C53" s="3"/>
    </row>
    <row r="54" spans="2:3">
      <c r="B54" s="3"/>
      <c r="C54" s="3"/>
    </row>
    <row r="55" spans="2:3">
      <c r="B55" s="3"/>
      <c r="C55" s="3"/>
    </row>
    <row r="56" spans="2:3">
      <c r="B56" s="3"/>
      <c r="C56" s="3"/>
    </row>
    <row r="57" spans="2:3">
      <c r="B57" s="3"/>
      <c r="C57" s="3"/>
    </row>
    <row r="58" spans="2:3">
      <c r="B58" s="3"/>
      <c r="C58" s="3"/>
    </row>
    <row r="59" spans="2:3">
      <c r="B59" s="3"/>
      <c r="C59" s="3"/>
    </row>
    <row r="60" spans="2:3">
      <c r="B60" s="3"/>
      <c r="C60" s="3"/>
    </row>
    <row r="61" spans="2:3">
      <c r="B61" s="3"/>
      <c r="C61" s="3"/>
    </row>
    <row r="62" spans="2:3">
      <c r="B62" s="3"/>
      <c r="C62" s="3"/>
    </row>
    <row r="63" spans="2:3">
      <c r="B63" s="3"/>
      <c r="C63" s="3"/>
    </row>
    <row r="64" spans="2:3">
      <c r="B64" s="3"/>
      <c r="C64" s="3"/>
    </row>
    <row r="65" spans="1:3">
      <c r="B65" s="3"/>
      <c r="C65" s="3"/>
    </row>
    <row r="66" spans="1:3">
      <c r="B66" s="3"/>
      <c r="C66" s="3"/>
    </row>
    <row r="67" spans="1:3">
      <c r="B67" s="3"/>
      <c r="C67" s="3"/>
    </row>
    <row r="68" spans="1:3">
      <c r="B68" s="3"/>
      <c r="C68" s="3"/>
    </row>
    <row r="69" spans="1:3">
      <c r="B69" s="3"/>
      <c r="C69" s="3"/>
    </row>
    <row r="70" spans="1:3">
      <c r="B70" s="3"/>
      <c r="C70" s="3"/>
    </row>
    <row r="71" spans="1:3">
      <c r="A71" s="4"/>
    </row>
    <row r="72" spans="1:3">
      <c r="B72" s="2"/>
      <c r="C72" s="3"/>
    </row>
    <row r="73" spans="1:3">
      <c r="B73" s="2"/>
      <c r="C73" s="3"/>
    </row>
    <row r="74" spans="1:3">
      <c r="B74" s="2"/>
      <c r="C74" s="3"/>
    </row>
    <row r="75" spans="1:3">
      <c r="B75" s="2"/>
      <c r="C75" s="3"/>
    </row>
    <row r="76" spans="1:3">
      <c r="B76" s="2"/>
      <c r="C76" s="3"/>
    </row>
    <row r="77" spans="1:3">
      <c r="B77" s="2"/>
      <c r="C77" s="3"/>
    </row>
    <row r="78" spans="1:3">
      <c r="B78" s="2"/>
      <c r="C78" s="3"/>
    </row>
    <row r="79" spans="1:3">
      <c r="B79" s="2"/>
      <c r="C79" s="3"/>
    </row>
    <row r="80" spans="1:3">
      <c r="B80" s="2"/>
      <c r="C80" s="3"/>
    </row>
    <row r="81" spans="2:3" ht="14.25" customHeight="1">
      <c r="B81" s="2"/>
      <c r="C81" s="3"/>
    </row>
    <row r="82" spans="2:3">
      <c r="B82" s="2"/>
      <c r="C82" s="3"/>
    </row>
    <row r="83" spans="2:3">
      <c r="B83" s="2"/>
      <c r="C83" s="3"/>
    </row>
    <row r="85" spans="2:3">
      <c r="B85" s="2"/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BB</vt:lpstr>
      <vt:lpstr>Qinghu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Hao Wang</dc:creator>
  <cp:lastModifiedBy>Hao Wang</cp:lastModifiedBy>
  <dcterms:created xsi:type="dcterms:W3CDTF">2019-05-15T02:13:15Z</dcterms:created>
  <dcterms:modified xsi:type="dcterms:W3CDTF">2019-12-11T13:49:30Z</dcterms:modified>
</cp:coreProperties>
</file>