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Minerals-2019-Luke Wu\Under processing\minerals-660259\supplementary\"/>
    </mc:Choice>
  </mc:AlternateContent>
  <bookViews>
    <workbookView xWindow="0" yWindow="0" windowWidth="24000" windowHeight="9780" firstSheet="1" activeTab="1"/>
  </bookViews>
  <sheets>
    <sheet name="Solution data of BB16" sheetId="4" r:id="rId1"/>
    <sheet name="LA-MC-ICP-MS data of BB16" sheetId="2" r:id="rId2"/>
    <sheet name="LA-MC-ICP-MS data of Mud Tank" sheetId="3" r:id="rId3"/>
    <sheet name="LA-MC-ICP-MS data of SA01" sheetId="39" r:id="rId4"/>
  </sheets>
  <definedNames>
    <definedName name="gauss">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4" i="4" l="1"/>
  <c r="E34" i="4"/>
  <c r="C34" i="4"/>
  <c r="G17" i="4"/>
  <c r="K86" i="2" l="1"/>
  <c r="I86" i="2"/>
  <c r="G86" i="2"/>
  <c r="E17" i="4"/>
  <c r="C17" i="4"/>
  <c r="K17" i="39"/>
  <c r="J17" i="39"/>
  <c r="I17" i="39"/>
  <c r="H17" i="39"/>
  <c r="K17" i="3"/>
  <c r="J17" i="3"/>
  <c r="I17" i="3"/>
  <c r="H17" i="3"/>
  <c r="J86" i="2"/>
  <c r="H86" i="2"/>
  <c r="G17" i="3" l="1"/>
  <c r="F17" i="3"/>
  <c r="G17" i="39" l="1"/>
  <c r="F17" i="39"/>
  <c r="L15" i="2"/>
  <c r="M15" i="2"/>
  <c r="L29" i="2"/>
  <c r="M29" i="2"/>
  <c r="L43" i="2"/>
  <c r="M43" i="2"/>
  <c r="L57" i="2"/>
  <c r="M57" i="2"/>
  <c r="L71" i="2"/>
  <c r="M71" i="2"/>
  <c r="L85" i="2"/>
  <c r="M85" i="2"/>
  <c r="F86" i="2" l="1"/>
</calcChain>
</file>

<file path=xl/sharedStrings.xml><?xml version="1.0" encoding="utf-8"?>
<sst xmlns="http://schemas.openxmlformats.org/spreadsheetml/2006/main" count="190" uniqueCount="147">
  <si>
    <t>Analytical Number</t>
    <phoneticPr fontId="2" type="noConversion"/>
  </si>
  <si>
    <t>Aliquot 3.1</t>
    <phoneticPr fontId="4" type="noConversion"/>
  </si>
  <si>
    <t>Aliquot 3.2</t>
  </si>
  <si>
    <t>Aliquot 4.1</t>
    <phoneticPr fontId="4" type="noConversion"/>
  </si>
  <si>
    <t>Aliquot 4.2</t>
  </si>
  <si>
    <t>Aliquot 5.1</t>
    <phoneticPr fontId="4" type="noConversion"/>
  </si>
  <si>
    <t>Aliquot 5.2</t>
  </si>
  <si>
    <t>Aliquot 6.1</t>
    <phoneticPr fontId="4" type="noConversion"/>
  </si>
  <si>
    <t>Aliquot 6.2</t>
  </si>
  <si>
    <t>Sample #</t>
  </si>
  <si>
    <r>
      <rPr>
        <b/>
        <vertAlign val="superscript"/>
        <sz val="12"/>
        <rFont val="Times New Roman"/>
        <family val="1"/>
      </rPr>
      <t>176</t>
    </r>
    <r>
      <rPr>
        <b/>
        <sz val="12"/>
        <rFont val="Times New Roman"/>
        <family val="1"/>
      </rPr>
      <t>Yb/</t>
    </r>
    <r>
      <rPr>
        <b/>
        <vertAlign val="superscript"/>
        <sz val="12"/>
        <rFont val="Times New Roman"/>
        <family val="1"/>
      </rPr>
      <t>177</t>
    </r>
    <r>
      <rPr>
        <b/>
        <sz val="12"/>
        <rFont val="Times New Roman"/>
        <family val="1"/>
      </rPr>
      <t>Hf</t>
    </r>
  </si>
  <si>
    <t>2SE</t>
  </si>
  <si>
    <r>
      <rPr>
        <b/>
        <vertAlign val="superscript"/>
        <sz val="12"/>
        <rFont val="Times New Roman"/>
        <family val="1"/>
      </rPr>
      <t>176</t>
    </r>
    <r>
      <rPr>
        <b/>
        <sz val="12"/>
        <rFont val="Times New Roman"/>
        <family val="1"/>
      </rPr>
      <t>Lu/</t>
    </r>
    <r>
      <rPr>
        <b/>
        <vertAlign val="superscript"/>
        <sz val="12"/>
        <rFont val="Times New Roman"/>
        <family val="1"/>
      </rPr>
      <t>177</t>
    </r>
    <r>
      <rPr>
        <b/>
        <sz val="12"/>
        <rFont val="Times New Roman"/>
        <family val="1"/>
      </rPr>
      <t>Hf</t>
    </r>
  </si>
  <si>
    <r>
      <rPr>
        <b/>
        <vertAlign val="superscript"/>
        <sz val="12"/>
        <rFont val="Times New Roman"/>
        <family val="1"/>
      </rPr>
      <t>176</t>
    </r>
    <r>
      <rPr>
        <b/>
        <sz val="12"/>
        <rFont val="Times New Roman"/>
        <family val="1"/>
      </rPr>
      <t>Hf/</t>
    </r>
    <r>
      <rPr>
        <b/>
        <vertAlign val="superscript"/>
        <sz val="12"/>
        <rFont val="Times New Roman"/>
        <family val="1"/>
      </rPr>
      <t>177</t>
    </r>
    <r>
      <rPr>
        <b/>
        <sz val="12"/>
        <rFont val="Times New Roman"/>
        <family val="1"/>
      </rPr>
      <t>Hf</t>
    </r>
  </si>
  <si>
    <t>Mud Tank-12</t>
  </si>
  <si>
    <t>Session 1</t>
    <phoneticPr fontId="2" type="noConversion"/>
  </si>
  <si>
    <t>Aliquot 1.1</t>
    <phoneticPr fontId="4" type="noConversion"/>
  </si>
  <si>
    <t>Aliquot 1.2</t>
    <phoneticPr fontId="4" type="noConversion"/>
  </si>
  <si>
    <t>Aliquot 2.1</t>
    <phoneticPr fontId="4" type="noConversion"/>
  </si>
  <si>
    <t>Aliquot 2.2</t>
    <phoneticPr fontId="4" type="noConversion"/>
  </si>
  <si>
    <t>Aliquot 7.1</t>
    <phoneticPr fontId="4" type="noConversion"/>
  </si>
  <si>
    <t>Aliquot 7.2</t>
    <phoneticPr fontId="4" type="noConversion"/>
  </si>
  <si>
    <t>Aliquot 7.3</t>
    <phoneticPr fontId="4" type="noConversion"/>
  </si>
  <si>
    <t>Mud Tank-01</t>
    <phoneticPr fontId="2" type="noConversion"/>
  </si>
  <si>
    <t>BB16_01 01</t>
    <phoneticPr fontId="2" type="noConversion"/>
  </si>
  <si>
    <t>BB16_01 02</t>
  </si>
  <si>
    <t>BB16_01 03</t>
  </si>
  <si>
    <t>BB16_01 04</t>
  </si>
  <si>
    <t>BB16_01 05</t>
  </si>
  <si>
    <t>BB16_01 06</t>
  </si>
  <si>
    <t>BB16_01 07</t>
  </si>
  <si>
    <t>BB16_01 08</t>
  </si>
  <si>
    <t>BB16_01 09</t>
  </si>
  <si>
    <t>BB16_01 10</t>
  </si>
  <si>
    <t>BB16_01 11</t>
  </si>
  <si>
    <t>BB16_01 12</t>
  </si>
  <si>
    <t>BB16_01 13</t>
  </si>
  <si>
    <t>BB16_01 14</t>
  </si>
  <si>
    <t>BB16_02 01</t>
    <phoneticPr fontId="2" type="noConversion"/>
  </si>
  <si>
    <t>BB16_02 03</t>
  </si>
  <si>
    <t>BB16_02 04</t>
  </si>
  <si>
    <t>BB16_02 05</t>
  </si>
  <si>
    <t>BB16_02 06</t>
  </si>
  <si>
    <t>BB16_02 07</t>
  </si>
  <si>
    <t>BB16_02 08</t>
  </si>
  <si>
    <t>BB16_02 09</t>
  </si>
  <si>
    <t>BB16_02 10</t>
  </si>
  <si>
    <t>BB16_02 11</t>
  </si>
  <si>
    <t>BB16_02 12</t>
  </si>
  <si>
    <t>BB16_02 13</t>
  </si>
  <si>
    <t>BB16_02 14</t>
  </si>
  <si>
    <t>BB16_02 02</t>
    <phoneticPr fontId="2" type="noConversion"/>
  </si>
  <si>
    <t>BB16_03 01</t>
    <phoneticPr fontId="2" type="noConversion"/>
  </si>
  <si>
    <t>BB16_03 02</t>
  </si>
  <si>
    <t>BB16_03 03</t>
  </si>
  <si>
    <t>BB16_03 04</t>
  </si>
  <si>
    <t>BB16_03 05</t>
  </si>
  <si>
    <t>BB16_03 06</t>
  </si>
  <si>
    <t>BB16_03 07</t>
  </si>
  <si>
    <t>BB16_03 08</t>
  </si>
  <si>
    <t>BB16_03 09</t>
  </si>
  <si>
    <t>BB16_03 10</t>
  </si>
  <si>
    <t>BB16_03 11</t>
  </si>
  <si>
    <t>BB16_03 12</t>
  </si>
  <si>
    <t>BB16_03 13</t>
  </si>
  <si>
    <t>BB16_03 14</t>
  </si>
  <si>
    <t>BB16_04 01</t>
    <phoneticPr fontId="2" type="noConversion"/>
  </si>
  <si>
    <t>BB16_04 02</t>
  </si>
  <si>
    <t>BB16_04 03</t>
  </si>
  <si>
    <t>BB16_04 04</t>
  </si>
  <si>
    <t>BB16_04 05</t>
  </si>
  <si>
    <t>BB16_04 06</t>
  </si>
  <si>
    <t>BB16_04 07</t>
  </si>
  <si>
    <t>BB16_04 08</t>
  </si>
  <si>
    <t>BB16_04 09</t>
  </si>
  <si>
    <t>BB16_04 10</t>
  </si>
  <si>
    <t>BB16_04 11</t>
  </si>
  <si>
    <t>BB16_04 12</t>
  </si>
  <si>
    <t>BB16_04 13</t>
  </si>
  <si>
    <t>BB16_04 14</t>
  </si>
  <si>
    <t>BB16_05 01</t>
    <phoneticPr fontId="2" type="noConversion"/>
  </si>
  <si>
    <t>BB16_05 02</t>
  </si>
  <si>
    <t>BB16_05 03</t>
  </si>
  <si>
    <t>BB16_05 04</t>
  </si>
  <si>
    <t>BB16_05 05</t>
  </si>
  <si>
    <t>BB16_05 06</t>
  </si>
  <si>
    <t>BB16_05 07</t>
  </si>
  <si>
    <t>BB16_05 08</t>
  </si>
  <si>
    <t>BB16_05 09</t>
  </si>
  <si>
    <t>BB16_05 10</t>
  </si>
  <si>
    <t>BB16_05 11</t>
  </si>
  <si>
    <t>BB16_05 12</t>
  </si>
  <si>
    <t>BB16_05 13</t>
  </si>
  <si>
    <t>BB16_05 14</t>
  </si>
  <si>
    <t>BB16_06 01</t>
    <phoneticPr fontId="2" type="noConversion"/>
  </si>
  <si>
    <t>BB16_06 02</t>
  </si>
  <si>
    <t>BB16_06 03</t>
  </si>
  <si>
    <t>BB16_06 04</t>
  </si>
  <si>
    <t>BB16_06 05</t>
  </si>
  <si>
    <t>BB16_06 06</t>
  </si>
  <si>
    <t>BB16_06 07</t>
  </si>
  <si>
    <t>BB16_06 08</t>
  </si>
  <si>
    <t>BB16_06 09</t>
  </si>
  <si>
    <t>BB16_06 10</t>
  </si>
  <si>
    <t>BB16_06 11</t>
  </si>
  <si>
    <t>BB16_06 12</t>
  </si>
  <si>
    <t>BB16_06 13</t>
  </si>
  <si>
    <t>BB16_06 14</t>
  </si>
  <si>
    <t>SA01-01</t>
    <phoneticPr fontId="2" type="noConversion"/>
  </si>
  <si>
    <t>Session 2</t>
    <phoneticPr fontId="2" type="noConversion"/>
  </si>
  <si>
    <t>2SE</t>
    <phoneticPr fontId="2" type="noConversion"/>
  </si>
  <si>
    <r>
      <rPr>
        <b/>
        <vertAlign val="superscript"/>
        <sz val="12"/>
        <color theme="1"/>
        <rFont val="Times New Roman"/>
        <family val="1"/>
      </rPr>
      <t>178</t>
    </r>
    <r>
      <rPr>
        <b/>
        <sz val="12"/>
        <color theme="1"/>
        <rFont val="Times New Roman"/>
        <family val="1"/>
      </rPr>
      <t>Hf/</t>
    </r>
    <r>
      <rPr>
        <b/>
        <vertAlign val="superscript"/>
        <sz val="12"/>
        <color theme="1"/>
        <rFont val="Times New Roman"/>
        <family val="1"/>
      </rPr>
      <t>177</t>
    </r>
    <r>
      <rPr>
        <b/>
        <sz val="12"/>
        <color theme="1"/>
        <rFont val="Times New Roman"/>
        <family val="1"/>
      </rPr>
      <t xml:space="preserve">Hf </t>
    </r>
    <phoneticPr fontId="2" type="noConversion"/>
  </si>
  <si>
    <r>
      <rPr>
        <b/>
        <vertAlign val="superscript"/>
        <sz val="12"/>
        <color theme="1"/>
        <rFont val="Times New Roman"/>
        <family val="1"/>
      </rPr>
      <t>180</t>
    </r>
    <r>
      <rPr>
        <b/>
        <sz val="12"/>
        <color theme="1"/>
        <rFont val="Times New Roman"/>
        <family val="1"/>
      </rPr>
      <t>Hf/</t>
    </r>
    <r>
      <rPr>
        <b/>
        <vertAlign val="superscript"/>
        <sz val="12"/>
        <color theme="1"/>
        <rFont val="Times New Roman"/>
        <family val="1"/>
      </rPr>
      <t>177</t>
    </r>
    <r>
      <rPr>
        <b/>
        <sz val="12"/>
        <color theme="1"/>
        <rFont val="Times New Roman"/>
        <family val="1"/>
      </rPr>
      <t>Hf</t>
    </r>
    <phoneticPr fontId="2" type="noConversion"/>
  </si>
  <si>
    <t>SA01-02</t>
    <phoneticPr fontId="2" type="noConversion"/>
  </si>
  <si>
    <t>SA01-03</t>
    <phoneticPr fontId="2" type="noConversion"/>
  </si>
  <si>
    <t>SA01-04</t>
    <phoneticPr fontId="2" type="noConversion"/>
  </si>
  <si>
    <t>SA01-05</t>
    <phoneticPr fontId="2" type="noConversion"/>
  </si>
  <si>
    <t>SA01-06</t>
    <phoneticPr fontId="2" type="noConversion"/>
  </si>
  <si>
    <t>SA01-07</t>
    <phoneticPr fontId="2" type="noConversion"/>
  </si>
  <si>
    <t>SA01-08</t>
    <phoneticPr fontId="2" type="noConversion"/>
  </si>
  <si>
    <t>SA01-09</t>
    <phoneticPr fontId="2" type="noConversion"/>
  </si>
  <si>
    <t>SA01-10</t>
    <phoneticPr fontId="2" type="noConversion"/>
  </si>
  <si>
    <t>SA01-11</t>
    <phoneticPr fontId="2" type="noConversion"/>
  </si>
  <si>
    <t>SA01-12</t>
    <phoneticPr fontId="2" type="noConversion"/>
  </si>
  <si>
    <t>SA01-13</t>
    <phoneticPr fontId="2" type="noConversion"/>
  </si>
  <si>
    <t>SA01-14</t>
    <phoneticPr fontId="2" type="noConversion"/>
  </si>
  <si>
    <t>SA01-15</t>
    <phoneticPr fontId="2" type="noConversion"/>
  </si>
  <si>
    <t>Mud Tank-06</t>
    <phoneticPr fontId="2" type="noConversion"/>
  </si>
  <si>
    <t>Mud Tank-10</t>
    <phoneticPr fontId="2" type="noConversion"/>
  </si>
  <si>
    <t>Mud Tank-16</t>
    <phoneticPr fontId="2" type="noConversion"/>
  </si>
  <si>
    <t>Mud Tank-05</t>
    <phoneticPr fontId="2" type="noConversion"/>
  </si>
  <si>
    <t>Mud Tank-19</t>
    <phoneticPr fontId="2" type="noConversion"/>
  </si>
  <si>
    <t>Mud Tank-08</t>
    <phoneticPr fontId="2" type="noConversion"/>
  </si>
  <si>
    <t>Mud Tank-18</t>
    <phoneticPr fontId="2" type="noConversion"/>
  </si>
  <si>
    <t>Mud Tank-17</t>
    <phoneticPr fontId="2" type="noConversion"/>
  </si>
  <si>
    <t>Mud Tank-02</t>
    <phoneticPr fontId="2" type="noConversion"/>
  </si>
  <si>
    <t>Mud Tank-07</t>
    <phoneticPr fontId="2" type="noConversion"/>
  </si>
  <si>
    <t>Mud Tank-15</t>
    <phoneticPr fontId="2" type="noConversion"/>
  </si>
  <si>
    <t>Mud Tank-09</t>
    <phoneticPr fontId="2" type="noConversion"/>
  </si>
  <si>
    <t>Mud Tank-04</t>
    <phoneticPr fontId="2" type="noConversion"/>
  </si>
  <si>
    <t>Weight(mg)/Grain</t>
    <phoneticPr fontId="2" type="noConversion"/>
  </si>
  <si>
    <t>Average</t>
    <phoneticPr fontId="2" type="noConversion"/>
  </si>
  <si>
    <r>
      <t>176</t>
    </r>
    <r>
      <rPr>
        <b/>
        <sz val="10"/>
        <rFont val="Times New Roman"/>
        <family val="1"/>
      </rPr>
      <t>Hf/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</si>
  <si>
    <r>
      <rPr>
        <b/>
        <vertAlign val="superscript"/>
        <sz val="10"/>
        <rFont val="Times New Roman"/>
        <family val="1"/>
      </rPr>
      <t>178</t>
    </r>
    <r>
      <rPr>
        <b/>
        <sz val="10"/>
        <rFont val="Times New Roman"/>
        <family val="1"/>
      </rPr>
      <t>Hf/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 xml:space="preserve">Hf </t>
    </r>
    <phoneticPr fontId="2" type="noConversion"/>
  </si>
  <si>
    <r>
      <rPr>
        <b/>
        <vertAlign val="superscript"/>
        <sz val="10"/>
        <rFont val="Times New Roman"/>
        <family val="1"/>
      </rPr>
      <t>180</t>
    </r>
    <r>
      <rPr>
        <b/>
        <sz val="10"/>
        <rFont val="Times New Roman"/>
        <family val="1"/>
      </rPr>
      <t>Hf/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  <phoneticPr fontId="2" type="noConversion"/>
  </si>
  <si>
    <t>Average</t>
    <phoneticPr fontId="2" type="noConversion"/>
  </si>
  <si>
    <t>2SD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</si>
</sst>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00_ "/>
    <numFmt numFmtId="165" formatCode="0.000000"/>
    <numFmt numFmtId="166" formatCode="0.0000_ "/>
    <numFmt numFmtId="167" formatCode="0.00000_);[Red]\(0.00000\)"/>
    <numFmt numFmtId="168" formatCode="0.000000_);[Red]\(0.000000\)"/>
    <numFmt numFmtId="169" formatCode="0.00000_ "/>
    <numFmt numFmtId="170" formatCode="0.00000"/>
    <numFmt numFmtId="171" formatCode="0.00_ "/>
  </numFmts>
  <fonts count="16">
    <font>
      <sz val="9"/>
      <color theme="1"/>
      <name val="Times New Roman"/>
      <family val="2"/>
      <charset val="134"/>
    </font>
    <font>
      <b/>
      <sz val="10"/>
      <name val="Times New Roman"/>
      <family val="1"/>
    </font>
    <font>
      <sz val="9"/>
      <name val="Times New Roman"/>
      <family val="2"/>
      <charset val="134"/>
    </font>
    <font>
      <b/>
      <sz val="10"/>
      <color indexed="8"/>
      <name val="Times New Roman"/>
      <family val="1"/>
    </font>
    <font>
      <sz val="9"/>
      <name val="宋体"/>
      <family val="3"/>
      <charset val="134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/>
    <xf numFmtId="0" fontId="12" fillId="0" borderId="0">
      <alignment vertical="center"/>
    </xf>
  </cellStyleXfs>
  <cellXfs count="50">
    <xf numFmtId="0" fontId="0" fillId="0" borderId="0" xfId="0">
      <alignment vertical="center"/>
    </xf>
    <xf numFmtId="166" fontId="5" fillId="0" borderId="0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167" fontId="9" fillId="0" borderId="2" xfId="1" applyNumberFormat="1" applyFont="1" applyBorder="1" applyAlignment="1">
      <alignment horizontal="center" vertical="center"/>
    </xf>
    <xf numFmtId="168" fontId="9" fillId="0" borderId="2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/>
    <xf numFmtId="165" fontId="5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0" fontId="7" fillId="0" borderId="0" xfId="0" applyFont="1">
      <alignment vertical="center"/>
    </xf>
    <xf numFmtId="164" fontId="7" fillId="0" borderId="0" xfId="0" applyNumberFormat="1" applyFont="1">
      <alignment vertical="center"/>
    </xf>
    <xf numFmtId="166" fontId="7" fillId="0" borderId="0" xfId="0" applyNumberFormat="1" applyFont="1">
      <alignment vertical="center"/>
    </xf>
    <xf numFmtId="169" fontId="7" fillId="0" borderId="0" xfId="0" applyNumberFormat="1" applyFont="1">
      <alignment vertical="center"/>
    </xf>
    <xf numFmtId="166" fontId="7" fillId="0" borderId="1" xfId="0" applyNumberFormat="1" applyFont="1" applyBorder="1">
      <alignment vertical="center"/>
    </xf>
    <xf numFmtId="164" fontId="7" fillId="0" borderId="1" xfId="0" applyNumberFormat="1" applyFont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7" fontId="7" fillId="0" borderId="0" xfId="0" applyNumberFormat="1" applyFont="1">
      <alignment vertical="center"/>
    </xf>
    <xf numFmtId="167" fontId="7" fillId="0" borderId="1" xfId="0" applyNumberFormat="1" applyFont="1" applyBorder="1">
      <alignment vertical="center"/>
    </xf>
    <xf numFmtId="167" fontId="7" fillId="0" borderId="0" xfId="0" applyNumberFormat="1" applyFont="1" applyBorder="1">
      <alignment vertical="center"/>
    </xf>
    <xf numFmtId="0" fontId="13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71" fontId="7" fillId="0" borderId="0" xfId="0" applyNumberFormat="1" applyFont="1">
      <alignment vertical="center"/>
    </xf>
    <xf numFmtId="171" fontId="7" fillId="0" borderId="0" xfId="0" applyNumberFormat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1" fontId="5" fillId="0" borderId="0" xfId="0" applyNumberFormat="1" applyFont="1" applyFill="1" applyBorder="1">
      <alignment vertical="center"/>
    </xf>
    <xf numFmtId="171" fontId="1" fillId="0" borderId="0" xfId="0" applyNumberFormat="1" applyFont="1" applyFill="1" applyBorder="1" applyAlignment="1"/>
    <xf numFmtId="170" fontId="7" fillId="0" borderId="0" xfId="0" applyNumberFormat="1" applyFont="1" applyFill="1" applyAlignment="1">
      <alignment horizontal="center" vertical="center"/>
    </xf>
    <xf numFmtId="170" fontId="7" fillId="0" borderId="0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70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6" fontId="3" fillId="0" borderId="0" xfId="0" applyNumberFormat="1" applyFont="1" applyFill="1" applyBorder="1">
      <alignment vertical="center"/>
    </xf>
    <xf numFmtId="0" fontId="1" fillId="0" borderId="0" xfId="0" applyFont="1">
      <alignment vertical="center"/>
    </xf>
    <xf numFmtId="0" fontId="7" fillId="0" borderId="0" xfId="0" applyFont="1" applyFill="1">
      <alignment vertical="center"/>
    </xf>
    <xf numFmtId="164" fontId="1" fillId="0" borderId="0" xfId="0" applyNumberFormat="1" applyFont="1" applyFill="1">
      <alignment vertical="center"/>
    </xf>
    <xf numFmtId="167" fontId="1" fillId="0" borderId="0" xfId="0" applyNumberFormat="1" applyFont="1" applyFill="1">
      <alignment vertical="center"/>
    </xf>
    <xf numFmtId="169" fontId="1" fillId="0" borderId="0" xfId="0" applyNumberFormat="1" applyFont="1" applyFill="1">
      <alignment vertical="center"/>
    </xf>
    <xf numFmtId="171" fontId="5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常规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35"/>
  <sheetViews>
    <sheetView topLeftCell="A4" workbookViewId="0">
      <selection activeCell="Q18" sqref="Q18"/>
    </sheetView>
  </sheetViews>
  <sheetFormatPr defaultColWidth="9" defaultRowHeight="12"/>
  <cols>
    <col min="1" max="1" width="20.6640625" bestFit="1" customWidth="1"/>
    <col min="2" max="2" width="20" bestFit="1" customWidth="1"/>
    <col min="3" max="3" width="12.5" style="37" bestFit="1" customWidth="1"/>
    <col min="4" max="4" width="11.83203125" style="37" customWidth="1"/>
    <col min="5" max="5" width="12.5" style="37" bestFit="1" customWidth="1"/>
    <col min="6" max="6" width="12" style="37" customWidth="1"/>
    <col min="7" max="7" width="12.5" style="37" bestFit="1" customWidth="1"/>
    <col min="8" max="8" width="12.1640625" customWidth="1"/>
  </cols>
  <sheetData>
    <row r="1" spans="1:8" ht="16.5" thickBot="1">
      <c r="A1" s="19" t="s">
        <v>0</v>
      </c>
      <c r="B1" s="19" t="s">
        <v>140</v>
      </c>
      <c r="C1" s="35" t="s">
        <v>142</v>
      </c>
      <c r="D1" s="19" t="s">
        <v>110</v>
      </c>
      <c r="E1" s="19" t="s">
        <v>143</v>
      </c>
      <c r="F1" s="19" t="s">
        <v>110</v>
      </c>
      <c r="G1" s="19" t="s">
        <v>144</v>
      </c>
      <c r="H1" s="19" t="s">
        <v>110</v>
      </c>
    </row>
    <row r="2" spans="1:8" ht="15.75">
      <c r="A2" s="10" t="s">
        <v>15</v>
      </c>
      <c r="B2" s="10"/>
      <c r="C2" s="36"/>
      <c r="D2" s="20"/>
    </row>
    <row r="3" spans="1:8" s="2" customFormat="1" ht="12.75">
      <c r="A3" s="1" t="s">
        <v>16</v>
      </c>
      <c r="B3" s="49">
        <v>1.36</v>
      </c>
      <c r="C3" s="38">
        <v>0.28166651526512526</v>
      </c>
      <c r="D3" s="39">
        <v>5.7894124000000001E-6</v>
      </c>
      <c r="E3" s="33">
        <v>1.4673472000000001</v>
      </c>
      <c r="F3" s="39">
        <v>1.4346087600000001E-5</v>
      </c>
      <c r="G3" s="33">
        <v>1.8868076</v>
      </c>
      <c r="H3" s="11">
        <v>3.0386731999999999E-5</v>
      </c>
    </row>
    <row r="4" spans="1:8" s="2" customFormat="1" ht="12.75">
      <c r="A4" s="1" t="s">
        <v>17</v>
      </c>
      <c r="B4" s="49"/>
      <c r="C4" s="38">
        <v>0.28166873517902358</v>
      </c>
      <c r="D4" s="39">
        <v>3.7161002000000002E-6</v>
      </c>
      <c r="E4" s="33">
        <v>1.4673373000000001</v>
      </c>
      <c r="F4" s="39">
        <v>1.0918753400000001E-5</v>
      </c>
      <c r="G4" s="33">
        <v>1.8868163</v>
      </c>
      <c r="H4" s="11">
        <v>2.6196624000000002E-5</v>
      </c>
    </row>
    <row r="5" spans="1:8" s="2" customFormat="1" ht="12.75">
      <c r="A5" s="1" t="s">
        <v>18</v>
      </c>
      <c r="B5" s="49">
        <v>0.81</v>
      </c>
      <c r="C5" s="38">
        <v>0.28166437534812427</v>
      </c>
      <c r="D5" s="39">
        <v>6.9242681999999998E-6</v>
      </c>
      <c r="E5" s="33">
        <v>1.4673324999999999</v>
      </c>
      <c r="F5" s="39">
        <v>1.2995765800000001E-5</v>
      </c>
      <c r="G5" s="33">
        <v>1.8869484999999999</v>
      </c>
      <c r="H5" s="11">
        <v>2.9547123999999999E-5</v>
      </c>
    </row>
    <row r="6" spans="1:8" s="2" customFormat="1" ht="12.75">
      <c r="A6" s="1" t="s">
        <v>19</v>
      </c>
      <c r="B6" s="49"/>
      <c r="C6" s="38">
        <v>0.281658595572299</v>
      </c>
      <c r="D6" s="39">
        <v>9.0590769999999998E-6</v>
      </c>
      <c r="E6" s="33">
        <v>1.4673655999999999</v>
      </c>
      <c r="F6" s="39">
        <v>4.4613480000000001E-5</v>
      </c>
      <c r="G6" s="33">
        <v>1.88697</v>
      </c>
      <c r="H6" s="11">
        <v>4.4394531999999997E-5</v>
      </c>
    </row>
    <row r="7" spans="1:8" s="2" customFormat="1" ht="12.75">
      <c r="A7" s="1" t="s">
        <v>1</v>
      </c>
      <c r="B7" s="49">
        <v>0.76</v>
      </c>
      <c r="C7" s="12">
        <v>0.28167379498277373</v>
      </c>
      <c r="D7" s="39">
        <v>7.6052261999999998E-6</v>
      </c>
      <c r="E7" s="33">
        <v>1.4673357</v>
      </c>
      <c r="F7" s="39">
        <v>1.9351486000000001E-5</v>
      </c>
      <c r="G7" s="33">
        <v>1.8867727999999999</v>
      </c>
      <c r="H7" s="11">
        <v>3.8359316000000001E-5</v>
      </c>
    </row>
    <row r="8" spans="1:8" s="2" customFormat="1" ht="12.75">
      <c r="A8" s="1" t="s">
        <v>2</v>
      </c>
      <c r="B8" s="49"/>
      <c r="C8" s="12">
        <v>0.28166185544586131</v>
      </c>
      <c r="D8" s="39">
        <v>7.6006160000000001E-6</v>
      </c>
      <c r="E8" s="33">
        <v>1.4673358000000001</v>
      </c>
      <c r="F8" s="39">
        <v>1.76384E-5</v>
      </c>
      <c r="G8" s="33">
        <v>1.8868096000000001</v>
      </c>
      <c r="H8" s="11">
        <v>3.8855513999999999E-5</v>
      </c>
    </row>
    <row r="9" spans="1:8" s="2" customFormat="1" ht="12.75">
      <c r="A9" s="1" t="s">
        <v>3</v>
      </c>
      <c r="B9" s="49">
        <v>1.49</v>
      </c>
      <c r="C9" s="12">
        <v>0.28167400916789365</v>
      </c>
      <c r="D9" s="39">
        <v>5.02908621568824E-6</v>
      </c>
      <c r="E9" s="33">
        <v>1.4673296297885496</v>
      </c>
      <c r="F9" s="39">
        <v>1.3065904933364641E-5</v>
      </c>
      <c r="G9" s="33">
        <v>1.8867799010993902</v>
      </c>
      <c r="H9" s="11">
        <v>2.4964819780960285E-5</v>
      </c>
    </row>
    <row r="10" spans="1:8" s="2" customFormat="1" ht="12.75">
      <c r="A10" s="1" t="s">
        <v>4</v>
      </c>
      <c r="B10" s="49"/>
      <c r="C10" s="12">
        <v>0.28166856518561689</v>
      </c>
      <c r="D10" s="39">
        <v>4.3034649999999996E-6</v>
      </c>
      <c r="E10" s="33">
        <v>1.4673342</v>
      </c>
      <c r="F10" s="39">
        <v>1.18227306E-5</v>
      </c>
      <c r="G10" s="33">
        <v>1.886816</v>
      </c>
      <c r="H10" s="11">
        <v>2.6363259999999999E-5</v>
      </c>
    </row>
    <row r="11" spans="1:8" s="2" customFormat="1" ht="12.75">
      <c r="A11" s="1" t="s">
        <v>5</v>
      </c>
      <c r="B11" s="49">
        <v>0.51</v>
      </c>
      <c r="C11" s="12">
        <v>0.28166711524185456</v>
      </c>
      <c r="D11" s="39">
        <v>7.2221769999999996E-6</v>
      </c>
      <c r="E11" s="33">
        <v>1.4673546</v>
      </c>
      <c r="F11" s="39">
        <v>1.5444152799999998E-5</v>
      </c>
      <c r="G11" s="33">
        <v>1.8868469000000001</v>
      </c>
      <c r="H11" s="11">
        <v>3.7134500000000002E-5</v>
      </c>
    </row>
    <row r="12" spans="1:8" s="2" customFormat="1" ht="12.75">
      <c r="A12" s="1" t="s">
        <v>6</v>
      </c>
      <c r="B12" s="49"/>
      <c r="C12" s="12">
        <v>0.28167132507857157</v>
      </c>
      <c r="D12" s="39">
        <v>7.6565825999999992E-6</v>
      </c>
      <c r="E12" s="33">
        <v>1.4673528</v>
      </c>
      <c r="F12" s="39">
        <v>1.8388666199999999E-5</v>
      </c>
      <c r="G12" s="33">
        <v>1.886819</v>
      </c>
      <c r="H12" s="11">
        <v>3.7306910000000001E-5</v>
      </c>
    </row>
    <row r="13" spans="1:8" s="2" customFormat="1" ht="12.75">
      <c r="A13" s="1" t="s">
        <v>7</v>
      </c>
      <c r="B13" s="49">
        <v>0.41</v>
      </c>
      <c r="C13" s="12">
        <v>0.28166909516506111</v>
      </c>
      <c r="D13" s="39">
        <v>8.1599451999999992E-6</v>
      </c>
      <c r="E13" s="33">
        <v>1.4673385000000001</v>
      </c>
      <c r="F13" s="39">
        <v>1.6821199400000001E-5</v>
      </c>
      <c r="G13" s="33">
        <v>1.8868214000000001</v>
      </c>
      <c r="H13" s="11">
        <v>3.5551569999999998E-5</v>
      </c>
    </row>
    <row r="14" spans="1:8" s="2" customFormat="1" ht="12.75">
      <c r="A14" s="1" t="s">
        <v>8</v>
      </c>
      <c r="B14" s="49"/>
      <c r="C14" s="12">
        <v>0.28167115508516494</v>
      </c>
      <c r="D14" s="39">
        <v>9.2533326000000005E-6</v>
      </c>
      <c r="E14" s="33">
        <v>1.4673282000000001</v>
      </c>
      <c r="F14" s="39">
        <v>1.6701467199999999E-5</v>
      </c>
      <c r="G14" s="33">
        <v>1.8867788000000001</v>
      </c>
      <c r="H14" s="11">
        <v>4.2073507999999998E-5</v>
      </c>
    </row>
    <row r="15" spans="1:8" s="2" customFormat="1" ht="12.75">
      <c r="A15" s="1" t="s">
        <v>20</v>
      </c>
      <c r="B15" s="49">
        <v>0.41</v>
      </c>
      <c r="C15" s="12">
        <v>0.28168353460501211</v>
      </c>
      <c r="D15" s="39">
        <v>7.7030786000000003E-6</v>
      </c>
      <c r="E15" s="33">
        <v>1.4673339000000001</v>
      </c>
      <c r="F15" s="39">
        <v>1.8027854000000001E-5</v>
      </c>
      <c r="G15" s="33">
        <v>1.8868206000000001</v>
      </c>
      <c r="H15" s="11">
        <v>3.5099004000000002E-5</v>
      </c>
    </row>
    <row r="16" spans="1:8" s="2" customFormat="1" ht="12.75">
      <c r="A16" s="1" t="s">
        <v>21</v>
      </c>
      <c r="B16" s="49"/>
      <c r="C16" s="12">
        <v>0.28167450495523666</v>
      </c>
      <c r="D16" s="39">
        <v>8.1551872000000004E-6</v>
      </c>
      <c r="E16" s="33">
        <v>1.4673423000000001</v>
      </c>
      <c r="F16" s="39">
        <v>1.6588513600000001E-5</v>
      </c>
      <c r="G16" s="33">
        <v>1.8868412000000001</v>
      </c>
      <c r="H16" s="11">
        <v>3.9797076E-5</v>
      </c>
    </row>
    <row r="17" spans="1:8" s="2" customFormat="1" ht="12.75">
      <c r="A17" s="43" t="s">
        <v>141</v>
      </c>
      <c r="B17" s="31"/>
      <c r="C17" s="40">
        <f>AVERAGE(C3:C16)</f>
        <v>0.28166951259125844</v>
      </c>
      <c r="D17" s="39"/>
      <c r="E17" s="40">
        <f>AVERAGE(E3:E16)</f>
        <v>1.4673405878420394</v>
      </c>
      <c r="F17" s="39"/>
      <c r="G17" s="41">
        <f>AVERAGE(G3:G16)</f>
        <v>1.8868320429356704</v>
      </c>
      <c r="H17" s="11"/>
    </row>
    <row r="18" spans="1:8" s="2" customFormat="1" ht="12.75">
      <c r="A18" s="10" t="s">
        <v>109</v>
      </c>
      <c r="B18" s="32"/>
      <c r="C18" s="12"/>
      <c r="D18" s="39"/>
      <c r="E18" s="42"/>
      <c r="F18" s="39"/>
      <c r="G18" s="42"/>
      <c r="H18" s="11"/>
    </row>
    <row r="19" spans="1:8" s="3" customFormat="1" ht="12.75">
      <c r="A19" s="1" t="s">
        <v>16</v>
      </c>
      <c r="B19" s="49">
        <v>1.36</v>
      </c>
      <c r="C19" s="38">
        <v>0.28167055081379522</v>
      </c>
      <c r="D19" s="39">
        <v>3.5521608000000002E-6</v>
      </c>
      <c r="E19" s="33">
        <v>1.4672635000000001</v>
      </c>
      <c r="F19" s="39">
        <v>8.9923246000000006E-6</v>
      </c>
      <c r="G19" s="33">
        <v>1.8868149999999999</v>
      </c>
      <c r="H19" s="11">
        <v>1.9057368200000001E-5</v>
      </c>
    </row>
    <row r="20" spans="1:8" s="3" customFormat="1" ht="12.75">
      <c r="A20" s="1" t="s">
        <v>17</v>
      </c>
      <c r="B20" s="49"/>
      <c r="C20" s="38">
        <v>0.28166983080103764</v>
      </c>
      <c r="D20" s="39">
        <v>4.5002181999999997E-6</v>
      </c>
      <c r="E20" s="33">
        <v>1.4672613999999999</v>
      </c>
      <c r="F20" s="39">
        <v>1.1679667000000001E-5</v>
      </c>
      <c r="G20" s="33">
        <v>1.8868252999999999</v>
      </c>
      <c r="H20" s="11">
        <v>2.2650252000000001E-5</v>
      </c>
    </row>
    <row r="21" spans="1:8" s="3" customFormat="1" ht="12.75">
      <c r="A21" s="1" t="s">
        <v>18</v>
      </c>
      <c r="B21" s="49">
        <v>0.81</v>
      </c>
      <c r="C21" s="38">
        <v>0.28165999062668329</v>
      </c>
      <c r="D21" s="39">
        <v>4.4359173999999998E-6</v>
      </c>
      <c r="E21" s="33">
        <v>1.4672494</v>
      </c>
      <c r="F21" s="39">
        <v>1.0254606599999999E-5</v>
      </c>
      <c r="G21" s="33">
        <v>1.8869369</v>
      </c>
      <c r="H21" s="11">
        <v>2.4707706E-5</v>
      </c>
    </row>
    <row r="22" spans="1:8" ht="12.75">
      <c r="A22" s="1" t="s">
        <v>19</v>
      </c>
      <c r="B22" s="49"/>
      <c r="C22" s="38">
        <v>0.28165885060648371</v>
      </c>
      <c r="D22" s="39">
        <v>4.3161236000000001E-6</v>
      </c>
      <c r="E22" s="33">
        <v>1.4672561</v>
      </c>
      <c r="F22" s="39">
        <v>1.03929052E-5</v>
      </c>
      <c r="G22" s="33">
        <v>1.8869293</v>
      </c>
      <c r="H22" s="11">
        <v>2.4322276E-5</v>
      </c>
    </row>
    <row r="23" spans="1:8" ht="12.75">
      <c r="A23" s="1" t="s">
        <v>1</v>
      </c>
      <c r="B23" s="49">
        <v>0.76</v>
      </c>
      <c r="C23" s="12">
        <v>0.28166369069224334</v>
      </c>
      <c r="D23" s="39">
        <v>4.7011716000000003E-6</v>
      </c>
      <c r="E23" s="33">
        <v>1.4672628999999999</v>
      </c>
      <c r="F23" s="39">
        <v>1.1229366999999999E-5</v>
      </c>
      <c r="G23" s="33">
        <v>1.8867896</v>
      </c>
      <c r="H23" s="11">
        <v>2.6524582000000001E-5</v>
      </c>
    </row>
    <row r="24" spans="1:8" ht="12.75">
      <c r="A24" s="1" t="s">
        <v>2</v>
      </c>
      <c r="B24" s="49"/>
      <c r="C24" s="12">
        <v>0.28166095064369345</v>
      </c>
      <c r="D24" s="39">
        <v>4.8328985999999999E-6</v>
      </c>
      <c r="E24" s="33">
        <v>1.4672651000000001</v>
      </c>
      <c r="F24" s="39">
        <v>9.8777522000000008E-6</v>
      </c>
      <c r="G24" s="33">
        <v>1.8867944000000001</v>
      </c>
      <c r="H24" s="11">
        <v>2.4304362E-5</v>
      </c>
    </row>
    <row r="25" spans="1:8" ht="12.75">
      <c r="A25" s="1" t="s">
        <v>3</v>
      </c>
      <c r="B25" s="49">
        <v>1.49</v>
      </c>
      <c r="C25" s="12">
        <v>0.2816709808214144</v>
      </c>
      <c r="D25" s="39">
        <v>4.3828478000000004E-6</v>
      </c>
      <c r="E25" s="33">
        <v>1.4672749</v>
      </c>
      <c r="F25" s="39">
        <v>9.1928887999999997E-6</v>
      </c>
      <c r="G25" s="33">
        <v>1.8868178</v>
      </c>
      <c r="H25" s="11">
        <v>1.8031655999999998E-5</v>
      </c>
    </row>
    <row r="26" spans="1:8" ht="12.75">
      <c r="A26" s="1" t="s">
        <v>4</v>
      </c>
      <c r="B26" s="49"/>
      <c r="C26" s="12">
        <v>0.2816737808710274</v>
      </c>
      <c r="D26" s="39">
        <v>4.6317143999999998E-6</v>
      </c>
      <c r="E26" s="33">
        <v>1.4672719000000001</v>
      </c>
      <c r="F26" s="39">
        <v>1.0750643400000001E-5</v>
      </c>
      <c r="G26" s="33">
        <v>1.8867898000000001</v>
      </c>
      <c r="H26" s="11">
        <v>2.5047295999999999E-5</v>
      </c>
    </row>
    <row r="27" spans="1:8" ht="12.75">
      <c r="A27" s="1" t="s">
        <v>5</v>
      </c>
      <c r="B27" s="49">
        <v>0.51</v>
      </c>
      <c r="C27" s="12">
        <v>0.28167183083647546</v>
      </c>
      <c r="D27" s="39">
        <v>5.1222856000000003E-6</v>
      </c>
      <c r="E27" s="33">
        <v>1.4672655999999999</v>
      </c>
      <c r="F27" s="39">
        <v>1.02173802E-5</v>
      </c>
      <c r="G27" s="33">
        <v>1.8867768</v>
      </c>
      <c r="H27" s="11">
        <v>2.2990182E-5</v>
      </c>
    </row>
    <row r="28" spans="1:8" ht="12.75">
      <c r="A28" s="1" t="s">
        <v>6</v>
      </c>
      <c r="B28" s="49"/>
      <c r="C28" s="12">
        <v>0.28166984080121482</v>
      </c>
      <c r="D28" s="39">
        <v>5.7442454000000004E-6</v>
      </c>
      <c r="E28" s="33">
        <v>1.4672611</v>
      </c>
      <c r="F28" s="39">
        <v>1.1617833800000001E-5</v>
      </c>
      <c r="G28" s="33">
        <v>1.8867923</v>
      </c>
      <c r="H28" s="11">
        <v>2.3411384E-5</v>
      </c>
    </row>
    <row r="29" spans="1:8" ht="12.75">
      <c r="A29" s="1" t="s">
        <v>7</v>
      </c>
      <c r="B29" s="49">
        <v>0.41</v>
      </c>
      <c r="C29" s="12">
        <v>0.28166920078987473</v>
      </c>
      <c r="D29" s="39">
        <v>5.4477469999999998E-6</v>
      </c>
      <c r="E29" s="33">
        <v>1.4672590999999999</v>
      </c>
      <c r="F29" s="39">
        <v>1.43018816E-5</v>
      </c>
      <c r="G29" s="33">
        <v>1.8868088999999999</v>
      </c>
      <c r="H29" s="11">
        <v>2.3413356000000001E-5</v>
      </c>
    </row>
    <row r="30" spans="1:8" ht="12.75">
      <c r="A30" s="1" t="s">
        <v>8</v>
      </c>
      <c r="B30" s="49"/>
      <c r="C30" s="12">
        <v>0.28166209066389308</v>
      </c>
      <c r="D30" s="39">
        <v>5.3847661999999999E-6</v>
      </c>
      <c r="E30" s="33">
        <v>1.4672525999999999</v>
      </c>
      <c r="F30" s="39">
        <v>1.21767916E-5</v>
      </c>
      <c r="G30" s="33">
        <v>1.8868248000000001</v>
      </c>
      <c r="H30" s="11">
        <v>2.3462020000000001E-5</v>
      </c>
    </row>
    <row r="31" spans="1:8" ht="12.75">
      <c r="A31" s="1" t="s">
        <v>20</v>
      </c>
      <c r="B31" s="49">
        <v>0.41</v>
      </c>
      <c r="C31" s="12">
        <v>0.28167931096901311</v>
      </c>
      <c r="D31" s="39">
        <v>4.8865261999999999E-6</v>
      </c>
      <c r="E31" s="33">
        <v>1.4672608</v>
      </c>
      <c r="F31" s="39">
        <v>9.9543582000000008E-6</v>
      </c>
      <c r="G31" s="33">
        <v>1.8868005000000001</v>
      </c>
      <c r="H31" s="11">
        <v>2.4202687999999998E-5</v>
      </c>
    </row>
    <row r="32" spans="1:8" ht="12.75">
      <c r="A32" s="1" t="s">
        <v>21</v>
      </c>
      <c r="B32" s="49"/>
      <c r="C32" s="12">
        <v>0.28167538089937771</v>
      </c>
      <c r="D32" s="39">
        <v>4.7504455999999997E-6</v>
      </c>
      <c r="E32" s="33">
        <v>1.4672582000000001</v>
      </c>
      <c r="F32" s="39">
        <v>1.160796E-5</v>
      </c>
      <c r="G32" s="33">
        <v>1.8868020999999999</v>
      </c>
      <c r="H32" s="11">
        <v>2.3493303999999998E-5</v>
      </c>
    </row>
    <row r="33" spans="1:8" ht="12.75">
      <c r="A33" s="1" t="s">
        <v>22</v>
      </c>
      <c r="B33" s="49"/>
      <c r="C33" s="12">
        <v>0.2816753908995549</v>
      </c>
      <c r="D33" s="39">
        <v>4.4383201999999999E-6</v>
      </c>
      <c r="E33" s="33">
        <v>1.4672654999999999</v>
      </c>
      <c r="F33" s="39">
        <v>1.0215797799999999E-5</v>
      </c>
      <c r="G33" s="34">
        <v>1.8868012000000001</v>
      </c>
      <c r="H33" s="11">
        <v>2.1785734E-5</v>
      </c>
    </row>
    <row r="34" spans="1:8" ht="12.75">
      <c r="A34" s="43" t="s">
        <v>141</v>
      </c>
      <c r="C34" s="40">
        <f>AVERAGE(C19:C33)</f>
        <v>0.28166877811571889</v>
      </c>
      <c r="D34" s="40"/>
      <c r="E34" s="41">
        <f>AVERAGE(E19:E33)</f>
        <v>1.4672618733333331</v>
      </c>
      <c r="F34" s="41"/>
      <c r="G34" s="41">
        <f>AVERAGE(G19:G33)</f>
        <v>1.8868203133333332</v>
      </c>
    </row>
    <row r="35" spans="1:8" ht="12.75">
      <c r="C35" s="12"/>
    </row>
  </sheetData>
  <mergeCells count="14">
    <mergeCell ref="B29:B30"/>
    <mergeCell ref="B31:B33"/>
    <mergeCell ref="B15:B16"/>
    <mergeCell ref="B19:B20"/>
    <mergeCell ref="B21:B22"/>
    <mergeCell ref="B23:B24"/>
    <mergeCell ref="B25:B26"/>
    <mergeCell ref="B27:B28"/>
    <mergeCell ref="B13:B14"/>
    <mergeCell ref="B3:B4"/>
    <mergeCell ref="B5:B6"/>
    <mergeCell ref="B7:B8"/>
    <mergeCell ref="B9:B10"/>
    <mergeCell ref="B11:B1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8"/>
  <sheetViews>
    <sheetView tabSelected="1" zoomScaleNormal="100" workbookViewId="0">
      <pane ySplit="1" topLeftCell="A2" activePane="bottomLeft" state="frozen"/>
      <selection pane="bottomLeft" activeCell="M9" sqref="M9"/>
    </sheetView>
  </sheetViews>
  <sheetFormatPr defaultColWidth="9.1640625" defaultRowHeight="12.75"/>
  <cols>
    <col min="1" max="1" width="13.5" style="13" bestFit="1" customWidth="1"/>
    <col min="2" max="2" width="15.5" style="13" bestFit="1" customWidth="1"/>
    <col min="3" max="3" width="8.5" style="13" bestFit="1" customWidth="1"/>
    <col min="4" max="4" width="15.1640625" style="13" bestFit="1" customWidth="1"/>
    <col min="5" max="5" width="11" style="13" bestFit="1" customWidth="1"/>
    <col min="6" max="6" width="15" style="13" bestFit="1" customWidth="1"/>
    <col min="7" max="7" width="11.33203125" style="13" bestFit="1" customWidth="1"/>
    <col min="8" max="8" width="15.1640625" style="13" bestFit="1" customWidth="1"/>
    <col min="9" max="9" width="11.33203125" style="13" bestFit="1" customWidth="1"/>
    <col min="10" max="10" width="15" style="13" bestFit="1" customWidth="1"/>
    <col min="11" max="11" width="12.5" style="13" bestFit="1" customWidth="1"/>
    <col min="12" max="12" width="11.33203125" style="13" bestFit="1" customWidth="1"/>
    <col min="13" max="13" width="13.1640625" style="13" bestFit="1" customWidth="1"/>
    <col min="14" max="14" width="15.5" style="13" bestFit="1" customWidth="1"/>
    <col min="15" max="15" width="11" style="13" bestFit="1" customWidth="1"/>
    <col min="16" max="16" width="15.1640625" style="13" bestFit="1" customWidth="1"/>
    <col min="17" max="17" width="6.83203125" style="13" bestFit="1" customWidth="1"/>
    <col min="18" max="18" width="14.83203125" style="13" bestFit="1" customWidth="1"/>
    <col min="19" max="19" width="6.83203125" style="13" bestFit="1" customWidth="1"/>
    <col min="20" max="16384" width="9.1640625" style="13"/>
  </cols>
  <sheetData>
    <row r="1" spans="1:15" ht="19.5" thickBot="1">
      <c r="A1" s="6" t="s">
        <v>9</v>
      </c>
      <c r="B1" s="4" t="s">
        <v>10</v>
      </c>
      <c r="C1" s="4" t="s">
        <v>11</v>
      </c>
      <c r="D1" s="5" t="s">
        <v>12</v>
      </c>
      <c r="E1" s="5" t="s">
        <v>11</v>
      </c>
      <c r="F1" s="6" t="s">
        <v>13</v>
      </c>
      <c r="G1" s="6" t="s">
        <v>11</v>
      </c>
      <c r="H1" s="24" t="s">
        <v>111</v>
      </c>
      <c r="I1" s="25" t="s">
        <v>110</v>
      </c>
      <c r="J1" s="24" t="s">
        <v>112</v>
      </c>
      <c r="K1" s="25" t="s">
        <v>110</v>
      </c>
      <c r="L1" s="44" t="s">
        <v>145</v>
      </c>
      <c r="M1" s="44" t="s">
        <v>146</v>
      </c>
    </row>
    <row r="2" spans="1:15" ht="13.5" thickTop="1">
      <c r="A2" s="13" t="s">
        <v>24</v>
      </c>
      <c r="B2" s="15">
        <v>1.1778422309440036E-3</v>
      </c>
      <c r="C2" s="15">
        <v>4.9177259398834932E-6</v>
      </c>
      <c r="D2" s="15">
        <v>4.341465587903415E-5</v>
      </c>
      <c r="E2" s="14">
        <v>2.3020733583115303E-7</v>
      </c>
      <c r="F2" s="14">
        <v>0.28167508663571311</v>
      </c>
      <c r="G2" s="14">
        <v>1.5790836893775176E-5</v>
      </c>
      <c r="H2" s="23">
        <v>1.4673397267661872</v>
      </c>
      <c r="I2" s="23">
        <v>4.6216856986626641E-5</v>
      </c>
      <c r="J2" s="23">
        <v>1.8870035975036594</v>
      </c>
      <c r="K2" s="23">
        <v>6.848129397032078E-5</v>
      </c>
    </row>
    <row r="3" spans="1:15">
      <c r="A3" s="13" t="s">
        <v>25</v>
      </c>
      <c r="B3" s="15">
        <v>1.2068287645622012E-3</v>
      </c>
      <c r="C3" s="15">
        <v>4.6532046306899539E-6</v>
      </c>
      <c r="D3" s="15">
        <v>4.4495578841606157E-5</v>
      </c>
      <c r="E3" s="14">
        <v>2.2050144103424402E-7</v>
      </c>
      <c r="F3" s="14">
        <v>0.28167289392061617</v>
      </c>
      <c r="G3" s="14">
        <v>1.737316735041617E-5</v>
      </c>
      <c r="H3" s="21">
        <v>1.4673530391169702</v>
      </c>
      <c r="I3" s="21">
        <v>5.2753413296608981E-5</v>
      </c>
      <c r="J3" s="21">
        <v>1.8869693475398532</v>
      </c>
      <c r="K3" s="21">
        <v>1.1373989115709113E-4</v>
      </c>
    </row>
    <row r="4" spans="1:15">
      <c r="A4" s="13" t="s">
        <v>26</v>
      </c>
      <c r="B4" s="15">
        <v>1.2490849216775567E-3</v>
      </c>
      <c r="C4" s="15">
        <v>4.5593605116750915E-6</v>
      </c>
      <c r="D4" s="15">
        <v>4.4442985883099637E-5</v>
      </c>
      <c r="E4" s="14">
        <v>1.9045529969487782E-7</v>
      </c>
      <c r="F4" s="14">
        <v>0.28166342398069288</v>
      </c>
      <c r="G4" s="14">
        <v>1.6169563169977236E-5</v>
      </c>
      <c r="H4" s="21">
        <v>1.4673821384115229</v>
      </c>
      <c r="I4" s="21">
        <v>4.5422074521814162E-5</v>
      </c>
      <c r="J4" s="21">
        <v>1.8870532968989429</v>
      </c>
      <c r="K4" s="21">
        <v>5.6701665522882956E-5</v>
      </c>
    </row>
    <row r="5" spans="1:15">
      <c r="A5" s="13" t="s">
        <v>27</v>
      </c>
      <c r="B5" s="15">
        <v>1.268763199222448E-3</v>
      </c>
      <c r="C5" s="15">
        <v>4.2235530816456992E-6</v>
      </c>
      <c r="D5" s="15">
        <v>4.4591846333223237E-5</v>
      </c>
      <c r="E5" s="14">
        <v>2.2481252217874145E-7</v>
      </c>
      <c r="F5" s="14">
        <v>0.28166584602844524</v>
      </c>
      <c r="G5" s="14">
        <v>1.3782501667952354E-5</v>
      </c>
      <c r="H5" s="21">
        <v>1.4673460427204941</v>
      </c>
      <c r="I5" s="21">
        <v>4.4454604581656309E-5</v>
      </c>
      <c r="J5" s="21">
        <v>1.8869475272736138</v>
      </c>
      <c r="K5" s="21">
        <v>5.6587466415948573E-5</v>
      </c>
    </row>
    <row r="6" spans="1:15">
      <c r="A6" s="13" t="s">
        <v>28</v>
      </c>
      <c r="B6" s="15">
        <v>1.2238216718934601E-3</v>
      </c>
      <c r="C6" s="15">
        <v>4.5467224501256081E-6</v>
      </c>
      <c r="D6" s="15">
        <v>4.4067389517667527E-5</v>
      </c>
      <c r="E6" s="14">
        <v>2.1778101073770304E-7</v>
      </c>
      <c r="F6" s="14">
        <v>0.28166573067891698</v>
      </c>
      <c r="G6" s="14">
        <v>1.5206315464262444E-5</v>
      </c>
      <c r="H6" s="21">
        <v>1.4673189060852136</v>
      </c>
      <c r="I6" s="21">
        <v>4.873128762429098E-5</v>
      </c>
      <c r="J6" s="21">
        <v>1.8870190800595907</v>
      </c>
      <c r="K6" s="21">
        <v>6.7191760686351217E-5</v>
      </c>
    </row>
    <row r="7" spans="1:15">
      <c r="A7" s="13" t="s">
        <v>29</v>
      </c>
      <c r="B7" s="15">
        <v>1.2192593387258242E-3</v>
      </c>
      <c r="C7" s="15">
        <v>4.2501020299878833E-6</v>
      </c>
      <c r="D7" s="15">
        <v>4.4030146896883726E-5</v>
      </c>
      <c r="E7" s="14">
        <v>1.93540482294438E-7</v>
      </c>
      <c r="F7" s="14">
        <v>0.28168665399945408</v>
      </c>
      <c r="G7" s="14">
        <v>1.6838770163723219E-5</v>
      </c>
      <c r="H7" s="21">
        <v>1.4673628687882521</v>
      </c>
      <c r="I7" s="21">
        <v>4.7331708467971048E-5</v>
      </c>
      <c r="J7" s="21">
        <v>1.8869452537846507</v>
      </c>
      <c r="K7" s="21">
        <v>5.5748066849935685E-5</v>
      </c>
    </row>
    <row r="8" spans="1:15">
      <c r="A8" s="13" t="s">
        <v>30</v>
      </c>
      <c r="B8" s="15">
        <v>1.2102790512894749E-3</v>
      </c>
      <c r="C8" s="15">
        <v>4.1874265029445372E-6</v>
      </c>
      <c r="D8" s="15">
        <v>4.3907454196006412E-5</v>
      </c>
      <c r="E8" s="14">
        <v>2.2081960681212795E-7</v>
      </c>
      <c r="F8" s="14">
        <v>0.28165019736347818</v>
      </c>
      <c r="G8" s="14">
        <v>1.5422278008156608E-5</v>
      </c>
      <c r="H8" s="21">
        <v>1.4673848128117979</v>
      </c>
      <c r="I8" s="21">
        <v>4.3807715740176636E-5</v>
      </c>
      <c r="J8" s="21">
        <v>1.8871376610532946</v>
      </c>
      <c r="K8" s="21">
        <v>6.0822773343250909E-5</v>
      </c>
    </row>
    <row r="9" spans="1:15">
      <c r="A9" s="13" t="s">
        <v>31</v>
      </c>
      <c r="B9" s="15">
        <v>1.2198613161503527E-3</v>
      </c>
      <c r="C9" s="15">
        <v>3.8522405378479563E-6</v>
      </c>
      <c r="D9" s="15">
        <v>4.4565443904676592E-5</v>
      </c>
      <c r="E9" s="14">
        <v>2.3173037895938702E-7</v>
      </c>
      <c r="F9" s="14">
        <v>0.28168142332915364</v>
      </c>
      <c r="G9" s="14">
        <v>1.5212479186845212E-5</v>
      </c>
      <c r="H9" s="21">
        <v>1.4673729565131588</v>
      </c>
      <c r="I9" s="21">
        <v>4.0809170834731325E-5</v>
      </c>
      <c r="J9" s="21">
        <v>1.8870900285146854</v>
      </c>
      <c r="K9" s="21">
        <v>4.8804333611669725E-5</v>
      </c>
    </row>
    <row r="10" spans="1:15">
      <c r="A10" s="13" t="s">
        <v>32</v>
      </c>
      <c r="B10" s="15">
        <v>1.2187489752639776E-3</v>
      </c>
      <c r="C10" s="15">
        <v>4.1430578097001048E-6</v>
      </c>
      <c r="D10" s="15">
        <v>4.462779354756014E-5</v>
      </c>
      <c r="E10" s="14">
        <v>2.1113965902269419E-7</v>
      </c>
      <c r="F10" s="14">
        <v>0.28166338250845385</v>
      </c>
      <c r="G10" s="14">
        <v>1.7129131878474546E-5</v>
      </c>
      <c r="H10" s="21">
        <v>1.4673349866860241</v>
      </c>
      <c r="I10" s="21">
        <v>5.3539703427275165E-5</v>
      </c>
      <c r="J10" s="21">
        <v>1.8868990703003785</v>
      </c>
      <c r="K10" s="21">
        <v>6.2499370001127568E-5</v>
      </c>
    </row>
    <row r="11" spans="1:15">
      <c r="A11" s="13" t="s">
        <v>33</v>
      </c>
      <c r="B11" s="15">
        <v>1.1813990738653991E-3</v>
      </c>
      <c r="C11" s="15">
        <v>5.2040212902674003E-6</v>
      </c>
      <c r="D11" s="15">
        <v>4.3711478055793216E-5</v>
      </c>
      <c r="E11" s="14">
        <v>2.4218555967898819E-7</v>
      </c>
      <c r="F11" s="14">
        <v>0.28170457117228304</v>
      </c>
      <c r="G11" s="14">
        <v>1.6999805183755903E-5</v>
      </c>
      <c r="H11" s="21">
        <v>1.4673580682113356</v>
      </c>
      <c r="I11" s="21">
        <v>5.1575007377601514E-5</v>
      </c>
      <c r="J11" s="21">
        <v>1.8869446473799776</v>
      </c>
      <c r="K11" s="21">
        <v>6.6160397253401456E-5</v>
      </c>
    </row>
    <row r="12" spans="1:15">
      <c r="A12" s="13" t="s">
        <v>34</v>
      </c>
      <c r="B12" s="15">
        <v>1.1552351226395178E-3</v>
      </c>
      <c r="C12" s="15">
        <v>4.5540005721882979E-6</v>
      </c>
      <c r="D12" s="15">
        <v>4.2818599181530085E-5</v>
      </c>
      <c r="E12" s="14">
        <v>2.3217299202500202E-7</v>
      </c>
      <c r="F12" s="14">
        <v>0.28167788730005006</v>
      </c>
      <c r="G12" s="14">
        <v>1.6915142262959303E-5</v>
      </c>
      <c r="H12" s="21">
        <v>1.4673837246057064</v>
      </c>
      <c r="I12" s="21">
        <v>4.7025224774257561E-5</v>
      </c>
      <c r="J12" s="21">
        <v>1.8869998298523873</v>
      </c>
      <c r="K12" s="21">
        <v>6.4723888090062993E-5</v>
      </c>
    </row>
    <row r="13" spans="1:15">
      <c r="A13" s="13" t="s">
        <v>35</v>
      </c>
      <c r="B13" s="15">
        <v>1.1688590269232969E-3</v>
      </c>
      <c r="C13" s="15">
        <v>4.2191593588197766E-6</v>
      </c>
      <c r="D13" s="15">
        <v>4.3267179227785802E-5</v>
      </c>
      <c r="E13" s="14">
        <v>2.0194737629961389E-7</v>
      </c>
      <c r="F13" s="14">
        <v>0.28167511746106849</v>
      </c>
      <c r="G13" s="14">
        <v>1.4525989894015537E-5</v>
      </c>
      <c r="H13" s="21">
        <v>1.4673562569354031</v>
      </c>
      <c r="I13" s="21">
        <v>4.1657811497691064E-5</v>
      </c>
      <c r="J13" s="21">
        <v>1.8870637861748938</v>
      </c>
      <c r="K13" s="21">
        <v>6.0068123883717183E-5</v>
      </c>
    </row>
    <row r="14" spans="1:15">
      <c r="A14" s="13" t="s">
        <v>36</v>
      </c>
      <c r="B14" s="15">
        <v>1.2342447751960272E-3</v>
      </c>
      <c r="C14" s="15">
        <v>7.0546145040585946E-6</v>
      </c>
      <c r="D14" s="15">
        <v>4.3778687649682008E-5</v>
      </c>
      <c r="E14" s="14">
        <v>1.9494173646602513E-7</v>
      </c>
      <c r="F14" s="14">
        <v>0.28167362331565843</v>
      </c>
      <c r="G14" s="14">
        <v>1.6093837633021297E-5</v>
      </c>
      <c r="H14" s="21">
        <v>1.4673325754194562</v>
      </c>
      <c r="I14" s="21">
        <v>4.6258217996417708E-5</v>
      </c>
      <c r="J14" s="21">
        <v>1.886950423048996</v>
      </c>
      <c r="K14" s="21">
        <v>5.4835316185615043E-5</v>
      </c>
    </row>
    <row r="15" spans="1:15" ht="13.5" thickBot="1">
      <c r="A15" s="17" t="s">
        <v>37</v>
      </c>
      <c r="B15" s="17">
        <v>1.2481307919128526E-3</v>
      </c>
      <c r="C15" s="17">
        <v>7.3602772049050415E-6</v>
      </c>
      <c r="D15" s="17">
        <v>4.4696919237190002E-5</v>
      </c>
      <c r="E15" s="18">
        <v>2.3074188004716568E-7</v>
      </c>
      <c r="F15" s="18">
        <v>0.28166336641509171</v>
      </c>
      <c r="G15" s="18">
        <v>1.6227309867852598E-5</v>
      </c>
      <c r="H15" s="22">
        <v>1.4673604803225286</v>
      </c>
      <c r="I15" s="22">
        <v>4.1201173984655636E-5</v>
      </c>
      <c r="J15" s="22">
        <v>1.8870623731634644</v>
      </c>
      <c r="K15" s="22">
        <v>4.9157201859127521E-5</v>
      </c>
      <c r="L15" s="46">
        <f>AVERAGE(F2:F15)</f>
        <v>0.28167280029350539</v>
      </c>
      <c r="M15" s="46">
        <f>2*_xlfn.STDEV.P(F2:F15)</f>
        <v>2.5000986962397935E-5</v>
      </c>
      <c r="N15" s="14"/>
      <c r="O15" s="14"/>
    </row>
    <row r="16" spans="1:15">
      <c r="A16" s="13" t="s">
        <v>38</v>
      </c>
      <c r="B16" s="15">
        <v>2.6794232673922579E-3</v>
      </c>
      <c r="C16" s="15">
        <v>9.7382409424270298E-6</v>
      </c>
      <c r="D16" s="15">
        <v>9.8435145671165209E-5</v>
      </c>
      <c r="E16" s="14">
        <v>2.7599717329378464E-7</v>
      </c>
      <c r="F16" s="14">
        <v>0.28167898033806427</v>
      </c>
      <c r="G16" s="14">
        <v>1.5811654164310183E-5</v>
      </c>
      <c r="H16" s="21">
        <v>1.4673629632291922</v>
      </c>
      <c r="I16" s="21">
        <v>4.5299008648651912E-5</v>
      </c>
      <c r="J16" s="21">
        <v>1.8870801857366748</v>
      </c>
      <c r="K16" s="21">
        <v>6.1419310677027035E-5</v>
      </c>
      <c r="L16" s="45"/>
      <c r="M16" s="45"/>
    </row>
    <row r="17" spans="1:13">
      <c r="A17" s="13" t="s">
        <v>51</v>
      </c>
      <c r="B17" s="15">
        <v>1.3891526041012849E-3</v>
      </c>
      <c r="C17" s="15">
        <v>5.7116204409109593E-5</v>
      </c>
      <c r="D17" s="15">
        <v>5.1315975721412872E-5</v>
      </c>
      <c r="E17" s="14">
        <v>2.1604659674648307E-6</v>
      </c>
      <c r="F17" s="14">
        <v>0.28167575420507235</v>
      </c>
      <c r="G17" s="14">
        <v>1.7330374581436342E-5</v>
      </c>
      <c r="H17" s="21">
        <v>1.4673502230579081</v>
      </c>
      <c r="I17" s="21">
        <v>4.525740159380759E-5</v>
      </c>
      <c r="J17" s="21">
        <v>1.8870502358305727</v>
      </c>
      <c r="K17" s="21">
        <v>6.9298533552008699E-5</v>
      </c>
      <c r="L17" s="45"/>
      <c r="M17" s="45"/>
    </row>
    <row r="18" spans="1:13">
      <c r="A18" s="13" t="s">
        <v>39</v>
      </c>
      <c r="B18" s="15">
        <v>2.5571566989114076E-3</v>
      </c>
      <c r="C18" s="15">
        <v>5.3773791716297117E-6</v>
      </c>
      <c r="D18" s="15">
        <v>9.4180833338370067E-5</v>
      </c>
      <c r="E18" s="14">
        <v>2.8201303812756208E-7</v>
      </c>
      <c r="F18" s="14">
        <v>0.2816842157809949</v>
      </c>
      <c r="G18" s="14">
        <v>1.5999164150009575E-5</v>
      </c>
      <c r="H18" s="21">
        <v>1.467373484188323</v>
      </c>
      <c r="I18" s="21">
        <v>4.2884637048528083E-5</v>
      </c>
      <c r="J18" s="21">
        <v>1.8870504503097094</v>
      </c>
      <c r="K18" s="21">
        <v>6.5233347434700954E-5</v>
      </c>
      <c r="L18" s="45"/>
      <c r="M18" s="45"/>
    </row>
    <row r="19" spans="1:13">
      <c r="A19" s="13" t="s">
        <v>40</v>
      </c>
      <c r="B19" s="15">
        <v>1.6229282760271493E-3</v>
      </c>
      <c r="C19" s="15">
        <v>3.7041589352132926E-5</v>
      </c>
      <c r="D19" s="15">
        <v>5.9875276939688296E-5</v>
      </c>
      <c r="E19" s="14">
        <v>1.4403716654275664E-6</v>
      </c>
      <c r="F19" s="14">
        <v>0.28167970960743788</v>
      </c>
      <c r="G19" s="14">
        <v>1.5614999725252045E-5</v>
      </c>
      <c r="H19" s="21">
        <v>1.4673814158151857</v>
      </c>
      <c r="I19" s="21">
        <v>4.6865335480786847E-5</v>
      </c>
      <c r="J19" s="21">
        <v>1.8869844579464725</v>
      </c>
      <c r="K19" s="21">
        <v>6.3409876137630642E-5</v>
      </c>
      <c r="L19" s="45"/>
      <c r="M19" s="45"/>
    </row>
    <row r="20" spans="1:13">
      <c r="A20" s="13" t="s">
        <v>41</v>
      </c>
      <c r="B20" s="15">
        <v>1.2446984953857268E-3</v>
      </c>
      <c r="C20" s="15">
        <v>3.6781395503331382E-6</v>
      </c>
      <c r="D20" s="15">
        <v>4.5589304326283263E-5</v>
      </c>
      <c r="E20" s="14">
        <v>1.8561482420690948E-7</v>
      </c>
      <c r="F20" s="14">
        <v>0.28164989938493007</v>
      </c>
      <c r="G20" s="14">
        <v>1.5044876323901184E-5</v>
      </c>
      <c r="H20" s="21">
        <v>1.4673848128117979</v>
      </c>
      <c r="I20" s="21">
        <v>4.3807715740176636E-5</v>
      </c>
      <c r="J20" s="21">
        <v>1.8871376610532946</v>
      </c>
      <c r="K20" s="21">
        <v>6.0822773343250909E-5</v>
      </c>
      <c r="L20" s="45"/>
      <c r="M20" s="45"/>
    </row>
    <row r="21" spans="1:13">
      <c r="A21" s="13" t="s">
        <v>42</v>
      </c>
      <c r="B21" s="15">
        <v>7.9662096456570297E-4</v>
      </c>
      <c r="C21" s="15">
        <v>4.0928066593225787E-6</v>
      </c>
      <c r="D21" s="15">
        <v>2.9366063788940021E-5</v>
      </c>
      <c r="E21" s="14">
        <v>1.6593542257559029E-7</v>
      </c>
      <c r="F21" s="14">
        <v>0.28169218638133714</v>
      </c>
      <c r="G21" s="14">
        <v>1.60109690940333E-5</v>
      </c>
      <c r="H21" s="21">
        <v>1.4673430909222125</v>
      </c>
      <c r="I21" s="21">
        <v>4.9265559789171333E-5</v>
      </c>
      <c r="J21" s="21">
        <v>1.8870103656205008</v>
      </c>
      <c r="K21" s="21">
        <v>6.5256790511145353E-5</v>
      </c>
      <c r="L21" s="45"/>
      <c r="M21" s="45"/>
    </row>
    <row r="22" spans="1:13">
      <c r="A22" s="13" t="s">
        <v>43</v>
      </c>
      <c r="B22" s="15">
        <v>7.4816925448366214E-4</v>
      </c>
      <c r="C22" s="15">
        <v>3.6633568634993067E-6</v>
      </c>
      <c r="D22" s="15">
        <v>2.782906875397557E-5</v>
      </c>
      <c r="E22" s="14">
        <v>1.5063226503175887E-7</v>
      </c>
      <c r="F22" s="14">
        <v>0.28167382355039033</v>
      </c>
      <c r="G22" s="14">
        <v>1.5390745604631841E-5</v>
      </c>
      <c r="H22" s="21">
        <v>1.4674199041638636</v>
      </c>
      <c r="I22" s="21">
        <v>3.9226861402860785E-5</v>
      </c>
      <c r="J22" s="21">
        <v>1.8871484633375244</v>
      </c>
      <c r="K22" s="21">
        <v>5.4185857022291828E-5</v>
      </c>
      <c r="L22" s="45"/>
      <c r="M22" s="45"/>
    </row>
    <row r="23" spans="1:13">
      <c r="A23" s="13" t="s">
        <v>44</v>
      </c>
      <c r="B23" s="15">
        <v>2.247128970534563E-3</v>
      </c>
      <c r="C23" s="15">
        <v>1.7279639621424403E-5</v>
      </c>
      <c r="D23" s="15">
        <v>8.3872820906319428E-5</v>
      </c>
      <c r="E23" s="14">
        <v>6.0177193727176624E-7</v>
      </c>
      <c r="F23" s="14">
        <v>0.28167669378411042</v>
      </c>
      <c r="G23" s="14">
        <v>1.4342565699073371E-5</v>
      </c>
      <c r="H23" s="21">
        <v>1.467311626729968</v>
      </c>
      <c r="I23" s="21">
        <v>4.473603515804023E-5</v>
      </c>
      <c r="J23" s="21">
        <v>1.8871293973645746</v>
      </c>
      <c r="K23" s="21">
        <v>6.6848414495442087E-5</v>
      </c>
      <c r="L23" s="45"/>
      <c r="M23" s="45"/>
    </row>
    <row r="24" spans="1:13">
      <c r="A24" s="13" t="s">
        <v>45</v>
      </c>
      <c r="B24" s="15">
        <v>2.2188342283150676E-3</v>
      </c>
      <c r="C24" s="15">
        <v>2.2102716464625552E-5</v>
      </c>
      <c r="D24" s="15">
        <v>8.2127951839689554E-5</v>
      </c>
      <c r="E24" s="14">
        <v>7.723119096921463E-7</v>
      </c>
      <c r="F24" s="14">
        <v>0.2816761419186431</v>
      </c>
      <c r="G24" s="14">
        <v>1.4250005014874772E-5</v>
      </c>
      <c r="H24" s="21">
        <v>1.4673660891304834</v>
      </c>
      <c r="I24" s="21">
        <v>4.3711874963397669E-5</v>
      </c>
      <c r="J24" s="21">
        <v>1.8869481171060332</v>
      </c>
      <c r="K24" s="21">
        <v>6.7289309038792074E-5</v>
      </c>
      <c r="L24" s="45"/>
      <c r="M24" s="45"/>
    </row>
    <row r="25" spans="1:13">
      <c r="A25" s="13" t="s">
        <v>46</v>
      </c>
      <c r="B25" s="15">
        <v>1.5571381843098588E-3</v>
      </c>
      <c r="C25" s="15">
        <v>1.0810378658540466E-5</v>
      </c>
      <c r="D25" s="15">
        <v>5.7448064028313911E-5</v>
      </c>
      <c r="E25" s="14">
        <v>4.4069618467057899E-7</v>
      </c>
      <c r="F25" s="14">
        <v>0.28164781456653942</v>
      </c>
      <c r="G25" s="14">
        <v>1.5013601325780766E-5</v>
      </c>
      <c r="H25" s="21">
        <v>1.4673686423168644</v>
      </c>
      <c r="I25" s="21">
        <v>4.4724552986593007E-5</v>
      </c>
      <c r="J25" s="21">
        <v>1.8871646363355439</v>
      </c>
      <c r="K25" s="21">
        <v>6.7660208758120964E-5</v>
      </c>
      <c r="L25" s="45"/>
      <c r="M25" s="45"/>
    </row>
    <row r="26" spans="1:13">
      <c r="A26" s="13" t="s">
        <v>47</v>
      </c>
      <c r="B26" s="15">
        <v>2.0995786705234332E-3</v>
      </c>
      <c r="C26" s="15">
        <v>5.4622092401720337E-6</v>
      </c>
      <c r="D26" s="15">
        <v>7.8187650189212585E-5</v>
      </c>
      <c r="E26" s="14">
        <v>2.049272984376594E-7</v>
      </c>
      <c r="F26" s="14">
        <v>0.28167306838068418</v>
      </c>
      <c r="G26" s="14">
        <v>1.597503918395216E-5</v>
      </c>
      <c r="H26" s="21">
        <v>1.4673182057609677</v>
      </c>
      <c r="I26" s="21">
        <v>4.0572366829880921E-5</v>
      </c>
      <c r="J26" s="21">
        <v>1.8870266285110575</v>
      </c>
      <c r="K26" s="21">
        <v>6.2964621578752718E-5</v>
      </c>
      <c r="L26" s="45"/>
      <c r="M26" s="45"/>
    </row>
    <row r="27" spans="1:13">
      <c r="A27" s="13" t="s">
        <v>48</v>
      </c>
      <c r="B27" s="15">
        <v>2.099243845165401E-3</v>
      </c>
      <c r="C27" s="15">
        <v>3.7885484940341055E-6</v>
      </c>
      <c r="D27" s="15">
        <v>7.7903416710592129E-5</v>
      </c>
      <c r="E27" s="14">
        <v>1.7356145525574655E-7</v>
      </c>
      <c r="F27" s="14">
        <v>0.28169463029387704</v>
      </c>
      <c r="G27" s="14">
        <v>1.621353777937855E-5</v>
      </c>
      <c r="H27" s="21">
        <v>1.4673613314822995</v>
      </c>
      <c r="I27" s="21">
        <v>4.8713029664798876E-5</v>
      </c>
      <c r="J27" s="21">
        <v>1.887023332617185</v>
      </c>
      <c r="K27" s="21">
        <v>5.9874141332663173E-5</v>
      </c>
      <c r="L27" s="45"/>
      <c r="M27" s="45"/>
    </row>
    <row r="28" spans="1:13">
      <c r="A28" s="13" t="s">
        <v>49</v>
      </c>
      <c r="B28" s="15">
        <v>2.1615137724409392E-3</v>
      </c>
      <c r="C28" s="15">
        <v>2.0104989326755449E-5</v>
      </c>
      <c r="D28" s="15">
        <v>8.0373091414602096E-5</v>
      </c>
      <c r="E28" s="14">
        <v>6.8596086446621021E-7</v>
      </c>
      <c r="F28" s="14">
        <v>0.28169700889501914</v>
      </c>
      <c r="G28" s="14">
        <v>1.4448626151303414E-5</v>
      </c>
      <c r="H28" s="21">
        <v>1.4673234566782276</v>
      </c>
      <c r="I28" s="21">
        <v>4.4831203303959034E-5</v>
      </c>
      <c r="J28" s="21">
        <v>1.8869192796611318</v>
      </c>
      <c r="K28" s="21">
        <v>7.7666418454414902E-5</v>
      </c>
      <c r="L28" s="45"/>
      <c r="M28" s="45"/>
    </row>
    <row r="29" spans="1:13" ht="13.5" thickBot="1">
      <c r="A29" s="17" t="s">
        <v>50</v>
      </c>
      <c r="B29" s="17">
        <v>1.4553574330990401E-3</v>
      </c>
      <c r="C29" s="17">
        <v>2.8240335960246311E-5</v>
      </c>
      <c r="D29" s="17">
        <v>5.492934802634816E-5</v>
      </c>
      <c r="E29" s="18">
        <v>1.1198889871938427E-6</v>
      </c>
      <c r="F29" s="18">
        <v>0.28167883871231519</v>
      </c>
      <c r="G29" s="18">
        <v>1.635358208845994E-5</v>
      </c>
      <c r="H29" s="22">
        <v>1.467352480579674</v>
      </c>
      <c r="I29" s="22">
        <v>4.250753988625644E-5</v>
      </c>
      <c r="J29" s="22">
        <v>1.8870766474391747</v>
      </c>
      <c r="K29" s="22">
        <v>6.2186297045089376E-5</v>
      </c>
      <c r="L29" s="46">
        <f>AVERAGE(F16:F29)</f>
        <v>0.28167705469995824</v>
      </c>
      <c r="M29" s="46">
        <f>2*_xlfn.STDEV.P(F16:F29)</f>
        <v>2.7373824324210701E-5</v>
      </c>
    </row>
    <row r="30" spans="1:13">
      <c r="A30" s="13" t="s">
        <v>52</v>
      </c>
      <c r="B30" s="15">
        <v>1.9067498262749733E-3</v>
      </c>
      <c r="C30" s="15">
        <v>4.655943751293074E-6</v>
      </c>
      <c r="D30" s="15">
        <v>6.9159686644141834E-5</v>
      </c>
      <c r="E30" s="14">
        <v>2.0663783813172916E-7</v>
      </c>
      <c r="F30" s="14">
        <v>0.28169179688503798</v>
      </c>
      <c r="G30" s="14">
        <v>1.5304934199221688E-5</v>
      </c>
      <c r="H30" s="21">
        <v>1.4674168673577797</v>
      </c>
      <c r="I30" s="21">
        <v>4.143034775915163E-5</v>
      </c>
      <c r="J30" s="21">
        <v>1.8871499587389238</v>
      </c>
      <c r="K30" s="21">
        <v>5.4107489387976577E-5</v>
      </c>
      <c r="L30" s="45"/>
      <c r="M30" s="45"/>
    </row>
    <row r="31" spans="1:13">
      <c r="A31" s="13" t="s">
        <v>53</v>
      </c>
      <c r="B31" s="15">
        <v>2.030388111315441E-3</v>
      </c>
      <c r="C31" s="15">
        <v>3.8528854372232571E-6</v>
      </c>
      <c r="D31" s="15">
        <v>7.4002519441800134E-5</v>
      </c>
      <c r="E31" s="14">
        <v>2.2905231419790092E-7</v>
      </c>
      <c r="F31" s="14">
        <v>0.28165477729813793</v>
      </c>
      <c r="G31" s="14">
        <v>1.5750583265555147E-5</v>
      </c>
      <c r="H31" s="21">
        <v>1.4673589641489904</v>
      </c>
      <c r="I31" s="21">
        <v>4.0760278924172011E-5</v>
      </c>
      <c r="J31" s="21">
        <v>1.8870809418910903</v>
      </c>
      <c r="K31" s="21">
        <v>5.5286845975737392E-5</v>
      </c>
      <c r="L31" s="45"/>
      <c r="M31" s="45"/>
    </row>
    <row r="32" spans="1:13">
      <c r="A32" s="13" t="s">
        <v>54</v>
      </c>
      <c r="B32" s="15">
        <v>2.1872891225200104E-3</v>
      </c>
      <c r="C32" s="15">
        <v>4.0128235024015163E-6</v>
      </c>
      <c r="D32" s="15">
        <v>7.9113303642876711E-5</v>
      </c>
      <c r="E32" s="14">
        <v>2.1440085584756016E-7</v>
      </c>
      <c r="F32" s="14">
        <v>0.28167628888028945</v>
      </c>
      <c r="G32" s="14">
        <v>1.6262322242951677E-5</v>
      </c>
      <c r="H32" s="21">
        <v>1.4673847177221346</v>
      </c>
      <c r="I32" s="21">
        <v>4.9449936981177841E-5</v>
      </c>
      <c r="J32" s="21">
        <v>1.887093524758485</v>
      </c>
      <c r="K32" s="21">
        <v>6.3151619038722944E-5</v>
      </c>
      <c r="L32" s="45"/>
      <c r="M32" s="45"/>
    </row>
    <row r="33" spans="1:13">
      <c r="A33" s="13" t="s">
        <v>55</v>
      </c>
      <c r="B33" s="15">
        <v>2.2351628222392482E-3</v>
      </c>
      <c r="C33" s="15">
        <v>4.687420991447262E-6</v>
      </c>
      <c r="D33" s="15">
        <v>8.0701233322369765E-5</v>
      </c>
      <c r="E33" s="14">
        <v>2.3048898875938841E-7</v>
      </c>
      <c r="F33" s="14">
        <v>0.28167482938661176</v>
      </c>
      <c r="G33" s="14">
        <v>1.4005840349942443E-5</v>
      </c>
      <c r="H33" s="21">
        <v>1.4673666875831979</v>
      </c>
      <c r="I33" s="21">
        <v>4.3450698923770773E-5</v>
      </c>
      <c r="J33" s="21">
        <v>1.887032277699584</v>
      </c>
      <c r="K33" s="21">
        <v>5.1689619037039923E-5</v>
      </c>
      <c r="L33" s="45"/>
      <c r="M33" s="45"/>
    </row>
    <row r="34" spans="1:13">
      <c r="A34" s="13" t="s">
        <v>56</v>
      </c>
      <c r="B34" s="15">
        <v>2.303075063421014E-3</v>
      </c>
      <c r="C34" s="15">
        <v>7.3605376684705784E-6</v>
      </c>
      <c r="D34" s="15">
        <v>8.319608302758182E-5</v>
      </c>
      <c r="E34" s="14">
        <v>1.8397834092956545E-7</v>
      </c>
      <c r="F34" s="14">
        <v>0.28167754890932623</v>
      </c>
      <c r="G34" s="14">
        <v>1.5065104804764712E-5</v>
      </c>
      <c r="H34" s="21">
        <v>1.4673943117180412</v>
      </c>
      <c r="I34" s="21">
        <v>4.031563117943473E-5</v>
      </c>
      <c r="J34" s="21">
        <v>1.8869931240126498</v>
      </c>
      <c r="K34" s="21">
        <v>5.2564489123390513E-5</v>
      </c>
      <c r="L34" s="45"/>
      <c r="M34" s="45"/>
    </row>
    <row r="35" spans="1:13">
      <c r="A35" s="13" t="s">
        <v>57</v>
      </c>
      <c r="B35" s="15">
        <v>2.1757692804028846E-3</v>
      </c>
      <c r="C35" s="15">
        <v>8.6725200366711769E-6</v>
      </c>
      <c r="D35" s="15">
        <v>7.8612775090616864E-5</v>
      </c>
      <c r="E35" s="14">
        <v>1.953763143700375E-7</v>
      </c>
      <c r="F35" s="14">
        <v>0.28168640893838315</v>
      </c>
      <c r="G35" s="14">
        <v>1.4568297058259442E-5</v>
      </c>
      <c r="H35" s="21">
        <v>1.4673786204595047</v>
      </c>
      <c r="I35" s="21">
        <v>4.4030677094274586E-5</v>
      </c>
      <c r="J35" s="21">
        <v>1.8870440653998337</v>
      </c>
      <c r="K35" s="21">
        <v>5.4054234907320241E-5</v>
      </c>
      <c r="L35" s="45"/>
      <c r="M35" s="45"/>
    </row>
    <row r="36" spans="1:13">
      <c r="A36" s="13" t="s">
        <v>58</v>
      </c>
      <c r="B36" s="15">
        <v>2.3938750445143043E-3</v>
      </c>
      <c r="C36" s="15">
        <v>9.3480858735887991E-6</v>
      </c>
      <c r="D36" s="15">
        <v>8.5284492761768406E-5</v>
      </c>
      <c r="E36" s="14">
        <v>1.865027678811547E-7</v>
      </c>
      <c r="F36" s="14">
        <v>0.28166744052948356</v>
      </c>
      <c r="G36" s="14">
        <v>1.5772099444216307E-5</v>
      </c>
      <c r="H36" s="21">
        <v>1.4673726875560369</v>
      </c>
      <c r="I36" s="21">
        <v>4.1581271437602471E-5</v>
      </c>
      <c r="J36" s="21">
        <v>1.8869565984739083</v>
      </c>
      <c r="K36" s="21">
        <v>5.3319904230584684E-5</v>
      </c>
      <c r="L36" s="45"/>
      <c r="M36" s="45"/>
    </row>
    <row r="37" spans="1:13">
      <c r="A37" s="13" t="s">
        <v>59</v>
      </c>
      <c r="B37" s="15">
        <v>1.9630096947030732E-3</v>
      </c>
      <c r="C37" s="15">
        <v>7.4113726884822539E-6</v>
      </c>
      <c r="D37" s="15">
        <v>7.130863598548757E-5</v>
      </c>
      <c r="E37" s="14">
        <v>3.702495001383657E-7</v>
      </c>
      <c r="F37" s="14">
        <v>0.28165988238074691</v>
      </c>
      <c r="G37" s="14">
        <v>1.415673703075329E-5</v>
      </c>
      <c r="H37" s="21">
        <v>1.4673742345273784</v>
      </c>
      <c r="I37" s="21">
        <v>4.5404020950719608E-5</v>
      </c>
      <c r="J37" s="21">
        <v>1.8871336850194995</v>
      </c>
      <c r="K37" s="21">
        <v>6.0774668054710527E-5</v>
      </c>
      <c r="L37" s="45"/>
      <c r="M37" s="45"/>
    </row>
    <row r="38" spans="1:13">
      <c r="A38" s="13" t="s">
        <v>60</v>
      </c>
      <c r="B38" s="15">
        <v>1.9551739488310326E-3</v>
      </c>
      <c r="C38" s="15">
        <v>2.1275540862642635E-5</v>
      </c>
      <c r="D38" s="15">
        <v>7.0528084918543131E-5</v>
      </c>
      <c r="E38" s="14">
        <v>8.9949272961149099E-7</v>
      </c>
      <c r="F38" s="14">
        <v>0.28165354539497889</v>
      </c>
      <c r="G38" s="14">
        <v>1.6770071952940913E-5</v>
      </c>
      <c r="H38" s="21">
        <v>1.4673992452176312</v>
      </c>
      <c r="I38" s="21">
        <v>3.9398453610332826E-5</v>
      </c>
      <c r="J38" s="21">
        <v>1.8871203219144015</v>
      </c>
      <c r="K38" s="21">
        <v>5.3865060870838752E-5</v>
      </c>
      <c r="L38" s="45"/>
      <c r="M38" s="45"/>
    </row>
    <row r="39" spans="1:13">
      <c r="A39" s="13" t="s">
        <v>61</v>
      </c>
      <c r="B39" s="15">
        <v>1.1781222169439879E-3</v>
      </c>
      <c r="C39" s="15">
        <v>1.2154668555004029E-5</v>
      </c>
      <c r="D39" s="15">
        <v>4.2268872758264783E-5</v>
      </c>
      <c r="E39" s="14">
        <v>5.061392868606578E-7</v>
      </c>
      <c r="F39" s="14">
        <v>0.28166616725450611</v>
      </c>
      <c r="G39" s="14">
        <v>1.5770567949872116E-5</v>
      </c>
      <c r="H39" s="21">
        <v>1.4673636525592502</v>
      </c>
      <c r="I39" s="21">
        <v>4.4539389537459067E-5</v>
      </c>
      <c r="J39" s="21">
        <v>1.8870470425614827</v>
      </c>
      <c r="K39" s="21">
        <v>5.4336054406810149E-5</v>
      </c>
      <c r="L39" s="45"/>
      <c r="M39" s="45"/>
    </row>
    <row r="40" spans="1:13">
      <c r="A40" s="13" t="s">
        <v>62</v>
      </c>
      <c r="B40" s="15">
        <v>8.4782624696067097E-4</v>
      </c>
      <c r="C40" s="15">
        <v>3.6529345683159385E-6</v>
      </c>
      <c r="D40" s="15">
        <v>3.1170959820185667E-5</v>
      </c>
      <c r="E40" s="14">
        <v>1.6650280604738853E-7</v>
      </c>
      <c r="F40" s="14">
        <v>0.28168057603694763</v>
      </c>
      <c r="G40" s="14">
        <v>1.543833068095083E-5</v>
      </c>
      <c r="H40" s="21">
        <v>1.4673699633197146</v>
      </c>
      <c r="I40" s="21">
        <v>4.6494072263975984E-5</v>
      </c>
      <c r="J40" s="21">
        <v>1.8870330227110614</v>
      </c>
      <c r="K40" s="21">
        <v>6.5970948533664503E-5</v>
      </c>
      <c r="L40" s="45"/>
      <c r="M40" s="45"/>
    </row>
    <row r="41" spans="1:13">
      <c r="A41" s="13" t="s">
        <v>63</v>
      </c>
      <c r="B41" s="15">
        <v>7.0461245516688928E-4</v>
      </c>
      <c r="C41" s="15">
        <v>3.5743772399308186E-6</v>
      </c>
      <c r="D41" s="15">
        <v>2.6098562251289468E-5</v>
      </c>
      <c r="E41" s="14">
        <v>1.8033634637779511E-7</v>
      </c>
      <c r="F41" s="14">
        <v>0.28166886665505797</v>
      </c>
      <c r="G41" s="14">
        <v>1.4886622079820535E-5</v>
      </c>
      <c r="H41" s="21">
        <v>1.4673691346176747</v>
      </c>
      <c r="I41" s="21">
        <v>4.5487442055725216E-5</v>
      </c>
      <c r="J41" s="21">
        <v>1.8870769431826742</v>
      </c>
      <c r="K41" s="21">
        <v>6.3123362590774109E-5</v>
      </c>
      <c r="L41" s="45"/>
      <c r="M41" s="45"/>
    </row>
    <row r="42" spans="1:13">
      <c r="A42" s="13" t="s">
        <v>64</v>
      </c>
      <c r="B42" s="15">
        <v>7.7244930425271214E-4</v>
      </c>
      <c r="C42" s="15">
        <v>3.4300082653593597E-6</v>
      </c>
      <c r="D42" s="15">
        <v>2.8616605811517872E-5</v>
      </c>
      <c r="E42" s="14">
        <v>1.9774679470966247E-7</v>
      </c>
      <c r="F42" s="14">
        <v>0.28167209561396744</v>
      </c>
      <c r="G42" s="14">
        <v>1.6422463331715181E-5</v>
      </c>
      <c r="H42" s="21">
        <v>1.4673677634692626</v>
      </c>
      <c r="I42" s="21">
        <v>4.2578231747138032E-5</v>
      </c>
      <c r="J42" s="21">
        <v>1.887056759224202</v>
      </c>
      <c r="K42" s="21">
        <v>5.9388320535342241E-5</v>
      </c>
      <c r="L42" s="45"/>
      <c r="M42" s="45"/>
    </row>
    <row r="43" spans="1:13" ht="13.5" thickBot="1">
      <c r="A43" s="17" t="s">
        <v>65</v>
      </c>
      <c r="B43" s="17">
        <v>6.0340447703517513E-4</v>
      </c>
      <c r="C43" s="17">
        <v>3.6916411525385352E-6</v>
      </c>
      <c r="D43" s="17">
        <v>2.2626345109035905E-5</v>
      </c>
      <c r="E43" s="18">
        <v>1.7133023063119455E-7</v>
      </c>
      <c r="F43" s="18">
        <v>0.28167568019599076</v>
      </c>
      <c r="G43" s="18">
        <v>1.3950321540275734E-5</v>
      </c>
      <c r="H43" s="22">
        <v>1.4673870679099534</v>
      </c>
      <c r="I43" s="22">
        <v>3.7737967735838914E-5</v>
      </c>
      <c r="J43" s="22">
        <v>1.8870654532297353</v>
      </c>
      <c r="K43" s="22">
        <v>5.5932032414264028E-5</v>
      </c>
      <c r="L43" s="46">
        <f>AVERAGE(F30:F43)</f>
        <v>0.28167185031139041</v>
      </c>
      <c r="M43" s="46">
        <f>2*_xlfn.STDEV.P(F30:F43)</f>
        <v>2.1328520978420773E-5</v>
      </c>
    </row>
    <row r="44" spans="1:13">
      <c r="A44" s="13" t="s">
        <v>66</v>
      </c>
      <c r="B44" s="15">
        <v>1.1762417909008222E-3</v>
      </c>
      <c r="C44" s="15">
        <v>4.3168942036806303E-6</v>
      </c>
      <c r="D44" s="15">
        <v>4.4158301556332673E-5</v>
      </c>
      <c r="E44" s="14">
        <v>2.1381623313273047E-7</v>
      </c>
      <c r="F44" s="14">
        <v>0.28166928195921637</v>
      </c>
      <c r="G44" s="14">
        <v>1.7457866933683443E-5</v>
      </c>
      <c r="H44" s="21">
        <v>1.4673691346176747</v>
      </c>
      <c r="I44" s="21">
        <v>4.5487442055725216E-5</v>
      </c>
      <c r="J44" s="21">
        <v>1.8870769431826742</v>
      </c>
      <c r="K44" s="21">
        <v>6.3123362590774109E-5</v>
      </c>
      <c r="L44" s="45"/>
      <c r="M44" s="45"/>
    </row>
    <row r="45" spans="1:13">
      <c r="A45" s="13" t="s">
        <v>67</v>
      </c>
      <c r="B45" s="15">
        <v>1.2373095394803328E-3</v>
      </c>
      <c r="C45" s="15">
        <v>8.067546354468026E-6</v>
      </c>
      <c r="D45" s="15">
        <v>4.6048855998146013E-5</v>
      </c>
      <c r="E45" s="14">
        <v>3.815237187033782E-7</v>
      </c>
      <c r="F45" s="14">
        <v>0.28167610761533218</v>
      </c>
      <c r="G45" s="14">
        <v>1.6636109824462534E-5</v>
      </c>
      <c r="H45" s="21">
        <v>1.4673870679099534</v>
      </c>
      <c r="I45" s="21">
        <v>3.7737967735838914E-5</v>
      </c>
      <c r="J45" s="21">
        <v>1.8870654532297353</v>
      </c>
      <c r="K45" s="21">
        <v>5.5932032414264028E-5</v>
      </c>
      <c r="L45" s="45"/>
      <c r="M45" s="45"/>
    </row>
    <row r="46" spans="1:13">
      <c r="A46" s="13" t="s">
        <v>68</v>
      </c>
      <c r="B46" s="15">
        <v>1.1436838744603569E-3</v>
      </c>
      <c r="C46" s="15">
        <v>4.4626083864238256E-6</v>
      </c>
      <c r="D46" s="15">
        <v>4.29628314687794E-5</v>
      </c>
      <c r="E46" s="14">
        <v>2.0767137939069205E-7</v>
      </c>
      <c r="F46" s="14">
        <v>0.28167836178083511</v>
      </c>
      <c r="G46" s="14">
        <v>1.4201839756964783E-5</v>
      </c>
      <c r="H46" s="21">
        <v>1.4673426350955736</v>
      </c>
      <c r="I46" s="21">
        <v>4.3899104215271369E-5</v>
      </c>
      <c r="J46" s="21">
        <v>1.886971211256363</v>
      </c>
      <c r="K46" s="21">
        <v>5.7135828025510158E-5</v>
      </c>
      <c r="L46" s="45"/>
      <c r="M46" s="45"/>
    </row>
    <row r="47" spans="1:13">
      <c r="A47" s="13" t="s">
        <v>69</v>
      </c>
      <c r="B47" s="15">
        <v>1.1682857133180056E-3</v>
      </c>
      <c r="C47" s="15">
        <v>4.783191834027211E-6</v>
      </c>
      <c r="D47" s="15">
        <v>4.2999765256519028E-5</v>
      </c>
      <c r="E47" s="14">
        <v>1.8819841634910675E-7</v>
      </c>
      <c r="F47" s="14">
        <v>0.28166525731887931</v>
      </c>
      <c r="G47" s="14">
        <v>1.6011796114950849E-5</v>
      </c>
      <c r="H47" s="21">
        <v>1.4673645263866164</v>
      </c>
      <c r="I47" s="21">
        <v>4.471612088744667E-5</v>
      </c>
      <c r="J47" s="21">
        <v>1.8870964625051001</v>
      </c>
      <c r="K47" s="21">
        <v>5.7766708053576398E-5</v>
      </c>
      <c r="L47" s="45"/>
      <c r="M47" s="45"/>
    </row>
    <row r="48" spans="1:13">
      <c r="A48" s="13" t="s">
        <v>70</v>
      </c>
      <c r="B48" s="15">
        <v>1.199529360010828E-3</v>
      </c>
      <c r="C48" s="15">
        <v>5.2544808236341404E-6</v>
      </c>
      <c r="D48" s="15">
        <v>4.423870994908706E-5</v>
      </c>
      <c r="E48" s="14">
        <v>2.8906765189860792E-7</v>
      </c>
      <c r="F48" s="14">
        <v>0.28165523721311414</v>
      </c>
      <c r="G48" s="14">
        <v>1.5422839484779952E-5</v>
      </c>
      <c r="H48" s="21">
        <v>1.4673461661065508</v>
      </c>
      <c r="I48" s="21">
        <v>4.2247002429642463E-5</v>
      </c>
      <c r="J48" s="21">
        <v>1.8871093654780478</v>
      </c>
      <c r="K48" s="21">
        <v>5.1648880741436011E-5</v>
      </c>
      <c r="L48" s="45"/>
      <c r="M48" s="45"/>
    </row>
    <row r="49" spans="1:13">
      <c r="A49" s="13" t="s">
        <v>71</v>
      </c>
      <c r="B49" s="15">
        <v>1.1954811280653322E-3</v>
      </c>
      <c r="C49" s="15">
        <v>3.8682836524615485E-6</v>
      </c>
      <c r="D49" s="15">
        <v>4.3532305672296749E-5</v>
      </c>
      <c r="E49" s="14">
        <v>2.1457169511794664E-7</v>
      </c>
      <c r="F49" s="14">
        <v>0.28166474822130544</v>
      </c>
      <c r="G49" s="14">
        <v>1.536022446102674E-5</v>
      </c>
      <c r="H49" s="21">
        <v>1.4672981865720578</v>
      </c>
      <c r="I49" s="21">
        <v>4.099696887113159E-5</v>
      </c>
      <c r="J49" s="21">
        <v>1.8868976370885602</v>
      </c>
      <c r="K49" s="21">
        <v>5.276196169542452E-5</v>
      </c>
      <c r="L49" s="45"/>
      <c r="M49" s="45"/>
    </row>
    <row r="50" spans="1:13">
      <c r="A50" s="13" t="s">
        <v>72</v>
      </c>
      <c r="B50" s="15">
        <v>1.1991179635995736E-3</v>
      </c>
      <c r="C50" s="15">
        <v>3.4498887966284068E-6</v>
      </c>
      <c r="D50" s="15">
        <v>4.3455265169991213E-5</v>
      </c>
      <c r="E50" s="14">
        <v>1.7982325686900062E-7</v>
      </c>
      <c r="F50" s="14">
        <v>0.28167339947071512</v>
      </c>
      <c r="G50" s="14">
        <v>1.4602585017148252E-5</v>
      </c>
      <c r="H50" s="21">
        <v>1.4673353688446533</v>
      </c>
      <c r="I50" s="21">
        <v>4.2875786190294634E-5</v>
      </c>
      <c r="J50" s="21">
        <v>1.8869151117353085</v>
      </c>
      <c r="K50" s="21">
        <v>5.4613576481473269E-5</v>
      </c>
      <c r="L50" s="45"/>
      <c r="M50" s="45"/>
    </row>
    <row r="51" spans="1:13">
      <c r="A51" s="13" t="s">
        <v>73</v>
      </c>
      <c r="B51" s="15">
        <v>1.2292656566678956E-3</v>
      </c>
      <c r="C51" s="15">
        <v>4.2265516692837173E-6</v>
      </c>
      <c r="D51" s="15">
        <v>4.4622383239514146E-5</v>
      </c>
      <c r="E51" s="14">
        <v>1.874178323514419E-7</v>
      </c>
      <c r="F51" s="14">
        <v>0.28166236838744019</v>
      </c>
      <c r="G51" s="14">
        <v>1.3856009615784962E-5</v>
      </c>
      <c r="H51" s="21">
        <v>1.4673214828674503</v>
      </c>
      <c r="I51" s="21">
        <v>4.8729353791110754E-5</v>
      </c>
      <c r="J51" s="21">
        <v>1.8870602893821988</v>
      </c>
      <c r="K51" s="21">
        <v>6.9082996761260499E-5</v>
      </c>
      <c r="L51" s="45"/>
      <c r="M51" s="45"/>
    </row>
    <row r="52" spans="1:13">
      <c r="A52" s="13" t="s">
        <v>74</v>
      </c>
      <c r="B52" s="15">
        <v>1.2240762240059283E-3</v>
      </c>
      <c r="C52" s="15">
        <v>3.860481581686248E-6</v>
      </c>
      <c r="D52" s="15">
        <v>4.4883630179692518E-5</v>
      </c>
      <c r="E52" s="14">
        <v>1.8982478210147695E-7</v>
      </c>
      <c r="F52" s="14">
        <v>0.2816758053494125</v>
      </c>
      <c r="G52" s="14">
        <v>1.5770651557761916E-5</v>
      </c>
      <c r="H52" s="21">
        <v>1.4673579113098638</v>
      </c>
      <c r="I52" s="21">
        <v>4.1868510672040177E-5</v>
      </c>
      <c r="J52" s="21">
        <v>1.8871077406906045</v>
      </c>
      <c r="K52" s="21">
        <v>6.1257291806279322E-5</v>
      </c>
      <c r="L52" s="45"/>
      <c r="M52" s="45"/>
    </row>
    <row r="53" spans="1:13">
      <c r="A53" s="13" t="s">
        <v>75</v>
      </c>
      <c r="B53" s="15">
        <v>1.0056937111447247E-3</v>
      </c>
      <c r="C53" s="15">
        <v>4.908905668359598E-6</v>
      </c>
      <c r="D53" s="15">
        <v>3.7833056712031652E-5</v>
      </c>
      <c r="E53" s="14">
        <v>2.0166112752962387E-7</v>
      </c>
      <c r="F53" s="14">
        <v>0.28167064261581942</v>
      </c>
      <c r="G53" s="14">
        <v>1.4587866761523237E-5</v>
      </c>
      <c r="H53" s="21">
        <v>1.4673604646526706</v>
      </c>
      <c r="I53" s="21">
        <v>4.7218334743570483E-5</v>
      </c>
      <c r="J53" s="21">
        <v>1.8871138942835715</v>
      </c>
      <c r="K53" s="21">
        <v>5.7155914986187177E-5</v>
      </c>
      <c r="L53" s="45"/>
      <c r="M53" s="45"/>
    </row>
    <row r="54" spans="1:13">
      <c r="A54" s="13" t="s">
        <v>76</v>
      </c>
      <c r="B54" s="15">
        <v>1.2572021405719191E-3</v>
      </c>
      <c r="C54" s="15">
        <v>3.4570220653703325E-6</v>
      </c>
      <c r="D54" s="15">
        <v>4.6267406731872828E-5</v>
      </c>
      <c r="E54" s="14">
        <v>1.7430079608977408E-7</v>
      </c>
      <c r="F54" s="14">
        <v>0.28165810185686185</v>
      </c>
      <c r="G54" s="14">
        <v>1.4842757298434712E-5</v>
      </c>
      <c r="H54" s="21">
        <v>1.4673867964123968</v>
      </c>
      <c r="I54" s="21">
        <v>4.1681296440620812E-5</v>
      </c>
      <c r="J54" s="21">
        <v>1.8871030613938649</v>
      </c>
      <c r="K54" s="21">
        <v>6.3331428344293473E-5</v>
      </c>
      <c r="L54" s="45"/>
      <c r="M54" s="45"/>
    </row>
    <row r="55" spans="1:13">
      <c r="A55" s="13" t="s">
        <v>77</v>
      </c>
      <c r="B55" s="15">
        <v>1.253429466721491E-3</v>
      </c>
      <c r="C55" s="15">
        <v>3.5534719820957255E-6</v>
      </c>
      <c r="D55" s="15">
        <v>4.6406297005992177E-5</v>
      </c>
      <c r="E55" s="14">
        <v>1.6156803388951342E-7</v>
      </c>
      <c r="F55" s="14">
        <v>0.28168130199182345</v>
      </c>
      <c r="G55" s="14">
        <v>1.5310303989793838E-5</v>
      </c>
      <c r="H55" s="21">
        <v>1.4673942781451266</v>
      </c>
      <c r="I55" s="21">
        <v>4.2625620304156035E-5</v>
      </c>
      <c r="J55" s="21">
        <v>1.887011603741914</v>
      </c>
      <c r="K55" s="21">
        <v>5.8818852625190562E-5</v>
      </c>
      <c r="L55" s="45"/>
      <c r="M55" s="45"/>
    </row>
    <row r="56" spans="1:13">
      <c r="A56" s="13" t="s">
        <v>78</v>
      </c>
      <c r="B56" s="15">
        <v>9.5023908008266681E-4</v>
      </c>
      <c r="C56" s="15">
        <v>1.1379003062001381E-5</v>
      </c>
      <c r="D56" s="15">
        <v>3.587640125692466E-5</v>
      </c>
      <c r="E56" s="14">
        <v>4.648229492097396E-7</v>
      </c>
      <c r="F56" s="14">
        <v>0.28165948471094499</v>
      </c>
      <c r="G56" s="14">
        <v>1.6107633106962048E-5</v>
      </c>
      <c r="H56" s="21">
        <v>1.4673396139578252</v>
      </c>
      <c r="I56" s="21">
        <v>4.8156479812305926E-5</v>
      </c>
      <c r="J56" s="21">
        <v>1.8870745177044859</v>
      </c>
      <c r="K56" s="21">
        <v>6.8024764966287537E-5</v>
      </c>
      <c r="L56" s="45"/>
      <c r="M56" s="45"/>
    </row>
    <row r="57" spans="1:13" ht="13.5" thickBot="1">
      <c r="A57" s="17" t="s">
        <v>79</v>
      </c>
      <c r="B57" s="17">
        <v>1.482522759746378E-3</v>
      </c>
      <c r="C57" s="17">
        <v>6.1368708603501323E-6</v>
      </c>
      <c r="D57" s="17">
        <v>5.5354516769589257E-5</v>
      </c>
      <c r="E57" s="18">
        <v>2.6962877383570781E-7</v>
      </c>
      <c r="F57" s="18">
        <v>0.28167770071337223</v>
      </c>
      <c r="G57" s="18">
        <v>1.5573901265235807E-5</v>
      </c>
      <c r="H57" s="22">
        <v>1.467382251207294</v>
      </c>
      <c r="I57" s="22">
        <v>4.7670168903143827E-5</v>
      </c>
      <c r="J57" s="22">
        <v>1.8869884230874892</v>
      </c>
      <c r="K57" s="22">
        <v>6.3862134866604503E-5</v>
      </c>
      <c r="L57" s="46">
        <f>AVERAGE(F44:F57)</f>
        <v>0.28166912851464804</v>
      </c>
      <c r="M57" s="46">
        <f>2*_xlfn.STDEV.P(F44:F57)</f>
        <v>1.6108606932367221E-5</v>
      </c>
    </row>
    <row r="58" spans="1:13">
      <c r="A58" s="13" t="s">
        <v>80</v>
      </c>
      <c r="B58" s="15">
        <v>1.2467061252258351E-3</v>
      </c>
      <c r="C58" s="15">
        <v>8.0434298391679288E-6</v>
      </c>
      <c r="D58" s="15">
        <v>4.8876184880199648E-5</v>
      </c>
      <c r="E58" s="14">
        <v>3.3221240998807551E-7</v>
      </c>
      <c r="F58" s="14">
        <v>0.28168294516593684</v>
      </c>
      <c r="G58" s="14">
        <v>1.4458122674911642E-5</v>
      </c>
      <c r="H58" s="21">
        <v>1.4673904566342169</v>
      </c>
      <c r="I58" s="21">
        <v>4.6883404831058926E-5</v>
      </c>
      <c r="J58" s="21">
        <v>1.8870434591587939</v>
      </c>
      <c r="K58" s="21">
        <v>6.3625052353917942E-5</v>
      </c>
      <c r="L58" s="45"/>
      <c r="M58" s="45"/>
    </row>
    <row r="59" spans="1:13">
      <c r="A59" s="13" t="s">
        <v>81</v>
      </c>
      <c r="B59" s="15">
        <v>1.1839151336886986E-3</v>
      </c>
      <c r="C59" s="15">
        <v>1.7828157817162123E-5</v>
      </c>
      <c r="D59" s="15">
        <v>4.3956284736668404E-5</v>
      </c>
      <c r="E59" s="14">
        <v>6.6254341452145725E-7</v>
      </c>
      <c r="F59" s="14">
        <v>0.2816608768693481</v>
      </c>
      <c r="G59" s="14">
        <v>1.4628916788401413E-5</v>
      </c>
      <c r="H59" s="21">
        <v>1.4673560890786246</v>
      </c>
      <c r="I59" s="21">
        <v>4.0554197501878796E-5</v>
      </c>
      <c r="J59" s="21">
        <v>1.8870359677868094</v>
      </c>
      <c r="K59" s="21">
        <v>5.0893457021206783E-5</v>
      </c>
      <c r="L59" s="45"/>
      <c r="M59" s="45"/>
    </row>
    <row r="60" spans="1:13">
      <c r="A60" s="13" t="s">
        <v>82</v>
      </c>
      <c r="B60" s="15">
        <v>1.1502995169218478E-3</v>
      </c>
      <c r="C60" s="15">
        <v>8.6745612679502872E-6</v>
      </c>
      <c r="D60" s="15">
        <v>4.4452814549156336E-5</v>
      </c>
      <c r="E60" s="14">
        <v>3.0815537637145696E-7</v>
      </c>
      <c r="F60" s="14">
        <v>0.2816731594152681</v>
      </c>
      <c r="G60" s="14">
        <v>1.4910861875417326E-5</v>
      </c>
      <c r="H60" s="21">
        <v>1.4673776014752067</v>
      </c>
      <c r="I60" s="21">
        <v>4.8078941518773267E-5</v>
      </c>
      <c r="J60" s="21">
        <v>1.887060600676453</v>
      </c>
      <c r="K60" s="21">
        <v>5.8728811647120828E-5</v>
      </c>
      <c r="L60" s="45"/>
      <c r="M60" s="45"/>
    </row>
    <row r="61" spans="1:13">
      <c r="A61" s="13" t="s">
        <v>83</v>
      </c>
      <c r="B61" s="15">
        <v>8.8981528040845174E-4</v>
      </c>
      <c r="C61" s="15">
        <v>1.1229232681298605E-5</v>
      </c>
      <c r="D61" s="15">
        <v>3.2031632301847043E-5</v>
      </c>
      <c r="E61" s="14">
        <v>3.6743868945844967E-7</v>
      </c>
      <c r="F61" s="14">
        <v>0.28164272388520228</v>
      </c>
      <c r="G61" s="14">
        <v>1.5000151973028163E-5</v>
      </c>
      <c r="H61" s="21">
        <v>1.4674020754409189</v>
      </c>
      <c r="I61" s="21">
        <v>4.7353012885725627E-5</v>
      </c>
      <c r="J61" s="21">
        <v>1.8871529284742063</v>
      </c>
      <c r="K61" s="21">
        <v>5.8066439048289101E-5</v>
      </c>
      <c r="L61" s="45"/>
      <c r="M61" s="45"/>
    </row>
    <row r="62" spans="1:13">
      <c r="A62" s="13" t="s">
        <v>84</v>
      </c>
      <c r="B62" s="15">
        <v>1.129223046905515E-3</v>
      </c>
      <c r="C62" s="15">
        <v>2.0417041876640096E-5</v>
      </c>
      <c r="D62" s="15">
        <v>4.1885039737440582E-5</v>
      </c>
      <c r="E62" s="14">
        <v>7.2835616533899328E-7</v>
      </c>
      <c r="F62" s="14">
        <v>0.28166645245378152</v>
      </c>
      <c r="G62" s="14">
        <v>1.4462741417369783E-5</v>
      </c>
      <c r="H62" s="21">
        <v>1.4673041308316015</v>
      </c>
      <c r="I62" s="21">
        <v>3.7389748559343543E-5</v>
      </c>
      <c r="J62" s="21">
        <v>1.8870735867527377</v>
      </c>
      <c r="K62" s="21">
        <v>4.8847573244707902E-5</v>
      </c>
      <c r="L62" s="45"/>
      <c r="M62" s="45"/>
    </row>
    <row r="63" spans="1:13">
      <c r="A63" s="13" t="s">
        <v>85</v>
      </c>
      <c r="B63" s="15">
        <v>7.5452397411371038E-4</v>
      </c>
      <c r="C63" s="15">
        <v>6.7962153280941273E-6</v>
      </c>
      <c r="D63" s="15">
        <v>2.6558996991355391E-5</v>
      </c>
      <c r="E63" s="14">
        <v>2.4673106890165418E-7</v>
      </c>
      <c r="F63" s="14">
        <v>0.28164905651603001</v>
      </c>
      <c r="G63" s="14">
        <v>1.4762420377808654E-5</v>
      </c>
      <c r="H63" s="21">
        <v>1.4673558399622975</v>
      </c>
      <c r="I63" s="21">
        <v>4.5509330701911853E-5</v>
      </c>
      <c r="J63" s="21">
        <v>1.8870219707701421</v>
      </c>
      <c r="K63" s="21">
        <v>6.3419533325755287E-5</v>
      </c>
      <c r="L63" s="45"/>
      <c r="M63" s="45"/>
    </row>
    <row r="64" spans="1:13">
      <c r="A64" s="13" t="s">
        <v>86</v>
      </c>
      <c r="B64" s="15">
        <v>8.0548902188746271E-4</v>
      </c>
      <c r="C64" s="15">
        <v>7.9468651443241831E-6</v>
      </c>
      <c r="D64" s="15">
        <v>3.0550635441858831E-5</v>
      </c>
      <c r="E64" s="14">
        <v>3.2572007315215436E-7</v>
      </c>
      <c r="F64" s="14">
        <v>0.28166918260788115</v>
      </c>
      <c r="G64" s="14">
        <v>1.5859232523648754E-5</v>
      </c>
      <c r="H64" s="21">
        <v>1.4673349385753516</v>
      </c>
      <c r="I64" s="21">
        <v>4.0905939754982845E-5</v>
      </c>
      <c r="J64" s="21">
        <v>1.8870522686697173</v>
      </c>
      <c r="K64" s="21">
        <v>5.9882805049053781E-5</v>
      </c>
      <c r="L64" s="45"/>
      <c r="M64" s="45"/>
    </row>
    <row r="65" spans="1:13">
      <c r="A65" s="13" t="s">
        <v>87</v>
      </c>
      <c r="B65" s="15">
        <v>7.1110747735673096E-4</v>
      </c>
      <c r="C65" s="15">
        <v>4.0759183172297404E-6</v>
      </c>
      <c r="D65" s="15">
        <v>2.6256547169386054E-5</v>
      </c>
      <c r="E65" s="14">
        <v>1.919011889245991E-7</v>
      </c>
      <c r="F65" s="14">
        <v>0.28168454135402288</v>
      </c>
      <c r="G65" s="14">
        <v>1.5366900742735155E-5</v>
      </c>
      <c r="H65" s="21">
        <v>1.467298772864803</v>
      </c>
      <c r="I65" s="21">
        <v>4.5598224536137614E-5</v>
      </c>
      <c r="J65" s="21">
        <v>1.8869552035108887</v>
      </c>
      <c r="K65" s="21">
        <v>5.1087943565067307E-5</v>
      </c>
      <c r="L65" s="45"/>
      <c r="M65" s="45"/>
    </row>
    <row r="66" spans="1:13">
      <c r="A66" s="13" t="s">
        <v>88</v>
      </c>
      <c r="B66" s="15">
        <v>7.8326061670573816E-4</v>
      </c>
      <c r="C66" s="15">
        <v>4.6207653317246617E-6</v>
      </c>
      <c r="D66" s="15">
        <v>2.8379857036055399E-5</v>
      </c>
      <c r="E66" s="14">
        <v>2.2169160555917859E-7</v>
      </c>
      <c r="F66" s="14">
        <v>0.28166697314768907</v>
      </c>
      <c r="G66" s="14">
        <v>1.546486314651422E-5</v>
      </c>
      <c r="H66" s="21">
        <v>1.4673502454004252</v>
      </c>
      <c r="I66" s="21">
        <v>4.1115551926830033E-5</v>
      </c>
      <c r="J66" s="21">
        <v>1.8870854603662539</v>
      </c>
      <c r="K66" s="21">
        <v>5.7213599074227931E-5</v>
      </c>
      <c r="L66" s="45"/>
      <c r="M66" s="45"/>
    </row>
    <row r="67" spans="1:13">
      <c r="A67" s="13" t="s">
        <v>89</v>
      </c>
      <c r="B67" s="15">
        <v>8.8141246455983476E-4</v>
      </c>
      <c r="C67" s="15">
        <v>5.343088844857107E-6</v>
      </c>
      <c r="D67" s="15">
        <v>3.1317120539512276E-5</v>
      </c>
      <c r="E67" s="14">
        <v>2.4319495391491667E-7</v>
      </c>
      <c r="F67" s="14">
        <v>0.28166785278858081</v>
      </c>
      <c r="G67" s="14">
        <v>1.5727161056777012E-5</v>
      </c>
      <c r="H67" s="21">
        <v>1.4673665199948518</v>
      </c>
      <c r="I67" s="21">
        <v>4.6313538626663171E-5</v>
      </c>
      <c r="J67" s="21">
        <v>1.8869482582125219</v>
      </c>
      <c r="K67" s="21">
        <v>6.1858656018396564E-5</v>
      </c>
      <c r="L67" s="45"/>
      <c r="M67" s="45"/>
    </row>
    <row r="68" spans="1:13">
      <c r="A68" s="13" t="s">
        <v>90</v>
      </c>
      <c r="B68" s="15">
        <v>9.2430335463901012E-4</v>
      </c>
      <c r="C68" s="15">
        <v>6.086328153721238E-6</v>
      </c>
      <c r="D68" s="15">
        <v>3.3493211439923647E-5</v>
      </c>
      <c r="E68" s="14">
        <v>2.4906524011978262E-7</v>
      </c>
      <c r="F68" s="14">
        <v>0.28166833028592486</v>
      </c>
      <c r="G68" s="14">
        <v>1.4393276711379175E-5</v>
      </c>
      <c r="H68" s="21">
        <v>1.4673727754077401</v>
      </c>
      <c r="I68" s="21">
        <v>4.4527644213247996E-5</v>
      </c>
      <c r="J68" s="21">
        <v>1.8869835372625858</v>
      </c>
      <c r="K68" s="21">
        <v>5.5898232763289924E-5</v>
      </c>
      <c r="L68" s="45"/>
      <c r="M68" s="45"/>
    </row>
    <row r="69" spans="1:13">
      <c r="A69" s="13" t="s">
        <v>91</v>
      </c>
      <c r="B69" s="15">
        <v>7.4621271796257893E-4</v>
      </c>
      <c r="C69" s="15">
        <v>1.2023602639378475E-5</v>
      </c>
      <c r="D69" s="15">
        <v>2.7269215932008022E-5</v>
      </c>
      <c r="E69" s="14">
        <v>5.1094278098769391E-7</v>
      </c>
      <c r="F69" s="14">
        <v>0.28168008739689682</v>
      </c>
      <c r="G69" s="14">
        <v>1.4959402590836807E-5</v>
      </c>
      <c r="H69" s="21">
        <v>1.4673334098099502</v>
      </c>
      <c r="I69" s="21">
        <v>4.0209133257789908E-5</v>
      </c>
      <c r="J69" s="21">
        <v>1.8870388581123891</v>
      </c>
      <c r="K69" s="21">
        <v>5.3699643790956054E-5</v>
      </c>
      <c r="L69" s="45"/>
      <c r="M69" s="45"/>
    </row>
    <row r="70" spans="1:13">
      <c r="A70" s="13" t="s">
        <v>92</v>
      </c>
      <c r="B70" s="15">
        <v>1.0541768480777749E-3</v>
      </c>
      <c r="C70" s="15">
        <v>4.0966328006834503E-5</v>
      </c>
      <c r="D70" s="15">
        <v>3.8470094380075562E-5</v>
      </c>
      <c r="E70" s="14">
        <v>1.5737949893116997E-6</v>
      </c>
      <c r="F70" s="14">
        <v>0.28167333102315917</v>
      </c>
      <c r="G70" s="14">
        <v>1.2677630960891349E-5</v>
      </c>
      <c r="H70" s="21">
        <v>1.4673799088089368</v>
      </c>
      <c r="I70" s="21">
        <v>4.4382244226792174E-5</v>
      </c>
      <c r="J70" s="21">
        <v>1.8870905927511643</v>
      </c>
      <c r="K70" s="21">
        <v>5.3667875317178378E-5</v>
      </c>
      <c r="L70" s="45"/>
      <c r="M70" s="45"/>
    </row>
    <row r="71" spans="1:13" ht="13.5" thickBot="1">
      <c r="A71" s="17" t="s">
        <v>93</v>
      </c>
      <c r="B71" s="17">
        <v>1.2927216316568038E-3</v>
      </c>
      <c r="C71" s="17">
        <v>3.6674062164630017E-6</v>
      </c>
      <c r="D71" s="17">
        <v>4.8854071304034627E-5</v>
      </c>
      <c r="E71" s="18">
        <v>1.8131535535912521E-7</v>
      </c>
      <c r="F71" s="18">
        <v>0.28167776013055668</v>
      </c>
      <c r="G71" s="18">
        <v>1.5532662504080963E-5</v>
      </c>
      <c r="H71" s="22">
        <v>1.4673569444091827</v>
      </c>
      <c r="I71" s="22">
        <v>4.377554954961711E-5</v>
      </c>
      <c r="J71" s="22">
        <v>1.8869728974663584</v>
      </c>
      <c r="K71" s="22">
        <v>6.0500157572770357E-5</v>
      </c>
      <c r="L71" s="46">
        <f>AVERAGE(F58:F71)</f>
        <v>0.2816688052171627</v>
      </c>
      <c r="M71" s="46">
        <f>2*_xlfn.STDEV.P(F58:F71)</f>
        <v>2.2914480881078743E-5</v>
      </c>
    </row>
    <row r="72" spans="1:13">
      <c r="A72" s="13" t="s">
        <v>94</v>
      </c>
      <c r="B72" s="15">
        <v>1.2713314477787491E-3</v>
      </c>
      <c r="C72" s="15">
        <v>3.9812853322693752E-6</v>
      </c>
      <c r="D72" s="15">
        <v>4.8556206378692545E-5</v>
      </c>
      <c r="E72" s="14">
        <v>1.9869138776268476E-7</v>
      </c>
      <c r="F72" s="14">
        <v>0.2816777373761235</v>
      </c>
      <c r="G72" s="14">
        <v>1.3381283523000329E-5</v>
      </c>
      <c r="H72" s="21">
        <v>1.4673568198276996</v>
      </c>
      <c r="I72" s="21">
        <v>4.3757904734487992E-5</v>
      </c>
      <c r="J72" s="21">
        <v>1.8870495498330317</v>
      </c>
      <c r="K72" s="21">
        <v>6.4038766452765715E-5</v>
      </c>
      <c r="L72" s="45"/>
      <c r="M72" s="45"/>
    </row>
    <row r="73" spans="1:13">
      <c r="A73" s="13" t="s">
        <v>95</v>
      </c>
      <c r="B73" s="15">
        <v>1.3128244760461799E-3</v>
      </c>
      <c r="C73" s="15">
        <v>4.1115909750862082E-6</v>
      </c>
      <c r="D73" s="15">
        <v>5.0015353653566977E-5</v>
      </c>
      <c r="E73" s="14">
        <v>1.5512089032110585E-7</v>
      </c>
      <c r="F73" s="14">
        <v>0.28166916151562932</v>
      </c>
      <c r="G73" s="14">
        <v>1.4125083689351653E-5</v>
      </c>
      <c r="H73" s="21">
        <v>1.4673586300500561</v>
      </c>
      <c r="I73" s="21">
        <v>4.0601073353129607E-5</v>
      </c>
      <c r="J73" s="21">
        <v>1.8870153502190112</v>
      </c>
      <c r="K73" s="21">
        <v>5.7306120515472049E-5</v>
      </c>
      <c r="L73" s="45"/>
      <c r="M73" s="45"/>
    </row>
    <row r="74" spans="1:13">
      <c r="A74" s="13" t="s">
        <v>96</v>
      </c>
      <c r="B74" s="15">
        <v>1.34485089515574E-3</v>
      </c>
      <c r="C74" s="15">
        <v>3.3935810912217517E-6</v>
      </c>
      <c r="D74" s="15">
        <v>5.1513291533398564E-5</v>
      </c>
      <c r="E74" s="14">
        <v>1.8093558783575204E-7</v>
      </c>
      <c r="F74" s="14">
        <v>0.28169015311440632</v>
      </c>
      <c r="G74" s="14">
        <v>1.3711284317431582E-5</v>
      </c>
      <c r="H74" s="21">
        <v>1.4673778686707359</v>
      </c>
      <c r="I74" s="21">
        <v>4.1290324028478494E-5</v>
      </c>
      <c r="J74" s="21">
        <v>1.8870740954617424</v>
      </c>
      <c r="K74" s="21">
        <v>5.8320516225371427E-5</v>
      </c>
      <c r="L74" s="45"/>
      <c r="M74" s="45"/>
    </row>
    <row r="75" spans="1:13">
      <c r="A75" s="13" t="s">
        <v>97</v>
      </c>
      <c r="B75" s="15">
        <v>1.2201947257089879E-3</v>
      </c>
      <c r="C75" s="15">
        <v>3.7585412576592967E-6</v>
      </c>
      <c r="D75" s="15">
        <v>4.5827665609906337E-5</v>
      </c>
      <c r="E75" s="14">
        <v>1.7786376097310069E-7</v>
      </c>
      <c r="F75" s="14">
        <v>0.28164652323467898</v>
      </c>
      <c r="G75" s="14">
        <v>1.415689519066541E-5</v>
      </c>
      <c r="H75" s="21">
        <v>1.4673744666179029</v>
      </c>
      <c r="I75" s="21">
        <v>3.9571584859471818E-5</v>
      </c>
      <c r="J75" s="21">
        <v>1.8871152858059552</v>
      </c>
      <c r="K75" s="21">
        <v>5.305302900993893E-5</v>
      </c>
      <c r="L75" s="45"/>
      <c r="M75" s="45"/>
    </row>
    <row r="76" spans="1:13">
      <c r="A76" s="13" t="s">
        <v>98</v>
      </c>
      <c r="B76" s="15">
        <v>1.3083251647845065E-3</v>
      </c>
      <c r="C76" s="15">
        <v>3.5447720931677187E-6</v>
      </c>
      <c r="D76" s="15">
        <v>5.0466307184999322E-5</v>
      </c>
      <c r="E76" s="14">
        <v>1.8865141203645373E-7</v>
      </c>
      <c r="F76" s="14">
        <v>0.2816672016203427</v>
      </c>
      <c r="G76" s="14">
        <v>1.5153015540426431E-5</v>
      </c>
      <c r="H76" s="21">
        <v>1.4673349861490517</v>
      </c>
      <c r="I76" s="21">
        <v>4.4239884184276672E-5</v>
      </c>
      <c r="J76" s="21">
        <v>1.887028006231138</v>
      </c>
      <c r="K76" s="21">
        <v>6.1851790090620696E-5</v>
      </c>
      <c r="L76" s="45"/>
      <c r="M76" s="45"/>
    </row>
    <row r="77" spans="1:13">
      <c r="A77" s="13" t="s">
        <v>99</v>
      </c>
      <c r="B77" s="15">
        <v>1.1858031246590477E-3</v>
      </c>
      <c r="C77" s="15">
        <v>3.6811160130218011E-6</v>
      </c>
      <c r="D77" s="15">
        <v>4.4869635974552921E-5</v>
      </c>
      <c r="E77" s="14">
        <v>1.6463781639699896E-7</v>
      </c>
      <c r="F77" s="14">
        <v>0.28166788307321705</v>
      </c>
      <c r="G77" s="14">
        <v>1.5493048495461938E-5</v>
      </c>
      <c r="H77" s="21">
        <v>1.4673749137462486</v>
      </c>
      <c r="I77" s="21">
        <v>4.584743820889425E-5</v>
      </c>
      <c r="J77" s="21">
        <v>1.887106626480676</v>
      </c>
      <c r="K77" s="21">
        <v>6.1243159408422561E-5</v>
      </c>
      <c r="L77" s="45"/>
      <c r="M77" s="45"/>
    </row>
    <row r="78" spans="1:13">
      <c r="A78" s="13" t="s">
        <v>100</v>
      </c>
      <c r="B78" s="15">
        <v>1.2607530514528484E-3</v>
      </c>
      <c r="C78" s="15">
        <v>4.0691830983567189E-6</v>
      </c>
      <c r="D78" s="15">
        <v>4.7848810724632969E-5</v>
      </c>
      <c r="E78" s="14">
        <v>1.8201031169989828E-7</v>
      </c>
      <c r="F78" s="14">
        <v>0.28164556426443954</v>
      </c>
      <c r="G78" s="14">
        <v>1.3829377875372312E-5</v>
      </c>
      <c r="H78" s="21">
        <v>1.4673445148928002</v>
      </c>
      <c r="I78" s="21">
        <v>4.1676090388636407E-5</v>
      </c>
      <c r="J78" s="21">
        <v>1.8869796536829693</v>
      </c>
      <c r="K78" s="21">
        <v>6.9885318188041656E-5</v>
      </c>
      <c r="L78" s="45"/>
      <c r="M78" s="45"/>
    </row>
    <row r="79" spans="1:13">
      <c r="A79" s="13" t="s">
        <v>101</v>
      </c>
      <c r="B79" s="15">
        <v>1.189444317432037E-3</v>
      </c>
      <c r="C79" s="15">
        <v>4.0016043860560748E-6</v>
      </c>
      <c r="D79" s="15">
        <v>4.477008128224151E-5</v>
      </c>
      <c r="E79" s="14">
        <v>1.785305163929998E-7</v>
      </c>
      <c r="F79" s="14">
        <v>0.28167475128316605</v>
      </c>
      <c r="G79" s="14">
        <v>1.4815868758107245E-5</v>
      </c>
      <c r="H79" s="21">
        <v>1.4673473193162405</v>
      </c>
      <c r="I79" s="21">
        <v>4.2581901344664959E-5</v>
      </c>
      <c r="J79" s="21">
        <v>1.8869987579493135</v>
      </c>
      <c r="K79" s="21">
        <v>6.0048329326815823E-5</v>
      </c>
      <c r="L79" s="45"/>
      <c r="M79" s="45"/>
    </row>
    <row r="80" spans="1:13">
      <c r="A80" s="13" t="s">
        <v>102</v>
      </c>
      <c r="B80" s="15">
        <v>1.2121665740741259E-3</v>
      </c>
      <c r="C80" s="15">
        <v>3.7665132045682171E-6</v>
      </c>
      <c r="D80" s="15">
        <v>4.5894607581942784E-5</v>
      </c>
      <c r="E80" s="14">
        <v>1.9475291873228684E-7</v>
      </c>
      <c r="F80" s="14">
        <v>0.28169655844772729</v>
      </c>
      <c r="G80" s="14">
        <v>1.5780956393271766E-5</v>
      </c>
      <c r="H80" s="21">
        <v>1.4673564084856801</v>
      </c>
      <c r="I80" s="21">
        <v>4.3374905093137511E-5</v>
      </c>
      <c r="J80" s="21">
        <v>1.887046128398149</v>
      </c>
      <c r="K80" s="21">
        <v>7.0606304533388288E-5</v>
      </c>
      <c r="L80" s="45"/>
      <c r="M80" s="45"/>
    </row>
    <row r="81" spans="1:13">
      <c r="A81" s="13" t="s">
        <v>103</v>
      </c>
      <c r="B81" s="15">
        <v>1.209920684550569E-3</v>
      </c>
      <c r="C81" s="15">
        <v>3.5172595331418084E-6</v>
      </c>
      <c r="D81" s="15">
        <v>4.5851932428494488E-5</v>
      </c>
      <c r="E81" s="14">
        <v>1.7550755116574343E-7</v>
      </c>
      <c r="F81" s="14">
        <v>0.28167614070827635</v>
      </c>
      <c r="G81" s="14">
        <v>1.3047864061911108E-5</v>
      </c>
      <c r="H81" s="21">
        <v>1.4673941105598027</v>
      </c>
      <c r="I81" s="21">
        <v>4.3508517254477698E-5</v>
      </c>
      <c r="J81" s="21">
        <v>1.8870600257296812</v>
      </c>
      <c r="K81" s="21">
        <v>7.2683490555454312E-5</v>
      </c>
      <c r="L81" s="45"/>
      <c r="M81" s="45"/>
    </row>
    <row r="82" spans="1:13">
      <c r="A82" s="13" t="s">
        <v>104</v>
      </c>
      <c r="B82" s="15">
        <v>1.3126311264482541E-3</v>
      </c>
      <c r="C82" s="15">
        <v>3.5325476479838722E-6</v>
      </c>
      <c r="D82" s="15">
        <v>4.9505046384708806E-5</v>
      </c>
      <c r="E82" s="14">
        <v>1.5865213024215529E-7</v>
      </c>
      <c r="F82" s="14">
        <v>0.28165811842118077</v>
      </c>
      <c r="G82" s="14">
        <v>1.577123765475038E-5</v>
      </c>
      <c r="H82" s="21">
        <v>1.4673221577113551</v>
      </c>
      <c r="I82" s="21">
        <v>4.1412198540505734E-5</v>
      </c>
      <c r="J82" s="21">
        <v>1.8869908607743477</v>
      </c>
      <c r="K82" s="21">
        <v>6.9882536780560504E-5</v>
      </c>
      <c r="L82" s="45"/>
      <c r="M82" s="45"/>
    </row>
    <row r="83" spans="1:13">
      <c r="A83" s="13" t="s">
        <v>105</v>
      </c>
      <c r="B83" s="15">
        <v>1.2975384754496356E-3</v>
      </c>
      <c r="C83" s="15">
        <v>3.9281172821437291E-6</v>
      </c>
      <c r="D83" s="15">
        <v>4.9335083000541926E-5</v>
      </c>
      <c r="E83" s="14">
        <v>1.8237978140257514E-7</v>
      </c>
      <c r="F83" s="14">
        <v>0.28169193674205362</v>
      </c>
      <c r="G83" s="14">
        <v>1.4164123290230302E-5</v>
      </c>
      <c r="H83" s="21">
        <v>1.4673997577027709</v>
      </c>
      <c r="I83" s="21">
        <v>4.3278802819823344E-5</v>
      </c>
      <c r="J83" s="21">
        <v>1.8869900275487703</v>
      </c>
      <c r="K83" s="21">
        <v>5.9554361496421047E-5</v>
      </c>
      <c r="L83" s="45"/>
      <c r="M83" s="45"/>
    </row>
    <row r="84" spans="1:13">
      <c r="A84" s="13" t="s">
        <v>106</v>
      </c>
      <c r="B84" s="15">
        <v>1.1166112690849412E-3</v>
      </c>
      <c r="C84" s="15">
        <v>3.0822737961624727E-6</v>
      </c>
      <c r="D84" s="15">
        <v>4.2855191811535502E-5</v>
      </c>
      <c r="E84" s="14">
        <v>1.7433857357837892E-7</v>
      </c>
      <c r="F84" s="14">
        <v>0.28168952122554658</v>
      </c>
      <c r="G84" s="14">
        <v>1.5523685305942172E-5</v>
      </c>
      <c r="H84" s="21">
        <v>1.4673509102662166</v>
      </c>
      <c r="I84" s="21">
        <v>4.1140604290473417E-5</v>
      </c>
      <c r="J84" s="21">
        <v>1.8870439683949187</v>
      </c>
      <c r="K84" s="21">
        <v>6.6265731786163624E-5</v>
      </c>
      <c r="L84" s="45"/>
      <c r="M84" s="45"/>
    </row>
    <row r="85" spans="1:13" ht="13.5" thickBot="1">
      <c r="A85" s="17" t="s">
        <v>107</v>
      </c>
      <c r="B85" s="17">
        <v>1.3402236804690635E-3</v>
      </c>
      <c r="C85" s="17">
        <v>3.7474591517927558E-6</v>
      </c>
      <c r="D85" s="17">
        <v>5.0406615362598407E-5</v>
      </c>
      <c r="E85" s="18">
        <v>1.8699740861969932E-7</v>
      </c>
      <c r="F85" s="18">
        <v>0.28167945630222974</v>
      </c>
      <c r="G85" s="18">
        <v>1.4431991015231508E-5</v>
      </c>
      <c r="H85" s="22">
        <v>1.4673615337144208</v>
      </c>
      <c r="I85" s="22">
        <v>4.3555551772085059E-5</v>
      </c>
      <c r="J85" s="22">
        <v>1.887021004407099</v>
      </c>
      <c r="K85" s="22">
        <v>5.5593385862385048E-5</v>
      </c>
      <c r="L85" s="46">
        <f>AVERAGE(F72:F85)</f>
        <v>0.28167362195207268</v>
      </c>
      <c r="M85" s="46">
        <f>2*_xlfn.STDEV.P(F72:F85)</f>
        <v>3.071603183816145E-5</v>
      </c>
    </row>
    <row r="86" spans="1:13">
      <c r="B86" s="15"/>
      <c r="C86" s="15"/>
      <c r="D86" s="15"/>
      <c r="E86" s="14"/>
      <c r="F86" s="46">
        <f>AVERAGE(F2:F85)</f>
        <v>0.28167221016478966</v>
      </c>
      <c r="G86" s="46">
        <f>2*_xlfn.STDEV.P(F2:F85)</f>
        <v>2.4984792922052243E-5</v>
      </c>
      <c r="H86" s="47">
        <f>AVERAGE(H2:H85)</f>
        <v>1.467361050225219</v>
      </c>
      <c r="I86" s="48">
        <f>2*_xlfn.STDEV.P(H2:H85)</f>
        <v>5.0090386319522687E-5</v>
      </c>
      <c r="J86" s="47">
        <f>AVERAGE(J2:J85)</f>
        <v>1.8870398350700366</v>
      </c>
      <c r="K86" s="48">
        <f>2*_xlfn.STDEV.P(J2:J85)</f>
        <v>1.2548810647164784E-4</v>
      </c>
      <c r="L86" s="45"/>
      <c r="M86" s="45"/>
    </row>
    <row r="87" spans="1:13">
      <c r="B87" s="15"/>
      <c r="C87" s="15"/>
      <c r="D87" s="15"/>
      <c r="E87" s="14"/>
      <c r="F87" s="14"/>
      <c r="L87" s="45"/>
      <c r="M87" s="45"/>
    </row>
    <row r="88" spans="1:13">
      <c r="B88" s="15"/>
      <c r="C88" s="15"/>
      <c r="D88" s="15"/>
      <c r="E88" s="14"/>
      <c r="F88" s="14"/>
      <c r="G88" s="14"/>
      <c r="H88" s="14"/>
      <c r="I88" s="14"/>
      <c r="J88" s="14"/>
      <c r="K88" s="14"/>
    </row>
    <row r="89" spans="1:13">
      <c r="B89" s="15"/>
      <c r="C89" s="15"/>
      <c r="D89" s="15"/>
      <c r="E89" s="14"/>
      <c r="F89" s="14"/>
      <c r="G89" s="14"/>
      <c r="H89" s="14"/>
      <c r="I89" s="14"/>
      <c r="J89" s="14"/>
      <c r="K89" s="14"/>
    </row>
    <row r="90" spans="1:13">
      <c r="B90" s="15"/>
      <c r="C90" s="15"/>
      <c r="D90" s="15"/>
      <c r="E90" s="14"/>
      <c r="F90" s="14"/>
      <c r="G90" s="14"/>
      <c r="H90" s="14"/>
      <c r="I90" s="14"/>
      <c r="J90" s="14"/>
      <c r="K90" s="14"/>
    </row>
    <row r="91" spans="1:13">
      <c r="B91" s="15"/>
      <c r="C91" s="15"/>
      <c r="D91" s="15"/>
      <c r="E91" s="14"/>
      <c r="F91" s="14"/>
      <c r="G91" s="14"/>
      <c r="H91" s="14"/>
      <c r="I91" s="14"/>
      <c r="J91" s="14"/>
      <c r="K91" s="14"/>
    </row>
    <row r="92" spans="1:13">
      <c r="B92" s="15"/>
      <c r="C92" s="15"/>
      <c r="D92" s="15"/>
      <c r="E92" s="14"/>
      <c r="F92" s="14"/>
      <c r="G92" s="14"/>
      <c r="H92" s="14"/>
      <c r="I92" s="14"/>
      <c r="J92" s="14"/>
      <c r="K92" s="14"/>
    </row>
    <row r="93" spans="1:13">
      <c r="B93" s="15"/>
      <c r="C93" s="15"/>
      <c r="D93" s="15"/>
      <c r="E93" s="14"/>
      <c r="F93" s="14"/>
      <c r="G93" s="14"/>
      <c r="H93" s="14"/>
      <c r="I93" s="14"/>
      <c r="J93" s="14"/>
      <c r="K93" s="14"/>
    </row>
    <row r="94" spans="1:13">
      <c r="B94" s="15"/>
      <c r="C94" s="15"/>
      <c r="D94" s="15"/>
      <c r="E94" s="14"/>
      <c r="F94" s="14"/>
      <c r="G94" s="14"/>
      <c r="H94" s="14"/>
      <c r="I94" s="14"/>
      <c r="J94" s="14"/>
      <c r="K94" s="14"/>
    </row>
    <row r="95" spans="1:13">
      <c r="B95" s="15"/>
      <c r="C95" s="15"/>
      <c r="D95" s="15"/>
      <c r="E95" s="14"/>
      <c r="F95" s="14"/>
      <c r="G95" s="14"/>
      <c r="H95" s="14"/>
      <c r="I95" s="14"/>
      <c r="J95" s="14"/>
      <c r="K95" s="14"/>
    </row>
    <row r="96" spans="1:13">
      <c r="B96" s="15"/>
      <c r="C96" s="15"/>
      <c r="D96" s="15"/>
      <c r="E96" s="14"/>
      <c r="F96" s="14"/>
      <c r="G96" s="14"/>
      <c r="H96" s="14"/>
      <c r="I96" s="14"/>
      <c r="J96" s="14"/>
      <c r="K96" s="14"/>
    </row>
    <row r="97" spans="2:11">
      <c r="B97" s="15"/>
      <c r="C97" s="15"/>
      <c r="D97" s="15"/>
      <c r="E97" s="14"/>
      <c r="F97" s="14"/>
      <c r="G97" s="14"/>
      <c r="H97" s="14"/>
      <c r="I97" s="14"/>
      <c r="J97" s="14"/>
      <c r="K97" s="14"/>
    </row>
    <row r="98" spans="2:11">
      <c r="B98" s="15"/>
      <c r="C98" s="15"/>
      <c r="D98" s="15"/>
      <c r="E98" s="14"/>
      <c r="F98" s="14"/>
      <c r="G98" s="14"/>
      <c r="H98" s="14"/>
      <c r="I98" s="14"/>
      <c r="J98" s="14"/>
      <c r="K98" s="14"/>
    </row>
    <row r="99" spans="2:11">
      <c r="B99" s="15"/>
      <c r="C99" s="15"/>
      <c r="D99" s="15"/>
      <c r="E99" s="14"/>
      <c r="F99" s="14"/>
      <c r="G99" s="14"/>
      <c r="H99" s="14"/>
      <c r="I99" s="14"/>
      <c r="J99" s="14"/>
      <c r="K99" s="14"/>
    </row>
    <row r="100" spans="2:11">
      <c r="B100" s="15"/>
      <c r="C100" s="15"/>
      <c r="D100" s="15"/>
      <c r="E100" s="14"/>
      <c r="F100" s="14"/>
      <c r="G100" s="14"/>
      <c r="H100" s="14"/>
      <c r="I100" s="14"/>
      <c r="J100" s="14"/>
      <c r="K100" s="14"/>
    </row>
    <row r="101" spans="2:11">
      <c r="B101" s="15"/>
      <c r="C101" s="15"/>
      <c r="D101" s="15"/>
      <c r="E101" s="14"/>
      <c r="F101" s="14"/>
      <c r="G101" s="14"/>
      <c r="H101" s="14"/>
      <c r="I101" s="14"/>
      <c r="J101" s="14"/>
      <c r="K101" s="14"/>
    </row>
    <row r="102" spans="2:11">
      <c r="B102" s="15"/>
      <c r="C102" s="15"/>
      <c r="D102" s="15"/>
      <c r="E102" s="14"/>
      <c r="F102" s="14"/>
      <c r="G102" s="14"/>
      <c r="H102" s="14"/>
      <c r="I102" s="14"/>
      <c r="J102" s="14"/>
      <c r="K102" s="14"/>
    </row>
    <row r="103" spans="2:11">
      <c r="B103" s="15"/>
      <c r="C103" s="15"/>
      <c r="D103" s="15"/>
      <c r="E103" s="14"/>
      <c r="F103" s="14"/>
      <c r="G103" s="14"/>
      <c r="H103" s="14"/>
      <c r="I103" s="14"/>
      <c r="J103" s="14"/>
      <c r="K103" s="14"/>
    </row>
    <row r="104" spans="2:11">
      <c r="B104" s="15"/>
      <c r="C104" s="15"/>
      <c r="D104" s="15"/>
      <c r="E104" s="14"/>
      <c r="F104" s="14"/>
      <c r="G104" s="14"/>
      <c r="H104" s="14"/>
      <c r="I104" s="14"/>
      <c r="J104" s="14"/>
      <c r="K104" s="14"/>
    </row>
    <row r="105" spans="2:11">
      <c r="B105" s="15"/>
      <c r="C105" s="15"/>
      <c r="D105" s="15"/>
      <c r="E105" s="14"/>
      <c r="F105" s="14"/>
      <c r="G105" s="14"/>
      <c r="H105" s="14"/>
      <c r="I105" s="14"/>
      <c r="J105" s="14"/>
      <c r="K105" s="14"/>
    </row>
    <row r="106" spans="2:11">
      <c r="B106" s="15"/>
      <c r="C106" s="15"/>
      <c r="D106" s="15"/>
      <c r="E106" s="14"/>
      <c r="F106" s="14"/>
      <c r="G106" s="14"/>
      <c r="H106" s="14"/>
      <c r="I106" s="14"/>
      <c r="J106" s="14"/>
      <c r="K106" s="14"/>
    </row>
    <row r="107" spans="2:11">
      <c r="B107" s="15"/>
      <c r="C107" s="15"/>
      <c r="D107" s="15"/>
      <c r="E107" s="14"/>
      <c r="F107" s="14"/>
      <c r="G107" s="14"/>
      <c r="H107" s="14"/>
      <c r="I107" s="14"/>
      <c r="J107" s="14"/>
      <c r="K107" s="14"/>
    </row>
    <row r="108" spans="2:11">
      <c r="B108" s="15"/>
      <c r="C108" s="15"/>
      <c r="D108" s="15"/>
      <c r="E108" s="14"/>
      <c r="F108" s="14"/>
      <c r="G108" s="14"/>
      <c r="H108" s="14"/>
      <c r="I108" s="14"/>
      <c r="J108" s="14"/>
      <c r="K108" s="14"/>
    </row>
    <row r="109" spans="2:11">
      <c r="B109" s="15"/>
      <c r="C109" s="15"/>
      <c r="D109" s="15"/>
      <c r="E109" s="14"/>
      <c r="F109" s="14"/>
      <c r="G109" s="14"/>
      <c r="H109" s="14"/>
      <c r="I109" s="14"/>
      <c r="J109" s="14"/>
      <c r="K109" s="14"/>
    </row>
    <row r="110" spans="2:11">
      <c r="B110" s="15"/>
      <c r="C110" s="15"/>
      <c r="D110" s="15"/>
      <c r="E110" s="14"/>
      <c r="F110" s="14"/>
      <c r="G110" s="14"/>
      <c r="H110" s="14"/>
      <c r="I110" s="14"/>
      <c r="J110" s="14"/>
      <c r="K110" s="14"/>
    </row>
    <row r="111" spans="2:11">
      <c r="B111" s="15"/>
      <c r="C111" s="15"/>
      <c r="D111" s="15"/>
      <c r="E111" s="14"/>
      <c r="F111" s="14"/>
      <c r="G111" s="14"/>
      <c r="H111" s="14"/>
      <c r="I111" s="14"/>
      <c r="J111" s="14"/>
      <c r="K111" s="14"/>
    </row>
    <row r="112" spans="2:11">
      <c r="B112" s="15"/>
      <c r="C112" s="15"/>
      <c r="D112" s="15"/>
      <c r="E112" s="14"/>
      <c r="F112" s="14"/>
      <c r="G112" s="14"/>
      <c r="H112" s="14"/>
      <c r="I112" s="14"/>
      <c r="J112" s="14"/>
      <c r="K112" s="14"/>
    </row>
    <row r="113" spans="2:11">
      <c r="B113" s="15"/>
      <c r="C113" s="15"/>
      <c r="D113" s="15"/>
      <c r="E113" s="14"/>
      <c r="F113" s="14"/>
      <c r="G113" s="14"/>
      <c r="H113" s="14"/>
      <c r="I113" s="14"/>
      <c r="J113" s="14"/>
      <c r="K113" s="14"/>
    </row>
    <row r="114" spans="2:11">
      <c r="B114" s="15"/>
      <c r="C114" s="15"/>
      <c r="D114" s="15"/>
      <c r="E114" s="14"/>
      <c r="F114" s="14"/>
      <c r="G114" s="14"/>
      <c r="H114" s="14"/>
      <c r="I114" s="14"/>
      <c r="J114" s="14"/>
      <c r="K114" s="14"/>
    </row>
    <row r="115" spans="2:11">
      <c r="B115" s="15"/>
      <c r="C115" s="15"/>
      <c r="D115" s="15"/>
      <c r="E115" s="14"/>
      <c r="F115" s="14"/>
      <c r="G115" s="14"/>
      <c r="H115" s="14"/>
      <c r="I115" s="14"/>
      <c r="J115" s="14"/>
      <c r="K115" s="14"/>
    </row>
    <row r="116" spans="2:11">
      <c r="B116" s="15"/>
      <c r="C116" s="15"/>
      <c r="D116" s="15"/>
      <c r="E116" s="14"/>
      <c r="F116" s="14"/>
      <c r="G116" s="14"/>
      <c r="H116" s="14"/>
      <c r="I116" s="14"/>
      <c r="J116" s="14"/>
      <c r="K116" s="14"/>
    </row>
    <row r="117" spans="2:11">
      <c r="B117" s="15"/>
      <c r="C117" s="15"/>
      <c r="D117" s="15"/>
      <c r="E117" s="14"/>
      <c r="F117" s="14"/>
      <c r="G117" s="14"/>
      <c r="H117" s="14"/>
      <c r="I117" s="14"/>
      <c r="J117" s="14"/>
      <c r="K117" s="14"/>
    </row>
    <row r="118" spans="2:11">
      <c r="B118" s="15"/>
      <c r="C118" s="15"/>
      <c r="D118" s="15"/>
      <c r="E118" s="14"/>
      <c r="F118" s="14"/>
      <c r="G118" s="14"/>
      <c r="H118" s="14"/>
      <c r="I118" s="14"/>
      <c r="J118" s="14"/>
      <c r="K118" s="14"/>
    </row>
    <row r="119" spans="2:11">
      <c r="B119" s="15"/>
      <c r="C119" s="15"/>
      <c r="D119" s="15"/>
      <c r="E119" s="14"/>
      <c r="F119" s="14"/>
      <c r="G119" s="14"/>
      <c r="H119" s="14"/>
      <c r="I119" s="14"/>
      <c r="J119" s="14"/>
      <c r="K119" s="14"/>
    </row>
    <row r="120" spans="2:11">
      <c r="B120" s="15"/>
      <c r="C120" s="15"/>
      <c r="D120" s="15"/>
      <c r="E120" s="14"/>
      <c r="F120" s="14"/>
      <c r="G120" s="14"/>
      <c r="H120" s="14"/>
      <c r="I120" s="14"/>
      <c r="J120" s="14"/>
      <c r="K120" s="14"/>
    </row>
    <row r="121" spans="2:11">
      <c r="B121" s="15"/>
      <c r="C121" s="15"/>
      <c r="D121" s="15"/>
      <c r="E121" s="14"/>
      <c r="F121" s="14"/>
      <c r="G121" s="14"/>
      <c r="H121" s="14"/>
      <c r="I121" s="14"/>
      <c r="J121" s="14"/>
      <c r="K121" s="14"/>
    </row>
    <row r="122" spans="2:11">
      <c r="B122" s="15"/>
      <c r="C122" s="15"/>
      <c r="D122" s="15"/>
      <c r="E122" s="14"/>
      <c r="F122" s="14"/>
      <c r="G122" s="14"/>
      <c r="H122" s="14"/>
      <c r="I122" s="14"/>
      <c r="J122" s="14"/>
      <c r="K122" s="14"/>
    </row>
    <row r="123" spans="2:11">
      <c r="B123" s="15"/>
      <c r="C123" s="15"/>
      <c r="D123" s="15"/>
      <c r="E123" s="14"/>
      <c r="F123" s="14"/>
      <c r="G123" s="14"/>
      <c r="H123" s="14"/>
      <c r="I123" s="14"/>
      <c r="J123" s="14"/>
      <c r="K123" s="14"/>
    </row>
    <row r="124" spans="2:11">
      <c r="B124" s="15"/>
      <c r="C124" s="15"/>
      <c r="D124" s="15"/>
      <c r="E124" s="14"/>
      <c r="F124" s="14"/>
      <c r="G124" s="14"/>
      <c r="H124" s="14"/>
      <c r="I124" s="14"/>
      <c r="J124" s="14"/>
      <c r="K124" s="14"/>
    </row>
    <row r="125" spans="2:11">
      <c r="B125" s="15"/>
      <c r="C125" s="15"/>
      <c r="D125" s="15"/>
      <c r="E125" s="14"/>
      <c r="F125" s="14"/>
      <c r="G125" s="14"/>
      <c r="H125" s="14"/>
      <c r="I125" s="14"/>
      <c r="J125" s="14"/>
      <c r="K125" s="14"/>
    </row>
    <row r="126" spans="2:11">
      <c r="B126" s="15"/>
      <c r="C126" s="15"/>
      <c r="D126" s="15"/>
      <c r="E126" s="14"/>
      <c r="F126" s="14"/>
      <c r="G126" s="14"/>
      <c r="H126" s="14"/>
      <c r="I126" s="14"/>
      <c r="J126" s="14"/>
      <c r="K126" s="14"/>
    </row>
    <row r="127" spans="2:11">
      <c r="B127" s="15"/>
      <c r="C127" s="15"/>
      <c r="D127" s="15"/>
      <c r="E127" s="14"/>
      <c r="F127" s="14"/>
      <c r="G127" s="14"/>
      <c r="H127" s="14"/>
      <c r="I127" s="14"/>
      <c r="J127" s="14"/>
      <c r="K127" s="14"/>
    </row>
    <row r="128" spans="2:11">
      <c r="B128" s="15"/>
      <c r="C128" s="15"/>
      <c r="D128" s="15"/>
      <c r="E128" s="14"/>
      <c r="F128" s="14"/>
      <c r="G128" s="14"/>
      <c r="H128" s="14"/>
      <c r="I128" s="14"/>
      <c r="J128" s="14"/>
      <c r="K128" s="14"/>
    </row>
    <row r="129" spans="2:11">
      <c r="B129" s="15"/>
      <c r="C129" s="15"/>
      <c r="D129" s="15"/>
      <c r="E129" s="14"/>
      <c r="F129" s="14"/>
      <c r="G129" s="14"/>
      <c r="H129" s="14"/>
      <c r="I129" s="14"/>
      <c r="J129" s="14"/>
      <c r="K129" s="14"/>
    </row>
    <row r="130" spans="2:11">
      <c r="B130" s="15"/>
      <c r="C130" s="15"/>
      <c r="D130" s="15"/>
      <c r="E130" s="14"/>
      <c r="F130" s="14"/>
      <c r="G130" s="14"/>
      <c r="H130" s="14"/>
      <c r="I130" s="14"/>
      <c r="J130" s="14"/>
      <c r="K130" s="14"/>
    </row>
    <row r="131" spans="2:11">
      <c r="B131" s="15"/>
      <c r="C131" s="15"/>
      <c r="D131" s="15"/>
      <c r="E131" s="14"/>
      <c r="F131" s="14"/>
      <c r="G131" s="14"/>
      <c r="H131" s="14"/>
      <c r="I131" s="14"/>
      <c r="J131" s="14"/>
      <c r="K131" s="14"/>
    </row>
    <row r="132" spans="2:11">
      <c r="B132" s="15"/>
      <c r="C132" s="15"/>
      <c r="D132" s="15"/>
      <c r="E132" s="14"/>
      <c r="F132" s="14"/>
      <c r="G132" s="14"/>
      <c r="H132" s="14"/>
      <c r="I132" s="14"/>
      <c r="J132" s="14"/>
      <c r="K132" s="14"/>
    </row>
    <row r="133" spans="2:11">
      <c r="B133" s="15"/>
      <c r="C133" s="15"/>
      <c r="D133" s="15"/>
      <c r="E133" s="14"/>
      <c r="F133" s="14"/>
      <c r="G133" s="14"/>
      <c r="H133" s="14"/>
      <c r="I133" s="14"/>
      <c r="J133" s="14"/>
      <c r="K133" s="14"/>
    </row>
    <row r="134" spans="2:11">
      <c r="B134" s="15"/>
      <c r="C134" s="15"/>
      <c r="D134" s="15"/>
      <c r="E134" s="14"/>
      <c r="F134" s="14"/>
      <c r="G134" s="14"/>
      <c r="H134" s="14"/>
      <c r="I134" s="14"/>
      <c r="J134" s="14"/>
      <c r="K134" s="14"/>
    </row>
    <row r="135" spans="2:11">
      <c r="B135" s="15"/>
      <c r="C135" s="15"/>
      <c r="D135" s="15"/>
      <c r="E135" s="14"/>
      <c r="F135" s="14"/>
      <c r="G135" s="14"/>
      <c r="H135" s="14"/>
      <c r="I135" s="14"/>
      <c r="J135" s="14"/>
      <c r="K135" s="14"/>
    </row>
    <row r="136" spans="2:11">
      <c r="B136" s="15"/>
      <c r="C136" s="15"/>
      <c r="D136" s="15"/>
      <c r="E136" s="14"/>
      <c r="F136" s="14"/>
      <c r="G136" s="14"/>
      <c r="H136" s="14"/>
      <c r="I136" s="14"/>
      <c r="J136" s="14"/>
      <c r="K136" s="14"/>
    </row>
    <row r="137" spans="2:11">
      <c r="B137" s="15"/>
      <c r="C137" s="15"/>
      <c r="D137" s="15"/>
      <c r="E137" s="14"/>
      <c r="F137" s="14"/>
      <c r="G137" s="14"/>
      <c r="H137" s="14"/>
      <c r="I137" s="14"/>
      <c r="J137" s="14"/>
      <c r="K137" s="14"/>
    </row>
    <row r="138" spans="2:11">
      <c r="B138" s="15"/>
      <c r="C138" s="15"/>
      <c r="D138" s="15"/>
      <c r="E138" s="14"/>
      <c r="F138" s="14"/>
      <c r="G138" s="14"/>
      <c r="H138" s="14"/>
      <c r="I138" s="14"/>
      <c r="J138" s="14"/>
      <c r="K138" s="14"/>
    </row>
    <row r="139" spans="2:11">
      <c r="B139" s="15"/>
      <c r="C139" s="15"/>
      <c r="D139" s="15"/>
      <c r="E139" s="14"/>
      <c r="F139" s="14"/>
      <c r="G139" s="14"/>
      <c r="H139" s="14"/>
      <c r="I139" s="14"/>
      <c r="J139" s="14"/>
      <c r="K139" s="14"/>
    </row>
    <row r="140" spans="2:11">
      <c r="B140" s="15"/>
      <c r="C140" s="15"/>
      <c r="D140" s="15"/>
      <c r="E140" s="14"/>
      <c r="F140" s="14"/>
      <c r="G140" s="14"/>
      <c r="H140" s="14"/>
      <c r="I140" s="14"/>
      <c r="J140" s="14"/>
      <c r="K140" s="14"/>
    </row>
    <row r="141" spans="2:11">
      <c r="B141" s="15"/>
      <c r="C141" s="15"/>
      <c r="D141" s="15"/>
      <c r="E141" s="14"/>
      <c r="F141" s="14"/>
      <c r="G141" s="14"/>
      <c r="H141" s="14"/>
      <c r="I141" s="14"/>
      <c r="J141" s="14"/>
      <c r="K141" s="14"/>
    </row>
    <row r="142" spans="2:11">
      <c r="B142" s="15"/>
      <c r="C142" s="15"/>
      <c r="D142" s="15"/>
      <c r="E142" s="14"/>
      <c r="F142" s="14"/>
      <c r="G142" s="14"/>
      <c r="H142" s="14"/>
      <c r="I142" s="14"/>
      <c r="J142" s="14"/>
      <c r="K142" s="14"/>
    </row>
    <row r="143" spans="2:11">
      <c r="B143" s="15"/>
      <c r="C143" s="15"/>
      <c r="D143" s="15"/>
      <c r="E143" s="14"/>
      <c r="F143" s="14"/>
      <c r="G143" s="14"/>
      <c r="H143" s="14"/>
      <c r="I143" s="14"/>
      <c r="J143" s="14"/>
      <c r="K143" s="14"/>
    </row>
    <row r="144" spans="2:11">
      <c r="B144" s="15"/>
      <c r="C144" s="15"/>
      <c r="D144" s="15"/>
      <c r="E144" s="14"/>
      <c r="F144" s="14"/>
      <c r="G144" s="14"/>
      <c r="H144" s="14"/>
      <c r="I144" s="14"/>
      <c r="J144" s="14"/>
      <c r="K144" s="14"/>
    </row>
    <row r="145" spans="2:11">
      <c r="B145" s="15"/>
      <c r="C145" s="15"/>
      <c r="D145" s="15"/>
      <c r="E145" s="14"/>
      <c r="F145" s="14"/>
      <c r="G145" s="14"/>
      <c r="H145" s="14"/>
      <c r="I145" s="14"/>
      <c r="J145" s="14"/>
      <c r="K145" s="14"/>
    </row>
    <row r="146" spans="2:11">
      <c r="B146" s="15"/>
      <c r="C146" s="15"/>
      <c r="D146" s="15"/>
      <c r="E146" s="14"/>
      <c r="F146" s="14"/>
      <c r="G146" s="14"/>
      <c r="H146" s="14"/>
      <c r="I146" s="14"/>
      <c r="J146" s="14"/>
      <c r="K146" s="14"/>
    </row>
    <row r="147" spans="2:11">
      <c r="B147" s="15"/>
      <c r="C147" s="15"/>
      <c r="D147" s="15"/>
      <c r="E147" s="14"/>
      <c r="F147" s="14"/>
      <c r="G147" s="14"/>
      <c r="H147" s="14"/>
      <c r="I147" s="14"/>
      <c r="J147" s="14"/>
      <c r="K147" s="14"/>
    </row>
    <row r="148" spans="2:11">
      <c r="B148" s="15"/>
      <c r="C148" s="15"/>
      <c r="D148" s="15"/>
      <c r="E148" s="14"/>
      <c r="F148" s="14"/>
      <c r="G148" s="14"/>
      <c r="H148" s="14"/>
      <c r="I148" s="14"/>
      <c r="J148" s="14"/>
      <c r="K148" s="14"/>
    </row>
    <row r="149" spans="2:11">
      <c r="B149" s="15"/>
      <c r="C149" s="15"/>
      <c r="D149" s="15"/>
      <c r="E149" s="14"/>
      <c r="F149" s="14"/>
      <c r="G149" s="14"/>
      <c r="H149" s="14"/>
      <c r="I149" s="14"/>
      <c r="J149" s="14"/>
      <c r="K149" s="14"/>
    </row>
    <row r="150" spans="2:11">
      <c r="B150" s="15"/>
      <c r="C150" s="15"/>
      <c r="D150" s="15"/>
      <c r="E150" s="14"/>
      <c r="F150" s="14"/>
      <c r="G150" s="14"/>
      <c r="H150" s="14"/>
      <c r="I150" s="14"/>
      <c r="J150" s="14"/>
      <c r="K150" s="14"/>
    </row>
    <row r="151" spans="2:11">
      <c r="B151" s="15"/>
      <c r="C151" s="15"/>
      <c r="D151" s="15"/>
      <c r="E151" s="14"/>
      <c r="F151" s="14"/>
      <c r="G151" s="14"/>
      <c r="H151" s="14"/>
      <c r="I151" s="14"/>
      <c r="J151" s="14"/>
      <c r="K151" s="14"/>
    </row>
    <row r="152" spans="2:11">
      <c r="B152" s="15"/>
      <c r="C152" s="15"/>
      <c r="D152" s="15"/>
      <c r="E152" s="14"/>
      <c r="F152" s="14"/>
      <c r="G152" s="14"/>
      <c r="H152" s="14"/>
      <c r="I152" s="14"/>
      <c r="J152" s="14"/>
      <c r="K152" s="14"/>
    </row>
    <row r="153" spans="2:11">
      <c r="B153" s="15"/>
      <c r="C153" s="15"/>
      <c r="D153" s="15"/>
      <c r="E153" s="14"/>
      <c r="F153" s="14"/>
      <c r="G153" s="14"/>
      <c r="H153" s="14"/>
      <c r="I153" s="14"/>
      <c r="J153" s="14"/>
      <c r="K153" s="14"/>
    </row>
    <row r="154" spans="2:11">
      <c r="B154" s="15"/>
      <c r="C154" s="15"/>
      <c r="D154" s="15"/>
      <c r="E154" s="14"/>
      <c r="F154" s="14"/>
      <c r="G154" s="14"/>
      <c r="H154" s="14"/>
      <c r="I154" s="14"/>
      <c r="J154" s="14"/>
      <c r="K154" s="14"/>
    </row>
    <row r="155" spans="2:11">
      <c r="B155" s="15"/>
      <c r="C155" s="15"/>
      <c r="D155" s="15"/>
      <c r="E155" s="14"/>
      <c r="F155" s="14"/>
      <c r="G155" s="14"/>
      <c r="H155" s="14"/>
      <c r="I155" s="14"/>
      <c r="J155" s="14"/>
      <c r="K155" s="14"/>
    </row>
    <row r="156" spans="2:11">
      <c r="B156" s="15"/>
      <c r="C156" s="15"/>
      <c r="D156" s="15"/>
      <c r="E156" s="14"/>
      <c r="F156" s="14"/>
      <c r="G156" s="14"/>
      <c r="H156" s="14"/>
      <c r="I156" s="14"/>
      <c r="J156" s="14"/>
      <c r="K156" s="14"/>
    </row>
    <row r="157" spans="2:11">
      <c r="B157" s="15"/>
      <c r="C157" s="15"/>
      <c r="D157" s="15"/>
      <c r="E157" s="14"/>
      <c r="F157" s="14"/>
      <c r="G157" s="14"/>
      <c r="H157" s="14"/>
      <c r="I157" s="14"/>
      <c r="J157" s="14"/>
      <c r="K157" s="14"/>
    </row>
    <row r="158" spans="2:11">
      <c r="B158" s="15"/>
      <c r="C158" s="15"/>
      <c r="D158" s="15"/>
      <c r="E158" s="14"/>
      <c r="F158" s="14"/>
      <c r="G158" s="14"/>
      <c r="H158" s="14"/>
      <c r="I158" s="14"/>
      <c r="J158" s="14"/>
      <c r="K158" s="14"/>
    </row>
    <row r="159" spans="2:11">
      <c r="B159" s="15"/>
      <c r="C159" s="15"/>
      <c r="D159" s="15"/>
      <c r="E159" s="14"/>
      <c r="F159" s="14"/>
      <c r="G159" s="14"/>
      <c r="H159" s="14"/>
      <c r="I159" s="14"/>
      <c r="J159" s="14"/>
      <c r="K159" s="14"/>
    </row>
    <row r="160" spans="2:11">
      <c r="B160" s="15"/>
      <c r="C160" s="15"/>
      <c r="D160" s="15"/>
      <c r="E160" s="14"/>
      <c r="F160" s="14"/>
      <c r="G160" s="14"/>
      <c r="H160" s="14"/>
      <c r="I160" s="14"/>
      <c r="J160" s="14"/>
      <c r="K160" s="14"/>
    </row>
    <row r="161" spans="2:11">
      <c r="B161" s="15"/>
      <c r="C161" s="15"/>
      <c r="D161" s="15"/>
      <c r="E161" s="14"/>
      <c r="F161" s="14"/>
      <c r="G161" s="14"/>
      <c r="H161" s="14"/>
      <c r="I161" s="14"/>
      <c r="J161" s="14"/>
      <c r="K161" s="14"/>
    </row>
    <row r="162" spans="2:11">
      <c r="B162" s="15"/>
      <c r="C162" s="15"/>
      <c r="D162" s="15"/>
      <c r="E162" s="14"/>
      <c r="F162" s="14"/>
      <c r="G162" s="14"/>
      <c r="H162" s="14"/>
      <c r="I162" s="14"/>
      <c r="J162" s="14"/>
      <c r="K162" s="14"/>
    </row>
    <row r="163" spans="2:11">
      <c r="B163" s="15"/>
      <c r="C163" s="15"/>
      <c r="D163" s="15"/>
      <c r="E163" s="14"/>
      <c r="F163" s="14"/>
      <c r="G163" s="14"/>
      <c r="H163" s="14"/>
      <c r="I163" s="14"/>
      <c r="J163" s="14"/>
      <c r="K163" s="14"/>
    </row>
    <row r="164" spans="2:11">
      <c r="B164" s="15"/>
      <c r="C164" s="15"/>
      <c r="D164" s="15"/>
      <c r="E164" s="14"/>
      <c r="F164" s="14"/>
      <c r="G164" s="14"/>
      <c r="H164" s="14"/>
      <c r="I164" s="14"/>
      <c r="J164" s="14"/>
      <c r="K164" s="14"/>
    </row>
    <row r="165" spans="2:11">
      <c r="B165" s="15"/>
      <c r="C165" s="15"/>
      <c r="D165" s="15"/>
      <c r="E165" s="14"/>
      <c r="F165" s="14"/>
      <c r="G165" s="14"/>
      <c r="H165" s="14"/>
      <c r="I165" s="14"/>
      <c r="J165" s="14"/>
      <c r="K165" s="14"/>
    </row>
    <row r="166" spans="2:11">
      <c r="B166" s="15"/>
      <c r="C166" s="15"/>
      <c r="D166" s="15"/>
      <c r="E166" s="14"/>
      <c r="F166" s="14"/>
      <c r="G166" s="14"/>
      <c r="H166" s="14"/>
      <c r="I166" s="14"/>
      <c r="J166" s="14"/>
      <c r="K166" s="14"/>
    </row>
    <row r="167" spans="2:11">
      <c r="B167" s="15"/>
      <c r="C167" s="15"/>
      <c r="D167" s="15"/>
      <c r="E167" s="14"/>
      <c r="F167" s="14"/>
      <c r="G167" s="14"/>
      <c r="H167" s="14"/>
      <c r="I167" s="14"/>
      <c r="J167" s="14"/>
      <c r="K167" s="14"/>
    </row>
    <row r="168" spans="2:11">
      <c r="B168" s="15"/>
      <c r="C168" s="15"/>
      <c r="D168" s="15"/>
      <c r="E168" s="14"/>
      <c r="F168" s="14"/>
      <c r="G168" s="14"/>
      <c r="H168" s="14"/>
      <c r="I168" s="14"/>
      <c r="J168" s="14"/>
      <c r="K168" s="14"/>
    </row>
    <row r="169" spans="2:11">
      <c r="B169" s="15"/>
      <c r="C169" s="15"/>
      <c r="D169" s="15"/>
      <c r="E169" s="14"/>
      <c r="F169" s="14"/>
      <c r="G169" s="14"/>
      <c r="H169" s="14"/>
      <c r="I169" s="14"/>
      <c r="J169" s="14"/>
      <c r="K169" s="14"/>
    </row>
    <row r="170" spans="2:11">
      <c r="B170" s="15"/>
      <c r="C170" s="15"/>
      <c r="D170" s="15"/>
      <c r="E170" s="14"/>
      <c r="F170" s="14"/>
      <c r="G170" s="14"/>
      <c r="H170" s="14"/>
      <c r="I170" s="14"/>
      <c r="J170" s="14"/>
      <c r="K170" s="14"/>
    </row>
    <row r="171" spans="2:11">
      <c r="B171" s="15"/>
      <c r="C171" s="15"/>
      <c r="D171" s="15"/>
      <c r="E171" s="14"/>
      <c r="F171" s="14"/>
      <c r="G171" s="14"/>
      <c r="H171" s="14"/>
      <c r="I171" s="14"/>
      <c r="J171" s="14"/>
      <c r="K171" s="14"/>
    </row>
    <row r="172" spans="2:11">
      <c r="B172" s="15"/>
      <c r="C172" s="15"/>
      <c r="D172" s="15"/>
      <c r="E172" s="14"/>
      <c r="F172" s="14"/>
      <c r="G172" s="14"/>
      <c r="H172" s="14"/>
      <c r="I172" s="14"/>
      <c r="J172" s="14"/>
      <c r="K172" s="14"/>
    </row>
    <row r="173" spans="2:11">
      <c r="B173" s="15"/>
      <c r="C173" s="15"/>
      <c r="D173" s="15"/>
      <c r="E173" s="14"/>
      <c r="F173" s="14"/>
      <c r="G173" s="14"/>
      <c r="H173" s="14"/>
      <c r="I173" s="14"/>
      <c r="J173" s="14"/>
      <c r="K173" s="14"/>
    </row>
    <row r="174" spans="2:11">
      <c r="B174" s="15"/>
      <c r="C174" s="15"/>
      <c r="D174" s="15"/>
      <c r="E174" s="14"/>
      <c r="F174" s="14"/>
      <c r="G174" s="14"/>
      <c r="H174" s="14"/>
      <c r="I174" s="14"/>
      <c r="J174" s="14"/>
      <c r="K174" s="14"/>
    </row>
    <row r="175" spans="2:11">
      <c r="B175" s="15"/>
      <c r="C175" s="15"/>
      <c r="D175" s="15"/>
      <c r="E175" s="14"/>
      <c r="F175" s="14"/>
      <c r="G175" s="14"/>
      <c r="H175" s="14"/>
      <c r="I175" s="14"/>
      <c r="J175" s="14"/>
      <c r="K175" s="14"/>
    </row>
    <row r="176" spans="2:11">
      <c r="B176" s="15"/>
      <c r="C176" s="15"/>
      <c r="D176" s="15"/>
      <c r="E176" s="14"/>
      <c r="F176" s="14"/>
      <c r="G176" s="14"/>
      <c r="H176" s="14"/>
      <c r="I176" s="14"/>
      <c r="J176" s="14"/>
      <c r="K176" s="14"/>
    </row>
    <row r="177" spans="2:11">
      <c r="B177" s="15"/>
      <c r="C177" s="15"/>
      <c r="D177" s="15"/>
      <c r="E177" s="14"/>
      <c r="F177" s="14"/>
      <c r="G177" s="14"/>
      <c r="H177" s="14"/>
      <c r="I177" s="14"/>
      <c r="J177" s="14"/>
      <c r="K177" s="14"/>
    </row>
    <row r="178" spans="2:11">
      <c r="B178" s="15"/>
      <c r="C178" s="15"/>
      <c r="D178" s="15"/>
      <c r="E178" s="14"/>
      <c r="F178" s="14"/>
      <c r="G178" s="14"/>
      <c r="H178" s="14"/>
      <c r="I178" s="14"/>
      <c r="J178" s="14"/>
      <c r="K178" s="14"/>
    </row>
    <row r="179" spans="2:11">
      <c r="B179" s="15"/>
      <c r="C179" s="15"/>
      <c r="D179" s="15"/>
      <c r="E179" s="14"/>
      <c r="F179" s="14"/>
      <c r="G179" s="14"/>
      <c r="H179" s="14"/>
      <c r="I179" s="14"/>
      <c r="J179" s="14"/>
      <c r="K179" s="14"/>
    </row>
    <row r="180" spans="2:11">
      <c r="B180" s="15"/>
      <c r="C180" s="15"/>
      <c r="D180" s="15"/>
      <c r="E180" s="14"/>
      <c r="F180" s="14"/>
      <c r="G180" s="14"/>
      <c r="H180" s="14"/>
      <c r="I180" s="14"/>
      <c r="J180" s="14"/>
      <c r="K180" s="14"/>
    </row>
    <row r="181" spans="2:11">
      <c r="B181" s="15"/>
      <c r="C181" s="15"/>
      <c r="D181" s="15"/>
      <c r="E181" s="14"/>
      <c r="F181" s="14"/>
      <c r="G181" s="14"/>
      <c r="H181" s="14"/>
      <c r="I181" s="14"/>
      <c r="J181" s="14"/>
      <c r="K181" s="14"/>
    </row>
    <row r="182" spans="2:11">
      <c r="B182" s="15"/>
      <c r="C182" s="15"/>
      <c r="D182" s="15"/>
      <c r="E182" s="14"/>
      <c r="F182" s="14"/>
      <c r="G182" s="14"/>
      <c r="H182" s="14"/>
      <c r="I182" s="14"/>
      <c r="J182" s="14"/>
      <c r="K182" s="14"/>
    </row>
    <row r="183" spans="2:11">
      <c r="B183" s="15"/>
      <c r="C183" s="15"/>
      <c r="D183" s="15"/>
      <c r="E183" s="14"/>
      <c r="F183" s="14"/>
      <c r="G183" s="14"/>
      <c r="H183" s="14"/>
      <c r="I183" s="14"/>
      <c r="J183" s="14"/>
      <c r="K183" s="14"/>
    </row>
    <row r="184" spans="2:11">
      <c r="B184" s="15"/>
      <c r="C184" s="15"/>
      <c r="D184" s="15"/>
      <c r="E184" s="14"/>
      <c r="F184" s="14"/>
      <c r="G184" s="14"/>
      <c r="H184" s="14"/>
      <c r="I184" s="14"/>
      <c r="J184" s="14"/>
      <c r="K184" s="14"/>
    </row>
    <row r="185" spans="2:11">
      <c r="B185" s="15"/>
      <c r="C185" s="15"/>
      <c r="D185" s="15"/>
      <c r="E185" s="14"/>
      <c r="F185" s="14"/>
      <c r="G185" s="14"/>
      <c r="H185" s="14"/>
      <c r="I185" s="14"/>
      <c r="J185" s="14"/>
      <c r="K185" s="14"/>
    </row>
    <row r="186" spans="2:11">
      <c r="B186" s="15"/>
      <c r="C186" s="15"/>
      <c r="D186" s="15"/>
      <c r="E186" s="14"/>
      <c r="F186" s="14"/>
      <c r="G186" s="14"/>
      <c r="H186" s="14"/>
      <c r="I186" s="14"/>
      <c r="J186" s="14"/>
      <c r="K186" s="14"/>
    </row>
    <row r="187" spans="2:11">
      <c r="B187" s="15"/>
      <c r="C187" s="15"/>
      <c r="D187" s="15"/>
      <c r="E187" s="14"/>
      <c r="F187" s="14"/>
      <c r="G187" s="14"/>
      <c r="H187" s="14"/>
      <c r="I187" s="14"/>
      <c r="J187" s="14"/>
      <c r="K187" s="14"/>
    </row>
    <row r="188" spans="2:11">
      <c r="B188" s="15"/>
      <c r="C188" s="15"/>
      <c r="D188" s="15"/>
      <c r="E188" s="14"/>
      <c r="F188" s="14"/>
      <c r="G188" s="14"/>
      <c r="H188" s="14"/>
      <c r="I188" s="14"/>
      <c r="J188" s="14"/>
      <c r="K188" s="14"/>
    </row>
    <row r="189" spans="2:11">
      <c r="B189" s="15"/>
      <c r="C189" s="15"/>
      <c r="D189" s="15"/>
      <c r="E189" s="14"/>
      <c r="F189" s="14"/>
      <c r="G189" s="14"/>
      <c r="H189" s="14"/>
      <c r="I189" s="14"/>
      <c r="J189" s="14"/>
      <c r="K189" s="14"/>
    </row>
    <row r="190" spans="2:11">
      <c r="B190" s="15"/>
      <c r="C190" s="15"/>
      <c r="D190" s="15"/>
      <c r="E190" s="14"/>
      <c r="F190" s="14"/>
      <c r="G190" s="14"/>
      <c r="H190" s="14"/>
      <c r="I190" s="14"/>
      <c r="J190" s="14"/>
      <c r="K190" s="14"/>
    </row>
    <row r="191" spans="2:11">
      <c r="B191" s="15"/>
      <c r="C191" s="15"/>
      <c r="D191" s="15"/>
      <c r="E191" s="14"/>
      <c r="F191" s="14"/>
      <c r="G191" s="14"/>
      <c r="H191" s="14"/>
      <c r="I191" s="14"/>
      <c r="J191" s="14"/>
      <c r="K191" s="14"/>
    </row>
    <row r="192" spans="2:11">
      <c r="B192" s="15"/>
      <c r="C192" s="15"/>
      <c r="D192" s="15"/>
      <c r="E192" s="14"/>
      <c r="F192" s="14"/>
      <c r="G192" s="14"/>
      <c r="H192" s="14"/>
      <c r="I192" s="14"/>
      <c r="J192" s="14"/>
      <c r="K192" s="14"/>
    </row>
    <row r="193" spans="2:11">
      <c r="B193" s="15"/>
      <c r="C193" s="15"/>
      <c r="D193" s="15"/>
      <c r="E193" s="14"/>
      <c r="F193" s="14"/>
      <c r="G193" s="14"/>
      <c r="H193" s="14"/>
      <c r="I193" s="14"/>
      <c r="J193" s="14"/>
      <c r="K193" s="14"/>
    </row>
    <row r="194" spans="2:11">
      <c r="B194" s="15"/>
      <c r="C194" s="15"/>
      <c r="D194" s="15"/>
      <c r="E194" s="14"/>
      <c r="F194" s="14"/>
      <c r="G194" s="14"/>
      <c r="H194" s="14"/>
      <c r="I194" s="14"/>
      <c r="J194" s="14"/>
      <c r="K194" s="14"/>
    </row>
    <row r="195" spans="2:11">
      <c r="B195" s="15"/>
      <c r="C195" s="15"/>
      <c r="D195" s="15"/>
      <c r="E195" s="14"/>
      <c r="F195" s="14"/>
      <c r="G195" s="14"/>
      <c r="H195" s="14"/>
      <c r="I195" s="14"/>
      <c r="J195" s="14"/>
      <c r="K195" s="14"/>
    </row>
    <row r="196" spans="2:11">
      <c r="B196" s="15"/>
      <c r="C196" s="15"/>
      <c r="D196" s="15"/>
      <c r="E196" s="14"/>
      <c r="F196" s="14"/>
      <c r="G196" s="14"/>
      <c r="H196" s="14"/>
      <c r="I196" s="14"/>
      <c r="J196" s="14"/>
      <c r="K196" s="14"/>
    </row>
    <row r="197" spans="2:11">
      <c r="B197" s="15"/>
      <c r="C197" s="15"/>
      <c r="D197" s="15"/>
      <c r="E197" s="14"/>
      <c r="F197" s="14"/>
      <c r="G197" s="14"/>
      <c r="H197" s="14"/>
      <c r="I197" s="14"/>
      <c r="J197" s="14"/>
      <c r="K197" s="14"/>
    </row>
    <row r="198" spans="2:11">
      <c r="B198" s="15"/>
      <c r="C198" s="15"/>
      <c r="D198" s="15"/>
      <c r="E198" s="14"/>
      <c r="F198" s="14"/>
      <c r="G198" s="14"/>
      <c r="H198" s="14"/>
      <c r="I198" s="14"/>
      <c r="J198" s="14"/>
      <c r="K198" s="14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L32" sqref="L32"/>
    </sheetView>
  </sheetViews>
  <sheetFormatPr defaultColWidth="9.1640625" defaultRowHeight="12"/>
  <cols>
    <col min="1" max="1" width="14.5" style="9" bestFit="1" customWidth="1"/>
    <col min="2" max="2" width="15.5" style="9" bestFit="1" customWidth="1"/>
    <col min="3" max="3" width="8.5" style="9" bestFit="1" customWidth="1"/>
    <col min="4" max="4" width="15.33203125" style="9" bestFit="1" customWidth="1"/>
    <col min="5" max="5" width="11" style="9" bestFit="1" customWidth="1"/>
    <col min="6" max="6" width="15" style="9" bestFit="1" customWidth="1"/>
    <col min="7" max="7" width="11.33203125" style="9" bestFit="1" customWidth="1"/>
    <col min="8" max="8" width="15" style="9" bestFit="1" customWidth="1"/>
    <col min="9" max="9" width="10.1640625" style="9" bestFit="1" customWidth="1"/>
    <col min="10" max="10" width="15" style="9" bestFit="1" customWidth="1"/>
    <col min="11" max="11" width="10.1640625" style="9" bestFit="1" customWidth="1"/>
    <col min="12" max="16384" width="9.1640625" style="9"/>
  </cols>
  <sheetData>
    <row r="1" spans="1:11" ht="19.5" thickBot="1">
      <c r="A1" s="6" t="s">
        <v>9</v>
      </c>
      <c r="B1" s="4" t="s">
        <v>10</v>
      </c>
      <c r="C1" s="4" t="s">
        <v>11</v>
      </c>
      <c r="D1" s="5" t="s">
        <v>12</v>
      </c>
      <c r="E1" s="5" t="s">
        <v>11</v>
      </c>
      <c r="F1" s="6" t="s">
        <v>13</v>
      </c>
      <c r="G1" s="6" t="s">
        <v>11</v>
      </c>
      <c r="H1" s="24" t="s">
        <v>111</v>
      </c>
      <c r="I1" s="30" t="s">
        <v>110</v>
      </c>
      <c r="J1" s="24" t="s">
        <v>112</v>
      </c>
      <c r="K1" s="30" t="s">
        <v>110</v>
      </c>
    </row>
    <row r="2" spans="1:11" ht="13.5" thickTop="1">
      <c r="A2" s="7" t="s">
        <v>23</v>
      </c>
      <c r="B2" s="15">
        <v>6.882813611459261E-4</v>
      </c>
      <c r="C2" s="15">
        <v>5.0771738630620901E-6</v>
      </c>
      <c r="D2" s="16">
        <v>2.3722821652152154E-5</v>
      </c>
      <c r="E2" s="14">
        <v>2.6179265788223211E-7</v>
      </c>
      <c r="F2" s="14">
        <v>0.28251338738953902</v>
      </c>
      <c r="G2" s="14">
        <v>1.8665954050424909E-5</v>
      </c>
      <c r="H2" s="21">
        <v>1.4673965460469567</v>
      </c>
      <c r="I2" s="21">
        <v>4.9862926160242985E-5</v>
      </c>
      <c r="J2" s="21">
        <v>1.8869976888982878</v>
      </c>
      <c r="K2" s="21">
        <v>7.1572486938661971E-5</v>
      </c>
    </row>
    <row r="3" spans="1:11" ht="12.75">
      <c r="A3" s="7" t="s">
        <v>135</v>
      </c>
      <c r="B3" s="15">
        <v>2.7657567124437344E-4</v>
      </c>
      <c r="C3" s="15">
        <v>5.7321281038973583E-6</v>
      </c>
      <c r="D3" s="16">
        <v>9.1647424999633321E-6</v>
      </c>
      <c r="E3" s="14">
        <v>2.4086441390092269E-7</v>
      </c>
      <c r="F3" s="14">
        <v>0.28251295632439682</v>
      </c>
      <c r="G3" s="14">
        <v>1.7849055755075041E-5</v>
      </c>
      <c r="H3" s="21">
        <v>1.4673632248853239</v>
      </c>
      <c r="I3" s="21">
        <v>4.761856452015123E-5</v>
      </c>
      <c r="J3" s="21">
        <v>1.8869877145606173</v>
      </c>
      <c r="K3" s="21">
        <v>6.6707932294115047E-5</v>
      </c>
    </row>
    <row r="4" spans="1:11" ht="12.75">
      <c r="A4" s="7" t="s">
        <v>139</v>
      </c>
      <c r="B4" s="15">
        <v>8.0508194972029863E-4</v>
      </c>
      <c r="C4" s="15">
        <v>5.3335049720675802E-6</v>
      </c>
      <c r="D4" s="16">
        <v>2.8017782164158365E-5</v>
      </c>
      <c r="E4" s="14">
        <v>2.2296610591732114E-7</v>
      </c>
      <c r="F4" s="14">
        <v>0.28253165319259282</v>
      </c>
      <c r="G4" s="14">
        <v>1.9242384646928373E-5</v>
      </c>
      <c r="H4" s="21">
        <v>1.4673457980022482</v>
      </c>
      <c r="I4" s="21">
        <v>4.6797633204989791E-5</v>
      </c>
      <c r="J4" s="21">
        <v>1.8869984851842139</v>
      </c>
      <c r="K4" s="21">
        <v>7.0991409110414435E-5</v>
      </c>
    </row>
    <row r="5" spans="1:11" ht="12.75">
      <c r="A5" s="7" t="s">
        <v>130</v>
      </c>
      <c r="B5" s="15">
        <v>6.072891271200081E-4</v>
      </c>
      <c r="C5" s="15">
        <v>4.9498032189904763E-6</v>
      </c>
      <c r="D5" s="16">
        <v>2.10850633482112E-5</v>
      </c>
      <c r="E5" s="14">
        <v>2.4643814919119364E-7</v>
      </c>
      <c r="F5" s="14">
        <v>0.28249763074140827</v>
      </c>
      <c r="G5" s="14">
        <v>1.8134122414017948E-5</v>
      </c>
      <c r="H5" s="21">
        <v>1.4674477707488824</v>
      </c>
      <c r="I5" s="21">
        <v>5.2301376087591346E-5</v>
      </c>
      <c r="J5" s="21">
        <v>1.8871745520660539</v>
      </c>
      <c r="K5" s="21">
        <v>8.0728122630016117E-5</v>
      </c>
    </row>
    <row r="6" spans="1:11" ht="12.75">
      <c r="A6" s="7" t="s">
        <v>127</v>
      </c>
      <c r="B6" s="15">
        <v>6.4628580893338829E-4</v>
      </c>
      <c r="C6" s="15">
        <v>5.2126154448306687E-6</v>
      </c>
      <c r="D6" s="16">
        <v>2.1967379066412623E-5</v>
      </c>
      <c r="E6" s="14">
        <v>2.3904472786325437E-7</v>
      </c>
      <c r="F6" s="14">
        <v>0.28247517400094907</v>
      </c>
      <c r="G6" s="14">
        <v>1.8764005079322717E-5</v>
      </c>
      <c r="H6" s="21">
        <v>1.4673446970710693</v>
      </c>
      <c r="I6" s="21">
        <v>4.9089031596143139E-5</v>
      </c>
      <c r="J6" s="21">
        <v>1.8869706886328339</v>
      </c>
      <c r="K6" s="21">
        <v>6.99977655019444E-5</v>
      </c>
    </row>
    <row r="7" spans="1:11" ht="12.75">
      <c r="A7" s="7" t="s">
        <v>136</v>
      </c>
      <c r="B7" s="15">
        <v>6.1630204634029542E-4</v>
      </c>
      <c r="C7" s="15">
        <v>4.2238318525468098E-6</v>
      </c>
      <c r="D7" s="16">
        <v>2.1783233145353526E-5</v>
      </c>
      <c r="E7" s="14">
        <v>2.5756993494271429E-7</v>
      </c>
      <c r="F7" s="14">
        <v>0.28251675281134475</v>
      </c>
      <c r="G7" s="14">
        <v>2.0132781434559645E-5</v>
      </c>
      <c r="H7" s="21">
        <v>1.4674294245344826</v>
      </c>
      <c r="I7" s="21">
        <v>5.2185320332827283E-5</v>
      </c>
      <c r="J7" s="21">
        <v>1.8871878670861195</v>
      </c>
      <c r="K7" s="21">
        <v>7.2469647462908198E-5</v>
      </c>
    </row>
    <row r="8" spans="1:11" ht="12.75">
      <c r="A8" s="7" t="s">
        <v>132</v>
      </c>
      <c r="B8" s="15">
        <v>8.2534560602517482E-4</v>
      </c>
      <c r="C8" s="15">
        <v>4.5585009498679475E-6</v>
      </c>
      <c r="D8" s="16">
        <v>2.9535680939653894E-5</v>
      </c>
      <c r="E8" s="14">
        <v>2.6756187136333262E-7</v>
      </c>
      <c r="F8" s="14">
        <v>0.28250562850413669</v>
      </c>
      <c r="G8" s="14">
        <v>1.7738135558368115E-5</v>
      </c>
      <c r="H8" s="21">
        <v>1.4674507013287781</v>
      </c>
      <c r="I8" s="21">
        <v>5.3365857544148954E-5</v>
      </c>
      <c r="J8" s="21">
        <v>1.8871531023732078</v>
      </c>
      <c r="K8" s="21">
        <v>7.5167364241354926E-5</v>
      </c>
    </row>
    <row r="9" spans="1:11" ht="12.75">
      <c r="A9" s="7" t="s">
        <v>138</v>
      </c>
      <c r="B9" s="15">
        <v>6.3220445968774645E-4</v>
      </c>
      <c r="C9" s="15">
        <v>4.3382172129590255E-6</v>
      </c>
      <c r="D9" s="16">
        <v>2.3095561239952609E-5</v>
      </c>
      <c r="E9" s="14">
        <v>2.5169724180081635E-7</v>
      </c>
      <c r="F9" s="14">
        <v>0.28252867421380801</v>
      </c>
      <c r="G9" s="14">
        <v>1.6577283129363217E-5</v>
      </c>
      <c r="H9" s="21">
        <v>1.4673309068425726</v>
      </c>
      <c r="I9" s="21">
        <v>5.2570913519592077E-5</v>
      </c>
      <c r="J9" s="21">
        <v>1.8870607651645173</v>
      </c>
      <c r="K9" s="21">
        <v>7.8167364020092971E-5</v>
      </c>
    </row>
    <row r="10" spans="1:11" ht="12.75">
      <c r="A10" s="7" t="s">
        <v>128</v>
      </c>
      <c r="B10" s="15">
        <v>3.8666634174938777E-4</v>
      </c>
      <c r="C10" s="15">
        <v>5.9476335097676439E-6</v>
      </c>
      <c r="D10" s="16">
        <v>1.2904436359544842E-5</v>
      </c>
      <c r="E10" s="14">
        <v>2.7390345243827079E-7</v>
      </c>
      <c r="F10" s="14">
        <v>0.28248356465845548</v>
      </c>
      <c r="G10" s="14">
        <v>1.903647236927306E-5</v>
      </c>
      <c r="H10" s="21">
        <v>1.4673764979153383</v>
      </c>
      <c r="I10" s="21">
        <v>5.2587508493977078E-5</v>
      </c>
      <c r="J10" s="21">
        <v>1.8871227751953534</v>
      </c>
      <c r="K10" s="21">
        <v>8.531630476331549E-5</v>
      </c>
    </row>
    <row r="11" spans="1:11" ht="12.75">
      <c r="A11" s="7" t="s">
        <v>14</v>
      </c>
      <c r="B11" s="15">
        <v>6.831610919577814E-4</v>
      </c>
      <c r="C11" s="15">
        <v>4.2705152901649794E-6</v>
      </c>
      <c r="D11" s="16">
        <v>2.4252493789737226E-5</v>
      </c>
      <c r="E11" s="14">
        <v>2.4825687460025886E-7</v>
      </c>
      <c r="F11" s="14">
        <v>0.28251816029761334</v>
      </c>
      <c r="G11" s="14">
        <v>2.0475275703293549E-5</v>
      </c>
      <c r="H11" s="21">
        <v>1.4674520746197721</v>
      </c>
      <c r="I11" s="21">
        <v>5.1306897316598696E-5</v>
      </c>
      <c r="J11" s="21">
        <v>1.8871726498755979</v>
      </c>
      <c r="K11" s="21">
        <v>6.7624017358264011E-5</v>
      </c>
    </row>
    <row r="12" spans="1:11" ht="12.75">
      <c r="A12" s="7" t="s">
        <v>137</v>
      </c>
      <c r="B12" s="15">
        <v>1.6840338042613248E-4</v>
      </c>
      <c r="C12" s="15">
        <v>2.8896808081253684E-6</v>
      </c>
      <c r="D12" s="16">
        <v>5.8965593420498306E-6</v>
      </c>
      <c r="E12" s="14">
        <v>1.6578764492193404E-7</v>
      </c>
      <c r="F12" s="14">
        <v>0.28252446650906565</v>
      </c>
      <c r="G12" s="14">
        <v>1.4146807442740507E-5</v>
      </c>
      <c r="H12" s="21">
        <v>1.4673955666334675</v>
      </c>
      <c r="I12" s="21">
        <v>4.6963170529580288E-5</v>
      </c>
      <c r="J12" s="21">
        <v>1.886985589038658</v>
      </c>
      <c r="K12" s="21">
        <v>5.1062434625988709E-5</v>
      </c>
    </row>
    <row r="13" spans="1:11" ht="12.75">
      <c r="A13" s="7" t="s">
        <v>129</v>
      </c>
      <c r="B13" s="15">
        <v>3.0317478078703206E-4</v>
      </c>
      <c r="C13" s="15">
        <v>3.9838627770659179E-6</v>
      </c>
      <c r="D13" s="16">
        <v>9.2348328142773439E-6</v>
      </c>
      <c r="E13" s="14">
        <v>1.7875810799566985E-7</v>
      </c>
      <c r="F13" s="14">
        <v>0.28248458388767644</v>
      </c>
      <c r="G13" s="14">
        <v>1.522990950236161E-5</v>
      </c>
      <c r="H13" s="21">
        <v>1.4673414548137849</v>
      </c>
      <c r="I13" s="21">
        <v>4.7788233376895632E-5</v>
      </c>
      <c r="J13" s="21">
        <v>1.8870276041688501</v>
      </c>
      <c r="K13" s="21">
        <v>5.5779109234596543E-5</v>
      </c>
    </row>
    <row r="14" spans="1:11" ht="12.75">
      <c r="A14" s="7" t="s">
        <v>134</v>
      </c>
      <c r="B14" s="15">
        <v>8.3821405741796946E-4</v>
      </c>
      <c r="C14" s="15">
        <v>3.8683882257283722E-6</v>
      </c>
      <c r="D14" s="16">
        <v>2.8620985986701282E-5</v>
      </c>
      <c r="E14" s="14">
        <v>1.9583975936853343E-7</v>
      </c>
      <c r="F14" s="14">
        <v>0.28251187555520457</v>
      </c>
      <c r="G14" s="14">
        <v>1.3971767598134019E-5</v>
      </c>
      <c r="H14" s="21">
        <v>1.4673471202473438</v>
      </c>
      <c r="I14" s="21">
        <v>4.8610767980841326E-5</v>
      </c>
      <c r="J14" s="21">
        <v>1.8869656999984066</v>
      </c>
      <c r="K14" s="21">
        <v>6.2288829919590811E-5</v>
      </c>
    </row>
    <row r="15" spans="1:11" ht="12.75">
      <c r="A15" s="7" t="s">
        <v>133</v>
      </c>
      <c r="B15" s="15">
        <v>4.4691833910465612E-4</v>
      </c>
      <c r="C15" s="15">
        <v>3.7724356449904812E-6</v>
      </c>
      <c r="D15" s="16">
        <v>1.4938615322677004E-5</v>
      </c>
      <c r="E15" s="14">
        <v>1.9043654999283472E-7</v>
      </c>
      <c r="F15" s="14">
        <v>0.28250764346427887</v>
      </c>
      <c r="G15" s="14">
        <v>1.5836981803030316E-5</v>
      </c>
      <c r="H15" s="21">
        <v>1.4673680195772487</v>
      </c>
      <c r="I15" s="21">
        <v>4.5889695142545916E-5</v>
      </c>
      <c r="J15" s="21">
        <v>1.8870252134233858</v>
      </c>
      <c r="K15" s="21">
        <v>5.1951391584416292E-5</v>
      </c>
    </row>
    <row r="16" spans="1:11" ht="12.75">
      <c r="A16" s="7" t="s">
        <v>131</v>
      </c>
      <c r="B16" s="15">
        <v>2.2990400289423784E-4</v>
      </c>
      <c r="C16" s="15">
        <v>3.1757896845419067E-6</v>
      </c>
      <c r="D16" s="16">
        <v>7.4401223121553973E-6</v>
      </c>
      <c r="E16" s="14">
        <v>1.5418940505150706E-7</v>
      </c>
      <c r="F16" s="14">
        <v>0.28249960687501935</v>
      </c>
      <c r="G16" s="14">
        <v>1.4796820565727459E-5</v>
      </c>
      <c r="H16" s="21">
        <v>1.4673737135090712</v>
      </c>
      <c r="I16" s="21">
        <v>3.8062693128128253E-5</v>
      </c>
      <c r="J16" s="21">
        <v>1.8870941447316669</v>
      </c>
      <c r="K16" s="21">
        <v>4.4310659795212634E-5</v>
      </c>
    </row>
    <row r="17" spans="6:11" ht="12.75">
      <c r="F17" s="46">
        <f>AVERAGE(F2:F16)</f>
        <v>0.28250745056169929</v>
      </c>
      <c r="G17" s="46">
        <f>_xlfn.STDEV.P(F2:F16)*2</f>
        <v>3.2284693371080954E-5</v>
      </c>
      <c r="H17" s="47">
        <f>AVERAGE(H2:H16)</f>
        <v>1.467384234451756</v>
      </c>
      <c r="I17" s="47">
        <f>_xlfn.STDEV.P(H2:H16)*2</f>
        <v>8.221266953608321E-5</v>
      </c>
      <c r="J17" s="47">
        <f>AVERAGE(J2:J16)</f>
        <v>1.887061636026518</v>
      </c>
      <c r="K17" s="47">
        <f>_xlfn.STDEV.P(J2:J16)*2</f>
        <v>1.578647241769091E-4</v>
      </c>
    </row>
  </sheetData>
  <sortState ref="A2:K16">
    <sortCondition ref="A2:A16"/>
  </sortState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workbookViewId="0">
      <selection activeCell="M9" sqref="M9"/>
    </sheetView>
  </sheetViews>
  <sheetFormatPr defaultColWidth="9.1640625" defaultRowHeight="12.75"/>
  <cols>
    <col min="1" max="1" width="10.5" style="7" bestFit="1" customWidth="1"/>
    <col min="2" max="2" width="15.5" style="7" bestFit="1" customWidth="1"/>
    <col min="3" max="3" width="8.5" style="7" bestFit="1" customWidth="1"/>
    <col min="4" max="4" width="15.33203125" style="7" bestFit="1" customWidth="1"/>
    <col min="5" max="5" width="11" style="7" bestFit="1" customWidth="1"/>
    <col min="6" max="6" width="15" style="7" bestFit="1" customWidth="1"/>
    <col min="7" max="7" width="11.33203125" style="7" bestFit="1" customWidth="1"/>
    <col min="8" max="8" width="15" style="7" bestFit="1" customWidth="1"/>
    <col min="9" max="9" width="10.1640625" style="7" bestFit="1" customWidth="1"/>
    <col min="10" max="10" width="15" style="7" bestFit="1" customWidth="1"/>
    <col min="11" max="11" width="10.1640625" style="7" bestFit="1" customWidth="1"/>
    <col min="12" max="16384" width="9.1640625" style="7"/>
  </cols>
  <sheetData>
    <row r="1" spans="1:14" ht="19.5" thickBot="1">
      <c r="A1" s="26" t="s">
        <v>9</v>
      </c>
      <c r="B1" s="4" t="s">
        <v>10</v>
      </c>
      <c r="C1" s="4" t="s">
        <v>11</v>
      </c>
      <c r="D1" s="5" t="s">
        <v>12</v>
      </c>
      <c r="E1" s="5" t="s">
        <v>11</v>
      </c>
      <c r="F1" s="6" t="s">
        <v>13</v>
      </c>
      <c r="G1" s="6" t="s">
        <v>11</v>
      </c>
      <c r="H1" s="24" t="s">
        <v>111</v>
      </c>
      <c r="I1" s="25" t="s">
        <v>110</v>
      </c>
      <c r="J1" s="24" t="s">
        <v>112</v>
      </c>
      <c r="K1" s="25" t="s">
        <v>110</v>
      </c>
    </row>
    <row r="2" spans="1:14" ht="13.5" thickTop="1">
      <c r="A2" s="7" t="s">
        <v>108</v>
      </c>
      <c r="B2" s="15">
        <v>5.1747033035104981E-3</v>
      </c>
      <c r="C2" s="15">
        <v>6.6048772039424077E-6</v>
      </c>
      <c r="D2" s="16">
        <v>1.9222940614636516E-4</v>
      </c>
      <c r="E2" s="14">
        <v>2.3590204582288634E-7</v>
      </c>
      <c r="F2" s="14">
        <v>0.28227892921261577</v>
      </c>
      <c r="G2" s="14">
        <v>1.3770812366212802E-5</v>
      </c>
      <c r="H2" s="21">
        <v>1.4673585138590854</v>
      </c>
      <c r="I2" s="21">
        <v>4.4376601401682432E-5</v>
      </c>
      <c r="J2" s="21">
        <v>1.88703482706601</v>
      </c>
      <c r="K2" s="21">
        <v>6.3574434823776254E-5</v>
      </c>
      <c r="L2" s="27"/>
      <c r="M2" s="27"/>
      <c r="N2" s="27"/>
    </row>
    <row r="3" spans="1:14">
      <c r="A3" s="7" t="s">
        <v>113</v>
      </c>
      <c r="B3" s="15">
        <v>5.1338795068498226E-3</v>
      </c>
      <c r="C3" s="15">
        <v>8.4442143054918577E-6</v>
      </c>
      <c r="D3" s="16">
        <v>1.9103160080771438E-4</v>
      </c>
      <c r="E3" s="14">
        <v>2.4338005094031819E-7</v>
      </c>
      <c r="F3" s="14">
        <v>0.28228799860575754</v>
      </c>
      <c r="G3" s="14">
        <v>1.4997454341003405E-5</v>
      </c>
      <c r="H3" s="21">
        <v>1.4673435365399816</v>
      </c>
      <c r="I3" s="21">
        <v>4.7002632179668689E-5</v>
      </c>
      <c r="J3" s="21">
        <v>1.8871412960471261</v>
      </c>
      <c r="K3" s="21">
        <v>6.0164024276155679E-5</v>
      </c>
      <c r="L3" s="27"/>
      <c r="M3" s="27"/>
      <c r="N3" s="27"/>
    </row>
    <row r="4" spans="1:14">
      <c r="A4" s="7" t="s">
        <v>114</v>
      </c>
      <c r="B4" s="15">
        <v>5.0755485296194161E-3</v>
      </c>
      <c r="C4" s="15">
        <v>8.4604306162307483E-6</v>
      </c>
      <c r="D4" s="16">
        <v>1.8749928040415466E-4</v>
      </c>
      <c r="E4" s="14">
        <v>2.0573833015220766E-7</v>
      </c>
      <c r="F4" s="14">
        <v>0.28230421611866591</v>
      </c>
      <c r="G4" s="14">
        <v>1.4597789478491617E-5</v>
      </c>
      <c r="H4" s="21">
        <v>1.4673644889682294</v>
      </c>
      <c r="I4" s="21">
        <v>4.6707696153105402E-5</v>
      </c>
      <c r="J4" s="21">
        <v>1.8870729150037229</v>
      </c>
      <c r="K4" s="21">
        <v>6.2897383420675897E-5</v>
      </c>
      <c r="L4" s="27"/>
      <c r="M4" s="27"/>
      <c r="N4" s="27"/>
    </row>
    <row r="5" spans="1:14">
      <c r="A5" s="7" t="s">
        <v>115</v>
      </c>
      <c r="B5" s="15">
        <v>5.1131844381948023E-3</v>
      </c>
      <c r="C5" s="15">
        <v>7.7580894782388621E-6</v>
      </c>
      <c r="D5" s="16">
        <v>1.8820248302344939E-4</v>
      </c>
      <c r="E5" s="14">
        <v>2.1415973168105042E-7</v>
      </c>
      <c r="F5" s="14">
        <v>0.28228502187373472</v>
      </c>
      <c r="G5" s="14">
        <v>1.6337427597340405E-5</v>
      </c>
      <c r="H5" s="21">
        <v>1.4673678701070549</v>
      </c>
      <c r="I5" s="21">
        <v>4.932276737511503E-5</v>
      </c>
      <c r="J5" s="21">
        <v>1.8870673718097128</v>
      </c>
      <c r="K5" s="21">
        <v>5.583886626640832E-5</v>
      </c>
      <c r="L5" s="27"/>
      <c r="M5" s="27"/>
      <c r="N5" s="27"/>
    </row>
    <row r="6" spans="1:14">
      <c r="A6" s="7" t="s">
        <v>116</v>
      </c>
      <c r="B6" s="15">
        <v>5.1999336678601668E-3</v>
      </c>
      <c r="C6" s="15">
        <v>6.4518052963530344E-6</v>
      </c>
      <c r="D6" s="16">
        <v>1.9091763490965808E-4</v>
      </c>
      <c r="E6" s="14">
        <v>1.854890820762478E-7</v>
      </c>
      <c r="F6" s="14">
        <v>0.28229027511154697</v>
      </c>
      <c r="G6" s="14">
        <v>1.5050868181840639E-5</v>
      </c>
      <c r="H6" s="21">
        <v>1.4673540862365089</v>
      </c>
      <c r="I6" s="21">
        <v>4.4432231923393112E-5</v>
      </c>
      <c r="J6" s="21">
        <v>1.8869973890526541</v>
      </c>
      <c r="K6" s="21">
        <v>5.252870471724905E-5</v>
      </c>
      <c r="L6" s="27"/>
      <c r="M6" s="27"/>
      <c r="N6" s="27"/>
    </row>
    <row r="7" spans="1:14">
      <c r="A7" s="7" t="s">
        <v>117</v>
      </c>
      <c r="B7" s="15">
        <v>5.0721311267409508E-3</v>
      </c>
      <c r="C7" s="15">
        <v>5.7140223147234755E-6</v>
      </c>
      <c r="D7" s="16">
        <v>1.8600190702761963E-4</v>
      </c>
      <c r="E7" s="14">
        <v>2.6765743229881968E-7</v>
      </c>
      <c r="F7" s="14">
        <v>0.28227963195128075</v>
      </c>
      <c r="G7" s="14">
        <v>1.4122922993341326E-5</v>
      </c>
      <c r="H7" s="21">
        <v>1.4673637545294107</v>
      </c>
      <c r="I7" s="21">
        <v>4.1917440802689921E-5</v>
      </c>
      <c r="J7" s="21">
        <v>1.8870384796943864</v>
      </c>
      <c r="K7" s="21">
        <v>5.3448234060861398E-5</v>
      </c>
      <c r="L7" s="27"/>
      <c r="M7" s="27"/>
      <c r="N7" s="27"/>
    </row>
    <row r="8" spans="1:14">
      <c r="A8" s="7" t="s">
        <v>118</v>
      </c>
      <c r="B8" s="15">
        <v>4.9958447321844044E-3</v>
      </c>
      <c r="C8" s="15">
        <v>5.4286218359433843E-6</v>
      </c>
      <c r="D8" s="16">
        <v>1.8429491916854365E-4</v>
      </c>
      <c r="E8" s="14">
        <v>2.819986909592173E-7</v>
      </c>
      <c r="F8" s="14">
        <v>0.28227585652670589</v>
      </c>
      <c r="G8" s="14">
        <v>1.508968107041134E-5</v>
      </c>
      <c r="H8" s="21">
        <v>1.4673425587610722</v>
      </c>
      <c r="I8" s="21">
        <v>4.5926506945963351E-5</v>
      </c>
      <c r="J8" s="21">
        <v>1.8870822704570918</v>
      </c>
      <c r="K8" s="21">
        <v>6.0871364162088878E-5</v>
      </c>
      <c r="L8" s="27"/>
      <c r="M8" s="27"/>
      <c r="N8" s="27"/>
    </row>
    <row r="9" spans="1:14">
      <c r="A9" s="7" t="s">
        <v>119</v>
      </c>
      <c r="B9" s="15">
        <v>4.9553062108743324E-3</v>
      </c>
      <c r="C9" s="15">
        <v>4.994071804836229E-6</v>
      </c>
      <c r="D9" s="16">
        <v>1.8323028580631887E-4</v>
      </c>
      <c r="E9" s="14">
        <v>2.7620597808164495E-7</v>
      </c>
      <c r="F9" s="14">
        <v>0.28228630051887482</v>
      </c>
      <c r="G9" s="14">
        <v>1.4958507888867554E-5</v>
      </c>
      <c r="H9" s="21">
        <v>1.4673958695484877</v>
      </c>
      <c r="I9" s="21">
        <v>4.1910092958315955E-5</v>
      </c>
      <c r="J9" s="21">
        <v>1.8870057075803275</v>
      </c>
      <c r="K9" s="21">
        <v>5.5711321924186028E-5</v>
      </c>
      <c r="L9" s="27"/>
      <c r="M9" s="27"/>
      <c r="N9" s="27"/>
    </row>
    <row r="10" spans="1:14">
      <c r="A10" s="7" t="s">
        <v>120</v>
      </c>
      <c r="B10" s="15">
        <v>4.8835144277805057E-3</v>
      </c>
      <c r="C10" s="15">
        <v>6.3174909836259075E-6</v>
      </c>
      <c r="D10" s="16">
        <v>1.8098275390043998E-4</v>
      </c>
      <c r="E10" s="14">
        <v>3.2059036011586201E-7</v>
      </c>
      <c r="F10" s="14">
        <v>0.28227076792564693</v>
      </c>
      <c r="G10" s="14">
        <v>1.5055085557747982E-5</v>
      </c>
      <c r="H10" s="21">
        <v>1.4673654175189548</v>
      </c>
      <c r="I10" s="21">
        <v>4.3083114508326738E-5</v>
      </c>
      <c r="J10" s="21">
        <v>1.8870854730541178</v>
      </c>
      <c r="K10" s="21">
        <v>5.6099407394276008E-5</v>
      </c>
      <c r="L10" s="27"/>
      <c r="M10" s="27"/>
      <c r="N10" s="27"/>
    </row>
    <row r="11" spans="1:14">
      <c r="A11" s="7" t="s">
        <v>121</v>
      </c>
      <c r="B11" s="15">
        <v>4.789530496855092E-3</v>
      </c>
      <c r="C11" s="15">
        <v>7.7618242830008039E-6</v>
      </c>
      <c r="D11" s="16">
        <v>1.7655065846488468E-4</v>
      </c>
      <c r="E11" s="14">
        <v>3.3868255128805214E-7</v>
      </c>
      <c r="F11" s="14">
        <v>0.28227870404246769</v>
      </c>
      <c r="G11" s="14">
        <v>1.5538056617679338E-5</v>
      </c>
      <c r="H11" s="21">
        <v>1.4673654159701286</v>
      </c>
      <c r="I11" s="21">
        <v>4.8250649823613146E-5</v>
      </c>
      <c r="J11" s="21">
        <v>1.8870584660477281</v>
      </c>
      <c r="K11" s="21">
        <v>5.5213678218777751E-5</v>
      </c>
      <c r="L11" s="27"/>
      <c r="M11" s="27"/>
      <c r="N11" s="27"/>
    </row>
    <row r="12" spans="1:14">
      <c r="A12" s="7" t="s">
        <v>122</v>
      </c>
      <c r="B12" s="15">
        <v>4.7705129867321762E-3</v>
      </c>
      <c r="C12" s="15">
        <v>7.7923362779434568E-6</v>
      </c>
      <c r="D12" s="16">
        <v>1.7629033498684079E-4</v>
      </c>
      <c r="E12" s="14">
        <v>3.4062302235364011E-7</v>
      </c>
      <c r="F12" s="14">
        <v>0.2822809395073701</v>
      </c>
      <c r="G12" s="14">
        <v>1.681701069647117E-5</v>
      </c>
      <c r="H12" s="21">
        <v>1.4673647288322709</v>
      </c>
      <c r="I12" s="21">
        <v>4.1320458663316377E-5</v>
      </c>
      <c r="J12" s="21">
        <v>1.8870808641018173</v>
      </c>
      <c r="K12" s="21">
        <v>5.9171883150463811E-5</v>
      </c>
      <c r="L12" s="27"/>
      <c r="M12" s="27"/>
      <c r="N12" s="27"/>
    </row>
    <row r="13" spans="1:14">
      <c r="A13" s="7" t="s">
        <v>123</v>
      </c>
      <c r="B13" s="15">
        <v>4.7151727219125359E-3</v>
      </c>
      <c r="C13" s="15">
        <v>9.8337914405347574E-6</v>
      </c>
      <c r="D13" s="16">
        <v>1.7455979674490342E-4</v>
      </c>
      <c r="E13" s="14">
        <v>3.9275014005111706E-7</v>
      </c>
      <c r="F13" s="14">
        <v>0.28228119634114668</v>
      </c>
      <c r="G13" s="14">
        <v>1.5587326412131063E-5</v>
      </c>
      <c r="H13" s="21">
        <v>1.4673372568324701</v>
      </c>
      <c r="I13" s="21">
        <v>4.3051501110836682E-5</v>
      </c>
      <c r="J13" s="21">
        <v>1.8870366279843938</v>
      </c>
      <c r="K13" s="21">
        <v>5.2965222698985377E-5</v>
      </c>
      <c r="L13" s="27"/>
      <c r="M13" s="27"/>
      <c r="N13" s="27"/>
    </row>
    <row r="14" spans="1:14">
      <c r="A14" s="7" t="s">
        <v>124</v>
      </c>
      <c r="B14" s="15">
        <v>4.6710614382316287E-3</v>
      </c>
      <c r="C14" s="15">
        <v>9.7233732960949088E-6</v>
      </c>
      <c r="D14" s="16">
        <v>1.7147499052407822E-4</v>
      </c>
      <c r="E14" s="14">
        <v>4.5457971695898303E-7</v>
      </c>
      <c r="F14" s="14">
        <v>0.28230273904858511</v>
      </c>
      <c r="G14" s="14">
        <v>1.4594089636088253E-5</v>
      </c>
      <c r="H14" s="21">
        <v>1.4673132401533235</v>
      </c>
      <c r="I14" s="21">
        <v>4.0279382845208455E-5</v>
      </c>
      <c r="J14" s="21">
        <v>1.8870114364410902</v>
      </c>
      <c r="K14" s="21">
        <v>5.2915299626385129E-5</v>
      </c>
      <c r="L14" s="27"/>
      <c r="M14" s="27"/>
      <c r="N14" s="27"/>
    </row>
    <row r="15" spans="1:14">
      <c r="A15" s="7" t="s">
        <v>125</v>
      </c>
      <c r="B15" s="15">
        <v>4.7396133318230119E-3</v>
      </c>
      <c r="C15" s="15">
        <v>6.6256660266001018E-6</v>
      </c>
      <c r="D15" s="16">
        <v>1.7383428241385171E-4</v>
      </c>
      <c r="E15" s="14">
        <v>3.5120317569811614E-7</v>
      </c>
      <c r="F15" s="14">
        <v>0.28229487919098867</v>
      </c>
      <c r="G15" s="14">
        <v>1.5754732827142284E-5</v>
      </c>
      <c r="H15" s="21">
        <v>1.4673983983765746</v>
      </c>
      <c r="I15" s="21">
        <v>4.8136455687227462E-5</v>
      </c>
      <c r="J15" s="21">
        <v>1.8870734200828192</v>
      </c>
      <c r="K15" s="21">
        <v>5.8438580429245173E-5</v>
      </c>
      <c r="L15" s="27"/>
      <c r="M15" s="27"/>
      <c r="N15" s="27"/>
    </row>
    <row r="16" spans="1:14">
      <c r="A16" s="7" t="s">
        <v>126</v>
      </c>
      <c r="B16" s="15">
        <v>4.5935247877623734E-3</v>
      </c>
      <c r="C16" s="15">
        <v>7.9491041634247911E-6</v>
      </c>
      <c r="D16" s="16">
        <v>1.6924525254904569E-4</v>
      </c>
      <c r="E16" s="14">
        <v>4.0951332151709259E-7</v>
      </c>
      <c r="F16" s="14">
        <v>0.28230159374929215</v>
      </c>
      <c r="G16" s="14">
        <v>1.4725387606494138E-5</v>
      </c>
      <c r="H16" s="21">
        <v>1.4673520383251051</v>
      </c>
      <c r="I16" s="21">
        <v>4.3403749710248043E-5</v>
      </c>
      <c r="J16" s="21">
        <v>1.8869814805321332</v>
      </c>
      <c r="K16" s="21">
        <v>6.4891270821688859E-5</v>
      </c>
      <c r="L16" s="27"/>
      <c r="M16" s="27"/>
      <c r="N16" s="27"/>
    </row>
    <row r="17" spans="2:14">
      <c r="B17" s="28"/>
      <c r="C17" s="28"/>
      <c r="D17" s="28"/>
      <c r="E17" s="28"/>
      <c r="F17" s="46">
        <f>AVERAGE(F2:F16)</f>
        <v>0.28228660331497868</v>
      </c>
      <c r="G17" s="46">
        <f>_xlfn.STDEV.P(F2:F16)*2</f>
        <v>1.9861218001387543E-5</v>
      </c>
      <c r="H17" s="47">
        <f>AVERAGE(H2:H16)</f>
        <v>1.4673591449705772</v>
      </c>
      <c r="I17" s="47">
        <f>_xlfn.STDEV.P(H2:H16)*2</f>
        <v>4.1010146566851919E-5</v>
      </c>
      <c r="J17" s="47">
        <f>AVERAGE(J2:J16)</f>
        <v>1.8870512016636753</v>
      </c>
      <c r="K17" s="47">
        <f>_xlfn.STDEV.P(J2:J16)*2</f>
        <v>8.0773286658992734E-5</v>
      </c>
      <c r="L17" s="27"/>
      <c r="M17" s="27"/>
      <c r="N17" s="27"/>
    </row>
    <row r="18" spans="2:14">
      <c r="B18" s="28"/>
      <c r="C18" s="28"/>
      <c r="D18" s="28"/>
      <c r="E18" s="28"/>
      <c r="F18" s="28"/>
      <c r="G18" s="28"/>
      <c r="H18" s="29"/>
      <c r="I18" s="8"/>
      <c r="J18" s="8"/>
      <c r="K18" s="8"/>
      <c r="L18" s="27"/>
      <c r="M18" s="27"/>
      <c r="N18" s="27"/>
    </row>
    <row r="19" spans="2:14">
      <c r="B19" s="28"/>
      <c r="C19" s="28"/>
      <c r="D19" s="28"/>
      <c r="E19" s="28"/>
      <c r="F19" s="28"/>
      <c r="G19" s="28"/>
      <c r="H19" s="29"/>
      <c r="I19" s="8"/>
      <c r="J19" s="8"/>
      <c r="K19" s="8"/>
      <c r="L19" s="27"/>
      <c r="M19" s="27"/>
      <c r="N19" s="27"/>
    </row>
    <row r="20" spans="2:14">
      <c r="B20" s="28"/>
      <c r="C20" s="28"/>
      <c r="D20" s="28"/>
      <c r="E20" s="28"/>
      <c r="F20" s="28"/>
      <c r="G20" s="28"/>
      <c r="H20" s="29"/>
      <c r="I20" s="8"/>
      <c r="J20" s="8"/>
      <c r="K20" s="8"/>
      <c r="L20" s="27"/>
      <c r="M20" s="27"/>
      <c r="N20" s="27"/>
    </row>
    <row r="21" spans="2:14">
      <c r="B21" s="28"/>
      <c r="C21" s="28"/>
      <c r="D21" s="28"/>
      <c r="E21" s="28"/>
      <c r="F21" s="28"/>
      <c r="G21" s="28"/>
      <c r="H21" s="29"/>
      <c r="I21" s="8"/>
      <c r="J21" s="8"/>
      <c r="K21" s="8"/>
      <c r="L21" s="27"/>
      <c r="M21" s="27"/>
      <c r="N21" s="27"/>
    </row>
    <row r="22" spans="2:14">
      <c r="B22" s="28"/>
      <c r="C22" s="28"/>
      <c r="D22" s="28"/>
      <c r="E22" s="28"/>
      <c r="F22" s="28"/>
      <c r="G22" s="28"/>
      <c r="H22" s="29"/>
      <c r="I22" s="8"/>
      <c r="J22" s="8"/>
      <c r="K22" s="8"/>
      <c r="L22" s="27"/>
      <c r="M22" s="27"/>
      <c r="N22" s="27"/>
    </row>
    <row r="23" spans="2:14">
      <c r="B23" s="28"/>
      <c r="C23" s="28"/>
      <c r="D23" s="28"/>
      <c r="E23" s="28"/>
      <c r="F23" s="28"/>
      <c r="G23" s="28"/>
      <c r="H23" s="29"/>
      <c r="I23" s="8"/>
      <c r="J23" s="8"/>
      <c r="K23" s="8"/>
      <c r="L23" s="27"/>
      <c r="M23" s="27"/>
      <c r="N23" s="27"/>
    </row>
    <row r="24" spans="2:14">
      <c r="B24" s="28"/>
      <c r="C24" s="28"/>
      <c r="D24" s="28"/>
      <c r="E24" s="28"/>
      <c r="F24" s="28"/>
      <c r="G24" s="28"/>
      <c r="H24" s="29"/>
      <c r="I24" s="8"/>
      <c r="J24" s="8"/>
      <c r="K24" s="8"/>
      <c r="L24" s="27"/>
      <c r="M24" s="27"/>
      <c r="N24" s="27"/>
    </row>
    <row r="25" spans="2:14">
      <c r="B25" s="28"/>
      <c r="C25" s="28"/>
      <c r="D25" s="28"/>
      <c r="E25" s="28"/>
      <c r="F25" s="28"/>
      <c r="G25" s="28"/>
      <c r="H25" s="29"/>
      <c r="I25" s="8"/>
      <c r="J25" s="8"/>
      <c r="K25" s="8"/>
      <c r="L25" s="27"/>
      <c r="M25" s="27"/>
      <c r="N25" s="27"/>
    </row>
    <row r="26" spans="2:14">
      <c r="B26" s="28"/>
      <c r="C26" s="28"/>
      <c r="D26" s="28"/>
      <c r="E26" s="28"/>
      <c r="F26" s="28"/>
      <c r="G26" s="28"/>
      <c r="H26" s="29"/>
      <c r="I26" s="8"/>
      <c r="J26" s="8"/>
      <c r="K26" s="8"/>
      <c r="L26" s="27"/>
      <c r="M26" s="27"/>
      <c r="N26" s="27"/>
    </row>
    <row r="27" spans="2:14">
      <c r="B27" s="28"/>
      <c r="C27" s="28"/>
      <c r="D27" s="28"/>
      <c r="E27" s="28"/>
      <c r="F27" s="28"/>
      <c r="G27" s="28"/>
      <c r="H27" s="29"/>
      <c r="I27" s="8"/>
      <c r="J27" s="8"/>
      <c r="K27" s="8"/>
      <c r="L27" s="27"/>
      <c r="M27" s="27"/>
      <c r="N27" s="27"/>
    </row>
    <row r="28" spans="2:14">
      <c r="B28" s="28"/>
      <c r="C28" s="28"/>
      <c r="D28" s="28"/>
      <c r="E28" s="28"/>
      <c r="F28" s="28"/>
      <c r="G28" s="28"/>
      <c r="H28" s="29"/>
      <c r="I28" s="8"/>
      <c r="J28" s="8"/>
      <c r="K28" s="8"/>
      <c r="L28" s="27"/>
      <c r="M28" s="27"/>
      <c r="N28" s="27"/>
    </row>
    <row r="29" spans="2:14">
      <c r="B29" s="28"/>
      <c r="C29" s="28"/>
      <c r="D29" s="28"/>
      <c r="E29" s="28"/>
      <c r="F29" s="28"/>
      <c r="G29" s="28"/>
      <c r="H29" s="29"/>
      <c r="I29" s="8"/>
      <c r="J29" s="8"/>
      <c r="K29" s="8"/>
      <c r="L29" s="27"/>
      <c r="M29" s="27"/>
      <c r="N29" s="27"/>
    </row>
    <row r="30" spans="2:14">
      <c r="B30" s="28"/>
      <c r="C30" s="28"/>
      <c r="D30" s="28"/>
      <c r="E30" s="28"/>
      <c r="F30" s="28"/>
      <c r="G30" s="28"/>
      <c r="H30" s="29"/>
      <c r="I30" s="8"/>
      <c r="J30" s="8"/>
      <c r="K30" s="8"/>
      <c r="L30" s="27"/>
      <c r="M30" s="27"/>
      <c r="N30" s="27"/>
    </row>
    <row r="31" spans="2:14">
      <c r="B31" s="28"/>
      <c r="C31" s="28"/>
      <c r="D31" s="28"/>
      <c r="E31" s="28"/>
      <c r="F31" s="28"/>
      <c r="G31" s="28"/>
      <c r="H31" s="29"/>
      <c r="I31" s="8"/>
      <c r="J31" s="8"/>
      <c r="K31" s="8"/>
      <c r="L31" s="27"/>
      <c r="M31" s="27"/>
      <c r="N31" s="27"/>
    </row>
    <row r="32" spans="2:14">
      <c r="B32" s="28"/>
      <c r="C32" s="28"/>
      <c r="D32" s="28"/>
      <c r="E32" s="28"/>
      <c r="F32" s="28"/>
      <c r="G32" s="28"/>
      <c r="H32" s="29"/>
      <c r="I32" s="8"/>
      <c r="J32" s="8"/>
      <c r="K32" s="8"/>
      <c r="L32" s="27"/>
      <c r="M32" s="27"/>
      <c r="N32" s="27"/>
    </row>
    <row r="33" spans="2:14">
      <c r="B33" s="28"/>
      <c r="C33" s="28"/>
      <c r="D33" s="28"/>
      <c r="E33" s="28"/>
      <c r="F33" s="28"/>
      <c r="G33" s="28"/>
      <c r="H33" s="29"/>
      <c r="I33" s="8"/>
      <c r="J33" s="8"/>
      <c r="K33" s="8"/>
      <c r="L33" s="27"/>
      <c r="M33" s="27"/>
      <c r="N33" s="27"/>
    </row>
    <row r="34" spans="2:14">
      <c r="B34" s="28"/>
      <c r="C34" s="28"/>
      <c r="D34" s="28"/>
      <c r="E34" s="28"/>
      <c r="F34" s="28"/>
      <c r="G34" s="28"/>
      <c r="H34" s="29"/>
      <c r="I34" s="8"/>
      <c r="J34" s="8"/>
      <c r="K34" s="8"/>
      <c r="L34" s="27"/>
      <c r="M34" s="27"/>
      <c r="N34" s="27"/>
    </row>
    <row r="35" spans="2:14">
      <c r="B35" s="28"/>
      <c r="C35" s="28"/>
      <c r="D35" s="28"/>
      <c r="E35" s="28"/>
      <c r="F35" s="28"/>
      <c r="G35" s="28"/>
      <c r="H35" s="29"/>
      <c r="I35" s="8"/>
      <c r="J35" s="8"/>
      <c r="K35" s="8"/>
      <c r="L35" s="27"/>
      <c r="M35" s="27"/>
      <c r="N35" s="27"/>
    </row>
    <row r="36" spans="2:14">
      <c r="B36" s="28"/>
      <c r="C36" s="28"/>
      <c r="D36" s="28"/>
      <c r="E36" s="28"/>
      <c r="F36" s="28"/>
      <c r="G36" s="28"/>
      <c r="H36" s="29"/>
      <c r="I36" s="8"/>
      <c r="J36" s="8"/>
      <c r="K36" s="8"/>
      <c r="L36" s="27"/>
      <c r="M36" s="27"/>
      <c r="N36" s="27"/>
    </row>
    <row r="37" spans="2:14">
      <c r="B37" s="28"/>
      <c r="C37" s="28"/>
      <c r="D37" s="28"/>
      <c r="E37" s="28"/>
      <c r="F37" s="28"/>
      <c r="G37" s="28"/>
      <c r="H37" s="29"/>
      <c r="I37" s="8"/>
      <c r="J37" s="8"/>
      <c r="K37" s="8"/>
      <c r="L37" s="27"/>
      <c r="M37" s="27"/>
      <c r="N37" s="27"/>
    </row>
    <row r="38" spans="2:14">
      <c r="B38" s="28"/>
      <c r="C38" s="28"/>
      <c r="D38" s="28"/>
      <c r="E38" s="28"/>
      <c r="F38" s="28"/>
      <c r="G38" s="28"/>
      <c r="H38" s="29"/>
      <c r="I38" s="8"/>
      <c r="J38" s="8"/>
      <c r="K38" s="8"/>
      <c r="L38" s="27"/>
      <c r="M38" s="27"/>
      <c r="N38" s="27"/>
    </row>
    <row r="39" spans="2:14">
      <c r="B39" s="28"/>
      <c r="C39" s="28"/>
      <c r="D39" s="28"/>
      <c r="E39" s="28"/>
      <c r="F39" s="28"/>
      <c r="G39" s="28"/>
      <c r="H39" s="29"/>
      <c r="I39" s="8"/>
      <c r="J39" s="8"/>
      <c r="K39" s="8"/>
      <c r="L39" s="27"/>
      <c r="M39" s="27"/>
      <c r="N39" s="27"/>
    </row>
    <row r="40" spans="2:14">
      <c r="B40" s="28"/>
      <c r="C40" s="28"/>
      <c r="D40" s="28"/>
      <c r="E40" s="28"/>
      <c r="F40" s="28"/>
      <c r="G40" s="28"/>
      <c r="H40" s="29"/>
      <c r="I40" s="8"/>
      <c r="J40" s="8"/>
      <c r="K40" s="8"/>
      <c r="L40" s="27"/>
      <c r="M40" s="27"/>
      <c r="N40" s="27"/>
    </row>
    <row r="41" spans="2:14">
      <c r="B41" s="28"/>
      <c r="C41" s="28"/>
      <c r="D41" s="28"/>
      <c r="E41" s="28"/>
      <c r="F41" s="28"/>
      <c r="G41" s="28"/>
      <c r="H41" s="29"/>
      <c r="I41" s="8"/>
      <c r="J41" s="8"/>
      <c r="K41" s="8"/>
      <c r="L41" s="27"/>
      <c r="M41" s="27"/>
      <c r="N41" s="27"/>
    </row>
    <row r="42" spans="2:14">
      <c r="B42" s="28"/>
      <c r="C42" s="28"/>
      <c r="D42" s="28"/>
      <c r="E42" s="28"/>
      <c r="F42" s="28"/>
      <c r="G42" s="28"/>
      <c r="H42" s="29"/>
      <c r="I42" s="8"/>
      <c r="J42" s="8"/>
      <c r="K42" s="8"/>
      <c r="L42" s="27"/>
      <c r="M42" s="27"/>
      <c r="N42" s="27"/>
    </row>
    <row r="43" spans="2:14">
      <c r="B43" s="28"/>
      <c r="C43" s="28"/>
      <c r="D43" s="28"/>
      <c r="E43" s="28"/>
      <c r="F43" s="28"/>
      <c r="G43" s="28"/>
      <c r="H43" s="29"/>
      <c r="I43" s="8"/>
      <c r="J43" s="8"/>
      <c r="K43" s="8"/>
      <c r="L43" s="27"/>
      <c r="M43" s="27"/>
      <c r="N43" s="27"/>
    </row>
    <row r="44" spans="2:14">
      <c r="B44" s="28"/>
      <c r="C44" s="28"/>
      <c r="D44" s="28"/>
      <c r="E44" s="28"/>
      <c r="F44" s="28"/>
      <c r="G44" s="28"/>
      <c r="H44" s="29"/>
      <c r="I44" s="8"/>
      <c r="J44" s="8"/>
      <c r="K44" s="8"/>
      <c r="L44" s="27"/>
      <c r="M44" s="27"/>
      <c r="N44" s="27"/>
    </row>
    <row r="45" spans="2:14">
      <c r="B45" s="28"/>
      <c r="C45" s="28"/>
      <c r="D45" s="28"/>
      <c r="E45" s="28"/>
      <c r="F45" s="28"/>
      <c r="G45" s="28"/>
      <c r="H45" s="29"/>
      <c r="I45" s="8"/>
      <c r="J45" s="8"/>
      <c r="K45" s="8"/>
      <c r="L45" s="27"/>
      <c r="M45" s="27"/>
      <c r="N45" s="27"/>
    </row>
    <row r="46" spans="2:14">
      <c r="B46" s="28"/>
      <c r="C46" s="28"/>
      <c r="D46" s="28"/>
      <c r="E46" s="28"/>
      <c r="F46" s="28"/>
      <c r="G46" s="28"/>
      <c r="H46" s="29"/>
      <c r="I46" s="8"/>
      <c r="J46" s="8"/>
      <c r="K46" s="8"/>
      <c r="L46" s="27"/>
      <c r="M46" s="27"/>
      <c r="N46" s="27"/>
    </row>
    <row r="47" spans="2:14">
      <c r="B47" s="28"/>
      <c r="C47" s="28"/>
      <c r="D47" s="28"/>
      <c r="E47" s="28"/>
      <c r="F47" s="28"/>
      <c r="G47" s="28"/>
      <c r="H47" s="29"/>
      <c r="I47" s="8"/>
      <c r="J47" s="8"/>
      <c r="K47" s="8"/>
      <c r="L47" s="27"/>
      <c r="M47" s="27"/>
      <c r="N47" s="27"/>
    </row>
    <row r="48" spans="2:14">
      <c r="B48" s="28"/>
      <c r="C48" s="28"/>
      <c r="D48" s="28"/>
      <c r="E48" s="28"/>
      <c r="F48" s="28"/>
      <c r="G48" s="28"/>
      <c r="H48" s="29"/>
      <c r="I48" s="8"/>
      <c r="J48" s="8"/>
      <c r="K48" s="8"/>
      <c r="L48" s="27"/>
      <c r="M48" s="27"/>
      <c r="N48" s="27"/>
    </row>
    <row r="49" spans="2:14">
      <c r="B49" s="28"/>
      <c r="C49" s="28"/>
      <c r="D49" s="28"/>
      <c r="E49" s="28"/>
      <c r="F49" s="28"/>
      <c r="G49" s="28"/>
      <c r="H49" s="29"/>
      <c r="I49" s="8"/>
      <c r="J49" s="8"/>
      <c r="K49" s="8"/>
      <c r="L49" s="27"/>
      <c r="M49" s="27"/>
      <c r="N49" s="27"/>
    </row>
    <row r="50" spans="2:14">
      <c r="B50" s="28"/>
      <c r="C50" s="28"/>
      <c r="D50" s="28"/>
      <c r="E50" s="28"/>
      <c r="F50" s="28"/>
      <c r="G50" s="28"/>
      <c r="H50" s="29"/>
      <c r="I50" s="8"/>
      <c r="J50" s="8"/>
      <c r="K50" s="8"/>
      <c r="L50" s="27"/>
      <c r="M50" s="27"/>
      <c r="N50" s="27"/>
    </row>
    <row r="51" spans="2:14">
      <c r="B51" s="28"/>
      <c r="C51" s="28"/>
      <c r="D51" s="28"/>
      <c r="E51" s="28"/>
      <c r="F51" s="28"/>
      <c r="G51" s="28"/>
      <c r="H51" s="29"/>
      <c r="I51" s="8"/>
      <c r="J51" s="8"/>
      <c r="K51" s="8"/>
      <c r="L51" s="27"/>
      <c r="M51" s="27"/>
      <c r="N51" s="27"/>
    </row>
    <row r="52" spans="2:14">
      <c r="B52" s="28"/>
      <c r="C52" s="28"/>
      <c r="D52" s="28"/>
      <c r="E52" s="28"/>
      <c r="F52" s="28"/>
      <c r="G52" s="28"/>
      <c r="H52" s="29"/>
      <c r="I52" s="8"/>
      <c r="J52" s="8"/>
      <c r="K52" s="8"/>
      <c r="L52" s="27"/>
      <c r="M52" s="27"/>
      <c r="N52" s="27"/>
    </row>
    <row r="53" spans="2:14">
      <c r="B53" s="28"/>
      <c r="C53" s="28"/>
      <c r="D53" s="28"/>
      <c r="E53" s="28"/>
      <c r="F53" s="28"/>
      <c r="G53" s="28"/>
      <c r="H53" s="29"/>
      <c r="I53" s="8"/>
      <c r="J53" s="8"/>
      <c r="K53" s="8"/>
      <c r="L53" s="27"/>
      <c r="M53" s="27"/>
      <c r="N53" s="27"/>
    </row>
    <row r="54" spans="2:14">
      <c r="B54" s="28"/>
      <c r="C54" s="28"/>
      <c r="D54" s="28"/>
      <c r="E54" s="28"/>
      <c r="F54" s="28"/>
      <c r="G54" s="28"/>
      <c r="H54" s="29"/>
      <c r="I54" s="8"/>
      <c r="J54" s="8"/>
      <c r="K54" s="8"/>
      <c r="L54" s="27"/>
      <c r="M54" s="27"/>
      <c r="N54" s="27"/>
    </row>
    <row r="55" spans="2:14">
      <c r="B55" s="28"/>
      <c r="C55" s="28"/>
      <c r="D55" s="28"/>
      <c r="E55" s="28"/>
      <c r="F55" s="28"/>
      <c r="G55" s="28"/>
      <c r="H55" s="29"/>
      <c r="I55" s="8"/>
      <c r="J55" s="8"/>
      <c r="K55" s="8"/>
      <c r="L55" s="27"/>
      <c r="M55" s="27"/>
      <c r="N55" s="27"/>
    </row>
    <row r="56" spans="2:14">
      <c r="B56" s="28"/>
      <c r="C56" s="28"/>
      <c r="D56" s="28"/>
      <c r="E56" s="28"/>
      <c r="F56" s="28"/>
      <c r="G56" s="28"/>
      <c r="H56" s="29"/>
      <c r="I56" s="8"/>
      <c r="J56" s="8"/>
      <c r="K56" s="8"/>
      <c r="L56" s="27"/>
      <c r="M56" s="27"/>
      <c r="N56" s="27"/>
    </row>
    <row r="57" spans="2:14">
      <c r="B57" s="28"/>
      <c r="C57" s="28"/>
      <c r="D57" s="28"/>
      <c r="E57" s="28"/>
      <c r="F57" s="28"/>
      <c r="G57" s="28"/>
      <c r="H57" s="29"/>
      <c r="I57" s="8"/>
      <c r="J57" s="8"/>
      <c r="K57" s="8"/>
      <c r="L57" s="27"/>
      <c r="M57" s="27"/>
      <c r="N57" s="27"/>
    </row>
    <row r="58" spans="2:14">
      <c r="B58" s="28"/>
      <c r="C58" s="28"/>
      <c r="D58" s="28"/>
      <c r="E58" s="28"/>
      <c r="F58" s="28"/>
      <c r="G58" s="28"/>
      <c r="H58" s="29"/>
      <c r="I58" s="8"/>
      <c r="J58" s="8"/>
      <c r="K58" s="8"/>
      <c r="L58" s="27"/>
      <c r="M58" s="27"/>
      <c r="N58" s="27"/>
    </row>
    <row r="59" spans="2:14">
      <c r="B59" s="28"/>
      <c r="C59" s="28"/>
      <c r="D59" s="28"/>
      <c r="E59" s="28"/>
      <c r="F59" s="28"/>
      <c r="G59" s="28"/>
      <c r="H59" s="29"/>
      <c r="I59" s="8"/>
      <c r="J59" s="8"/>
      <c r="K59" s="8"/>
      <c r="L59" s="27"/>
      <c r="M59" s="27"/>
      <c r="N59" s="27"/>
    </row>
    <row r="60" spans="2:14">
      <c r="B60" s="28"/>
      <c r="C60" s="28"/>
      <c r="D60" s="28"/>
      <c r="E60" s="28"/>
      <c r="F60" s="28"/>
      <c r="G60" s="28"/>
      <c r="H60" s="29"/>
      <c r="I60" s="8"/>
      <c r="J60" s="8"/>
      <c r="K60" s="8"/>
      <c r="L60" s="27"/>
      <c r="M60" s="27"/>
      <c r="N60" s="27"/>
    </row>
    <row r="61" spans="2:14">
      <c r="B61" s="28"/>
      <c r="C61" s="28"/>
      <c r="D61" s="28"/>
      <c r="E61" s="28"/>
      <c r="F61" s="28"/>
      <c r="G61" s="28"/>
      <c r="H61" s="29"/>
      <c r="I61" s="8"/>
      <c r="J61" s="8"/>
      <c r="K61" s="8"/>
      <c r="L61" s="27"/>
      <c r="M61" s="27"/>
      <c r="N61" s="27"/>
    </row>
    <row r="62" spans="2:14">
      <c r="B62" s="28"/>
      <c r="C62" s="28"/>
      <c r="D62" s="28"/>
      <c r="E62" s="28"/>
      <c r="F62" s="28"/>
      <c r="G62" s="28"/>
      <c r="H62" s="29"/>
      <c r="I62" s="8"/>
      <c r="J62" s="8"/>
      <c r="K62" s="8"/>
      <c r="L62" s="27"/>
      <c r="M62" s="27"/>
      <c r="N62" s="27"/>
    </row>
    <row r="63" spans="2:14">
      <c r="B63" s="28"/>
      <c r="C63" s="28"/>
      <c r="D63" s="28"/>
      <c r="E63" s="28"/>
      <c r="F63" s="28"/>
      <c r="G63" s="28"/>
      <c r="H63" s="29"/>
      <c r="I63" s="8"/>
      <c r="J63" s="8"/>
      <c r="K63" s="8"/>
      <c r="L63" s="27"/>
      <c r="M63" s="27"/>
      <c r="N63" s="27"/>
    </row>
    <row r="64" spans="2:14">
      <c r="B64" s="28"/>
      <c r="C64" s="28"/>
      <c r="D64" s="28"/>
      <c r="E64" s="28"/>
      <c r="F64" s="28"/>
      <c r="G64" s="28"/>
      <c r="H64" s="29"/>
      <c r="I64" s="8"/>
      <c r="J64" s="8"/>
      <c r="K64" s="8"/>
      <c r="L64" s="27"/>
      <c r="M64" s="27"/>
      <c r="N64" s="27"/>
    </row>
    <row r="65" spans="2:14">
      <c r="B65" s="28"/>
      <c r="C65" s="28"/>
      <c r="D65" s="28"/>
      <c r="E65" s="28"/>
      <c r="F65" s="28"/>
      <c r="G65" s="28"/>
      <c r="H65" s="29"/>
      <c r="I65" s="8"/>
      <c r="J65" s="8"/>
      <c r="K65" s="8"/>
      <c r="L65" s="27"/>
      <c r="M65" s="27"/>
      <c r="N65" s="27"/>
    </row>
    <row r="66" spans="2:14">
      <c r="B66" s="28"/>
      <c r="C66" s="28"/>
      <c r="D66" s="28"/>
      <c r="E66" s="28"/>
      <c r="F66" s="28"/>
      <c r="G66" s="28"/>
      <c r="H66" s="29"/>
      <c r="I66" s="8"/>
      <c r="J66" s="8"/>
      <c r="K66" s="8"/>
      <c r="L66" s="27"/>
      <c r="M66" s="27"/>
      <c r="N66" s="27"/>
    </row>
    <row r="67" spans="2:14">
      <c r="B67" s="28"/>
      <c r="C67" s="28"/>
      <c r="D67" s="28"/>
      <c r="E67" s="28"/>
      <c r="F67" s="28"/>
      <c r="G67" s="28"/>
      <c r="H67" s="29"/>
      <c r="I67" s="8"/>
      <c r="J67" s="8"/>
      <c r="K67" s="8"/>
      <c r="L67" s="27"/>
      <c r="M67" s="27"/>
      <c r="N67" s="27"/>
    </row>
    <row r="68" spans="2:14">
      <c r="B68" s="28"/>
      <c r="C68" s="28"/>
      <c r="D68" s="28"/>
      <c r="E68" s="28"/>
      <c r="F68" s="28"/>
      <c r="G68" s="28"/>
      <c r="H68" s="29"/>
      <c r="I68" s="8"/>
      <c r="J68" s="8"/>
      <c r="K68" s="8"/>
      <c r="L68" s="27"/>
      <c r="M68" s="27"/>
      <c r="N68" s="27"/>
    </row>
    <row r="69" spans="2:14">
      <c r="B69" s="28"/>
      <c r="C69" s="28"/>
      <c r="D69" s="28"/>
      <c r="E69" s="28"/>
      <c r="F69" s="28"/>
      <c r="G69" s="28"/>
      <c r="H69" s="29"/>
      <c r="I69" s="8"/>
      <c r="J69" s="8"/>
      <c r="K69" s="8"/>
      <c r="L69" s="27"/>
      <c r="M69" s="27"/>
      <c r="N69" s="27"/>
    </row>
    <row r="70" spans="2:14">
      <c r="B70" s="28"/>
      <c r="C70" s="28"/>
      <c r="D70" s="28"/>
      <c r="E70" s="28"/>
      <c r="F70" s="28"/>
      <c r="G70" s="28"/>
      <c r="H70" s="29"/>
      <c r="I70" s="8"/>
      <c r="J70" s="8"/>
      <c r="K70" s="8"/>
      <c r="L70" s="27"/>
      <c r="M70" s="27"/>
      <c r="N70" s="27"/>
    </row>
    <row r="71" spans="2:14">
      <c r="B71" s="28"/>
      <c r="C71" s="28"/>
      <c r="D71" s="28"/>
      <c r="E71" s="28"/>
      <c r="F71" s="28"/>
      <c r="G71" s="28"/>
      <c r="H71" s="29"/>
      <c r="I71" s="8"/>
      <c r="J71" s="8"/>
      <c r="K71" s="8"/>
      <c r="L71" s="27"/>
      <c r="M71" s="27"/>
      <c r="N71" s="27"/>
    </row>
    <row r="72" spans="2:14">
      <c r="B72" s="28"/>
      <c r="C72" s="28"/>
      <c r="D72" s="28"/>
      <c r="E72" s="28"/>
      <c r="F72" s="28"/>
      <c r="G72" s="28"/>
      <c r="H72" s="29"/>
      <c r="I72" s="8"/>
      <c r="J72" s="8"/>
      <c r="K72" s="8"/>
      <c r="L72" s="27"/>
      <c r="M72" s="27"/>
      <c r="N72" s="27"/>
    </row>
    <row r="73" spans="2:14">
      <c r="B73" s="28"/>
      <c r="C73" s="28"/>
      <c r="D73" s="28"/>
      <c r="E73" s="28"/>
      <c r="F73" s="28"/>
      <c r="G73" s="28"/>
      <c r="H73" s="29"/>
      <c r="I73" s="8"/>
      <c r="J73" s="8"/>
      <c r="K73" s="8"/>
      <c r="L73" s="27"/>
      <c r="M73" s="27"/>
      <c r="N73" s="27"/>
    </row>
    <row r="74" spans="2:14">
      <c r="B74" s="28"/>
      <c r="C74" s="28"/>
      <c r="D74" s="28"/>
      <c r="E74" s="28"/>
      <c r="F74" s="28"/>
      <c r="G74" s="28"/>
      <c r="H74" s="29"/>
      <c r="I74" s="8"/>
      <c r="J74" s="8"/>
      <c r="K74" s="8"/>
      <c r="L74" s="27"/>
      <c r="M74" s="27"/>
      <c r="N74" s="27"/>
    </row>
    <row r="75" spans="2:14">
      <c r="B75" s="28"/>
      <c r="C75" s="28"/>
      <c r="D75" s="28"/>
      <c r="E75" s="28"/>
      <c r="F75" s="28"/>
      <c r="G75" s="28"/>
      <c r="H75" s="29"/>
      <c r="I75" s="8"/>
      <c r="J75" s="8"/>
      <c r="K75" s="8"/>
      <c r="L75" s="27"/>
      <c r="M75" s="27"/>
      <c r="N75" s="27"/>
    </row>
    <row r="76" spans="2:14">
      <c r="B76" s="28"/>
      <c r="C76" s="28"/>
      <c r="D76" s="28"/>
      <c r="E76" s="28"/>
      <c r="F76" s="28"/>
      <c r="G76" s="28"/>
      <c r="H76" s="29"/>
      <c r="I76" s="8"/>
      <c r="J76" s="8"/>
      <c r="K76" s="8"/>
      <c r="L76" s="27"/>
      <c r="M76" s="27"/>
      <c r="N76" s="27"/>
    </row>
    <row r="77" spans="2:14">
      <c r="B77" s="28"/>
      <c r="C77" s="28"/>
      <c r="D77" s="28"/>
      <c r="E77" s="28"/>
      <c r="F77" s="28"/>
      <c r="G77" s="28"/>
      <c r="H77" s="29"/>
      <c r="I77" s="8"/>
      <c r="J77" s="8"/>
      <c r="K77" s="8"/>
      <c r="L77" s="27"/>
      <c r="M77" s="27"/>
      <c r="N77" s="27"/>
    </row>
    <row r="78" spans="2:14">
      <c r="B78" s="28"/>
      <c r="C78" s="28"/>
      <c r="D78" s="28"/>
      <c r="E78" s="28"/>
      <c r="F78" s="28"/>
      <c r="G78" s="28"/>
      <c r="H78" s="29"/>
      <c r="I78" s="8"/>
      <c r="J78" s="8"/>
      <c r="K78" s="8"/>
      <c r="L78" s="27"/>
      <c r="M78" s="27"/>
      <c r="N78" s="27"/>
    </row>
    <row r="79" spans="2:14">
      <c r="B79" s="28"/>
      <c r="C79" s="28"/>
      <c r="D79" s="28"/>
      <c r="E79" s="28"/>
      <c r="F79" s="28"/>
      <c r="G79" s="28"/>
      <c r="H79" s="29"/>
      <c r="I79" s="8"/>
      <c r="J79" s="8"/>
      <c r="K79" s="8"/>
      <c r="L79" s="27"/>
      <c r="M79" s="27"/>
      <c r="N79" s="27"/>
    </row>
    <row r="80" spans="2:14">
      <c r="B80" s="28"/>
      <c r="C80" s="28"/>
      <c r="D80" s="28"/>
      <c r="E80" s="28"/>
      <c r="F80" s="28"/>
      <c r="G80" s="28"/>
      <c r="H80" s="29"/>
      <c r="I80" s="8"/>
      <c r="J80" s="8"/>
      <c r="K80" s="8"/>
      <c r="L80" s="27"/>
      <c r="M80" s="27"/>
      <c r="N80" s="27"/>
    </row>
    <row r="81" spans="2:14">
      <c r="B81" s="28"/>
      <c r="C81" s="28"/>
      <c r="D81" s="28"/>
      <c r="E81" s="28"/>
      <c r="F81" s="28"/>
      <c r="G81" s="28"/>
      <c r="H81" s="29"/>
      <c r="I81" s="8"/>
      <c r="J81" s="8"/>
      <c r="K81" s="8"/>
      <c r="L81" s="27"/>
      <c r="M81" s="27"/>
      <c r="N81" s="27"/>
    </row>
    <row r="82" spans="2:14">
      <c r="B82" s="28"/>
      <c r="C82" s="28"/>
      <c r="D82" s="28"/>
      <c r="E82" s="28"/>
      <c r="F82" s="28"/>
      <c r="G82" s="28"/>
      <c r="H82" s="29"/>
      <c r="I82" s="8"/>
      <c r="J82" s="8"/>
      <c r="K82" s="8"/>
      <c r="L82" s="27"/>
      <c r="M82" s="27"/>
      <c r="N82" s="27"/>
    </row>
    <row r="83" spans="2:14">
      <c r="B83" s="28"/>
      <c r="C83" s="28"/>
      <c r="D83" s="28"/>
      <c r="E83" s="28"/>
      <c r="F83" s="28"/>
      <c r="G83" s="28"/>
      <c r="H83" s="29"/>
      <c r="I83" s="8"/>
      <c r="J83" s="8"/>
      <c r="K83" s="8"/>
      <c r="L83" s="27"/>
      <c r="M83" s="27"/>
      <c r="N83" s="27"/>
    </row>
    <row r="84" spans="2:14">
      <c r="B84" s="28"/>
      <c r="C84" s="28"/>
      <c r="D84" s="28"/>
      <c r="E84" s="28"/>
      <c r="F84" s="28"/>
      <c r="G84" s="28"/>
      <c r="H84" s="29"/>
      <c r="I84" s="8"/>
      <c r="J84" s="8"/>
      <c r="K84" s="8"/>
      <c r="L84" s="27"/>
      <c r="M84" s="27"/>
      <c r="N84" s="27"/>
    </row>
    <row r="85" spans="2:14">
      <c r="B85" s="28"/>
      <c r="C85" s="28"/>
      <c r="D85" s="28"/>
      <c r="E85" s="28"/>
      <c r="F85" s="28"/>
      <c r="G85" s="28"/>
      <c r="H85" s="29"/>
      <c r="I85" s="8"/>
      <c r="J85" s="8"/>
      <c r="K85" s="8"/>
      <c r="L85" s="27"/>
      <c r="M85" s="27"/>
      <c r="N85" s="27"/>
    </row>
    <row r="86" spans="2:14">
      <c r="B86" s="28"/>
      <c r="C86" s="28"/>
      <c r="D86" s="28"/>
      <c r="E86" s="28"/>
      <c r="F86" s="28"/>
      <c r="G86" s="28"/>
      <c r="H86" s="29"/>
      <c r="I86" s="8"/>
      <c r="J86" s="8"/>
      <c r="K86" s="8"/>
      <c r="L86" s="27"/>
      <c r="M86" s="27"/>
      <c r="N86" s="27"/>
    </row>
    <row r="87" spans="2:14">
      <c r="B87" s="28"/>
      <c r="C87" s="28"/>
      <c r="D87" s="28"/>
      <c r="E87" s="28"/>
      <c r="F87" s="28"/>
      <c r="G87" s="28"/>
      <c r="H87" s="29"/>
      <c r="I87" s="8"/>
      <c r="J87" s="8"/>
      <c r="K87" s="8"/>
      <c r="L87" s="27"/>
      <c r="M87" s="27"/>
      <c r="N87" s="27"/>
    </row>
    <row r="88" spans="2:14">
      <c r="B88" s="28"/>
      <c r="C88" s="28"/>
      <c r="D88" s="28"/>
      <c r="E88" s="28"/>
      <c r="F88" s="28"/>
      <c r="G88" s="28"/>
      <c r="H88" s="29"/>
      <c r="I88" s="8"/>
      <c r="J88" s="8"/>
      <c r="K88" s="8"/>
      <c r="L88" s="27"/>
      <c r="M88" s="27"/>
      <c r="N88" s="27"/>
    </row>
    <row r="89" spans="2:14">
      <c r="B89" s="28"/>
      <c r="C89" s="28"/>
      <c r="D89" s="28"/>
      <c r="E89" s="28"/>
      <c r="F89" s="28"/>
      <c r="G89" s="28"/>
      <c r="H89" s="29"/>
      <c r="I89" s="8"/>
      <c r="J89" s="8"/>
      <c r="K89" s="8"/>
      <c r="L89" s="27"/>
      <c r="M89" s="27"/>
      <c r="N89" s="27"/>
    </row>
    <row r="90" spans="2:14">
      <c r="B90" s="28"/>
      <c r="C90" s="28"/>
      <c r="D90" s="28"/>
      <c r="E90" s="28"/>
      <c r="F90" s="28"/>
      <c r="G90" s="28"/>
      <c r="H90" s="29"/>
      <c r="I90" s="8"/>
      <c r="J90" s="8"/>
      <c r="K90" s="8"/>
      <c r="L90" s="27"/>
      <c r="M90" s="27"/>
      <c r="N90" s="27"/>
    </row>
    <row r="91" spans="2:14">
      <c r="B91" s="28"/>
      <c r="C91" s="28"/>
      <c r="D91" s="28"/>
      <c r="E91" s="28"/>
      <c r="F91" s="28"/>
      <c r="G91" s="28"/>
      <c r="H91" s="29"/>
      <c r="I91" s="8"/>
      <c r="J91" s="8"/>
      <c r="K91" s="8"/>
      <c r="L91" s="27"/>
      <c r="M91" s="27"/>
      <c r="N91" s="27"/>
    </row>
    <row r="92" spans="2:14">
      <c r="B92" s="28"/>
      <c r="C92" s="28"/>
      <c r="D92" s="28"/>
      <c r="E92" s="28"/>
      <c r="F92" s="28"/>
      <c r="G92" s="28"/>
      <c r="H92" s="29"/>
      <c r="I92" s="8"/>
      <c r="J92" s="8"/>
      <c r="K92" s="8"/>
      <c r="L92" s="27"/>
      <c r="M92" s="27"/>
      <c r="N92" s="27"/>
    </row>
    <row r="93" spans="2:14">
      <c r="B93" s="28"/>
      <c r="C93" s="28"/>
      <c r="D93" s="28"/>
      <c r="E93" s="28"/>
      <c r="F93" s="28"/>
      <c r="G93" s="28"/>
      <c r="H93" s="29"/>
      <c r="I93" s="8"/>
      <c r="J93" s="8"/>
      <c r="K93" s="8"/>
      <c r="L93" s="27"/>
      <c r="M93" s="27"/>
      <c r="N93" s="27"/>
    </row>
    <row r="94" spans="2:14">
      <c r="B94" s="28"/>
      <c r="C94" s="28"/>
      <c r="D94" s="28"/>
      <c r="E94" s="28"/>
      <c r="F94" s="28"/>
      <c r="G94" s="28"/>
      <c r="H94" s="29"/>
      <c r="I94" s="8"/>
      <c r="J94" s="8"/>
      <c r="K94" s="8"/>
      <c r="L94" s="27"/>
      <c r="M94" s="27"/>
      <c r="N94" s="27"/>
    </row>
    <row r="95" spans="2:14">
      <c r="B95" s="28"/>
      <c r="C95" s="28"/>
      <c r="D95" s="28"/>
      <c r="E95" s="28"/>
      <c r="F95" s="28"/>
      <c r="G95" s="28"/>
      <c r="H95" s="29"/>
      <c r="I95" s="8"/>
      <c r="J95" s="8"/>
      <c r="K95" s="8"/>
      <c r="L95" s="27"/>
      <c r="M95" s="27"/>
      <c r="N95" s="27"/>
    </row>
    <row r="96" spans="2:14">
      <c r="B96" s="28"/>
      <c r="C96" s="28"/>
      <c r="D96" s="28"/>
      <c r="E96" s="28"/>
      <c r="F96" s="28"/>
      <c r="G96" s="28"/>
      <c r="H96" s="29"/>
      <c r="I96" s="8"/>
      <c r="J96" s="8"/>
      <c r="K96" s="8"/>
      <c r="L96" s="27"/>
      <c r="M96" s="27"/>
      <c r="N96" s="27"/>
    </row>
    <row r="97" spans="2:14">
      <c r="B97" s="28"/>
      <c r="C97" s="28"/>
      <c r="D97" s="28"/>
      <c r="E97" s="28"/>
      <c r="F97" s="28"/>
      <c r="G97" s="28"/>
      <c r="H97" s="29"/>
      <c r="I97" s="8"/>
      <c r="J97" s="8"/>
      <c r="K97" s="8"/>
      <c r="L97" s="27"/>
      <c r="M97" s="27"/>
      <c r="N97" s="27"/>
    </row>
    <row r="98" spans="2:14">
      <c r="B98" s="28"/>
      <c r="C98" s="28"/>
      <c r="D98" s="28"/>
      <c r="E98" s="28"/>
      <c r="F98" s="28"/>
      <c r="G98" s="28"/>
      <c r="H98" s="29"/>
      <c r="I98" s="8"/>
      <c r="J98" s="8"/>
      <c r="K98" s="8"/>
      <c r="L98" s="27"/>
      <c r="M98" s="27"/>
      <c r="N98" s="27"/>
    </row>
    <row r="99" spans="2:14">
      <c r="B99" s="28"/>
      <c r="C99" s="28"/>
      <c r="D99" s="28"/>
      <c r="E99" s="28"/>
      <c r="F99" s="28"/>
      <c r="G99" s="28"/>
      <c r="H99" s="29"/>
      <c r="I99" s="8"/>
      <c r="J99" s="8"/>
      <c r="K99" s="8"/>
      <c r="L99" s="27"/>
      <c r="M99" s="27"/>
      <c r="N99" s="27"/>
    </row>
    <row r="100" spans="2:14">
      <c r="B100" s="28"/>
      <c r="C100" s="28"/>
      <c r="D100" s="28"/>
      <c r="E100" s="28"/>
      <c r="F100" s="28"/>
      <c r="G100" s="28"/>
      <c r="H100" s="29"/>
      <c r="I100" s="8"/>
      <c r="J100" s="8"/>
      <c r="K100" s="8"/>
      <c r="L100" s="27"/>
      <c r="M100" s="27"/>
      <c r="N100" s="27"/>
    </row>
    <row r="101" spans="2:14">
      <c r="B101" s="28"/>
      <c r="C101" s="28"/>
      <c r="D101" s="28"/>
      <c r="E101" s="28"/>
      <c r="F101" s="28"/>
      <c r="G101" s="28"/>
      <c r="H101" s="29"/>
      <c r="I101" s="8"/>
      <c r="J101" s="8"/>
      <c r="K101" s="8"/>
      <c r="L101" s="27"/>
      <c r="M101" s="27"/>
      <c r="N101" s="27"/>
    </row>
    <row r="102" spans="2:14">
      <c r="B102" s="28"/>
      <c r="C102" s="28"/>
      <c r="D102" s="28"/>
      <c r="E102" s="28"/>
      <c r="F102" s="28"/>
      <c r="G102" s="28"/>
      <c r="H102" s="29"/>
      <c r="I102" s="8"/>
      <c r="J102" s="8"/>
      <c r="K102" s="8"/>
      <c r="L102" s="27"/>
      <c r="M102" s="27"/>
      <c r="N102" s="27"/>
    </row>
    <row r="103" spans="2:14">
      <c r="B103" s="28"/>
      <c r="C103" s="28"/>
      <c r="D103" s="28"/>
      <c r="E103" s="28"/>
      <c r="F103" s="28"/>
      <c r="G103" s="28"/>
      <c r="H103" s="29"/>
      <c r="I103" s="8"/>
      <c r="J103" s="8"/>
      <c r="K103" s="8"/>
      <c r="L103" s="27"/>
      <c r="M103" s="27"/>
      <c r="N103" s="27"/>
    </row>
    <row r="104" spans="2:14">
      <c r="B104" s="28"/>
      <c r="C104" s="28"/>
      <c r="D104" s="28"/>
      <c r="E104" s="28"/>
      <c r="F104" s="28"/>
      <c r="G104" s="28"/>
      <c r="H104" s="29"/>
      <c r="I104" s="8"/>
      <c r="J104" s="8"/>
      <c r="K104" s="8"/>
      <c r="L104" s="27"/>
      <c r="M104" s="27"/>
      <c r="N104" s="27"/>
    </row>
    <row r="105" spans="2:14">
      <c r="B105" s="28"/>
      <c r="C105" s="28"/>
      <c r="D105" s="28"/>
      <c r="E105" s="28"/>
      <c r="F105" s="28"/>
      <c r="G105" s="28"/>
      <c r="H105" s="29"/>
      <c r="I105" s="8"/>
      <c r="J105" s="8"/>
      <c r="K105" s="8"/>
      <c r="L105" s="27"/>
      <c r="M105" s="27"/>
      <c r="N105" s="27"/>
    </row>
    <row r="106" spans="2:14">
      <c r="B106" s="28"/>
      <c r="C106" s="28"/>
      <c r="D106" s="28"/>
      <c r="E106" s="28"/>
      <c r="F106" s="28"/>
      <c r="G106" s="28"/>
      <c r="H106" s="29"/>
      <c r="I106" s="8"/>
      <c r="J106" s="8"/>
      <c r="K106" s="8"/>
      <c r="L106" s="27"/>
      <c r="M106" s="27"/>
      <c r="N106" s="27"/>
    </row>
    <row r="107" spans="2:14">
      <c r="B107" s="28"/>
      <c r="C107" s="28"/>
      <c r="D107" s="28"/>
      <c r="E107" s="28"/>
      <c r="F107" s="28"/>
      <c r="G107" s="28"/>
      <c r="H107" s="29"/>
      <c r="I107" s="8"/>
      <c r="J107" s="8"/>
      <c r="K107" s="8"/>
      <c r="L107" s="27"/>
      <c r="M107" s="27"/>
      <c r="N107" s="27"/>
    </row>
    <row r="108" spans="2:14">
      <c r="B108" s="28"/>
      <c r="C108" s="28"/>
      <c r="D108" s="28"/>
      <c r="E108" s="28"/>
      <c r="F108" s="28"/>
      <c r="G108" s="28"/>
      <c r="H108" s="29"/>
      <c r="I108" s="8"/>
      <c r="J108" s="8"/>
      <c r="K108" s="8"/>
      <c r="L108" s="27"/>
      <c r="M108" s="27"/>
      <c r="N108" s="27"/>
    </row>
    <row r="109" spans="2:14">
      <c r="B109" s="28"/>
      <c r="C109" s="28"/>
      <c r="D109" s="28"/>
      <c r="E109" s="28"/>
      <c r="F109" s="28"/>
      <c r="G109" s="28"/>
      <c r="H109" s="29"/>
      <c r="I109" s="8"/>
      <c r="J109" s="8"/>
      <c r="K109" s="8"/>
      <c r="L109" s="27"/>
      <c r="M109" s="27"/>
      <c r="N109" s="27"/>
    </row>
    <row r="110" spans="2:14">
      <c r="B110" s="28"/>
      <c r="C110" s="28"/>
      <c r="D110" s="28"/>
      <c r="E110" s="28"/>
      <c r="F110" s="28"/>
      <c r="G110" s="28"/>
      <c r="H110" s="29"/>
      <c r="I110" s="8"/>
      <c r="J110" s="8"/>
      <c r="K110" s="8"/>
      <c r="L110" s="27"/>
      <c r="M110" s="27"/>
      <c r="N110" s="27"/>
    </row>
    <row r="111" spans="2:14">
      <c r="B111" s="28"/>
      <c r="C111" s="28"/>
      <c r="D111" s="28"/>
      <c r="E111" s="28"/>
      <c r="F111" s="28"/>
      <c r="G111" s="28"/>
      <c r="H111" s="29"/>
      <c r="I111" s="8"/>
      <c r="J111" s="8"/>
      <c r="K111" s="8"/>
      <c r="L111" s="27"/>
      <c r="M111" s="27"/>
      <c r="N111" s="27"/>
    </row>
    <row r="112" spans="2:14">
      <c r="B112" s="28"/>
      <c r="C112" s="28"/>
      <c r="D112" s="28"/>
      <c r="E112" s="28"/>
      <c r="F112" s="28"/>
      <c r="G112" s="28"/>
      <c r="H112" s="29"/>
      <c r="I112" s="8"/>
      <c r="J112" s="8"/>
      <c r="K112" s="8"/>
      <c r="L112" s="27"/>
      <c r="M112" s="27"/>
      <c r="N112" s="27"/>
    </row>
    <row r="113" spans="2:14">
      <c r="B113" s="28"/>
      <c r="C113" s="28"/>
      <c r="D113" s="28"/>
      <c r="E113" s="28"/>
      <c r="F113" s="28"/>
      <c r="G113" s="28"/>
      <c r="H113" s="29"/>
      <c r="I113" s="8"/>
      <c r="J113" s="8"/>
      <c r="K113" s="8"/>
      <c r="L113" s="27"/>
      <c r="M113" s="27"/>
      <c r="N113" s="27"/>
    </row>
    <row r="114" spans="2:14">
      <c r="B114" s="28"/>
      <c r="C114" s="28"/>
      <c r="D114" s="28"/>
      <c r="E114" s="28"/>
      <c r="F114" s="28"/>
      <c r="G114" s="28"/>
      <c r="H114" s="29"/>
      <c r="I114" s="8"/>
      <c r="J114" s="8"/>
      <c r="K114" s="8"/>
      <c r="L114" s="27"/>
      <c r="M114" s="27"/>
      <c r="N114" s="27"/>
    </row>
    <row r="115" spans="2:14">
      <c r="B115" s="28"/>
      <c r="C115" s="28"/>
      <c r="D115" s="28"/>
      <c r="E115" s="28"/>
      <c r="F115" s="28"/>
      <c r="G115" s="28"/>
      <c r="H115" s="29"/>
      <c r="I115" s="8"/>
      <c r="J115" s="8"/>
      <c r="K115" s="8"/>
      <c r="L115" s="27"/>
      <c r="M115" s="27"/>
      <c r="N115" s="27"/>
    </row>
    <row r="116" spans="2:14">
      <c r="B116" s="28"/>
      <c r="C116" s="28"/>
      <c r="D116" s="28"/>
      <c r="E116" s="28"/>
      <c r="F116" s="28"/>
      <c r="G116" s="28"/>
      <c r="H116" s="29"/>
      <c r="I116" s="8"/>
      <c r="J116" s="8"/>
      <c r="K116" s="8"/>
      <c r="L116" s="27"/>
      <c r="M116" s="27"/>
      <c r="N116" s="27"/>
    </row>
    <row r="117" spans="2:14">
      <c r="B117" s="28"/>
      <c r="C117" s="28"/>
      <c r="D117" s="28"/>
      <c r="E117" s="28"/>
      <c r="F117" s="28"/>
      <c r="G117" s="28"/>
      <c r="H117" s="29"/>
      <c r="I117" s="8"/>
      <c r="J117" s="8"/>
      <c r="K117" s="8"/>
      <c r="L117" s="27"/>
      <c r="M117" s="27"/>
      <c r="N117" s="27"/>
    </row>
    <row r="118" spans="2:14">
      <c r="B118" s="28"/>
      <c r="C118" s="28"/>
      <c r="D118" s="28"/>
      <c r="E118" s="28"/>
      <c r="F118" s="28"/>
      <c r="G118" s="28"/>
      <c r="H118" s="29"/>
      <c r="I118" s="8"/>
      <c r="J118" s="8"/>
      <c r="K118" s="8"/>
      <c r="L118" s="27"/>
      <c r="M118" s="27"/>
      <c r="N118" s="27"/>
    </row>
    <row r="119" spans="2:14">
      <c r="B119" s="28"/>
      <c r="C119" s="28"/>
      <c r="D119" s="28"/>
      <c r="E119" s="28"/>
      <c r="F119" s="28"/>
      <c r="G119" s="28"/>
      <c r="H119" s="29"/>
      <c r="I119" s="8"/>
      <c r="J119" s="8"/>
      <c r="K119" s="8"/>
      <c r="L119" s="27"/>
      <c r="M119" s="27"/>
      <c r="N119" s="27"/>
    </row>
    <row r="120" spans="2:14">
      <c r="B120" s="28"/>
      <c r="C120" s="28"/>
      <c r="D120" s="28"/>
      <c r="E120" s="28"/>
      <c r="F120" s="28"/>
      <c r="G120" s="28"/>
      <c r="H120" s="29"/>
      <c r="I120" s="8"/>
      <c r="J120" s="8"/>
      <c r="K120" s="8"/>
      <c r="L120" s="27"/>
      <c r="M120" s="27"/>
      <c r="N120" s="27"/>
    </row>
    <row r="121" spans="2:14">
      <c r="B121" s="28"/>
      <c r="C121" s="28"/>
      <c r="D121" s="28"/>
      <c r="E121" s="28"/>
      <c r="F121" s="28"/>
      <c r="G121" s="28"/>
      <c r="H121" s="29"/>
      <c r="I121" s="8"/>
      <c r="J121" s="8"/>
      <c r="K121" s="8"/>
      <c r="L121" s="27"/>
      <c r="M121" s="27"/>
      <c r="N121" s="27"/>
    </row>
    <row r="122" spans="2:14">
      <c r="B122" s="28"/>
      <c r="C122" s="28"/>
      <c r="D122" s="28"/>
      <c r="E122" s="28"/>
      <c r="F122" s="28"/>
      <c r="G122" s="28"/>
      <c r="H122" s="29"/>
      <c r="I122" s="8"/>
      <c r="J122" s="8"/>
      <c r="K122" s="8"/>
      <c r="L122" s="27"/>
      <c r="M122" s="27"/>
      <c r="N122" s="27"/>
    </row>
    <row r="123" spans="2:14">
      <c r="B123" s="28"/>
      <c r="C123" s="28"/>
      <c r="D123" s="28"/>
      <c r="E123" s="28"/>
      <c r="F123" s="28"/>
      <c r="G123" s="28"/>
      <c r="H123" s="29"/>
      <c r="I123" s="8"/>
      <c r="J123" s="8"/>
      <c r="K123" s="8"/>
      <c r="L123" s="27"/>
      <c r="M123" s="27"/>
      <c r="N123" s="27"/>
    </row>
    <row r="124" spans="2:14">
      <c r="B124" s="28"/>
      <c r="C124" s="28"/>
      <c r="D124" s="28"/>
      <c r="E124" s="28"/>
      <c r="F124" s="28"/>
      <c r="G124" s="28"/>
      <c r="H124" s="29"/>
      <c r="I124" s="8"/>
      <c r="J124" s="8"/>
      <c r="K124" s="8"/>
      <c r="L124" s="27"/>
      <c r="M124" s="27"/>
      <c r="N124" s="27"/>
    </row>
    <row r="125" spans="2:14">
      <c r="B125" s="28"/>
      <c r="C125" s="28"/>
      <c r="D125" s="28"/>
      <c r="E125" s="28"/>
      <c r="F125" s="28"/>
      <c r="G125" s="28"/>
      <c r="H125" s="29"/>
      <c r="I125" s="8"/>
      <c r="J125" s="8"/>
      <c r="K125" s="8"/>
      <c r="L125" s="27"/>
      <c r="M125" s="27"/>
      <c r="N125" s="27"/>
    </row>
    <row r="126" spans="2:14">
      <c r="B126" s="28"/>
      <c r="C126" s="28"/>
      <c r="D126" s="28"/>
      <c r="E126" s="28"/>
      <c r="F126" s="28"/>
      <c r="G126" s="28"/>
      <c r="H126" s="29"/>
      <c r="I126" s="8"/>
      <c r="J126" s="8"/>
      <c r="K126" s="8"/>
      <c r="L126" s="27"/>
      <c r="M126" s="27"/>
      <c r="N126" s="27"/>
    </row>
    <row r="127" spans="2:14">
      <c r="B127" s="28"/>
      <c r="C127" s="28"/>
      <c r="D127" s="28"/>
      <c r="E127" s="28"/>
      <c r="F127" s="28"/>
      <c r="G127" s="28"/>
      <c r="H127" s="29"/>
      <c r="I127" s="8"/>
      <c r="J127" s="8"/>
      <c r="K127" s="8"/>
      <c r="L127" s="27"/>
      <c r="M127" s="27"/>
      <c r="N127" s="27"/>
    </row>
    <row r="128" spans="2:14">
      <c r="B128" s="28"/>
      <c r="C128" s="28"/>
      <c r="D128" s="28"/>
      <c r="E128" s="28"/>
      <c r="F128" s="28"/>
      <c r="G128" s="28"/>
      <c r="H128" s="29"/>
      <c r="I128" s="8"/>
      <c r="J128" s="8"/>
      <c r="K128" s="8"/>
      <c r="L128" s="27"/>
      <c r="M128" s="27"/>
      <c r="N128" s="27"/>
    </row>
    <row r="129" spans="2:14">
      <c r="B129" s="28"/>
      <c r="C129" s="28"/>
      <c r="D129" s="28"/>
      <c r="E129" s="28"/>
      <c r="F129" s="28"/>
      <c r="G129" s="28"/>
      <c r="H129" s="29"/>
      <c r="I129" s="8"/>
      <c r="J129" s="8"/>
      <c r="K129" s="8"/>
      <c r="L129" s="27"/>
      <c r="M129" s="27"/>
      <c r="N129" s="27"/>
    </row>
    <row r="130" spans="2:14">
      <c r="B130" s="28"/>
      <c r="C130" s="28"/>
      <c r="D130" s="28"/>
      <c r="E130" s="28"/>
      <c r="F130" s="28"/>
      <c r="G130" s="28"/>
      <c r="H130" s="29"/>
      <c r="I130" s="8"/>
      <c r="J130" s="8"/>
      <c r="K130" s="8"/>
      <c r="L130" s="27"/>
      <c r="M130" s="27"/>
      <c r="N130" s="27"/>
    </row>
    <row r="131" spans="2:14">
      <c r="B131" s="28"/>
      <c r="C131" s="28"/>
      <c r="D131" s="28"/>
      <c r="E131" s="28"/>
      <c r="F131" s="28"/>
      <c r="G131" s="28"/>
      <c r="H131" s="29"/>
      <c r="I131" s="8"/>
      <c r="J131" s="8"/>
      <c r="K131" s="8"/>
      <c r="L131" s="27"/>
      <c r="M131" s="27"/>
      <c r="N131" s="27"/>
    </row>
    <row r="132" spans="2:14">
      <c r="B132" s="28"/>
      <c r="C132" s="28"/>
      <c r="D132" s="28"/>
      <c r="E132" s="28"/>
      <c r="F132" s="28"/>
      <c r="G132" s="28"/>
      <c r="H132" s="29"/>
      <c r="I132" s="8"/>
      <c r="J132" s="8"/>
      <c r="K132" s="8"/>
      <c r="L132" s="27"/>
      <c r="M132" s="27"/>
      <c r="N132" s="27"/>
    </row>
    <row r="133" spans="2:14">
      <c r="B133" s="28"/>
      <c r="C133" s="28"/>
      <c r="D133" s="28"/>
      <c r="E133" s="28"/>
      <c r="F133" s="28"/>
      <c r="G133" s="28"/>
      <c r="H133" s="29"/>
      <c r="I133" s="8"/>
      <c r="J133" s="8"/>
      <c r="K133" s="8"/>
      <c r="L133" s="27"/>
      <c r="M133" s="27"/>
      <c r="N133" s="27"/>
    </row>
    <row r="134" spans="2:14">
      <c r="B134" s="28"/>
      <c r="C134" s="28"/>
      <c r="D134" s="28"/>
      <c r="E134" s="28"/>
      <c r="F134" s="28"/>
      <c r="G134" s="28"/>
      <c r="H134" s="29"/>
      <c r="I134" s="8"/>
      <c r="J134" s="8"/>
      <c r="K134" s="8"/>
      <c r="L134" s="27"/>
      <c r="M134" s="27"/>
      <c r="N134" s="27"/>
    </row>
    <row r="135" spans="2:14">
      <c r="B135" s="28"/>
      <c r="C135" s="28"/>
      <c r="D135" s="28"/>
      <c r="E135" s="28"/>
      <c r="F135" s="28"/>
      <c r="G135" s="28"/>
      <c r="H135" s="29"/>
      <c r="I135" s="8"/>
      <c r="J135" s="8"/>
      <c r="K135" s="8"/>
      <c r="L135" s="27"/>
      <c r="M135" s="27"/>
      <c r="N135" s="27"/>
    </row>
    <row r="136" spans="2:14">
      <c r="B136" s="28"/>
      <c r="C136" s="28"/>
      <c r="D136" s="28"/>
      <c r="E136" s="28"/>
      <c r="F136" s="28"/>
      <c r="G136" s="28"/>
      <c r="H136" s="29"/>
      <c r="I136" s="8"/>
      <c r="J136" s="8"/>
      <c r="K136" s="8"/>
      <c r="L136" s="27"/>
      <c r="M136" s="27"/>
      <c r="N136" s="27"/>
    </row>
    <row r="137" spans="2:14">
      <c r="B137" s="28"/>
      <c r="C137" s="28"/>
      <c r="D137" s="28"/>
      <c r="E137" s="28"/>
      <c r="F137" s="28"/>
      <c r="G137" s="28"/>
      <c r="H137" s="29"/>
      <c r="I137" s="8"/>
      <c r="J137" s="8"/>
      <c r="K137" s="8"/>
      <c r="L137" s="27"/>
      <c r="M137" s="27"/>
      <c r="N137" s="27"/>
    </row>
    <row r="138" spans="2:14">
      <c r="B138" s="28"/>
      <c r="C138" s="28"/>
      <c r="D138" s="28"/>
      <c r="E138" s="28"/>
      <c r="F138" s="28"/>
      <c r="G138" s="28"/>
      <c r="H138" s="29"/>
      <c r="I138" s="8"/>
      <c r="J138" s="8"/>
      <c r="K138" s="8"/>
      <c r="L138" s="27"/>
      <c r="M138" s="27"/>
      <c r="N138" s="27"/>
    </row>
    <row r="139" spans="2:14">
      <c r="B139" s="28"/>
      <c r="C139" s="28"/>
      <c r="D139" s="28"/>
      <c r="E139" s="28"/>
      <c r="F139" s="28"/>
      <c r="G139" s="28"/>
      <c r="H139" s="29"/>
      <c r="I139" s="8"/>
      <c r="J139" s="8"/>
      <c r="K139" s="8"/>
      <c r="L139" s="27"/>
      <c r="M139" s="27"/>
      <c r="N139" s="27"/>
    </row>
    <row r="140" spans="2:14">
      <c r="B140" s="28"/>
      <c r="C140" s="28"/>
      <c r="D140" s="28"/>
      <c r="E140" s="28"/>
      <c r="F140" s="28"/>
      <c r="G140" s="28"/>
      <c r="H140" s="29"/>
      <c r="I140" s="8"/>
      <c r="J140" s="8"/>
      <c r="K140" s="8"/>
      <c r="L140" s="27"/>
      <c r="M140" s="27"/>
      <c r="N140" s="27"/>
    </row>
    <row r="141" spans="2:14">
      <c r="B141" s="28"/>
      <c r="C141" s="28"/>
      <c r="D141" s="28"/>
      <c r="E141" s="28"/>
      <c r="F141" s="28"/>
      <c r="G141" s="28"/>
      <c r="H141" s="29"/>
      <c r="I141" s="8"/>
      <c r="J141" s="8"/>
      <c r="K141" s="8"/>
      <c r="L141" s="27"/>
      <c r="M141" s="27"/>
      <c r="N141" s="27"/>
    </row>
    <row r="142" spans="2:14">
      <c r="B142" s="28"/>
      <c r="C142" s="28"/>
      <c r="D142" s="28"/>
      <c r="E142" s="28"/>
      <c r="F142" s="28"/>
      <c r="G142" s="28"/>
      <c r="H142" s="29"/>
      <c r="I142" s="8"/>
      <c r="J142" s="8"/>
      <c r="K142" s="8"/>
      <c r="L142" s="27"/>
      <c r="M142" s="27"/>
      <c r="N142" s="27"/>
    </row>
    <row r="143" spans="2:14">
      <c r="B143" s="28"/>
      <c r="C143" s="28"/>
      <c r="D143" s="28"/>
      <c r="E143" s="28"/>
      <c r="F143" s="28"/>
      <c r="G143" s="28"/>
      <c r="H143" s="29"/>
      <c r="I143" s="8"/>
      <c r="J143" s="8"/>
      <c r="K143" s="8"/>
      <c r="L143" s="27"/>
      <c r="M143" s="27"/>
      <c r="N143" s="27"/>
    </row>
    <row r="144" spans="2:14">
      <c r="B144" s="28"/>
      <c r="C144" s="28"/>
      <c r="D144" s="28"/>
      <c r="E144" s="28"/>
      <c r="F144" s="28"/>
      <c r="G144" s="28"/>
      <c r="H144" s="29"/>
      <c r="I144" s="8"/>
      <c r="J144" s="8"/>
      <c r="K144" s="8"/>
      <c r="L144" s="27"/>
      <c r="M144" s="27"/>
      <c r="N144" s="27"/>
    </row>
    <row r="145" spans="2:14">
      <c r="B145" s="28"/>
      <c r="C145" s="28"/>
      <c r="D145" s="28"/>
      <c r="E145" s="28"/>
      <c r="F145" s="28"/>
      <c r="G145" s="28"/>
      <c r="H145" s="29"/>
      <c r="I145" s="8"/>
      <c r="J145" s="8"/>
      <c r="K145" s="8"/>
      <c r="L145" s="27"/>
      <c r="M145" s="27"/>
      <c r="N145" s="27"/>
    </row>
    <row r="146" spans="2:14">
      <c r="B146" s="28"/>
      <c r="C146" s="28"/>
      <c r="D146" s="28"/>
      <c r="E146" s="28"/>
      <c r="F146" s="28"/>
      <c r="G146" s="28"/>
      <c r="H146" s="29"/>
      <c r="I146" s="8"/>
      <c r="J146" s="8"/>
      <c r="K146" s="8"/>
      <c r="L146" s="27"/>
      <c r="M146" s="27"/>
      <c r="N146" s="27"/>
    </row>
    <row r="147" spans="2:14">
      <c r="B147" s="28"/>
      <c r="C147" s="28"/>
      <c r="D147" s="28"/>
      <c r="E147" s="28"/>
      <c r="F147" s="28"/>
      <c r="G147" s="28"/>
      <c r="H147" s="29"/>
      <c r="I147" s="8"/>
      <c r="J147" s="8"/>
      <c r="K147" s="8"/>
      <c r="L147" s="27"/>
      <c r="M147" s="27"/>
      <c r="N147" s="27"/>
    </row>
    <row r="148" spans="2:14">
      <c r="B148" s="28"/>
      <c r="C148" s="28"/>
      <c r="D148" s="28"/>
      <c r="E148" s="28"/>
      <c r="F148" s="28"/>
      <c r="G148" s="28"/>
      <c r="H148" s="29"/>
      <c r="I148" s="8"/>
      <c r="J148" s="8"/>
      <c r="K148" s="8"/>
      <c r="L148" s="27"/>
      <c r="M148" s="27"/>
      <c r="N148" s="27"/>
    </row>
    <row r="149" spans="2:14">
      <c r="B149" s="28"/>
      <c r="C149" s="28"/>
      <c r="D149" s="28"/>
      <c r="E149" s="28"/>
      <c r="F149" s="28"/>
      <c r="G149" s="28"/>
      <c r="H149" s="29"/>
      <c r="I149" s="8"/>
      <c r="J149" s="8"/>
      <c r="K149" s="8"/>
      <c r="L149" s="27"/>
      <c r="M149" s="27"/>
      <c r="N149" s="27"/>
    </row>
    <row r="150" spans="2:14">
      <c r="B150" s="28"/>
      <c r="C150" s="28"/>
      <c r="D150" s="28"/>
      <c r="E150" s="28"/>
      <c r="F150" s="28"/>
      <c r="G150" s="28"/>
      <c r="H150" s="29"/>
      <c r="I150" s="8"/>
      <c r="J150" s="8"/>
      <c r="K150" s="8"/>
      <c r="L150" s="27"/>
      <c r="M150" s="27"/>
      <c r="N150" s="27"/>
    </row>
    <row r="151" spans="2:14">
      <c r="B151" s="28"/>
      <c r="C151" s="28"/>
      <c r="D151" s="28"/>
      <c r="E151" s="28"/>
      <c r="F151" s="28"/>
      <c r="G151" s="28"/>
      <c r="H151" s="29"/>
      <c r="I151" s="8"/>
      <c r="J151" s="8"/>
      <c r="K151" s="8"/>
      <c r="L151" s="27"/>
      <c r="M151" s="27"/>
      <c r="N151" s="27"/>
    </row>
    <row r="152" spans="2:14">
      <c r="B152" s="28"/>
      <c r="C152" s="28"/>
      <c r="D152" s="28"/>
      <c r="E152" s="28"/>
      <c r="F152" s="28"/>
      <c r="G152" s="28"/>
      <c r="H152" s="29"/>
      <c r="I152" s="8"/>
      <c r="J152" s="8"/>
      <c r="K152" s="8"/>
      <c r="L152" s="27"/>
      <c r="M152" s="27"/>
      <c r="N152" s="27"/>
    </row>
    <row r="153" spans="2:14">
      <c r="B153" s="28"/>
      <c r="C153" s="28"/>
      <c r="D153" s="28"/>
      <c r="E153" s="28"/>
      <c r="F153" s="28"/>
      <c r="G153" s="28"/>
      <c r="H153" s="29"/>
      <c r="I153" s="8"/>
      <c r="J153" s="8"/>
      <c r="K153" s="8"/>
      <c r="L153" s="27"/>
      <c r="M153" s="27"/>
      <c r="N153" s="27"/>
    </row>
    <row r="154" spans="2:14">
      <c r="B154" s="28"/>
      <c r="C154" s="28"/>
      <c r="D154" s="28"/>
      <c r="E154" s="28"/>
      <c r="F154" s="28"/>
      <c r="G154" s="28"/>
      <c r="H154" s="29"/>
      <c r="I154" s="8"/>
      <c r="J154" s="8"/>
      <c r="K154" s="8"/>
      <c r="L154" s="27"/>
      <c r="M154" s="27"/>
      <c r="N154" s="27"/>
    </row>
    <row r="155" spans="2:14">
      <c r="B155" s="28"/>
      <c r="C155" s="28"/>
      <c r="D155" s="28"/>
      <c r="E155" s="28"/>
      <c r="F155" s="28"/>
      <c r="G155" s="28"/>
      <c r="H155" s="29"/>
      <c r="I155" s="8"/>
      <c r="J155" s="8"/>
      <c r="K155" s="8"/>
      <c r="L155" s="27"/>
      <c r="M155" s="27"/>
      <c r="N155" s="27"/>
    </row>
    <row r="156" spans="2:14">
      <c r="B156" s="28"/>
      <c r="C156" s="28"/>
      <c r="D156" s="28"/>
      <c r="E156" s="28"/>
      <c r="F156" s="28"/>
      <c r="G156" s="28"/>
      <c r="H156" s="29"/>
      <c r="I156" s="8"/>
      <c r="J156" s="8"/>
      <c r="K156" s="8"/>
      <c r="L156" s="27"/>
      <c r="M156" s="27"/>
      <c r="N156" s="27"/>
    </row>
    <row r="157" spans="2:14">
      <c r="B157" s="28"/>
      <c r="C157" s="28"/>
      <c r="D157" s="28"/>
      <c r="E157" s="28"/>
      <c r="F157" s="28"/>
      <c r="G157" s="28"/>
      <c r="H157" s="29"/>
      <c r="I157" s="8"/>
      <c r="J157" s="8"/>
      <c r="K157" s="8"/>
      <c r="L157" s="27"/>
      <c r="M157" s="27"/>
      <c r="N157" s="27"/>
    </row>
    <row r="158" spans="2:14">
      <c r="B158" s="28"/>
      <c r="C158" s="28"/>
      <c r="D158" s="28"/>
      <c r="E158" s="28"/>
      <c r="F158" s="28"/>
      <c r="G158" s="28"/>
      <c r="H158" s="29"/>
      <c r="I158" s="8"/>
      <c r="J158" s="8"/>
      <c r="K158" s="8"/>
      <c r="L158" s="27"/>
      <c r="M158" s="27"/>
      <c r="N158" s="27"/>
    </row>
    <row r="159" spans="2:14">
      <c r="B159" s="28"/>
      <c r="C159" s="28"/>
      <c r="D159" s="28"/>
      <c r="E159" s="28"/>
      <c r="F159" s="28"/>
      <c r="G159" s="28"/>
      <c r="H159" s="29"/>
      <c r="I159" s="8"/>
      <c r="J159" s="8"/>
      <c r="K159" s="8"/>
      <c r="L159" s="27"/>
      <c r="M159" s="27"/>
      <c r="N159" s="27"/>
    </row>
    <row r="160" spans="2:14">
      <c r="B160" s="28"/>
      <c r="C160" s="28"/>
      <c r="D160" s="28"/>
      <c r="E160" s="28"/>
      <c r="F160" s="28"/>
      <c r="G160" s="28"/>
      <c r="H160" s="29"/>
      <c r="I160" s="8"/>
      <c r="J160" s="8"/>
      <c r="K160" s="8"/>
      <c r="L160" s="27"/>
      <c r="M160" s="27"/>
      <c r="N160" s="27"/>
    </row>
    <row r="161" spans="2:14">
      <c r="B161" s="28"/>
      <c r="C161" s="28"/>
      <c r="D161" s="28"/>
      <c r="E161" s="28"/>
      <c r="F161" s="28"/>
      <c r="G161" s="28"/>
      <c r="H161" s="29"/>
      <c r="I161" s="8"/>
      <c r="J161" s="8"/>
      <c r="K161" s="8"/>
      <c r="L161" s="27"/>
      <c r="M161" s="27"/>
      <c r="N161" s="27"/>
    </row>
    <row r="162" spans="2:14">
      <c r="B162" s="28"/>
      <c r="C162" s="28"/>
      <c r="D162" s="28"/>
      <c r="E162" s="28"/>
      <c r="F162" s="28"/>
      <c r="G162" s="28"/>
      <c r="H162" s="29"/>
      <c r="I162" s="8"/>
      <c r="J162" s="8"/>
      <c r="K162" s="8"/>
      <c r="L162" s="27"/>
      <c r="M162" s="27"/>
      <c r="N162" s="27"/>
    </row>
    <row r="163" spans="2:14">
      <c r="B163" s="28"/>
      <c r="C163" s="28"/>
      <c r="D163" s="28"/>
      <c r="E163" s="28"/>
      <c r="F163" s="28"/>
      <c r="G163" s="28"/>
      <c r="H163" s="29"/>
      <c r="I163" s="8"/>
      <c r="J163" s="8"/>
      <c r="K163" s="8"/>
      <c r="L163" s="27"/>
      <c r="M163" s="27"/>
      <c r="N163" s="27"/>
    </row>
    <row r="164" spans="2:14">
      <c r="B164" s="28"/>
      <c r="C164" s="28"/>
      <c r="D164" s="28"/>
      <c r="E164" s="28"/>
      <c r="F164" s="28"/>
      <c r="G164" s="28"/>
      <c r="H164" s="29"/>
      <c r="I164" s="8"/>
      <c r="J164" s="8"/>
      <c r="K164" s="8"/>
      <c r="L164" s="27"/>
      <c r="M164" s="27"/>
      <c r="N164" s="27"/>
    </row>
    <row r="165" spans="2:14">
      <c r="B165" s="28"/>
      <c r="C165" s="28"/>
      <c r="D165" s="28"/>
      <c r="E165" s="28"/>
      <c r="F165" s="28"/>
      <c r="G165" s="28"/>
      <c r="H165" s="29"/>
      <c r="I165" s="8"/>
      <c r="J165" s="8"/>
      <c r="K165" s="8"/>
      <c r="L165" s="27"/>
      <c r="M165" s="27"/>
      <c r="N165" s="27"/>
    </row>
    <row r="166" spans="2:14">
      <c r="B166" s="28"/>
      <c r="C166" s="28"/>
      <c r="D166" s="28"/>
      <c r="E166" s="28"/>
      <c r="F166" s="28"/>
      <c r="G166" s="28"/>
      <c r="H166" s="29"/>
      <c r="I166" s="8"/>
      <c r="J166" s="8"/>
      <c r="K166" s="8"/>
      <c r="L166" s="27"/>
      <c r="M166" s="27"/>
      <c r="N166" s="27"/>
    </row>
    <row r="167" spans="2:14">
      <c r="B167" s="28"/>
      <c r="C167" s="28"/>
      <c r="D167" s="28"/>
      <c r="E167" s="28"/>
      <c r="F167" s="28"/>
      <c r="G167" s="28"/>
      <c r="H167" s="29"/>
      <c r="I167" s="8"/>
      <c r="J167" s="8"/>
      <c r="K167" s="8"/>
      <c r="L167" s="27"/>
      <c r="M167" s="27"/>
      <c r="N167" s="27"/>
    </row>
    <row r="168" spans="2:14">
      <c r="B168" s="28"/>
      <c r="C168" s="28"/>
      <c r="D168" s="28"/>
      <c r="E168" s="28"/>
      <c r="F168" s="28"/>
      <c r="G168" s="28"/>
      <c r="H168" s="29"/>
      <c r="I168" s="8"/>
      <c r="J168" s="8"/>
      <c r="K168" s="8"/>
      <c r="L168" s="27"/>
      <c r="M168" s="27"/>
      <c r="N168" s="27"/>
    </row>
    <row r="169" spans="2:14">
      <c r="B169" s="28"/>
      <c r="C169" s="28"/>
      <c r="D169" s="28"/>
      <c r="E169" s="28"/>
      <c r="F169" s="28"/>
      <c r="G169" s="28"/>
      <c r="H169" s="29"/>
      <c r="I169" s="8"/>
      <c r="J169" s="8"/>
      <c r="K169" s="8"/>
      <c r="L169" s="27"/>
      <c r="M169" s="27"/>
      <c r="N169" s="27"/>
    </row>
    <row r="170" spans="2:14">
      <c r="B170" s="28"/>
      <c r="C170" s="28"/>
      <c r="D170" s="28"/>
      <c r="E170" s="28"/>
      <c r="F170" s="28"/>
      <c r="G170" s="28"/>
      <c r="H170" s="29"/>
      <c r="I170" s="8"/>
      <c r="J170" s="8"/>
      <c r="K170" s="8"/>
      <c r="L170" s="27"/>
      <c r="M170" s="27"/>
      <c r="N170" s="27"/>
    </row>
    <row r="171" spans="2:14">
      <c r="B171" s="28"/>
      <c r="C171" s="28"/>
      <c r="D171" s="28"/>
      <c r="E171" s="28"/>
      <c r="F171" s="28"/>
      <c r="G171" s="28"/>
      <c r="H171" s="29"/>
      <c r="I171" s="8"/>
      <c r="J171" s="8"/>
      <c r="K171" s="8"/>
      <c r="L171" s="27"/>
      <c r="M171" s="27"/>
      <c r="N171" s="27"/>
    </row>
    <row r="172" spans="2:14">
      <c r="B172" s="28"/>
      <c r="C172" s="28"/>
      <c r="D172" s="28"/>
      <c r="E172" s="28"/>
      <c r="F172" s="28"/>
      <c r="G172" s="28"/>
      <c r="H172" s="29"/>
      <c r="I172" s="8"/>
      <c r="J172" s="8"/>
      <c r="K172" s="8"/>
      <c r="L172" s="27"/>
      <c r="M172" s="27"/>
      <c r="N172" s="27"/>
    </row>
    <row r="173" spans="2:14">
      <c r="B173" s="28"/>
      <c r="C173" s="28"/>
      <c r="D173" s="28"/>
      <c r="E173" s="28"/>
      <c r="F173" s="28"/>
      <c r="G173" s="28"/>
      <c r="H173" s="29"/>
      <c r="I173" s="8"/>
      <c r="J173" s="8"/>
      <c r="K173" s="8"/>
      <c r="L173" s="27"/>
      <c r="M173" s="27"/>
      <c r="N173" s="27"/>
    </row>
    <row r="174" spans="2:14">
      <c r="B174" s="28"/>
      <c r="C174" s="28"/>
      <c r="D174" s="28"/>
      <c r="E174" s="28"/>
      <c r="F174" s="28"/>
      <c r="G174" s="28"/>
      <c r="H174" s="29"/>
      <c r="I174" s="8"/>
      <c r="J174" s="8"/>
      <c r="K174" s="8"/>
      <c r="L174" s="27"/>
      <c r="M174" s="27"/>
      <c r="N174" s="27"/>
    </row>
    <row r="175" spans="2:14">
      <c r="B175" s="28"/>
      <c r="C175" s="28"/>
      <c r="D175" s="28"/>
      <c r="E175" s="28"/>
      <c r="F175" s="28"/>
      <c r="G175" s="28"/>
      <c r="H175" s="29"/>
      <c r="I175" s="8"/>
      <c r="J175" s="8"/>
      <c r="K175" s="8"/>
      <c r="L175" s="27"/>
      <c r="M175" s="27"/>
      <c r="N175" s="27"/>
    </row>
    <row r="176" spans="2:14">
      <c r="B176" s="28"/>
      <c r="C176" s="28"/>
      <c r="D176" s="28"/>
      <c r="E176" s="28"/>
      <c r="F176" s="28"/>
      <c r="G176" s="28"/>
      <c r="H176" s="29"/>
      <c r="I176" s="8"/>
      <c r="J176" s="8"/>
      <c r="K176" s="8"/>
      <c r="L176" s="27"/>
      <c r="M176" s="27"/>
      <c r="N176" s="27"/>
    </row>
    <row r="177" spans="2:14">
      <c r="B177" s="28"/>
      <c r="C177" s="28"/>
      <c r="D177" s="28"/>
      <c r="E177" s="28"/>
      <c r="F177" s="28"/>
      <c r="G177" s="28"/>
      <c r="H177" s="29"/>
      <c r="I177" s="8"/>
      <c r="J177" s="8"/>
      <c r="K177" s="8"/>
      <c r="L177" s="27"/>
      <c r="M177" s="27"/>
      <c r="N177" s="27"/>
    </row>
    <row r="178" spans="2:14">
      <c r="B178" s="28"/>
      <c r="C178" s="28"/>
      <c r="D178" s="28"/>
      <c r="E178" s="28"/>
      <c r="F178" s="28"/>
      <c r="G178" s="28"/>
      <c r="H178" s="29"/>
      <c r="I178" s="8"/>
      <c r="J178" s="8"/>
      <c r="K178" s="8"/>
      <c r="L178" s="27"/>
      <c r="M178" s="27"/>
      <c r="N178" s="27"/>
    </row>
    <row r="179" spans="2:14">
      <c r="B179" s="28"/>
      <c r="C179" s="28"/>
      <c r="D179" s="28"/>
      <c r="E179" s="28"/>
      <c r="F179" s="28"/>
      <c r="G179" s="28"/>
      <c r="H179" s="29"/>
      <c r="I179" s="8"/>
      <c r="J179" s="8"/>
      <c r="K179" s="8"/>
      <c r="L179" s="27"/>
      <c r="M179" s="27"/>
      <c r="N179" s="27"/>
    </row>
    <row r="180" spans="2:14">
      <c r="B180" s="28"/>
      <c r="C180" s="28"/>
      <c r="D180" s="28"/>
      <c r="E180" s="28"/>
      <c r="F180" s="28"/>
      <c r="G180" s="28"/>
      <c r="H180" s="29"/>
      <c r="I180" s="8"/>
      <c r="J180" s="8"/>
      <c r="K180" s="8"/>
      <c r="L180" s="27"/>
      <c r="M180" s="27"/>
      <c r="N180" s="27"/>
    </row>
    <row r="181" spans="2:14">
      <c r="B181" s="28"/>
      <c r="C181" s="28"/>
      <c r="D181" s="28"/>
      <c r="E181" s="28"/>
      <c r="F181" s="28"/>
      <c r="G181" s="28"/>
      <c r="H181" s="29"/>
      <c r="I181" s="8"/>
      <c r="J181" s="8"/>
      <c r="K181" s="8"/>
      <c r="L181" s="27"/>
      <c r="M181" s="27"/>
      <c r="N181" s="27"/>
    </row>
    <row r="182" spans="2:14">
      <c r="B182" s="28"/>
      <c r="C182" s="28"/>
      <c r="D182" s="28"/>
      <c r="E182" s="28"/>
      <c r="F182" s="28"/>
      <c r="G182" s="28"/>
      <c r="H182" s="29"/>
      <c r="I182" s="8"/>
      <c r="J182" s="8"/>
      <c r="K182" s="8"/>
      <c r="L182" s="27"/>
      <c r="M182" s="27"/>
      <c r="N182" s="27"/>
    </row>
    <row r="183" spans="2:14">
      <c r="B183" s="28"/>
      <c r="C183" s="28"/>
      <c r="D183" s="28"/>
      <c r="E183" s="28"/>
      <c r="F183" s="28"/>
      <c r="G183" s="28"/>
      <c r="H183" s="29"/>
      <c r="I183" s="8"/>
      <c r="J183" s="8"/>
      <c r="K183" s="8"/>
      <c r="L183" s="27"/>
      <c r="M183" s="27"/>
      <c r="N183" s="27"/>
    </row>
    <row r="184" spans="2:14">
      <c r="B184" s="28"/>
      <c r="C184" s="28"/>
      <c r="D184" s="28"/>
      <c r="E184" s="28"/>
      <c r="F184" s="28"/>
      <c r="G184" s="28"/>
      <c r="H184" s="29"/>
      <c r="I184" s="8"/>
      <c r="J184" s="8"/>
      <c r="K184" s="8"/>
      <c r="L184" s="27"/>
      <c r="M184" s="27"/>
      <c r="N184" s="27"/>
    </row>
    <row r="185" spans="2:14">
      <c r="B185" s="28"/>
      <c r="C185" s="28"/>
      <c r="D185" s="28"/>
      <c r="E185" s="28"/>
      <c r="F185" s="28"/>
      <c r="G185" s="28"/>
      <c r="H185" s="29"/>
      <c r="I185" s="8"/>
      <c r="J185" s="8"/>
      <c r="K185" s="8"/>
      <c r="L185" s="27"/>
      <c r="M185" s="27"/>
      <c r="N185" s="27"/>
    </row>
    <row r="186" spans="2:14">
      <c r="B186" s="28"/>
      <c r="C186" s="28"/>
      <c r="D186" s="28"/>
      <c r="E186" s="28"/>
      <c r="F186" s="28"/>
      <c r="G186" s="28"/>
      <c r="H186" s="29"/>
      <c r="I186" s="8"/>
      <c r="J186" s="8"/>
      <c r="K186" s="8"/>
      <c r="L186" s="27"/>
      <c r="M186" s="27"/>
      <c r="N186" s="27"/>
    </row>
    <row r="187" spans="2:14">
      <c r="B187" s="28"/>
      <c r="C187" s="28"/>
      <c r="D187" s="28"/>
      <c r="E187" s="28"/>
      <c r="F187" s="28"/>
      <c r="G187" s="28"/>
      <c r="H187" s="29"/>
      <c r="I187" s="8"/>
      <c r="J187" s="8"/>
      <c r="K187" s="8"/>
      <c r="L187" s="27"/>
      <c r="M187" s="27"/>
      <c r="N187" s="27"/>
    </row>
    <row r="188" spans="2:14">
      <c r="B188" s="28"/>
      <c r="C188" s="28"/>
      <c r="D188" s="28"/>
      <c r="E188" s="28"/>
      <c r="F188" s="28"/>
      <c r="G188" s="28"/>
      <c r="H188" s="29"/>
      <c r="I188" s="8"/>
      <c r="J188" s="8"/>
      <c r="K188" s="8"/>
      <c r="L188" s="27"/>
      <c r="M188" s="27"/>
      <c r="N188" s="27"/>
    </row>
    <row r="189" spans="2:14">
      <c r="B189" s="28"/>
      <c r="C189" s="28"/>
      <c r="D189" s="28"/>
      <c r="E189" s="28"/>
      <c r="F189" s="28"/>
      <c r="G189" s="28"/>
      <c r="H189" s="29"/>
      <c r="I189" s="8"/>
      <c r="J189" s="8"/>
      <c r="K189" s="8"/>
      <c r="L189" s="27"/>
      <c r="M189" s="27"/>
      <c r="N189" s="27"/>
    </row>
    <row r="190" spans="2:14">
      <c r="B190" s="28"/>
      <c r="C190" s="28"/>
      <c r="D190" s="28"/>
      <c r="E190" s="28"/>
      <c r="F190" s="28"/>
      <c r="G190" s="28"/>
      <c r="H190" s="29"/>
      <c r="I190" s="8"/>
      <c r="J190" s="8"/>
      <c r="K190" s="8"/>
      <c r="L190" s="27"/>
      <c r="M190" s="27"/>
      <c r="N190" s="27"/>
    </row>
    <row r="191" spans="2:14">
      <c r="B191" s="28"/>
      <c r="C191" s="28"/>
      <c r="D191" s="28"/>
      <c r="E191" s="28"/>
      <c r="F191" s="28"/>
      <c r="G191" s="28"/>
      <c r="H191" s="29"/>
      <c r="I191" s="8"/>
      <c r="J191" s="8"/>
      <c r="K191" s="8"/>
      <c r="L191" s="27"/>
      <c r="M191" s="27"/>
      <c r="N191" s="27"/>
    </row>
    <row r="192" spans="2:14">
      <c r="B192" s="28"/>
      <c r="C192" s="28"/>
      <c r="D192" s="28"/>
      <c r="E192" s="28"/>
      <c r="F192" s="28"/>
      <c r="G192" s="28"/>
      <c r="H192" s="29"/>
      <c r="I192" s="8"/>
      <c r="J192" s="8"/>
      <c r="K192" s="8"/>
      <c r="L192" s="27"/>
      <c r="M192" s="27"/>
      <c r="N192" s="27"/>
    </row>
    <row r="193" spans="2:14">
      <c r="B193" s="28"/>
      <c r="C193" s="28"/>
      <c r="D193" s="28"/>
      <c r="E193" s="28"/>
      <c r="F193" s="28"/>
      <c r="G193" s="28"/>
      <c r="H193" s="29"/>
      <c r="I193" s="8"/>
      <c r="J193" s="8"/>
      <c r="K193" s="8"/>
      <c r="L193" s="27"/>
      <c r="M193" s="27"/>
      <c r="N193" s="27"/>
    </row>
    <row r="194" spans="2:14">
      <c r="B194" s="28"/>
      <c r="C194" s="28"/>
      <c r="D194" s="28"/>
      <c r="E194" s="28"/>
      <c r="F194" s="28"/>
      <c r="G194" s="28"/>
      <c r="H194" s="29"/>
      <c r="I194" s="8"/>
      <c r="J194" s="8"/>
      <c r="K194" s="8"/>
      <c r="L194" s="27"/>
      <c r="M194" s="27"/>
      <c r="N194" s="27"/>
    </row>
    <row r="195" spans="2:14">
      <c r="B195" s="28"/>
      <c r="C195" s="28"/>
      <c r="D195" s="28"/>
      <c r="E195" s="28"/>
      <c r="F195" s="28"/>
      <c r="G195" s="28"/>
      <c r="H195" s="29"/>
      <c r="I195" s="8"/>
      <c r="J195" s="8"/>
      <c r="K195" s="8"/>
      <c r="L195" s="27"/>
      <c r="M195" s="27"/>
      <c r="N195" s="27"/>
    </row>
    <row r="196" spans="2:14">
      <c r="B196" s="28"/>
      <c r="C196" s="28"/>
      <c r="D196" s="28"/>
      <c r="E196" s="28"/>
      <c r="F196" s="28"/>
      <c r="G196" s="28"/>
      <c r="H196" s="29"/>
      <c r="I196" s="8"/>
      <c r="J196" s="8"/>
      <c r="K196" s="8"/>
      <c r="L196" s="27"/>
      <c r="M196" s="27"/>
      <c r="N196" s="27"/>
    </row>
    <row r="197" spans="2:14">
      <c r="B197" s="28"/>
      <c r="C197" s="28"/>
      <c r="D197" s="28"/>
      <c r="E197" s="28"/>
      <c r="F197" s="28"/>
      <c r="G197" s="28"/>
      <c r="H197" s="29"/>
      <c r="I197" s="8"/>
      <c r="J197" s="8"/>
      <c r="K197" s="8"/>
      <c r="L197" s="27"/>
      <c r="M197" s="27"/>
      <c r="N197" s="27"/>
    </row>
    <row r="198" spans="2:14">
      <c r="B198" s="28"/>
      <c r="C198" s="28"/>
      <c r="D198" s="28"/>
      <c r="E198" s="28"/>
      <c r="F198" s="28"/>
      <c r="G198" s="28"/>
      <c r="H198" s="29"/>
      <c r="I198" s="8"/>
      <c r="J198" s="8"/>
      <c r="K198" s="8"/>
      <c r="L198" s="27"/>
      <c r="M198" s="27"/>
      <c r="N198" s="27"/>
    </row>
    <row r="199" spans="2:14">
      <c r="B199" s="28"/>
      <c r="C199" s="28"/>
      <c r="D199" s="28"/>
      <c r="E199" s="28"/>
      <c r="F199" s="28"/>
      <c r="G199" s="28"/>
      <c r="H199" s="29"/>
      <c r="I199" s="8"/>
      <c r="J199" s="8"/>
      <c r="K199" s="8"/>
      <c r="L199" s="27"/>
      <c r="M199" s="27"/>
      <c r="N199" s="27"/>
    </row>
    <row r="200" spans="2:14">
      <c r="B200" s="28"/>
      <c r="C200" s="28"/>
      <c r="D200" s="28"/>
      <c r="E200" s="28"/>
      <c r="F200" s="28"/>
      <c r="G200" s="28"/>
      <c r="H200" s="29"/>
      <c r="I200" s="8"/>
      <c r="J200" s="8"/>
      <c r="K200" s="8"/>
      <c r="L200" s="27"/>
      <c r="M200" s="27"/>
      <c r="N200" s="27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Solution data of BB16</vt:lpstr>
      <vt:lpstr>LA-MC-ICP-MS data of BB16</vt:lpstr>
      <vt:lpstr>LA-MC-ICP-MS data of Mud Tank</vt:lpstr>
      <vt:lpstr>LA-MC-ICP-MS data of SA01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 Wang</dc:creator>
  <cp:lastModifiedBy>MDPI</cp:lastModifiedBy>
  <dcterms:created xsi:type="dcterms:W3CDTF">2019-05-16T09:54:55Z</dcterms:created>
  <dcterms:modified xsi:type="dcterms:W3CDTF">2019-12-11T15:48:58Z</dcterms:modified>
</cp:coreProperties>
</file>