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to\Dropbox\Work\Carbonate Crust\Review Minerals\Tables\"/>
    </mc:Choice>
  </mc:AlternateContent>
  <xr:revisionPtr revIDLastSave="0" documentId="13_ncr:1_{55D1187E-56DE-40B5-8E44-E980CDDEF2FD}" xr6:coauthVersionLast="40" xr6:coauthVersionMax="40" xr10:uidLastSave="{00000000-0000-0000-0000-000000000000}"/>
  <bookViews>
    <workbookView xWindow="0" yWindow="0" windowWidth="30720" windowHeight="13368" xr2:uid="{CA86248B-A589-2143-A717-4AAA86119AA9}"/>
  </bookViews>
  <sheets>
    <sheet name="Tables S1,S2,S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H6" i="1"/>
  <c r="H44" i="1" l="1"/>
  <c r="H43" i="1"/>
  <c r="H42" i="1"/>
  <c r="H41" i="1"/>
  <c r="H40" i="1"/>
  <c r="H39" i="1"/>
  <c r="H34" i="1"/>
  <c r="H33" i="1"/>
  <c r="H17" i="1"/>
  <c r="H16" i="1"/>
  <c r="H15" i="1"/>
  <c r="H14" i="1"/>
  <c r="H13" i="1"/>
  <c r="H12" i="1"/>
  <c r="H10" i="1"/>
  <c r="H7" i="1"/>
  <c r="I42" i="1" l="1"/>
  <c r="I41" i="1"/>
  <c r="I40" i="1"/>
  <c r="I39" i="1"/>
  <c r="I38" i="1"/>
  <c r="I36" i="1"/>
  <c r="I35" i="1"/>
  <c r="I34" i="1"/>
  <c r="I33" i="1"/>
  <c r="H71" i="1"/>
  <c r="H70" i="1"/>
  <c r="H69" i="1"/>
  <c r="H68" i="1"/>
  <c r="H67" i="1"/>
  <c r="H66" i="1"/>
  <c r="H64" i="1"/>
  <c r="H61" i="1"/>
  <c r="I71" i="1" l="1"/>
  <c r="I70" i="1"/>
  <c r="I69" i="1"/>
  <c r="I68" i="1"/>
  <c r="I67" i="1"/>
  <c r="I66" i="1"/>
  <c r="I61" i="1"/>
  <c r="I60" i="1"/>
  <c r="I11" i="1"/>
  <c r="I8" i="1"/>
  <c r="I7" i="1"/>
  <c r="I6" i="1"/>
  <c r="I43" i="1" l="1"/>
  <c r="I44" i="1"/>
  <c r="I12" i="1"/>
  <c r="I9" i="1"/>
  <c r="I13" i="1"/>
  <c r="I14" i="1"/>
  <c r="I15" i="1"/>
  <c r="I16" i="1"/>
  <c r="I17" i="1"/>
</calcChain>
</file>

<file path=xl/sharedStrings.xml><?xml version="1.0" encoding="utf-8"?>
<sst xmlns="http://schemas.openxmlformats.org/spreadsheetml/2006/main" count="131" uniqueCount="45">
  <si>
    <t>certified</t>
  </si>
  <si>
    <t>MACS reduction</t>
  </si>
  <si>
    <t>NIST-612 reduction</t>
  </si>
  <si>
    <t>comparison</t>
  </si>
  <si>
    <t>elements</t>
  </si>
  <si>
    <t>conc.</t>
  </si>
  <si>
    <t>2s.d.</t>
  </si>
  <si>
    <t>difference (MACS-3)</t>
  </si>
  <si>
    <t>difference (NIST-612)</t>
  </si>
  <si>
    <t>Na</t>
  </si>
  <si>
    <t>n/a</t>
  </si>
  <si>
    <t>Mg</t>
  </si>
  <si>
    <t>Al</t>
  </si>
  <si>
    <t>Si</t>
  </si>
  <si>
    <t>S</t>
  </si>
  <si>
    <t>K</t>
  </si>
  <si>
    <t>Mn</t>
  </si>
  <si>
    <t>Fe</t>
  </si>
  <si>
    <t>Zr</t>
  </si>
  <si>
    <t>Sr</t>
  </si>
  <si>
    <t>Ba</t>
  </si>
  <si>
    <t>U</t>
  </si>
  <si>
    <t xml:space="preserve">MACS reduction </t>
  </si>
  <si>
    <t xml:space="preserve">NIST-610 reduction </t>
  </si>
  <si>
    <t>difference (NIST-610)</t>
  </si>
  <si>
    <t>NIST-610 reduction</t>
  </si>
  <si>
    <t>element</t>
  </si>
  <si>
    <t>n/d</t>
  </si>
  <si>
    <t>Calcium concentrations are not reported as 43Ca was used as the internal standard.</t>
  </si>
  <si>
    <t>s.d.</t>
  </si>
  <si>
    <t>Difference = (certified value-reduced value)/certified value</t>
  </si>
  <si>
    <t xml:space="preserve">N/a = not applicable. </t>
  </si>
  <si>
    <t>N/a = not applicable. N/d = not determined.</t>
  </si>
  <si>
    <t>Presented are the average concentrations (conc.; in parts per million) and standard deviation (s.d.) based on 10 LA-ICP-MS spot analysis conducted in one day.</t>
  </si>
  <si>
    <t>More than 100% difference between NIST-610 certified data and those reduced with MACS-3: Na, Zr, U</t>
  </si>
  <si>
    <t>More than 10% difference between NIST-610 certified data and those reduced with NIST-612: Mg, K, Fe</t>
  </si>
  <si>
    <t>More than 10% difference between NIST-610 certified data and those reduced with MACS-3: S, Fe, Ba</t>
  </si>
  <si>
    <t>More than 100% difference between NIST-612 certified data and those reduced with MACS-3: Na, Zr, U</t>
  </si>
  <si>
    <t>More than 10% difference between NIST-612 certified data and those reduced with MACS-3: Mg, Mn, Fe</t>
  </si>
  <si>
    <t>More than 10% difference between NIST-612 certified data and those reduced with NIST-610: Mg, K</t>
  </si>
  <si>
    <t>More than 10% difference between MACS-3 certified data and those reduced with NIST-610: Na, S, Fe, Zr, U</t>
  </si>
  <si>
    <t>More than 10% difference between MACS-3 certified data and those reduced with NIST-612: Na, Mg, Fe, Zr, U</t>
  </si>
  <si>
    <t>Table S1. Concentrations in NIST-610 determined using carbonate (MACS-3) and glass (NIST-612) standards.</t>
  </si>
  <si>
    <t>Table S2. Concentrations in NIST-612 determined using using carbonate (MACS-3) and glass (NIST-610) standards.</t>
  </si>
  <si>
    <t>Table S3. Concentrations in MACS-3 determined using glass standards (NIST-610 and NIST-612).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</si>
</sst>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2" fontId="3" fillId="0" borderId="0" xfId="0" applyNumberFormat="1" applyFont="1"/>
    <xf numFmtId="0" fontId="7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F9C2-A7FB-394B-A743-A9288ED07A5A}">
  <dimension ref="A2:N111"/>
  <sheetViews>
    <sheetView tabSelected="1" topLeftCell="A4" zoomScale="120" zoomScaleNormal="120" workbookViewId="0">
      <selection activeCell="A23" sqref="A23"/>
    </sheetView>
  </sheetViews>
  <sheetFormatPr defaultColWidth="10.796875" defaultRowHeight="14.4" x14ac:dyDescent="0.3"/>
  <cols>
    <col min="1" max="1" width="10.09765625" style="3" customWidth="1"/>
    <col min="2" max="2" width="9.8984375" style="3" customWidth="1"/>
    <col min="3" max="3" width="9" style="3" customWidth="1"/>
    <col min="4" max="4" width="10.296875" style="3" customWidth="1"/>
    <col min="5" max="7" width="10" style="3" customWidth="1"/>
    <col min="8" max="8" width="9.8984375" style="3" customWidth="1"/>
    <col min="9" max="9" width="10.3984375" style="3" customWidth="1"/>
    <col min="10" max="16384" width="10.796875" style="3"/>
  </cols>
  <sheetData>
    <row r="2" spans="1:9" x14ac:dyDescent="0.3">
      <c r="A2" s="2" t="s">
        <v>42</v>
      </c>
    </row>
    <row r="3" spans="1:9" ht="15" thickBot="1" x14ac:dyDescent="0.35">
      <c r="A3" s="2"/>
      <c r="D3" s="19"/>
      <c r="E3" s="19"/>
    </row>
    <row r="4" spans="1:9" x14ac:dyDescent="0.3">
      <c r="A4" s="20"/>
      <c r="B4" s="32" t="s">
        <v>0</v>
      </c>
      <c r="C4" s="32"/>
      <c r="D4" s="32" t="s">
        <v>1</v>
      </c>
      <c r="E4" s="32"/>
      <c r="F4" s="32" t="s">
        <v>2</v>
      </c>
      <c r="G4" s="32"/>
      <c r="H4" s="32" t="s">
        <v>3</v>
      </c>
      <c r="I4" s="32"/>
    </row>
    <row r="5" spans="1:9" ht="28.8" x14ac:dyDescent="0.3">
      <c r="A5" s="5" t="s">
        <v>4</v>
      </c>
      <c r="B5" s="5" t="s">
        <v>5</v>
      </c>
      <c r="C5" s="5" t="s">
        <v>6</v>
      </c>
      <c r="D5" s="5" t="s">
        <v>5</v>
      </c>
      <c r="E5" s="5" t="s">
        <v>29</v>
      </c>
      <c r="F5" s="5" t="s">
        <v>5</v>
      </c>
      <c r="G5" s="5" t="s">
        <v>29</v>
      </c>
      <c r="H5" s="5" t="s">
        <v>7</v>
      </c>
      <c r="I5" s="5" t="s">
        <v>8</v>
      </c>
    </row>
    <row r="6" spans="1:9" x14ac:dyDescent="0.3">
      <c r="A6" s="6" t="s">
        <v>9</v>
      </c>
      <c r="B6" s="8">
        <v>99415</v>
      </c>
      <c r="C6" s="8" t="s">
        <v>10</v>
      </c>
      <c r="D6" s="8">
        <v>3311000</v>
      </c>
      <c r="E6" s="8">
        <v>120595.74</v>
      </c>
      <c r="F6" s="8">
        <v>103480</v>
      </c>
      <c r="G6" s="8">
        <v>2186.2199999999998</v>
      </c>
      <c r="H6" s="8">
        <f>(B6-D6)/B6</f>
        <v>-32.304833274656744</v>
      </c>
      <c r="I6" s="8">
        <f>(B6-F6)/B6</f>
        <v>-4.0889201830709654E-2</v>
      </c>
    </row>
    <row r="7" spans="1:9" x14ac:dyDescent="0.3">
      <c r="A7" s="6" t="s">
        <v>11</v>
      </c>
      <c r="B7" s="8">
        <v>465</v>
      </c>
      <c r="C7" s="8">
        <v>54</v>
      </c>
      <c r="D7" s="8">
        <v>507.6</v>
      </c>
      <c r="E7" s="8">
        <v>17.21</v>
      </c>
      <c r="F7" s="8">
        <v>580.4</v>
      </c>
      <c r="G7" s="8">
        <v>22.38</v>
      </c>
      <c r="H7" s="8">
        <f>(B7-D7)/B7</f>
        <v>-9.1612903225806494E-2</v>
      </c>
      <c r="I7" s="8">
        <f>(B7-F7)/B7</f>
        <v>-0.24817204301075263</v>
      </c>
    </row>
    <row r="8" spans="1:9" x14ac:dyDescent="0.3">
      <c r="A8" s="6" t="s">
        <v>12</v>
      </c>
      <c r="B8" s="8">
        <v>10797</v>
      </c>
      <c r="C8" s="8" t="s">
        <v>10</v>
      </c>
      <c r="D8" s="8" t="s">
        <v>10</v>
      </c>
      <c r="E8" s="8"/>
      <c r="F8" s="8">
        <v>10527</v>
      </c>
      <c r="G8" s="8">
        <v>380.03</v>
      </c>
      <c r="H8" s="8" t="s">
        <v>10</v>
      </c>
      <c r="I8" s="8">
        <f>(B8-F8)/B8</f>
        <v>2.5006946373992776E-2</v>
      </c>
    </row>
    <row r="9" spans="1:9" x14ac:dyDescent="0.3">
      <c r="A9" s="6" t="s">
        <v>13</v>
      </c>
      <c r="B9" s="8">
        <v>327180</v>
      </c>
      <c r="C9" s="8" t="s">
        <v>10</v>
      </c>
      <c r="D9" s="8" t="s">
        <v>10</v>
      </c>
      <c r="E9" s="8"/>
      <c r="F9" s="8">
        <v>335500</v>
      </c>
      <c r="G9" s="8">
        <v>23003.62</v>
      </c>
      <c r="H9" s="8" t="s">
        <v>10</v>
      </c>
      <c r="I9" s="8">
        <f t="shared" ref="I9:I17" si="0">(B9-F9)/B9</f>
        <v>-2.5429427226603091E-2</v>
      </c>
    </row>
    <row r="10" spans="1:9" x14ac:dyDescent="0.3">
      <c r="A10" s="6" t="s">
        <v>14</v>
      </c>
      <c r="B10" s="8">
        <v>693</v>
      </c>
      <c r="C10" s="8">
        <v>138</v>
      </c>
      <c r="D10" s="8">
        <v>812.6</v>
      </c>
      <c r="E10" s="8">
        <v>125.06</v>
      </c>
      <c r="F10" s="8" t="s">
        <v>10</v>
      </c>
      <c r="G10" s="8"/>
      <c r="H10" s="8">
        <f>(B10-D10)/B10</f>
        <v>-0.17258297258297262</v>
      </c>
      <c r="I10" s="8" t="s">
        <v>10</v>
      </c>
    </row>
    <row r="11" spans="1:9" x14ac:dyDescent="0.3">
      <c r="A11" s="6" t="s">
        <v>15</v>
      </c>
      <c r="B11" s="8">
        <v>486</v>
      </c>
      <c r="C11" s="8">
        <v>92</v>
      </c>
      <c r="D11" s="8" t="s">
        <v>10</v>
      </c>
      <c r="E11" s="8"/>
      <c r="F11" s="8">
        <v>578.79999999999995</v>
      </c>
      <c r="G11" s="8">
        <v>17.989999999999998</v>
      </c>
      <c r="H11" s="8" t="s">
        <v>10</v>
      </c>
      <c r="I11" s="8">
        <f>(B11-F11)/B11</f>
        <v>-0.19094650205761307</v>
      </c>
    </row>
    <row r="12" spans="1:9" x14ac:dyDescent="0.3">
      <c r="A12" s="6" t="s">
        <v>16</v>
      </c>
      <c r="B12" s="8">
        <v>485</v>
      </c>
      <c r="C12" s="8">
        <v>10</v>
      </c>
      <c r="D12" s="8">
        <v>497.8</v>
      </c>
      <c r="E12" s="8">
        <v>23.32</v>
      </c>
      <c r="F12" s="8">
        <v>454.5</v>
      </c>
      <c r="G12" s="8">
        <v>14.02</v>
      </c>
      <c r="H12" s="8">
        <f t="shared" ref="H12:H17" si="1">(B12-D12)/B12</f>
        <v>-2.639175257731961E-2</v>
      </c>
      <c r="I12" s="8">
        <f>(B12-F12)/B12</f>
        <v>6.2886597938144329E-2</v>
      </c>
    </row>
    <row r="13" spans="1:9" x14ac:dyDescent="0.3">
      <c r="A13" s="6" t="s">
        <v>17</v>
      </c>
      <c r="B13" s="8">
        <v>458</v>
      </c>
      <c r="C13" s="8">
        <v>9</v>
      </c>
      <c r="D13" s="8">
        <v>718</v>
      </c>
      <c r="E13" s="8">
        <v>154.76</v>
      </c>
      <c r="F13" s="8">
        <v>509.2</v>
      </c>
      <c r="G13" s="8">
        <v>31.08</v>
      </c>
      <c r="H13" s="8">
        <f t="shared" si="1"/>
        <v>-0.56768558951965065</v>
      </c>
      <c r="I13" s="8">
        <f t="shared" si="0"/>
        <v>-0.11179039301310041</v>
      </c>
    </row>
    <row r="14" spans="1:9" x14ac:dyDescent="0.3">
      <c r="A14" s="6" t="s">
        <v>19</v>
      </c>
      <c r="B14" s="8">
        <v>515</v>
      </c>
      <c r="C14" s="8">
        <v>0.5</v>
      </c>
      <c r="D14" s="8">
        <v>534.20000000000005</v>
      </c>
      <c r="E14" s="8">
        <v>15.33</v>
      </c>
      <c r="F14" s="8">
        <v>512.29999999999995</v>
      </c>
      <c r="G14" s="8">
        <v>9.7200000000000006</v>
      </c>
      <c r="H14" s="8">
        <f t="shared" si="1"/>
        <v>-3.7281553398058338E-2</v>
      </c>
      <c r="I14" s="8">
        <f t="shared" si="0"/>
        <v>5.24271844660203E-3</v>
      </c>
    </row>
    <row r="15" spans="1:9" x14ac:dyDescent="0.3">
      <c r="A15" s="6" t="s">
        <v>18</v>
      </c>
      <c r="B15" s="8">
        <v>440</v>
      </c>
      <c r="C15" s="8">
        <v>16</v>
      </c>
      <c r="D15" s="8">
        <v>2145.6999999999998</v>
      </c>
      <c r="E15" s="8">
        <v>470.91</v>
      </c>
      <c r="F15" s="8">
        <v>425.3</v>
      </c>
      <c r="G15" s="8">
        <v>8.19</v>
      </c>
      <c r="H15" s="8">
        <f t="shared" si="1"/>
        <v>-3.8765909090909085</v>
      </c>
      <c r="I15" s="8">
        <f t="shared" si="0"/>
        <v>3.3409090909090881E-2</v>
      </c>
    </row>
    <row r="16" spans="1:9" x14ac:dyDescent="0.3">
      <c r="A16" s="6" t="s">
        <v>20</v>
      </c>
      <c r="B16" s="8">
        <v>435</v>
      </c>
      <c r="C16" s="8">
        <v>46</v>
      </c>
      <c r="D16" s="8">
        <v>487.5</v>
      </c>
      <c r="E16" s="8">
        <v>19.04</v>
      </c>
      <c r="F16" s="8">
        <v>450</v>
      </c>
      <c r="G16" s="8">
        <v>13.99</v>
      </c>
      <c r="H16" s="8">
        <f t="shared" si="1"/>
        <v>-0.1206896551724138</v>
      </c>
      <c r="I16" s="8">
        <f t="shared" si="0"/>
        <v>-3.4482758620689655E-2</v>
      </c>
    </row>
    <row r="17" spans="1:9" ht="15" thickBot="1" x14ac:dyDescent="0.35">
      <c r="A17" s="7" t="s">
        <v>21</v>
      </c>
      <c r="B17" s="9">
        <v>461</v>
      </c>
      <c r="C17" s="9">
        <v>1.1000000000000001</v>
      </c>
      <c r="D17" s="9">
        <v>66390</v>
      </c>
      <c r="E17" s="9">
        <v>8070.45</v>
      </c>
      <c r="F17" s="9">
        <v>462.3</v>
      </c>
      <c r="G17" s="9">
        <v>9.67</v>
      </c>
      <c r="H17" s="9">
        <f t="shared" si="1"/>
        <v>-143.01301518438177</v>
      </c>
      <c r="I17" s="9">
        <f t="shared" si="0"/>
        <v>-2.8199566160520854E-3</v>
      </c>
    </row>
    <row r="19" spans="1:9" x14ac:dyDescent="0.3">
      <c r="A19" s="3" t="s">
        <v>33</v>
      </c>
    </row>
    <row r="20" spans="1:9" x14ac:dyDescent="0.3">
      <c r="A20" s="3" t="s">
        <v>31</v>
      </c>
    </row>
    <row r="21" spans="1:9" x14ac:dyDescent="0.3">
      <c r="A21" s="3" t="s">
        <v>30</v>
      </c>
    </row>
    <row r="22" spans="1:9" x14ac:dyDescent="0.3">
      <c r="A22" s="3" t="s">
        <v>28</v>
      </c>
    </row>
    <row r="23" spans="1:9" x14ac:dyDescent="0.3">
      <c r="A23" s="3" t="s">
        <v>34</v>
      </c>
    </row>
    <row r="24" spans="1:9" x14ac:dyDescent="0.3">
      <c r="A24" s="30" t="s">
        <v>36</v>
      </c>
    </row>
    <row r="25" spans="1:9" x14ac:dyDescent="0.3">
      <c r="A25" s="3" t="s">
        <v>35</v>
      </c>
    </row>
    <row r="27" spans="1:9" ht="15.6" x14ac:dyDescent="0.3">
      <c r="H27" s="1"/>
      <c r="I27" s="1"/>
    </row>
    <row r="28" spans="1:9" ht="15.6" x14ac:dyDescent="0.3">
      <c r="F28" s="1"/>
      <c r="G28" s="1"/>
      <c r="H28" s="1"/>
      <c r="I28" s="1"/>
    </row>
    <row r="29" spans="1:9" ht="15.6" x14ac:dyDescent="0.3">
      <c r="A29" s="4" t="s">
        <v>43</v>
      </c>
      <c r="B29" s="1"/>
      <c r="C29" s="1"/>
      <c r="D29" s="1"/>
      <c r="E29" s="1"/>
      <c r="F29" s="1"/>
      <c r="G29" s="1"/>
      <c r="H29" s="1"/>
      <c r="I29" s="1"/>
    </row>
    <row r="30" spans="1:9" ht="16.2" thickBot="1" x14ac:dyDescent="0.35">
      <c r="A30" s="4"/>
      <c r="B30" s="1"/>
      <c r="C30" s="1"/>
      <c r="D30" s="1"/>
      <c r="E30" s="1"/>
      <c r="F30" s="1"/>
      <c r="G30" s="1"/>
      <c r="H30" s="1"/>
      <c r="I30" s="1"/>
    </row>
    <row r="31" spans="1:9" ht="15.6" x14ac:dyDescent="0.3">
      <c r="A31" s="22"/>
      <c r="B31" s="33" t="s">
        <v>0</v>
      </c>
      <c r="C31" s="33"/>
      <c r="D31" s="33" t="s">
        <v>22</v>
      </c>
      <c r="E31" s="33"/>
      <c r="F31" s="33" t="s">
        <v>23</v>
      </c>
      <c r="G31" s="33"/>
      <c r="H31" s="33" t="s">
        <v>3</v>
      </c>
      <c r="I31" s="33"/>
    </row>
    <row r="32" spans="1:9" ht="31.2" x14ac:dyDescent="0.3">
      <c r="A32" s="17" t="s">
        <v>4</v>
      </c>
      <c r="B32" s="17" t="s">
        <v>5</v>
      </c>
      <c r="C32" s="17" t="s">
        <v>6</v>
      </c>
      <c r="D32" s="17" t="s">
        <v>5</v>
      </c>
      <c r="E32" s="18" t="s">
        <v>29</v>
      </c>
      <c r="F32" s="17" t="s">
        <v>5</v>
      </c>
      <c r="G32" s="18" t="s">
        <v>29</v>
      </c>
      <c r="H32" s="17" t="s">
        <v>7</v>
      </c>
      <c r="I32" s="17" t="s">
        <v>24</v>
      </c>
    </row>
    <row r="33" spans="1:9" ht="15.6" x14ac:dyDescent="0.3">
      <c r="A33" s="13" t="s">
        <v>9</v>
      </c>
      <c r="B33" s="13">
        <v>103858</v>
      </c>
      <c r="C33" s="13"/>
      <c r="D33" s="13">
        <v>3341000</v>
      </c>
      <c r="E33" s="13">
        <v>135601.54</v>
      </c>
      <c r="F33" s="13">
        <v>100510</v>
      </c>
      <c r="G33" s="13">
        <v>3406.02</v>
      </c>
      <c r="H33" s="13">
        <f>(B33-D33)/B33</f>
        <v>-31.168922952492828</v>
      </c>
      <c r="I33" s="13">
        <f>(B33-F33)/B33</f>
        <v>3.2236322671339711E-2</v>
      </c>
    </row>
    <row r="34" spans="1:9" ht="15.6" x14ac:dyDescent="0.3">
      <c r="A34" s="13" t="s">
        <v>11</v>
      </c>
      <c r="B34" s="13">
        <v>77</v>
      </c>
      <c r="C34" s="13">
        <v>60</v>
      </c>
      <c r="D34" s="13">
        <v>66.64</v>
      </c>
      <c r="E34" s="13">
        <v>2.38</v>
      </c>
      <c r="F34" s="13">
        <v>61.39</v>
      </c>
      <c r="G34" s="13">
        <v>2.06</v>
      </c>
      <c r="H34" s="13">
        <f>(B34-D34)/B34</f>
        <v>0.13454545454545455</v>
      </c>
      <c r="I34" s="13">
        <f>(B34-F34)/B34</f>
        <v>0.20272727272727273</v>
      </c>
    </row>
    <row r="35" spans="1:9" ht="15.6" x14ac:dyDescent="0.3">
      <c r="A35" s="13" t="s">
        <v>12</v>
      </c>
      <c r="B35" s="13">
        <v>11167</v>
      </c>
      <c r="C35" s="13"/>
      <c r="D35" s="13" t="s">
        <v>10</v>
      </c>
      <c r="E35" s="13"/>
      <c r="F35" s="13">
        <v>11577</v>
      </c>
      <c r="G35" s="13">
        <v>430.56</v>
      </c>
      <c r="H35" s="13" t="s">
        <v>10</v>
      </c>
      <c r="I35" s="13">
        <f>(B35-F35)/B35</f>
        <v>-3.6715321930688639E-2</v>
      </c>
    </row>
    <row r="36" spans="1:9" ht="15.6" x14ac:dyDescent="0.3">
      <c r="A36" s="13" t="s">
        <v>13</v>
      </c>
      <c r="B36" s="13">
        <v>336061</v>
      </c>
      <c r="C36" s="13"/>
      <c r="D36" s="13" t="s">
        <v>10</v>
      </c>
      <c r="E36" s="13"/>
      <c r="F36" s="13">
        <v>332600</v>
      </c>
      <c r="G36" s="13">
        <v>18590.32</v>
      </c>
      <c r="H36" s="13" t="s">
        <v>10</v>
      </c>
      <c r="I36" s="13">
        <f>(B36-F36)/B36</f>
        <v>1.0298725528996223E-2</v>
      </c>
    </row>
    <row r="37" spans="1:9" ht="15.6" x14ac:dyDescent="0.3">
      <c r="A37" s="13" t="s">
        <v>14</v>
      </c>
      <c r="B37" s="13" t="s">
        <v>10</v>
      </c>
      <c r="C37" s="13"/>
      <c r="D37" s="13">
        <v>823.7</v>
      </c>
      <c r="E37" s="13">
        <v>92.24</v>
      </c>
      <c r="F37" s="13">
        <v>715.8</v>
      </c>
      <c r="G37" s="13">
        <v>32.47</v>
      </c>
      <c r="H37" s="13" t="s">
        <v>10</v>
      </c>
      <c r="I37" s="13" t="s">
        <v>10</v>
      </c>
    </row>
    <row r="38" spans="1:9" ht="15.6" x14ac:dyDescent="0.3">
      <c r="A38" s="13" t="s">
        <v>15</v>
      </c>
      <c r="B38" s="13">
        <v>66.3</v>
      </c>
      <c r="C38" s="13">
        <v>0.8</v>
      </c>
      <c r="D38" s="13" t="s">
        <v>10</v>
      </c>
      <c r="E38" s="13"/>
      <c r="F38" s="13">
        <v>56.01</v>
      </c>
      <c r="G38" s="13">
        <v>2.76</v>
      </c>
      <c r="H38" s="13" t="s">
        <v>10</v>
      </c>
      <c r="I38" s="13">
        <f>(B38-F38)/B38</f>
        <v>0.15520361990950227</v>
      </c>
    </row>
    <row r="39" spans="1:9" ht="15.6" x14ac:dyDescent="0.3">
      <c r="A39" s="13" t="s">
        <v>16</v>
      </c>
      <c r="B39" s="13">
        <v>38</v>
      </c>
      <c r="C39" s="13">
        <v>2</v>
      </c>
      <c r="D39" s="13">
        <v>42.14</v>
      </c>
      <c r="E39" s="13">
        <v>2.98</v>
      </c>
      <c r="F39" s="13">
        <v>41.13</v>
      </c>
      <c r="G39" s="13">
        <v>2.73</v>
      </c>
      <c r="H39" s="13">
        <f t="shared" ref="H39:H44" si="2">(B39-D39)/B39</f>
        <v>-0.10894736842105264</v>
      </c>
      <c r="I39" s="13">
        <f>(B39-F39)/B39</f>
        <v>-8.2368421052631646E-2</v>
      </c>
    </row>
    <row r="40" spans="1:9" ht="15.6" x14ac:dyDescent="0.3">
      <c r="A40" s="13" t="s">
        <v>17</v>
      </c>
      <c r="B40" s="13">
        <v>51</v>
      </c>
      <c r="C40" s="13">
        <v>2</v>
      </c>
      <c r="D40" s="13">
        <v>75.37</v>
      </c>
      <c r="E40" s="13">
        <v>24.26</v>
      </c>
      <c r="F40" s="13">
        <v>46.61</v>
      </c>
      <c r="G40" s="13">
        <v>4.1399999999999997</v>
      </c>
      <c r="H40" s="13">
        <f t="shared" si="2"/>
        <v>-0.47784313725490207</v>
      </c>
      <c r="I40" s="13">
        <f>(B40-F40)/B40</f>
        <v>8.607843137254903E-2</v>
      </c>
    </row>
    <row r="41" spans="1:9" ht="15.6" x14ac:dyDescent="0.3">
      <c r="A41" s="13" t="s">
        <v>19</v>
      </c>
      <c r="B41" s="13">
        <v>78.400000000000006</v>
      </c>
      <c r="C41" s="13">
        <v>0.2</v>
      </c>
      <c r="D41" s="13">
        <v>81.84</v>
      </c>
      <c r="E41" s="13">
        <v>3.06</v>
      </c>
      <c r="F41" s="13">
        <v>79.23</v>
      </c>
      <c r="G41" s="13">
        <v>3.65</v>
      </c>
      <c r="H41" s="13">
        <f t="shared" si="2"/>
        <v>-4.3877551020408134E-2</v>
      </c>
      <c r="I41" s="13">
        <f>(B41-F41)/B41</f>
        <v>-1.0586734693877529E-2</v>
      </c>
    </row>
    <row r="42" spans="1:9" ht="15.6" x14ac:dyDescent="0.3">
      <c r="A42" s="13" t="s">
        <v>18</v>
      </c>
      <c r="B42" s="13">
        <v>38</v>
      </c>
      <c r="C42" s="13">
        <v>4</v>
      </c>
      <c r="D42" s="13">
        <v>194.97</v>
      </c>
      <c r="E42" s="13">
        <v>43.88</v>
      </c>
      <c r="F42" s="13">
        <v>39.42</v>
      </c>
      <c r="G42" s="13">
        <v>1.26</v>
      </c>
      <c r="H42" s="13">
        <f t="shared" si="2"/>
        <v>-4.1307894736842101</v>
      </c>
      <c r="I42" s="13">
        <f>(B42-F42)/B42</f>
        <v>-3.7368421052631627E-2</v>
      </c>
    </row>
    <row r="43" spans="1:9" ht="15.6" x14ac:dyDescent="0.3">
      <c r="A43" s="13" t="s">
        <v>20</v>
      </c>
      <c r="B43" s="13">
        <v>39.700000000000003</v>
      </c>
      <c r="C43" s="13">
        <v>0.8</v>
      </c>
      <c r="D43" s="13">
        <v>43.14</v>
      </c>
      <c r="E43" s="13">
        <v>1.58</v>
      </c>
      <c r="F43" s="13">
        <v>38.71</v>
      </c>
      <c r="G43" s="13">
        <v>1.47</v>
      </c>
      <c r="H43" s="13">
        <f t="shared" si="2"/>
        <v>-8.6649874055415549E-2</v>
      </c>
      <c r="I43" s="13">
        <f t="shared" ref="I43:I44" si="3">(B43-F43)/B43</f>
        <v>2.4937027707808611E-2</v>
      </c>
    </row>
    <row r="44" spans="1:9" ht="16.2" thickBot="1" x14ac:dyDescent="0.35">
      <c r="A44" s="16" t="s">
        <v>21</v>
      </c>
      <c r="B44" s="16">
        <v>37.380000000000003</v>
      </c>
      <c r="C44" s="16">
        <v>0.08</v>
      </c>
      <c r="D44" s="16">
        <v>5426</v>
      </c>
      <c r="E44" s="16">
        <v>638.29999999999995</v>
      </c>
      <c r="F44" s="16">
        <v>37.51</v>
      </c>
      <c r="G44" s="16">
        <v>1.07</v>
      </c>
      <c r="H44" s="16">
        <f t="shared" si="2"/>
        <v>-144.15783841626538</v>
      </c>
      <c r="I44" s="16">
        <f t="shared" si="3"/>
        <v>-3.4777956126269514E-3</v>
      </c>
    </row>
    <row r="45" spans="1:9" x14ac:dyDescent="0.3">
      <c r="H45" s="19"/>
    </row>
    <row r="46" spans="1:9" x14ac:dyDescent="0.3">
      <c r="A46" s="3" t="s">
        <v>33</v>
      </c>
    </row>
    <row r="47" spans="1:9" x14ac:dyDescent="0.3">
      <c r="A47" s="3" t="s">
        <v>31</v>
      </c>
    </row>
    <row r="48" spans="1:9" x14ac:dyDescent="0.3">
      <c r="A48" s="3" t="s">
        <v>30</v>
      </c>
    </row>
    <row r="49" spans="1:14" x14ac:dyDescent="0.3">
      <c r="A49" s="3" t="s">
        <v>28</v>
      </c>
    </row>
    <row r="50" spans="1:14" x14ac:dyDescent="0.3">
      <c r="A50" s="3" t="s">
        <v>37</v>
      </c>
    </row>
    <row r="51" spans="1:14" x14ac:dyDescent="0.3">
      <c r="A51" s="3" t="s">
        <v>38</v>
      </c>
    </row>
    <row r="52" spans="1:14" x14ac:dyDescent="0.3">
      <c r="A52" s="3" t="s">
        <v>39</v>
      </c>
    </row>
    <row r="56" spans="1:14" ht="15.6" x14ac:dyDescent="0.3">
      <c r="A56" s="4" t="s">
        <v>44</v>
      </c>
      <c r="B56" s="1"/>
      <c r="C56" s="1"/>
      <c r="D56" s="1"/>
      <c r="E56" s="1"/>
      <c r="F56" s="1"/>
      <c r="G56" s="1"/>
      <c r="H56" s="1"/>
      <c r="I56" s="1"/>
    </row>
    <row r="57" spans="1:14" ht="16.2" thickBot="1" x14ac:dyDescent="0.35">
      <c r="A57" s="4"/>
      <c r="B57" s="1"/>
      <c r="C57" s="1"/>
      <c r="D57" s="1"/>
      <c r="E57" s="1"/>
      <c r="F57" s="1"/>
      <c r="G57" s="1"/>
      <c r="H57" s="1"/>
      <c r="I57" s="1"/>
    </row>
    <row r="58" spans="1:14" ht="15.6" x14ac:dyDescent="0.3">
      <c r="A58" s="21"/>
      <c r="B58" s="31" t="s">
        <v>0</v>
      </c>
      <c r="C58" s="31"/>
      <c r="D58" s="31" t="s">
        <v>25</v>
      </c>
      <c r="E58" s="31"/>
      <c r="F58" s="31" t="s">
        <v>2</v>
      </c>
      <c r="G58" s="31"/>
      <c r="H58" s="31" t="s">
        <v>3</v>
      </c>
      <c r="I58" s="31"/>
    </row>
    <row r="59" spans="1:14" ht="31.2" x14ac:dyDescent="0.3">
      <c r="A59" s="10" t="s">
        <v>26</v>
      </c>
      <c r="B59" s="10" t="s">
        <v>5</v>
      </c>
      <c r="C59" s="10" t="s">
        <v>6</v>
      </c>
      <c r="D59" s="10" t="s">
        <v>5</v>
      </c>
      <c r="E59" s="5" t="s">
        <v>29</v>
      </c>
      <c r="F59" s="10" t="s">
        <v>5</v>
      </c>
      <c r="G59" s="5" t="s">
        <v>29</v>
      </c>
      <c r="H59" s="10" t="s">
        <v>24</v>
      </c>
      <c r="I59" s="14" t="s">
        <v>8</v>
      </c>
    </row>
    <row r="60" spans="1:14" ht="15.6" x14ac:dyDescent="0.3">
      <c r="A60" s="11" t="s">
        <v>9</v>
      </c>
      <c r="B60" s="13">
        <v>5900</v>
      </c>
      <c r="C60" s="13">
        <v>400</v>
      </c>
      <c r="D60" s="13">
        <v>193.27</v>
      </c>
      <c r="E60" s="13">
        <v>35.729999999999997</v>
      </c>
      <c r="F60" s="13">
        <v>200.31</v>
      </c>
      <c r="G60" s="13">
        <v>36.79</v>
      </c>
      <c r="H60" s="13">
        <f>(B60-D60)/B60</f>
        <v>0.96724237288135584</v>
      </c>
      <c r="I60" s="15">
        <f>(B60-F60)/B60</f>
        <v>0.96604915254237278</v>
      </c>
      <c r="L60" s="29"/>
    </row>
    <row r="61" spans="1:14" ht="15.6" x14ac:dyDescent="0.3">
      <c r="A61" s="11" t="s">
        <v>11</v>
      </c>
      <c r="B61" s="13">
        <v>1756</v>
      </c>
      <c r="C61" s="13">
        <v>136</v>
      </c>
      <c r="D61" s="13">
        <v>1615.4</v>
      </c>
      <c r="E61" s="13">
        <v>32.69</v>
      </c>
      <c r="F61" s="13">
        <v>2062.3000000000002</v>
      </c>
      <c r="G61" s="13">
        <v>90.43</v>
      </c>
      <c r="H61" s="13">
        <f>(B61-D61)/B61</f>
        <v>8.0068337129840489E-2</v>
      </c>
      <c r="I61" s="15">
        <f>(B61-F61)/B61</f>
        <v>-0.17443052391799554</v>
      </c>
    </row>
    <row r="62" spans="1:14" ht="15.6" x14ac:dyDescent="0.3">
      <c r="A62" s="11" t="s">
        <v>12</v>
      </c>
      <c r="B62" s="13" t="s">
        <v>10</v>
      </c>
      <c r="C62" s="13"/>
      <c r="D62" s="13">
        <v>117.41</v>
      </c>
      <c r="E62" s="13">
        <v>43.07</v>
      </c>
      <c r="F62" s="13">
        <v>113.54</v>
      </c>
      <c r="G62" s="13">
        <v>41.88</v>
      </c>
      <c r="H62" s="13" t="s">
        <v>10</v>
      </c>
      <c r="I62" s="15" t="s">
        <v>10</v>
      </c>
    </row>
    <row r="63" spans="1:14" ht="15.6" x14ac:dyDescent="0.3">
      <c r="A63" s="11" t="s">
        <v>13</v>
      </c>
      <c r="B63" s="13" t="s">
        <v>10</v>
      </c>
      <c r="C63" s="13"/>
      <c r="D63" s="13">
        <v>1643.33</v>
      </c>
      <c r="E63" s="13">
        <v>2095.85</v>
      </c>
      <c r="F63" s="13">
        <v>1805</v>
      </c>
      <c r="G63" s="13">
        <v>2311.59</v>
      </c>
      <c r="H63" s="13" t="s">
        <v>10</v>
      </c>
      <c r="I63" s="15" t="s">
        <v>10</v>
      </c>
    </row>
    <row r="64" spans="1:14" ht="15.6" x14ac:dyDescent="0.3">
      <c r="A64" s="11" t="s">
        <v>14</v>
      </c>
      <c r="B64" s="13">
        <v>191</v>
      </c>
      <c r="C64" s="13">
        <v>32</v>
      </c>
      <c r="D64" s="13">
        <v>169.5</v>
      </c>
      <c r="E64" s="13">
        <v>26.59</v>
      </c>
      <c r="F64" s="13" t="s">
        <v>10</v>
      </c>
      <c r="G64" s="13"/>
      <c r="H64" s="13">
        <f>(B64-D64)/B64</f>
        <v>0.112565445026178</v>
      </c>
      <c r="I64" s="15" t="s">
        <v>10</v>
      </c>
      <c r="M64" s="25"/>
      <c r="N64" s="25"/>
    </row>
    <row r="65" spans="1:14" ht="15.6" x14ac:dyDescent="0.3">
      <c r="A65" s="11" t="s">
        <v>15</v>
      </c>
      <c r="B65" s="13" t="s">
        <v>10</v>
      </c>
      <c r="C65" s="13"/>
      <c r="D65" s="13">
        <v>10.199999999999999</v>
      </c>
      <c r="E65" s="13" t="s">
        <v>27</v>
      </c>
      <c r="F65" s="13">
        <v>12.1</v>
      </c>
      <c r="G65" s="13" t="s">
        <v>27</v>
      </c>
      <c r="H65" s="13" t="s">
        <v>10</v>
      </c>
      <c r="I65" s="15" t="s">
        <v>10</v>
      </c>
      <c r="M65" s="25"/>
      <c r="N65" s="25"/>
    </row>
    <row r="66" spans="1:14" ht="15.6" x14ac:dyDescent="0.3">
      <c r="A66" s="11" t="s">
        <v>16</v>
      </c>
      <c r="B66" s="13">
        <v>536</v>
      </c>
      <c r="C66" s="13">
        <v>28</v>
      </c>
      <c r="D66" s="13">
        <v>523.79999999999995</v>
      </c>
      <c r="E66" s="13">
        <v>20.28</v>
      </c>
      <c r="F66" s="13">
        <v>487.1</v>
      </c>
      <c r="G66" s="13">
        <v>25.56</v>
      </c>
      <c r="H66" s="13">
        <f t="shared" ref="H66:H71" si="4">(B66-D66)/B66</f>
        <v>2.2761194029850832E-2</v>
      </c>
      <c r="I66" s="15">
        <f t="shared" ref="I66:I71" si="5">(B66-F66)/B66</f>
        <v>9.1231343283582053E-2</v>
      </c>
      <c r="M66" s="25"/>
      <c r="N66" s="25"/>
    </row>
    <row r="67" spans="1:14" ht="15.6" x14ac:dyDescent="0.3">
      <c r="A67" s="11" t="s">
        <v>17</v>
      </c>
      <c r="B67" s="13">
        <v>11200</v>
      </c>
      <c r="C67" s="13">
        <v>300</v>
      </c>
      <c r="D67" s="13">
        <v>7886</v>
      </c>
      <c r="E67" s="13">
        <v>2052.9699999999998</v>
      </c>
      <c r="F67" s="13">
        <v>8721</v>
      </c>
      <c r="G67" s="13">
        <v>2442.41</v>
      </c>
      <c r="H67" s="13">
        <f t="shared" si="4"/>
        <v>0.29589285714285712</v>
      </c>
      <c r="I67" s="15">
        <f t="shared" si="5"/>
        <v>0.22133928571428571</v>
      </c>
      <c r="M67" s="25"/>
      <c r="N67" s="25"/>
    </row>
    <row r="68" spans="1:14" ht="15.6" x14ac:dyDescent="0.3">
      <c r="A68" s="11" t="s">
        <v>19</v>
      </c>
      <c r="B68" s="13">
        <v>6760</v>
      </c>
      <c r="C68" s="13">
        <v>350</v>
      </c>
      <c r="D68" s="13">
        <v>6599</v>
      </c>
      <c r="E68" s="13">
        <v>240.58</v>
      </c>
      <c r="F68" s="13">
        <v>6534</v>
      </c>
      <c r="G68" s="13">
        <v>185.84</v>
      </c>
      <c r="H68" s="13">
        <f t="shared" si="4"/>
        <v>2.381656804733728E-2</v>
      </c>
      <c r="I68" s="15">
        <f t="shared" si="5"/>
        <v>3.3431952662721892E-2</v>
      </c>
      <c r="M68" s="25"/>
      <c r="N68" s="25"/>
    </row>
    <row r="69" spans="1:14" ht="15.6" x14ac:dyDescent="0.3">
      <c r="A69" s="11" t="s">
        <v>18</v>
      </c>
      <c r="B69" s="13">
        <v>8.67</v>
      </c>
      <c r="C69" s="13">
        <v>0.63</v>
      </c>
      <c r="D69" s="13">
        <v>2.38</v>
      </c>
      <c r="E69" s="13">
        <v>1.26</v>
      </c>
      <c r="F69" s="13">
        <v>2.2999999999999998</v>
      </c>
      <c r="G69" s="13">
        <v>1.22</v>
      </c>
      <c r="H69" s="13">
        <f t="shared" si="4"/>
        <v>0.72549019607843135</v>
      </c>
      <c r="I69" s="15">
        <f t="shared" si="5"/>
        <v>0.734717416378316</v>
      </c>
      <c r="M69" s="25"/>
      <c r="N69" s="25"/>
    </row>
    <row r="70" spans="1:14" ht="15.6" x14ac:dyDescent="0.3">
      <c r="A70" s="11" t="s">
        <v>20</v>
      </c>
      <c r="B70" s="13">
        <v>59</v>
      </c>
      <c r="C70" s="13">
        <v>2</v>
      </c>
      <c r="D70" s="13">
        <v>52.84</v>
      </c>
      <c r="E70" s="13">
        <v>1.31</v>
      </c>
      <c r="F70" s="13">
        <v>54.41</v>
      </c>
      <c r="G70" s="13">
        <v>1.23</v>
      </c>
      <c r="H70" s="13">
        <f t="shared" si="4"/>
        <v>0.10440677966101689</v>
      </c>
      <c r="I70" s="15">
        <f t="shared" si="5"/>
        <v>7.779661016949159E-2</v>
      </c>
      <c r="M70" s="25"/>
      <c r="N70" s="25"/>
    </row>
    <row r="71" spans="1:14" ht="16.2" thickBot="1" x14ac:dyDescent="0.35">
      <c r="A71" s="12" t="s">
        <v>21</v>
      </c>
      <c r="B71" s="16">
        <v>1.52</v>
      </c>
      <c r="C71" s="16">
        <v>0.04</v>
      </c>
      <c r="D71" s="16">
        <v>0.15</v>
      </c>
      <c r="E71" s="16">
        <v>0.31</v>
      </c>
      <c r="F71" s="16">
        <v>0.15</v>
      </c>
      <c r="G71" s="16">
        <v>0.31</v>
      </c>
      <c r="H71" s="16">
        <f t="shared" si="4"/>
        <v>0.90131578947368429</v>
      </c>
      <c r="I71" s="16">
        <f t="shared" si="5"/>
        <v>0.90131578947368429</v>
      </c>
      <c r="M71" s="25"/>
      <c r="N71" s="25"/>
    </row>
    <row r="72" spans="1:14" x14ac:dyDescent="0.3">
      <c r="M72" s="25"/>
      <c r="N72" s="25"/>
    </row>
    <row r="73" spans="1:14" x14ac:dyDescent="0.3">
      <c r="A73" s="3" t="s">
        <v>33</v>
      </c>
      <c r="M73" s="25"/>
      <c r="N73" s="25"/>
    </row>
    <row r="74" spans="1:14" x14ac:dyDescent="0.3">
      <c r="A74" s="3" t="s">
        <v>32</v>
      </c>
      <c r="M74" s="25"/>
      <c r="N74" s="25"/>
    </row>
    <row r="75" spans="1:14" x14ac:dyDescent="0.3">
      <c r="A75" s="3" t="s">
        <v>30</v>
      </c>
      <c r="M75" s="25"/>
      <c r="N75" s="25"/>
    </row>
    <row r="76" spans="1:14" x14ac:dyDescent="0.3">
      <c r="A76" s="3" t="s">
        <v>28</v>
      </c>
      <c r="M76" s="25"/>
      <c r="N76" s="25"/>
    </row>
    <row r="77" spans="1:14" x14ac:dyDescent="0.3">
      <c r="A77" s="3" t="s">
        <v>40</v>
      </c>
      <c r="M77" s="25"/>
      <c r="N77" s="25"/>
    </row>
    <row r="78" spans="1:14" x14ac:dyDescent="0.3">
      <c r="A78" s="3" t="s">
        <v>41</v>
      </c>
      <c r="M78" s="25"/>
      <c r="N78" s="25"/>
    </row>
    <row r="79" spans="1:14" x14ac:dyDescent="0.3">
      <c r="M79" s="25"/>
      <c r="N79" s="25"/>
    </row>
    <row r="80" spans="1:14" x14ac:dyDescent="0.3">
      <c r="M80" s="25"/>
      <c r="N80" s="25"/>
    </row>
    <row r="81" spans="1:14" x14ac:dyDescent="0.3">
      <c r="M81" s="25"/>
      <c r="N81" s="25"/>
    </row>
    <row r="82" spans="1:14" x14ac:dyDescent="0.3">
      <c r="M82" s="25"/>
      <c r="N82" s="25"/>
    </row>
    <row r="83" spans="1:14" ht="15.6" x14ac:dyDescent="0.3">
      <c r="A83" s="23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</row>
    <row r="84" spans="1:14" ht="15.6" x14ac:dyDescent="0.3">
      <c r="A84" s="23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</row>
    <row r="85" spans="1:14" ht="16.05" customHeight="1" x14ac:dyDescent="0.3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5"/>
      <c r="M85" s="25"/>
      <c r="N85" s="25"/>
    </row>
    <row r="86" spans="1:14" ht="15.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5"/>
      <c r="M86" s="25"/>
      <c r="N86" s="25"/>
    </row>
    <row r="87" spans="1:14" ht="15.6" x14ac:dyDescent="0.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5"/>
      <c r="M87" s="25"/>
      <c r="N87" s="25"/>
    </row>
    <row r="88" spans="1:14" ht="15.6" x14ac:dyDescent="0.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5"/>
      <c r="M88" s="25"/>
      <c r="N88" s="25"/>
    </row>
    <row r="89" spans="1:14" ht="15.6" x14ac:dyDescent="0.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5"/>
      <c r="M89" s="25"/>
      <c r="N89" s="25"/>
    </row>
    <row r="90" spans="1:14" ht="15.6" x14ac:dyDescent="0.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5"/>
      <c r="M90" s="25"/>
      <c r="N90" s="25"/>
    </row>
    <row r="91" spans="1:14" ht="15.6" x14ac:dyDescent="0.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5"/>
      <c r="M91" s="25"/>
      <c r="N91" s="25"/>
    </row>
    <row r="92" spans="1:14" ht="15.6" x14ac:dyDescent="0.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5"/>
      <c r="M92" s="25"/>
      <c r="N92" s="25"/>
    </row>
    <row r="93" spans="1:14" ht="15.6" x14ac:dyDescent="0.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5"/>
    </row>
    <row r="94" spans="1:14" ht="15.6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5"/>
    </row>
    <row r="95" spans="1:14" ht="15.6" x14ac:dyDescent="0.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5"/>
    </row>
    <row r="96" spans="1:14" ht="15.6" x14ac:dyDescent="0.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5"/>
    </row>
    <row r="97" spans="1:12" ht="15.6" x14ac:dyDescent="0.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5"/>
    </row>
    <row r="98" spans="1:12" ht="16.05" customHeight="1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5"/>
    </row>
    <row r="99" spans="1:12" ht="15.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5"/>
    </row>
    <row r="100" spans="1:12" ht="15.6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5"/>
    </row>
    <row r="101" spans="1:12" ht="15.6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5"/>
    </row>
    <row r="102" spans="1:12" ht="15.6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5"/>
    </row>
    <row r="103" spans="1:12" ht="15.6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5"/>
    </row>
    <row r="104" spans="1:12" ht="15.6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5"/>
    </row>
    <row r="105" spans="1:12" ht="15.6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5"/>
    </row>
    <row r="106" spans="1:12" ht="15.6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5"/>
    </row>
    <row r="107" spans="1:12" ht="15.6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5"/>
    </row>
    <row r="108" spans="1:12" ht="15.6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5"/>
    </row>
    <row r="109" spans="1:12" ht="16.05" customHeight="1" x14ac:dyDescent="0.3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1:12" ht="15.6" x14ac:dyDescent="0.3">
      <c r="A110" s="25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5"/>
    </row>
    <row r="111" spans="1:12" x14ac:dyDescent="0.3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</sheetData>
  <mergeCells count="12">
    <mergeCell ref="B58:C58"/>
    <mergeCell ref="D58:E58"/>
    <mergeCell ref="F58:G58"/>
    <mergeCell ref="H58:I58"/>
    <mergeCell ref="B4:C4"/>
    <mergeCell ref="D4:E4"/>
    <mergeCell ref="F4:G4"/>
    <mergeCell ref="H4:I4"/>
    <mergeCell ref="B31:C31"/>
    <mergeCell ref="D31:E31"/>
    <mergeCell ref="F31:G31"/>
    <mergeCell ref="H31:I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 S1,S2,S3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Borrelli, Chiara</dc:creator>
  <cp:lastModifiedBy>testo</cp:lastModifiedBy>
  <dcterms:created xsi:type="dcterms:W3CDTF">2018-12-06T15:37:09Z</dcterms:created>
  <dcterms:modified xsi:type="dcterms:W3CDTF">2019-01-10T00:53:48Z</dcterms:modified>
</cp:coreProperties>
</file>