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xliu\work\personal_genomics\"/>
    </mc:Choice>
  </mc:AlternateContent>
  <bookViews>
    <workbookView xWindow="0" yWindow="0" windowWidth="20655" windowHeight="8880" activeTab="1"/>
  </bookViews>
  <sheets>
    <sheet name="chip" sheetId="1" r:id="rId1"/>
    <sheet name="sequencing" sheetId="2" r:id="rId2"/>
  </sheet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" i="2" l="1"/>
  <c r="I4" i="2"/>
  <c r="I5" i="2"/>
  <c r="I6" i="2"/>
  <c r="I2" i="2"/>
  <c r="L3" i="1" l="1"/>
  <c r="L4" i="1"/>
  <c r="L5" i="1"/>
  <c r="L6" i="1"/>
  <c r="L2" i="1"/>
  <c r="H4" i="1" l="1"/>
  <c r="H5" i="1"/>
  <c r="H6" i="1"/>
  <c r="H3" i="1"/>
  <c r="H2" i="1"/>
</calcChain>
</file>

<file path=xl/sharedStrings.xml><?xml version="1.0" encoding="utf-8"?>
<sst xmlns="http://schemas.openxmlformats.org/spreadsheetml/2006/main" count="54" uniqueCount="43">
  <si>
    <t>ID</t>
  </si>
  <si>
    <t>hu85ADFB</t>
  </si>
  <si>
    <t>hu9AF7CC</t>
  </si>
  <si>
    <t>huC58DAE</t>
  </si>
  <si>
    <t>huD3FFCB</t>
  </si>
  <si>
    <t>#array_genotypes</t>
  </si>
  <si>
    <t>#ref</t>
  </si>
  <si>
    <t>#alt</t>
  </si>
  <si>
    <t>rate_ref&gt;alt</t>
  </si>
  <si>
    <t>rate_alt1&gt;alt2</t>
  </si>
  <si>
    <t>obs_pathogenic</t>
  </si>
  <si>
    <t>exp_pathogenic_FP</t>
  </si>
  <si>
    <t>FP_determined_by_bam</t>
  </si>
  <si>
    <t>nrefref</t>
  </si>
  <si>
    <t>nrefalt</t>
  </si>
  <si>
    <t>naltalt</t>
  </si>
  <si>
    <t>true_genotype_annotated_as_pathogenic</t>
  </si>
  <si>
    <t>huCDD5EE*</t>
  </si>
  <si>
    <t>*Family Tree DNA</t>
  </si>
  <si>
    <t>ID: ID from PGP</t>
  </si>
  <si>
    <t>#array_genotypes: number of genotypes from the genotype file</t>
  </si>
  <si>
    <t>rate_alt1&gt;alt2: rate of genotyping error from one alternative allele to another alternative allele</t>
  </si>
  <si>
    <t>rate_ref&gt;alt: rate of genotyping error from one reference allele to an alternative allele</t>
  </si>
  <si>
    <t>Exp_wrong_genotypes</t>
  </si>
  <si>
    <t>#array_SNV</t>
  </si>
  <si>
    <t>#array_SNV: number of SNVs from the genotype file</t>
  </si>
  <si>
    <t>#ref: number of reference allele from the true SNV genotypes</t>
  </si>
  <si>
    <t>#alt: number of alternative allele from the true SNV genotypes</t>
  </si>
  <si>
    <t>Exp_wrong_genotypes: expected wrong SNV genotypes</t>
  </si>
  <si>
    <t>exp_pathogenic_FP: expected number of pathogenic genotype from the wrong SNV genotypes</t>
  </si>
  <si>
    <t>obs_pathogenic: pathogenic SNV genotypes from the reported genotypes annotated as pathogenic by Clinvar</t>
  </si>
  <si>
    <t>FP_determined_by_bam: number of wrong SNV genotypes after verifying BAM files among obs_pathogenic</t>
  </si>
  <si>
    <t>true_genotype_annotated_as_pathogenic: number of correct SNV genotypes annotated as pathogenic</t>
  </si>
  <si>
    <t>nindel</t>
  </si>
  <si>
    <t>nsnv</t>
  </si>
  <si>
    <t>nindel: number of indels passed the filters</t>
  </si>
  <si>
    <t>nsnp: number of SNVs passed the filters</t>
  </si>
  <si>
    <t>nrefref: number of reference allele homozygotes (SNV only)</t>
  </si>
  <si>
    <t>nrefalt: number of heterozygote (SNV only)</t>
  </si>
  <si>
    <t>naltalt: number alternative allele homozygote (SNV only)</t>
  </si>
  <si>
    <t>obs_pathogenic: pathogenic genotypes from the reported genotypes annotated as pathogenic by Clinvar (SNV only)</t>
  </si>
  <si>
    <t>FP_determined_by_bam: number of wrong genotypes after verifying BAM files among obs_pathogenic (SNV only)</t>
  </si>
  <si>
    <t>true_genotype_annotated_as_pathogenic: number of correct genotypes annotated as pathogenic (SNV only)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</si>
</sst>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A20" sqref="A20"/>
    </sheetView>
  </sheetViews>
  <sheetFormatPr defaultRowHeight="15" x14ac:dyDescent="0.25"/>
  <cols>
    <col min="1" max="2" width="15" customWidth="1"/>
    <col min="3" max="7" width="17" customWidth="1"/>
    <col min="8" max="8" width="13.5703125" customWidth="1"/>
    <col min="10" max="10" width="14.85546875" customWidth="1"/>
    <col min="11" max="11" width="22.42578125" customWidth="1"/>
  </cols>
  <sheetData>
    <row r="1" spans="1:12" x14ac:dyDescent="0.25">
      <c r="A1" t="s">
        <v>0</v>
      </c>
      <c r="B1" t="s">
        <v>5</v>
      </c>
      <c r="C1" t="s">
        <v>24</v>
      </c>
      <c r="D1" t="s">
        <v>6</v>
      </c>
      <c r="E1" t="s">
        <v>7</v>
      </c>
      <c r="F1" t="s">
        <v>8</v>
      </c>
      <c r="G1" t="s">
        <v>9</v>
      </c>
      <c r="H1" t="s">
        <v>23</v>
      </c>
      <c r="I1" t="s">
        <v>11</v>
      </c>
      <c r="J1" t="s">
        <v>10</v>
      </c>
      <c r="K1" t="s">
        <v>12</v>
      </c>
      <c r="L1" t="s">
        <v>16</v>
      </c>
    </row>
    <row r="2" spans="1:12" x14ac:dyDescent="0.25">
      <c r="A2" t="s">
        <v>1</v>
      </c>
      <c r="B2">
        <v>602355</v>
      </c>
      <c r="C2">
        <v>577585</v>
      </c>
      <c r="D2">
        <v>780256</v>
      </c>
      <c r="E2">
        <v>374914</v>
      </c>
      <c r="F2">
        <v>2.1141384573044098E-3</v>
      </c>
      <c r="G2">
        <v>6.5329943435157305E-5</v>
      </c>
      <c r="H2">
        <f>D2*F2+E2*G2</f>
        <v>1674.062326555558</v>
      </c>
      <c r="I2">
        <v>11.4</v>
      </c>
      <c r="J2">
        <v>20</v>
      </c>
      <c r="K2">
        <v>12</v>
      </c>
      <c r="L2">
        <f>J2-K2</f>
        <v>8</v>
      </c>
    </row>
    <row r="3" spans="1:12" x14ac:dyDescent="0.25">
      <c r="A3" t="s">
        <v>2</v>
      </c>
      <c r="B3">
        <v>610545</v>
      </c>
      <c r="C3">
        <v>581079</v>
      </c>
      <c r="D3">
        <v>789247</v>
      </c>
      <c r="E3">
        <v>372911</v>
      </c>
      <c r="F3">
        <v>8.0329350336379201E-4</v>
      </c>
      <c r="G3">
        <v>4.8878509748547201E-5</v>
      </c>
      <c r="H3">
        <f>D3*F3+E3*G3</f>
        <v>652.22432159820323</v>
      </c>
      <c r="I3">
        <v>5</v>
      </c>
      <c r="J3">
        <v>13</v>
      </c>
      <c r="K3">
        <v>5</v>
      </c>
      <c r="L3">
        <f>J3-K3</f>
        <v>8</v>
      </c>
    </row>
    <row r="4" spans="1:12" x14ac:dyDescent="0.25">
      <c r="A4" t="s">
        <v>3</v>
      </c>
      <c r="B4">
        <v>960614</v>
      </c>
      <c r="C4">
        <v>933148</v>
      </c>
      <c r="D4">
        <v>1232369</v>
      </c>
      <c r="E4">
        <v>633927</v>
      </c>
      <c r="F4">
        <v>8.4861021135698104E-4</v>
      </c>
      <c r="G4">
        <v>6.0690756638051499E-5</v>
      </c>
      <c r="H4">
        <f t="shared" ref="H4:H6" si="0">D4*F4+E4*G4</f>
        <v>1084.2744268430813</v>
      </c>
      <c r="I4">
        <v>3.8</v>
      </c>
      <c r="J4">
        <v>12</v>
      </c>
      <c r="K4">
        <v>5</v>
      </c>
      <c r="L4">
        <f>J4-K4</f>
        <v>7</v>
      </c>
    </row>
    <row r="5" spans="1:12" x14ac:dyDescent="0.25">
      <c r="A5" t="s">
        <v>4</v>
      </c>
      <c r="B5">
        <v>960613</v>
      </c>
      <c r="C5">
        <v>930438</v>
      </c>
      <c r="D5">
        <v>1232361</v>
      </c>
      <c r="E5">
        <v>628515</v>
      </c>
      <c r="F5">
        <v>5.8257972394098003E-4</v>
      </c>
      <c r="G5">
        <v>5.1541825385959687E-5</v>
      </c>
      <c r="H5">
        <f t="shared" si="0"/>
        <v>750.34334155808665</v>
      </c>
      <c r="I5">
        <v>2.6</v>
      </c>
      <c r="J5">
        <v>15</v>
      </c>
      <c r="K5">
        <v>8</v>
      </c>
      <c r="L5">
        <f>J5-K5</f>
        <v>7</v>
      </c>
    </row>
    <row r="6" spans="1:12" x14ac:dyDescent="0.25">
      <c r="A6" t="s">
        <v>17</v>
      </c>
      <c r="B6">
        <v>698179</v>
      </c>
      <c r="C6">
        <v>688413</v>
      </c>
      <c r="D6">
        <v>908073</v>
      </c>
      <c r="E6">
        <v>468753</v>
      </c>
      <c r="F6">
        <v>2.44367089238871E-3</v>
      </c>
      <c r="G6">
        <v>1.0819325912718299E-4</v>
      </c>
      <c r="H6">
        <f t="shared" si="0"/>
        <v>2269.7474730597378</v>
      </c>
      <c r="I6">
        <v>0.2</v>
      </c>
      <c r="J6">
        <v>4</v>
      </c>
      <c r="K6">
        <v>1</v>
      </c>
      <c r="L6">
        <f>J6-K6</f>
        <v>3</v>
      </c>
    </row>
    <row r="8" spans="1:12" x14ac:dyDescent="0.25">
      <c r="A8" t="s">
        <v>18</v>
      </c>
    </row>
    <row r="9" spans="1:12" x14ac:dyDescent="0.25">
      <c r="A9" t="s">
        <v>19</v>
      </c>
    </row>
    <row r="10" spans="1:12" x14ac:dyDescent="0.25">
      <c r="A10" t="s">
        <v>20</v>
      </c>
    </row>
    <row r="11" spans="1:12" x14ac:dyDescent="0.25">
      <c r="A11" t="s">
        <v>25</v>
      </c>
    </row>
    <row r="12" spans="1:12" x14ac:dyDescent="0.25">
      <c r="A12" t="s">
        <v>26</v>
      </c>
    </row>
    <row r="13" spans="1:12" x14ac:dyDescent="0.25">
      <c r="A13" t="s">
        <v>27</v>
      </c>
    </row>
    <row r="14" spans="1:12" x14ac:dyDescent="0.25">
      <c r="A14" t="s">
        <v>22</v>
      </c>
    </row>
    <row r="15" spans="1:12" x14ac:dyDescent="0.25">
      <c r="A15" t="s">
        <v>21</v>
      </c>
    </row>
    <row r="16" spans="1:12" x14ac:dyDescent="0.25">
      <c r="A16" t="s">
        <v>28</v>
      </c>
    </row>
    <row r="17" spans="1:1" x14ac:dyDescent="0.25">
      <c r="A17" t="s">
        <v>29</v>
      </c>
    </row>
    <row r="18" spans="1:1" x14ac:dyDescent="0.25">
      <c r="A18" t="s">
        <v>30</v>
      </c>
    </row>
    <row r="19" spans="1:1" x14ac:dyDescent="0.25">
      <c r="A19" t="s">
        <v>31</v>
      </c>
    </row>
    <row r="20" spans="1:1" x14ac:dyDescent="0.25">
      <c r="A20" t="s">
        <v>32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topLeftCell="A4" workbookViewId="0">
      <selection activeCell="B18" sqref="B18"/>
    </sheetView>
  </sheetViews>
  <sheetFormatPr defaultRowHeight="15" x14ac:dyDescent="0.25"/>
  <cols>
    <col min="1" max="3" width="13.42578125" customWidth="1"/>
    <col min="7" max="8" width="16" customWidth="1"/>
    <col min="9" max="9" width="22.5703125" customWidth="1"/>
  </cols>
  <sheetData>
    <row r="1" spans="1:9" x14ac:dyDescent="0.25">
      <c r="A1" t="s">
        <v>0</v>
      </c>
      <c r="B1" t="s">
        <v>33</v>
      </c>
      <c r="C1" t="s">
        <v>34</v>
      </c>
      <c r="D1" t="s">
        <v>13</v>
      </c>
      <c r="E1" t="s">
        <v>14</v>
      </c>
      <c r="F1" t="s">
        <v>15</v>
      </c>
      <c r="G1" t="s">
        <v>10</v>
      </c>
      <c r="H1" t="s">
        <v>12</v>
      </c>
      <c r="I1" t="s">
        <v>16</v>
      </c>
    </row>
    <row r="2" spans="1:9" x14ac:dyDescent="0.25">
      <c r="A2" t="s">
        <v>1</v>
      </c>
      <c r="B2">
        <v>1041428</v>
      </c>
      <c r="C2">
        <v>3904153</v>
      </c>
      <c r="D2">
        <v>9344</v>
      </c>
      <c r="E2">
        <v>2432414</v>
      </c>
      <c r="F2">
        <v>1462395</v>
      </c>
      <c r="G2">
        <v>21</v>
      </c>
      <c r="H2">
        <v>0</v>
      </c>
      <c r="I2">
        <f>G2-H2</f>
        <v>21</v>
      </c>
    </row>
    <row r="3" spans="1:9" x14ac:dyDescent="0.25">
      <c r="A3" t="s">
        <v>2</v>
      </c>
      <c r="B3">
        <v>1062610</v>
      </c>
      <c r="C3">
        <v>3953830</v>
      </c>
      <c r="D3">
        <v>8333</v>
      </c>
      <c r="E3">
        <v>2473424</v>
      </c>
      <c r="F3">
        <v>1472073</v>
      </c>
      <c r="G3">
        <v>22</v>
      </c>
      <c r="H3">
        <v>0</v>
      </c>
      <c r="I3">
        <f t="shared" ref="I3:I6" si="0">G3-H3</f>
        <v>22</v>
      </c>
    </row>
    <row r="4" spans="1:9" x14ac:dyDescent="0.25">
      <c r="A4" t="s">
        <v>3</v>
      </c>
      <c r="B4">
        <v>1047222</v>
      </c>
      <c r="C4">
        <v>3947575</v>
      </c>
      <c r="D4">
        <v>9721</v>
      </c>
      <c r="E4">
        <v>2460520</v>
      </c>
      <c r="F4">
        <v>1477334</v>
      </c>
      <c r="G4">
        <v>21</v>
      </c>
      <c r="H4">
        <v>2</v>
      </c>
      <c r="I4">
        <f t="shared" si="0"/>
        <v>19</v>
      </c>
    </row>
    <row r="5" spans="1:9" x14ac:dyDescent="0.25">
      <c r="A5" t="s">
        <v>4</v>
      </c>
      <c r="B5">
        <v>1049699</v>
      </c>
      <c r="C5">
        <v>3898117</v>
      </c>
      <c r="D5">
        <v>0</v>
      </c>
      <c r="E5">
        <v>2419046</v>
      </c>
      <c r="F5">
        <v>1479071</v>
      </c>
      <c r="G5">
        <v>21</v>
      </c>
      <c r="H5">
        <v>0</v>
      </c>
      <c r="I5">
        <f t="shared" si="0"/>
        <v>21</v>
      </c>
    </row>
    <row r="6" spans="1:9" x14ac:dyDescent="0.25">
      <c r="A6" t="s">
        <v>17</v>
      </c>
      <c r="B6">
        <v>1035262</v>
      </c>
      <c r="C6">
        <v>3896939</v>
      </c>
      <c r="D6">
        <v>9319</v>
      </c>
      <c r="E6">
        <v>2440774</v>
      </c>
      <c r="F6">
        <v>1446846</v>
      </c>
      <c r="G6">
        <v>22</v>
      </c>
      <c r="H6">
        <v>1</v>
      </c>
      <c r="I6">
        <f t="shared" si="0"/>
        <v>21</v>
      </c>
    </row>
    <row r="8" spans="1:9" x14ac:dyDescent="0.25">
      <c r="A8" t="s">
        <v>18</v>
      </c>
    </row>
    <row r="9" spans="1:9" x14ac:dyDescent="0.25">
      <c r="A9" t="s">
        <v>19</v>
      </c>
    </row>
    <row r="10" spans="1:9" x14ac:dyDescent="0.25">
      <c r="A10" t="s">
        <v>35</v>
      </c>
    </row>
    <row r="11" spans="1:9" x14ac:dyDescent="0.25">
      <c r="A11" t="s">
        <v>36</v>
      </c>
    </row>
    <row r="12" spans="1:9" x14ac:dyDescent="0.25">
      <c r="A12" t="s">
        <v>37</v>
      </c>
    </row>
    <row r="13" spans="1:9" x14ac:dyDescent="0.25">
      <c r="A13" t="s">
        <v>38</v>
      </c>
    </row>
    <row r="14" spans="1:9" x14ac:dyDescent="0.25">
      <c r="A14" t="s">
        <v>39</v>
      </c>
    </row>
    <row r="15" spans="1:9" x14ac:dyDescent="0.25">
      <c r="A15" t="s">
        <v>40</v>
      </c>
    </row>
    <row r="16" spans="1:9" x14ac:dyDescent="0.25">
      <c r="A16" t="s">
        <v>41</v>
      </c>
    </row>
    <row r="17" spans="1:1" x14ac:dyDescent="0.25">
      <c r="A17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chip</vt:lpstr>
      <vt:lpstr>sequencing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Liu, Xiaoming</dc:creator>
  <cp:lastModifiedBy>Liu, Xiaoming</cp:lastModifiedBy>
  <dcterms:created xsi:type="dcterms:W3CDTF">2019-05-22T16:06:39Z</dcterms:created>
  <dcterms:modified xsi:type="dcterms:W3CDTF">2019-06-19T00:21:17Z</dcterms:modified>
</cp:coreProperties>
</file>