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4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Xylella fastidiosa" sheetId="1" state="visible" r:id="rId2"/>
    <sheet name="Xanthomonas vasicola" sheetId="2" state="visible" r:id="rId3"/>
    <sheet name="Xanthomonas albilineans" sheetId="3" state="visible" r:id="rId4"/>
    <sheet name="Sizes of the predicted proteome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<sst xmlns="http://schemas.openxmlformats.org/spreadsheetml/2006/main" count="1389" uniqueCount="788">
  <si>
    <t xml:space="preserve">Table S1. List of assemblies used for the construction of the pan-genomes of Xanthomo-nas vasicola, Xanthomonas albilineans and Xylella fastidiosa and total sizes of their pre-dicted proteomes. </t>
  </si>
  <si>
    <t xml:space="preserve">GCF_000006725.1</t>
  </si>
  <si>
    <t xml:space="preserve">PRJNA224116</t>
  </si>
  <si>
    <t xml:space="preserve">Xylella fastidiosa 9a5c</t>
  </si>
  <si>
    <t xml:space="preserve">strain=9a5c</t>
  </si>
  <si>
    <t xml:space="preserve">Complete Genome</t>
  </si>
  <si>
    <t xml:space="preserve">2004/06/04</t>
  </si>
  <si>
    <t xml:space="preserve">ASM672v1</t>
  </si>
  <si>
    <t xml:space="preserve">Sao Paulo state (Brazil) Consortium</t>
  </si>
  <si>
    <t xml:space="preserve">GCA_000006725.1</t>
  </si>
  <si>
    <t xml:space="preserve">ftp://ftp.ncbi.nlm.nih.gov/genomes/all/GCF/000/006/725/GCF_000006725.1_ASM672v1</t>
  </si>
  <si>
    <t xml:space="preserve">GCF_000007245.1</t>
  </si>
  <si>
    <t xml:space="preserve">Xylella fastidiosa Temecula1</t>
  </si>
  <si>
    <t xml:space="preserve">strain=Temecula1</t>
  </si>
  <si>
    <t xml:space="preserve">2003/01/29</t>
  </si>
  <si>
    <t xml:space="preserve">ASM724v1</t>
  </si>
  <si>
    <t xml:space="preserve">GCA_000007245.1</t>
  </si>
  <si>
    <t xml:space="preserve">ftp://ftp.ncbi.nlm.nih.gov/genomes/all/GCF/000/007/245/GCF_000007245.1_ASM724v1</t>
  </si>
  <si>
    <t xml:space="preserve">GCF_000019325.1</t>
  </si>
  <si>
    <t xml:space="preserve">Xylella fastidiosa M12</t>
  </si>
  <si>
    <t xml:space="preserve">strain=M12</t>
  </si>
  <si>
    <t xml:space="preserve">2008/02/19</t>
  </si>
  <si>
    <t xml:space="preserve">ASM1932v1</t>
  </si>
  <si>
    <t xml:space="preserve">US DOE Joint Genome Institute</t>
  </si>
  <si>
    <t xml:space="preserve">GCA_000019325.1</t>
  </si>
  <si>
    <t xml:space="preserve">ftp://ftp.ncbi.nlm.nih.gov/genomes/all/GCF/000/019/325/GCF_000019325.1_ASM1932v1</t>
  </si>
  <si>
    <t xml:space="preserve">GCF_000019765.1</t>
  </si>
  <si>
    <t xml:space="preserve">Xylella fastidiosa M23</t>
  </si>
  <si>
    <t xml:space="preserve">strain=M23</t>
  </si>
  <si>
    <t xml:space="preserve">2008/04/11</t>
  </si>
  <si>
    <t xml:space="preserve">ASM1976v1</t>
  </si>
  <si>
    <t xml:space="preserve">GCA_000019765.1</t>
  </si>
  <si>
    <t xml:space="preserve">ftp://ftp.ncbi.nlm.nih.gov/genomes/all/GCF/000/019/765/GCF_000019765.1_ASM1976v1</t>
  </si>
  <si>
    <t xml:space="preserve">GCF_000148405.1</t>
  </si>
  <si>
    <t xml:space="preserve">Xylella fastidiosa subsp. fastidiosa GB514</t>
  </si>
  <si>
    <t xml:space="preserve">strain=GB514</t>
  </si>
  <si>
    <t xml:space="preserve">2010/09/23</t>
  </si>
  <si>
    <t xml:space="preserve">ASM14840v1</t>
  </si>
  <si>
    <t xml:space="preserve">Research and Testing Laboratory</t>
  </si>
  <si>
    <t xml:space="preserve">GCA_000148405.1</t>
  </si>
  <si>
    <t xml:space="preserve">ftp://ftp.ncbi.nlm.nih.gov/genomes/all/GCF/000/148/405/GCF_000148405.1_ASM14840v1</t>
  </si>
  <si>
    <t xml:space="preserve">GCF_000166835.1</t>
  </si>
  <si>
    <t xml:space="preserve">Xylella fastidiosa Dixon</t>
  </si>
  <si>
    <t xml:space="preserve">strain=Dixon</t>
  </si>
  <si>
    <t xml:space="preserve">Scaffold</t>
  </si>
  <si>
    <t xml:space="preserve">2005/07/26</t>
  </si>
  <si>
    <t xml:space="preserve">ASM16683v1</t>
  </si>
  <si>
    <t xml:space="preserve">DOE Joint Genome Institute</t>
  </si>
  <si>
    <t xml:space="preserve">GCA_000166835.1</t>
  </si>
  <si>
    <t xml:space="preserve">ftp://ftp.ncbi.nlm.nih.gov/genomes/all/GCF/000/166/835/GCF_000166835.1_ASM16683v1</t>
  </si>
  <si>
    <t xml:space="preserve">GCF_000166855.2</t>
  </si>
  <si>
    <t xml:space="preserve">Xylella fastidiosa subsp. sandyi Ann-1</t>
  </si>
  <si>
    <t xml:space="preserve">strain=Ann-1</t>
  </si>
  <si>
    <t xml:space="preserve">Contig</t>
  </si>
  <si>
    <t xml:space="preserve">2014/01/06</t>
  </si>
  <si>
    <t xml:space="preserve">ASM16685v2</t>
  </si>
  <si>
    <t xml:space="preserve">GCA_000166855.2</t>
  </si>
  <si>
    <t xml:space="preserve">ftp://ftp.ncbi.nlm.nih.gov/genomes/all/GCF/000/166/855/GCF_000166855.2_ASM16685v2</t>
  </si>
  <si>
    <t xml:space="preserve">GCF_000219235.1</t>
  </si>
  <si>
    <t xml:space="preserve">Xylella fastidiosa EB92.1</t>
  </si>
  <si>
    <t xml:space="preserve">strain=EB92.1</t>
  </si>
  <si>
    <t xml:space="preserve">2011/06/24</t>
  </si>
  <si>
    <t xml:space="preserve">ASM21923v2</t>
  </si>
  <si>
    <t xml:space="preserve">University of Florida</t>
  </si>
  <si>
    <t xml:space="preserve">GCA_000219235.2</t>
  </si>
  <si>
    <t xml:space="preserve">ftp://ftp.ncbi.nlm.nih.gov/genomes/all/GCF/000/219/235/GCF_000219235.1_ASM21923v2</t>
  </si>
  <si>
    <t xml:space="preserve">GCF_000428665.1</t>
  </si>
  <si>
    <t xml:space="preserve">Xylella fastidiosa subsp. multiplex ATCC 35871</t>
  </si>
  <si>
    <t xml:space="preserve">strain=ATCC 35871</t>
  </si>
  <si>
    <t xml:space="preserve">2013/07/15</t>
  </si>
  <si>
    <t xml:space="preserve">ASM42866v1</t>
  </si>
  <si>
    <t xml:space="preserve">GCA_000428665.1</t>
  </si>
  <si>
    <t xml:space="preserve">ftp://ftp.ncbi.nlm.nih.gov/genomes/all/GCF/000/428/665/GCF_000428665.1_ASM42866v1</t>
  </si>
  <si>
    <t xml:space="preserve">GCF_000466025.1</t>
  </si>
  <si>
    <t xml:space="preserve">Xylella fastidiosa subsp. multiplex Griffin-1</t>
  </si>
  <si>
    <t xml:space="preserve">strain=Griffin-1</t>
  </si>
  <si>
    <t xml:space="preserve">2013/09/12</t>
  </si>
  <si>
    <t xml:space="preserve">Red Oak Large Contigs</t>
  </si>
  <si>
    <t xml:space="preserve">USDA</t>
  </si>
  <si>
    <t xml:space="preserve">GCA_000466025.1</t>
  </si>
  <si>
    <t xml:space="preserve">ftp://ftp.ncbi.nlm.nih.gov/genomes/all/GCF/000/466/025/GCF_000466025.1_Red_Oak_Large_Contigs</t>
  </si>
  <si>
    <t xml:space="preserve">GCF_000506405.1</t>
  </si>
  <si>
    <t xml:space="preserve">Xylella fastidiosa 32</t>
  </si>
  <si>
    <t xml:space="preserve">strain=32</t>
  </si>
  <si>
    <t xml:space="preserve">2013/12/11</t>
  </si>
  <si>
    <t xml:space="preserve">X. fastidiosa 32</t>
  </si>
  <si>
    <t xml:space="preserve">Universidade de Mogi das Cruzes</t>
  </si>
  <si>
    <t xml:space="preserve">GCA_000506405.1</t>
  </si>
  <si>
    <t xml:space="preserve">ftp://ftp.ncbi.nlm.nih.gov/genomes/all/GCF/000/506/405/GCF_000506405.1_X._fastidiosa_32</t>
  </si>
  <si>
    <t xml:space="preserve">GCF_000506905.2</t>
  </si>
  <si>
    <t xml:space="preserve">Xylella fastidiosa 6c</t>
  </si>
  <si>
    <t xml:space="preserve">strain=6c</t>
  </si>
  <si>
    <t xml:space="preserve">2017/01/06</t>
  </si>
  <si>
    <t xml:space="preserve">ASM50690v2</t>
  </si>
  <si>
    <t xml:space="preserve">GCA_000506905.2</t>
  </si>
  <si>
    <t xml:space="preserve">ftp://ftp.ncbi.nlm.nih.gov/genomes/all/GCF/000/506/905/GCF_000506905.2_ASM50690v2</t>
  </si>
  <si>
    <t xml:space="preserve">GCF_000567985.1</t>
  </si>
  <si>
    <t xml:space="preserve">Xylella fastidiosa Mul-MD</t>
  </si>
  <si>
    <t xml:space="preserve">strain=Mul-MD</t>
  </si>
  <si>
    <t xml:space="preserve">2014/02/10</t>
  </si>
  <si>
    <t xml:space="preserve">FNPRU-USNA-ARS-USDA</t>
  </si>
  <si>
    <t xml:space="preserve">GCA_000567985.1</t>
  </si>
  <si>
    <t xml:space="preserve">ftp://ftp.ncbi.nlm.nih.gov/genomes/all/GCF/000/567/985/GCF_000567985.1_Xylella_fastidiosa_Mul-MD</t>
  </si>
  <si>
    <t xml:space="preserve">GCF_000698805.1</t>
  </si>
  <si>
    <t xml:space="preserve">2014/06/06</t>
  </si>
  <si>
    <t xml:space="preserve">ASM69880v1</t>
  </si>
  <si>
    <t xml:space="preserve">University of California</t>
  </si>
  <si>
    <t xml:space="preserve">GCA_000698805.1</t>
  </si>
  <si>
    <t xml:space="preserve">ftp://ftp.ncbi.nlm.nih.gov/genomes/all/GCF/000/698/805/GCF_000698805.1_ASM69880v1</t>
  </si>
  <si>
    <t xml:space="preserve">GCF_000698825.1</t>
  </si>
  <si>
    <t xml:space="preserve">Xylella fastidiosa MUL0034</t>
  </si>
  <si>
    <t xml:space="preserve">strain=MUL0034</t>
  </si>
  <si>
    <t xml:space="preserve">ASM69882v1</t>
  </si>
  <si>
    <t xml:space="preserve">LANL Genome Science Group</t>
  </si>
  <si>
    <t xml:space="preserve">GCA_000698825.1</t>
  </si>
  <si>
    <t xml:space="preserve">ftp://ftp.ncbi.nlm.nih.gov/genomes/all/GCF/000/698/825/GCF_000698825.1_ASM69882v1</t>
  </si>
  <si>
    <t xml:space="preserve">GCF_000732705.1</t>
  </si>
  <si>
    <t xml:space="preserve">Xylella fastidiosa</t>
  </si>
  <si>
    <t xml:space="preserve">strain=sycamore Sy-VA</t>
  </si>
  <si>
    <t xml:space="preserve">2014/07/22</t>
  </si>
  <si>
    <t xml:space="preserve">ASM73270v1</t>
  </si>
  <si>
    <t xml:space="preserve">Beltsville Agricultural Research Center</t>
  </si>
  <si>
    <t xml:space="preserve">GCA_000732705.1</t>
  </si>
  <si>
    <t xml:space="preserve">ftp://ftp.ncbi.nlm.nih.gov/genomes/all/GCF/000/732/705/GCF_000732705.1_ASM73270v1</t>
  </si>
  <si>
    <t xml:space="preserve">GCF_000767565.1</t>
  </si>
  <si>
    <t xml:space="preserve">strain=ATCC 35879</t>
  </si>
  <si>
    <t xml:space="preserve">2014/10/21</t>
  </si>
  <si>
    <t xml:space="preserve">ASM76756v1</t>
  </si>
  <si>
    <t xml:space="preserve">Crop Diseases, Pests, Genetics Research Unit, San Joaquin Valley Agricultural Sciences Center, USDA</t>
  </si>
  <si>
    <t xml:space="preserve">GCA_000767565.1</t>
  </si>
  <si>
    <t xml:space="preserve">ftp://ftp.ncbi.nlm.nih.gov/genomes/all/GCF/000/767/565/GCF_000767565.1_ASM76756v1</t>
  </si>
  <si>
    <t xml:space="preserve">GCF_000811965.1</t>
  </si>
  <si>
    <t xml:space="preserve">strain=CoDiRO</t>
  </si>
  <si>
    <t xml:space="preserve">2015/03/04</t>
  </si>
  <si>
    <t xml:space="preserve">ASM81196v1</t>
  </si>
  <si>
    <t xml:space="preserve">National Research Council (C.N.R.), Institute for Sustainable Plant Protection</t>
  </si>
  <si>
    <t xml:space="preserve">GCA_000811965.1</t>
  </si>
  <si>
    <t xml:space="preserve">ftp://ftp.ncbi.nlm.nih.gov/genomes/all/GCF/000/811/965/GCF_000811965.1_ASM81196v1</t>
  </si>
  <si>
    <t xml:space="preserve">GCF_001417925.1</t>
  </si>
  <si>
    <t xml:space="preserve">strain=CO33</t>
  </si>
  <si>
    <t xml:space="preserve">2015/10/28</t>
  </si>
  <si>
    <t xml:space="preserve">ASM141792v1</t>
  </si>
  <si>
    <t xml:space="preserve">GCA_001417925.1</t>
  </si>
  <si>
    <t xml:space="preserve">ftp://ftp.ncbi.nlm.nih.gov/genomes/all/GCF/001/417/925/GCF_001417925.1_ASM141792v1</t>
  </si>
  <si>
    <t xml:space="preserve">GCF_001456195.1</t>
  </si>
  <si>
    <t xml:space="preserve">strain=3124</t>
  </si>
  <si>
    <t xml:space="preserve">2015/12/03</t>
  </si>
  <si>
    <t xml:space="preserve">ASM145619v1</t>
  </si>
  <si>
    <t xml:space="preserve">Universidade de Sao Paulo</t>
  </si>
  <si>
    <t xml:space="preserve">GCA_001456195.1</t>
  </si>
  <si>
    <t xml:space="preserve">ftp://ftp.ncbi.nlm.nih.gov/genomes/all/GCF/001/456/195/GCF_001456195.1_ASM145619v1</t>
  </si>
  <si>
    <t xml:space="preserve">GCF_001456235.1</t>
  </si>
  <si>
    <t xml:space="preserve">strain=J1a12</t>
  </si>
  <si>
    <t xml:space="preserve">ASM145623v1</t>
  </si>
  <si>
    <t xml:space="preserve">University of Sao Paulo</t>
  </si>
  <si>
    <t xml:space="preserve">GCA_001456235.1</t>
  </si>
  <si>
    <t xml:space="preserve">ftp://ftp.ncbi.nlm.nih.gov/genomes/all/GCF/001/456/235/GCF_001456235.1_ASM145623v1</t>
  </si>
  <si>
    <t xml:space="preserve">GCF_001456275.1</t>
  </si>
  <si>
    <t xml:space="preserve">strain=U24D</t>
  </si>
  <si>
    <t xml:space="preserve">ASM145627v1</t>
  </si>
  <si>
    <t xml:space="preserve">GCA_001456275.1</t>
  </si>
  <si>
    <t xml:space="preserve">ftp://ftp.ncbi.nlm.nih.gov/genomes/all/GCF/001/456/275/GCF_001456275.1_ASM145627v1</t>
  </si>
  <si>
    <t xml:space="preserve">GCF_001456295.1</t>
  </si>
  <si>
    <t xml:space="preserve">strain=Pr8x</t>
  </si>
  <si>
    <t xml:space="preserve">ASM145629v1</t>
  </si>
  <si>
    <t xml:space="preserve">GCA_001456295.1</t>
  </si>
  <si>
    <t xml:space="preserve">ftp://ftp.ncbi.nlm.nih.gov/genomes/all/GCF/001/456/295/GCF_001456295.1_ASM145629v1</t>
  </si>
  <si>
    <t xml:space="preserve">GCF_001456315.1</t>
  </si>
  <si>
    <t xml:space="preserve">strain=Hib4</t>
  </si>
  <si>
    <t xml:space="preserve">ASM145631v1</t>
  </si>
  <si>
    <t xml:space="preserve">GCA_001456315.1</t>
  </si>
  <si>
    <t xml:space="preserve">ftp://ftp.ncbi.nlm.nih.gov/genomes/all/GCF/001/456/315/GCF_001456315.1_ASM145631v1</t>
  </si>
  <si>
    <t xml:space="preserve">GCF_001456335.2</t>
  </si>
  <si>
    <t xml:space="preserve">2018/05/01</t>
  </si>
  <si>
    <t xml:space="preserve">ASM145633v3</t>
  </si>
  <si>
    <t xml:space="preserve">GCA_001456335.3</t>
  </si>
  <si>
    <t xml:space="preserve">ftp://ftp.ncbi.nlm.nih.gov/genomes/all/GCF/001/456/335/GCF_001456335.2_ASM145633v3</t>
  </si>
  <si>
    <t xml:space="preserve">GCF_001469345.1</t>
  </si>
  <si>
    <t xml:space="preserve">Xylella fastidiosa subsp. pauca</t>
  </si>
  <si>
    <t xml:space="preserve">strain=CFBP8072</t>
  </si>
  <si>
    <t xml:space="preserve">2015/12/18</t>
  </si>
  <si>
    <t xml:space="preserve">XYFPCFBP8072</t>
  </si>
  <si>
    <t xml:space="preserve">INRA</t>
  </si>
  <si>
    <t xml:space="preserve">GCA_001469345.1</t>
  </si>
  <si>
    <t xml:space="preserve">ftp://ftp.ncbi.nlm.nih.gov/genomes/all/GCF/001/469/345/GCF_001469345.1_XYFPCFBP8072</t>
  </si>
  <si>
    <t xml:space="preserve">GCF_001469395.1</t>
  </si>
  <si>
    <t xml:space="preserve">strain=CFBP8073</t>
  </si>
  <si>
    <t xml:space="preserve">XYFPCFBP8073</t>
  </si>
  <si>
    <t xml:space="preserve">GCA_001469395.1</t>
  </si>
  <si>
    <t xml:space="preserve">ftp://ftp.ncbi.nlm.nih.gov/genomes/all/GCF/001/469/395/GCF_001469395.1_XYFPCFBP8073</t>
  </si>
  <si>
    <t xml:space="preserve">GCF_001549735.1</t>
  </si>
  <si>
    <t xml:space="preserve">strain=OLS0479</t>
  </si>
  <si>
    <t xml:space="preserve">2016/02/05</t>
  </si>
  <si>
    <t xml:space="preserve">XFAS004-SEQ-2-ASM-1</t>
  </si>
  <si>
    <t xml:space="preserve">cBio Corp</t>
  </si>
  <si>
    <t xml:space="preserve">GCA_001549735.1</t>
  </si>
  <si>
    <t xml:space="preserve">ftp://ftp.ncbi.nlm.nih.gov/genomes/all/GCF/001/549/735/GCF_001549735.1_XFAS004-SEQ-2-ASM-1</t>
  </si>
  <si>
    <t xml:space="preserve">GCF_001549745.1</t>
  </si>
  <si>
    <t xml:space="preserve">strain=CVC0256</t>
  </si>
  <si>
    <t xml:space="preserve">XFAS002-SEQ-2-ASM-1</t>
  </si>
  <si>
    <t xml:space="preserve">GCA_001549745.1</t>
  </si>
  <si>
    <t xml:space="preserve">ftp://ftp.ncbi.nlm.nih.gov/genomes/all/GCF/001/549/745/GCF_001549745.1_XFAS002-SEQ-2-ASM-1</t>
  </si>
  <si>
    <t xml:space="preserve">GCF_001549755.1</t>
  </si>
  <si>
    <t xml:space="preserve">strain=OLS0478</t>
  </si>
  <si>
    <t xml:space="preserve">XFAS005-SEQ-1-ASM-1</t>
  </si>
  <si>
    <t xml:space="preserve">GCA_001549755.1</t>
  </si>
  <si>
    <t xml:space="preserve">ftp://ftp.ncbi.nlm.nih.gov/genomes/all/GCF/001/549/755/GCF_001549755.1_XFAS005-SEQ-1-ASM-1</t>
  </si>
  <si>
    <t xml:space="preserve">GCF_001549765.1</t>
  </si>
  <si>
    <t xml:space="preserve">strain=CVC0251</t>
  </si>
  <si>
    <t xml:space="preserve">XFAS001-SEQ-2-ASM-1</t>
  </si>
  <si>
    <t xml:space="preserve">GCA_001549765.1</t>
  </si>
  <si>
    <t xml:space="preserve">ftp://ftp.ncbi.nlm.nih.gov/genomes/all/GCF/001/549/765/GCF_001549765.1_XFAS001-SEQ-2-ASM-1</t>
  </si>
  <si>
    <t xml:space="preserve">GCF_001549815.1</t>
  </si>
  <si>
    <t xml:space="preserve">strain=COF0324</t>
  </si>
  <si>
    <t xml:space="preserve">XFAS003-SEQ-2-ASM-1</t>
  </si>
  <si>
    <t xml:space="preserve">GCA_001549815.1</t>
  </si>
  <si>
    <t xml:space="preserve">ftp://ftp.ncbi.nlm.nih.gov/genomes/all/GCF/001/549/815/GCF_001549815.1_XFAS003-SEQ-2-ASM-1</t>
  </si>
  <si>
    <t xml:space="preserve">GCF_001549825.1</t>
  </si>
  <si>
    <t xml:space="preserve">strain=COF0407</t>
  </si>
  <si>
    <t xml:space="preserve">XFAS006-SEQ-1-ASM-1</t>
  </si>
  <si>
    <t xml:space="preserve">GCA_001549825.1</t>
  </si>
  <si>
    <t xml:space="preserve">ftp://ftp.ncbi.nlm.nih.gov/genomes/all/GCF/001/549/825/GCF_001549825.1_XFAS006-SEQ-1-ASM-1</t>
  </si>
  <si>
    <t xml:space="preserve">GCF_001572105.1</t>
  </si>
  <si>
    <t xml:space="preserve">Xylella fastidiosa subsp. fastidiosa</t>
  </si>
  <si>
    <t xml:space="preserve">strain=Stag's Leap</t>
  </si>
  <si>
    <t xml:space="preserve">2016/02/24</t>
  </si>
  <si>
    <t xml:space="preserve">ASM157210v1</t>
  </si>
  <si>
    <t xml:space="preserve">USDA-ARS</t>
  </si>
  <si>
    <t xml:space="preserve">GCA_001572105.1</t>
  </si>
  <si>
    <t xml:space="preserve">ftp://ftp.ncbi.nlm.nih.gov/genomes/all/GCF/001/572/105/GCF_001572105.1_ASM157210v1</t>
  </si>
  <si>
    <t xml:space="preserve">GCF_001684415.1</t>
  </si>
  <si>
    <t xml:space="preserve">Xylella fastidiosa subsp. pauca 11399</t>
  </si>
  <si>
    <t xml:space="preserve">strain=11399</t>
  </si>
  <si>
    <t xml:space="preserve">2016/08/28</t>
  </si>
  <si>
    <t xml:space="preserve">ASM168441v1</t>
  </si>
  <si>
    <t xml:space="preserve">IAC - Centro de citricultura</t>
  </si>
  <si>
    <t xml:space="preserve">GCA_001684415.1</t>
  </si>
  <si>
    <t xml:space="preserve">ftp://ftp.ncbi.nlm.nih.gov/genomes/all/GCF/001/684/415/GCF_001684415.1_ASM168441v1</t>
  </si>
  <si>
    <t xml:space="preserve">GCF_001886315.1</t>
  </si>
  <si>
    <t xml:space="preserve">strain=BB01</t>
  </si>
  <si>
    <t xml:space="preserve">2016/11/25</t>
  </si>
  <si>
    <t xml:space="preserve">BB01</t>
  </si>
  <si>
    <t xml:space="preserve">GCA_001886315.1</t>
  </si>
  <si>
    <t xml:space="preserve">ftp://ftp.ncbi.nlm.nih.gov/genomes/all/GCF/001/886/315/GCF_001886315.1_BB01</t>
  </si>
  <si>
    <t xml:space="preserve">GCF_001971465.1</t>
  </si>
  <si>
    <t xml:space="preserve">Xylella fastidiosa subsp. multiplex</t>
  </si>
  <si>
    <t xml:space="preserve">strain=CFBP8418</t>
  </si>
  <si>
    <t xml:space="preserve">2017/01/25</t>
  </si>
  <si>
    <t xml:space="preserve">ASM197146v1</t>
  </si>
  <si>
    <t xml:space="preserve">GCA_001971465.1</t>
  </si>
  <si>
    <t xml:space="preserve">ftp://ftp.ncbi.nlm.nih.gov/genomes/all/GCF/001/971/465/GCF_001971465.1_ASM197146v1</t>
  </si>
  <si>
    <t xml:space="preserve">GCF_001971505.1</t>
  </si>
  <si>
    <t xml:space="preserve">strain=CFBP8417</t>
  </si>
  <si>
    <t xml:space="preserve">ASM197150v1</t>
  </si>
  <si>
    <t xml:space="preserve">GCA_001971505.1</t>
  </si>
  <si>
    <t xml:space="preserve">ftp://ftp.ncbi.nlm.nih.gov/genomes/all/GCF/001/971/505/GCF_001971505.1_ASM197150v1</t>
  </si>
  <si>
    <t xml:space="preserve">GCF_002117875.1</t>
  </si>
  <si>
    <t xml:space="preserve">strain=De Donno</t>
  </si>
  <si>
    <t xml:space="preserve">2017/05/04</t>
  </si>
  <si>
    <t xml:space="preserve">ASM211787v1</t>
  </si>
  <si>
    <t xml:space="preserve">POnTE (Pest Organisms Threatening Europe)</t>
  </si>
  <si>
    <t xml:space="preserve">GCA_002117875.1</t>
  </si>
  <si>
    <t xml:space="preserve">ftp://ftp.ncbi.nlm.nih.gov/genomes/all/GCF/002/117/875/GCF_002117875.1_ASM211787v1</t>
  </si>
  <si>
    <t xml:space="preserve">GCF_002954185.1</t>
  </si>
  <si>
    <t xml:space="preserve">strain=Salento-1</t>
  </si>
  <si>
    <t xml:space="preserve">2018/02/27</t>
  </si>
  <si>
    <t xml:space="preserve">ASM295418v1</t>
  </si>
  <si>
    <t xml:space="preserve">CNR</t>
  </si>
  <si>
    <t xml:space="preserve">GCA_002954185.1</t>
  </si>
  <si>
    <t xml:space="preserve">ftp://ftp.ncbi.nlm.nih.gov/genomes/all/GCF/002/954/185/GCF_002954185.1_ASM295418v1</t>
  </si>
  <si>
    <t xml:space="preserve">GCF_002954205.1</t>
  </si>
  <si>
    <t xml:space="preserve">strain=Salento-2</t>
  </si>
  <si>
    <t xml:space="preserve">ASM295420v1</t>
  </si>
  <si>
    <t xml:space="preserve">GCA_002954205.1</t>
  </si>
  <si>
    <t xml:space="preserve">ftp://ftp.ncbi.nlm.nih.gov/genomes/all/GCF/002/954/205/GCF_002954205.1_ASM295420v1</t>
  </si>
  <si>
    <t xml:space="preserve">GCF_003515915.1</t>
  </si>
  <si>
    <t xml:space="preserve">strain=IVIA5235</t>
  </si>
  <si>
    <t xml:space="preserve">2018/09/10</t>
  </si>
  <si>
    <t xml:space="preserve">ASM351591v1</t>
  </si>
  <si>
    <t xml:space="preserve">Spanish National Research Council (CSIC), Institute for Sustainable Agriculture</t>
  </si>
  <si>
    <t xml:space="preserve">GCA_003515915.1</t>
  </si>
  <si>
    <t xml:space="preserve">ftp://ftp.ncbi.nlm.nih.gov/genomes/all/GCF/003/515/915/GCF_003515915.1_ASM351591v1</t>
  </si>
  <si>
    <t xml:space="preserve">GCF_003973695.1</t>
  </si>
  <si>
    <t xml:space="preserve">strain=XYL2055</t>
  </si>
  <si>
    <t xml:space="preserve">2018/12/27</t>
  </si>
  <si>
    <t xml:space="preserve">ASM397369v1</t>
  </si>
  <si>
    <t xml:space="preserve">University of Balearic Islands</t>
  </si>
  <si>
    <t xml:space="preserve">GCA_003973695.1</t>
  </si>
  <si>
    <t xml:space="preserve">ftp://ftp.ncbi.nlm.nih.gov/genomes/all/GCF/003/973/695/GCF_003973695.1_ASM397369v1</t>
  </si>
  <si>
    <t xml:space="preserve">GCF_003973705.1</t>
  </si>
  <si>
    <t xml:space="preserve">strain=XYL1732</t>
  </si>
  <si>
    <t xml:space="preserve">ASM397370v1</t>
  </si>
  <si>
    <t xml:space="preserve">GCA_003973705.1</t>
  </si>
  <si>
    <t xml:space="preserve">ftp://ftp.ncbi.nlm.nih.gov/genomes/all/GCF/003/973/705/GCF_003973705.1_ASM397370v1</t>
  </si>
  <si>
    <t xml:space="preserve">GCF_900129695.1</t>
  </si>
  <si>
    <t xml:space="preserve">strain=DSM 10026</t>
  </si>
  <si>
    <t xml:space="preserve">2016/12/03</t>
  </si>
  <si>
    <t xml:space="preserve">IMG-taxon 2595698223 annotated assembly</t>
  </si>
  <si>
    <t xml:space="preserve">DOE - JOINT GENOME INSTITUTE</t>
  </si>
  <si>
    <t xml:space="preserve">GCA_900129695.1</t>
  </si>
  <si>
    <t xml:space="preserve">ftp://ftp.ncbi.nlm.nih.gov/genomes/all/GCF/900/129/695/GCF_900129695.1_IMG-taxon_2595698223_annotated_assembly</t>
  </si>
  <si>
    <t xml:space="preserve">GCF_000772695.1</t>
  </si>
  <si>
    <t xml:space="preserve">Xanthomonas vasicola</t>
  </si>
  <si>
    <t xml:space="preserve">strain=NCPPB 1241</t>
  </si>
  <si>
    <t xml:space="preserve">Full</t>
  </si>
  <si>
    <t xml:space="preserve">2014/11/14</t>
  </si>
  <si>
    <t xml:space="preserve">NCPPB1241v1</t>
  </si>
  <si>
    <t xml:space="preserve">University of Exeter</t>
  </si>
  <si>
    <t xml:space="preserve">GCA_000772695.1</t>
  </si>
  <si>
    <t xml:space="preserve">ftp://ftp.ncbi.nlm.nih.gov/genomes/all/GCF/000/772/695/GCF_000772695.1_NCPPB1241v1</t>
  </si>
  <si>
    <t xml:space="preserve">GCF_000772705.2</t>
  </si>
  <si>
    <t xml:space="preserve">strain=NCPPB 2417</t>
  </si>
  <si>
    <t xml:space="preserve">2015/08/06</t>
  </si>
  <si>
    <t xml:space="preserve">NCPPB2417v2</t>
  </si>
  <si>
    <t xml:space="preserve">GCA_000772705.2</t>
  </si>
  <si>
    <t xml:space="preserve">ftp://ftp.ncbi.nlm.nih.gov/genomes/all/GCF/000/772/705/GCF_000772705.2_NCPPB2417v2</t>
  </si>
  <si>
    <t xml:space="preserve">assembly from type material</t>
  </si>
  <si>
    <t xml:space="preserve">GCF_000772715.2</t>
  </si>
  <si>
    <t xml:space="preserve">strain=NCPPB 1060</t>
  </si>
  <si>
    <t xml:space="preserve">ASM77271v2</t>
  </si>
  <si>
    <t xml:space="preserve">GCA_000772715.2</t>
  </si>
  <si>
    <t xml:space="preserve">ftp://ftp.ncbi.nlm.nih.gov/genomes/all/GCF/000/772/715/GCF_000772715.2_ASM77271v2</t>
  </si>
  <si>
    <t xml:space="preserve">GCF_000772725.1</t>
  </si>
  <si>
    <t xml:space="preserve">strain=NCPPB 1396</t>
  </si>
  <si>
    <t xml:space="preserve">NCPPB1396v1</t>
  </si>
  <si>
    <t xml:space="preserve">GCA_000772725.1</t>
  </si>
  <si>
    <t xml:space="preserve">ftp://ftp.ncbi.nlm.nih.gov/genomes/all/GCF/000/772/725/GCF_000772725.1_NCPPB1396v1</t>
  </si>
  <si>
    <t xml:space="preserve">GCF_000772775.3</t>
  </si>
  <si>
    <t xml:space="preserve">strain=NCPPB 902</t>
  </si>
  <si>
    <t xml:space="preserve">ASM77277v3</t>
  </si>
  <si>
    <t xml:space="preserve">GCA_000772775.3</t>
  </si>
  <si>
    <t xml:space="preserve">ftp://ftp.ncbi.nlm.nih.gov/genomes/all/GCF/000/772/775/GCF_000772775.3_ASM77277v3</t>
  </si>
  <si>
    <t xml:space="preserve">GCF_000772785.1</t>
  </si>
  <si>
    <t xml:space="preserve">strain=NCPPB 1395</t>
  </si>
  <si>
    <t xml:space="preserve">NCPPB1395v1</t>
  </si>
  <si>
    <t xml:space="preserve">GCA_000772785.1</t>
  </si>
  <si>
    <t xml:space="preserve">ftp://ftp.ncbi.nlm.nih.gov/genomes/all/GCF/000/772/785/GCF_000772785.1_NCPPB1395v1</t>
  </si>
  <si>
    <t xml:space="preserve">GCF_000772795.1</t>
  </si>
  <si>
    <t xml:space="preserve">strain=NCPPB 989</t>
  </si>
  <si>
    <t xml:space="preserve">NCPPB898v1</t>
  </si>
  <si>
    <t xml:space="preserve">GCA_000772795.1</t>
  </si>
  <si>
    <t xml:space="preserve">ftp://ftp.ncbi.nlm.nih.gov/genomes/all/GCF/000/772/795/GCF_000772795.1_NCPPB898v1</t>
  </si>
  <si>
    <t xml:space="preserve">GCF_000774005.1</t>
  </si>
  <si>
    <t xml:space="preserve">strain=NCPPB 1394</t>
  </si>
  <si>
    <t xml:space="preserve">2014/11/10</t>
  </si>
  <si>
    <t xml:space="preserve">NCPPB1394v1</t>
  </si>
  <si>
    <t xml:space="preserve">GCA_000774005.1</t>
  </si>
  <si>
    <t xml:space="preserve">ftp://ftp.ncbi.nlm.nih.gov/genomes/all/GCF/000/774/005/GCF_000774005.1_NCPPB1394v1</t>
  </si>
  <si>
    <t xml:space="preserve">GCF_002939925.1</t>
  </si>
  <si>
    <t xml:space="preserve">strain=CFBP2543</t>
  </si>
  <si>
    <t xml:space="preserve">2018/02/23</t>
  </si>
  <si>
    <t xml:space="preserve">ASM293992v1</t>
  </si>
  <si>
    <t xml:space="preserve">GCA_002939925.1</t>
  </si>
  <si>
    <t xml:space="preserve">ftp://ftp.ncbi.nlm.nih.gov/genomes/all/GCF/002/939/925/GCF_002939925.1_ASM293992v1</t>
  </si>
  <si>
    <t xml:space="preserve">GCF_003312605.3</t>
  </si>
  <si>
    <t xml:space="preserve">strain=R5P</t>
  </si>
  <si>
    <t xml:space="preserve">2018/09/25</t>
  </si>
  <si>
    <t xml:space="preserve">ASM331260v3</t>
  </si>
  <si>
    <t xml:space="preserve">GCA_003312605.3</t>
  </si>
  <si>
    <t xml:space="preserve">ftp://ftp.ncbi.nlm.nih.gov/genomes/all/GCF/003/312/605/GCF_003312605.3_ASM331260v3</t>
  </si>
  <si>
    <t xml:space="preserve">GCF_003312615.2</t>
  </si>
  <si>
    <t xml:space="preserve">strain=BCC280</t>
  </si>
  <si>
    <t xml:space="preserve">ASM331261v2</t>
  </si>
  <si>
    <t xml:space="preserve">GCA_003312615.2</t>
  </si>
  <si>
    <t xml:space="preserve">ftp://ftp.ncbi.nlm.nih.gov/genomes/all/GCF/003/312/615/GCF_003312615.2_ASM331261v2</t>
  </si>
  <si>
    <t xml:space="preserve">GCF_003312625.2</t>
  </si>
  <si>
    <t xml:space="preserve">strain=BCC281</t>
  </si>
  <si>
    <t xml:space="preserve">ASM331262v2</t>
  </si>
  <si>
    <t xml:space="preserve">GCA_003312625.2</t>
  </si>
  <si>
    <t xml:space="preserve">ftp://ftp.ncbi.nlm.nih.gov/genomes/all/GCF/003/312/625/GCF_003312625.2_ASM331262v2</t>
  </si>
  <si>
    <t xml:space="preserve">GCF_003312635.3</t>
  </si>
  <si>
    <t xml:space="preserve">strain=SY103C</t>
  </si>
  <si>
    <t xml:space="preserve">ASM331263v3</t>
  </si>
  <si>
    <t xml:space="preserve">GCA_003312635.3</t>
  </si>
  <si>
    <t xml:space="preserve">ftp://ftp.ncbi.nlm.nih.gov/genomes/all/GCF/003/312/635/GCF_003312635.3_ASM331263v3</t>
  </si>
  <si>
    <t xml:space="preserve">GCF_003312685.2</t>
  </si>
  <si>
    <t xml:space="preserve">strain=BCC278</t>
  </si>
  <si>
    <t xml:space="preserve">ASM331268v2</t>
  </si>
  <si>
    <t xml:space="preserve">GCA_003312685.2</t>
  </si>
  <si>
    <t xml:space="preserve">ftp://ftp.ncbi.nlm.nih.gov/genomes/all/GCF/003/312/685/GCF_003312685.2_ASM331268v2</t>
  </si>
  <si>
    <t xml:space="preserve">GCF_003312695.2</t>
  </si>
  <si>
    <t xml:space="preserve">strain=BCC274</t>
  </si>
  <si>
    <t xml:space="preserve">ASM331269v2</t>
  </si>
  <si>
    <t xml:space="preserve">GCA_003312695.2</t>
  </si>
  <si>
    <t xml:space="preserve">ftp://ftp.ncbi.nlm.nih.gov/genomes/all/GCF/003/312/695/GCF_003312695.2_ASM331269v2</t>
  </si>
  <si>
    <t xml:space="preserve">GCF_003312705.2</t>
  </si>
  <si>
    <t xml:space="preserve">strain=BCC265</t>
  </si>
  <si>
    <t xml:space="preserve">ASM331270v2</t>
  </si>
  <si>
    <t xml:space="preserve">GCA_003312705.2</t>
  </si>
  <si>
    <t xml:space="preserve">ftp://ftp.ncbi.nlm.nih.gov/genomes/all/GCF/003/312/705/GCF_003312705.2_ASM331270v2</t>
  </si>
  <si>
    <t xml:space="preserve">GCF_003312715.2</t>
  </si>
  <si>
    <t xml:space="preserve">strain=BCC248</t>
  </si>
  <si>
    <t xml:space="preserve">ASM331271v2</t>
  </si>
  <si>
    <t xml:space="preserve">GCA_003312715.2</t>
  </si>
  <si>
    <t xml:space="preserve">ftp://ftp.ncbi.nlm.nih.gov/genomes/all/GCF/003/312/715/GCF_003312715.2_ASM331271v2</t>
  </si>
  <si>
    <t xml:space="preserve">GCF_003312765.2</t>
  </si>
  <si>
    <t xml:space="preserve">strain=BCC247</t>
  </si>
  <si>
    <t xml:space="preserve">ASM331276v2</t>
  </si>
  <si>
    <t xml:space="preserve">GCA_003312765.2</t>
  </si>
  <si>
    <t xml:space="preserve">ftp://ftp.ncbi.nlm.nih.gov/genomes/all/GCF/003/312/765/GCF_003312765.2_ASM331276v2</t>
  </si>
  <si>
    <t xml:space="preserve">GCF_003312775.3</t>
  </si>
  <si>
    <t xml:space="preserve">strain=BCC246</t>
  </si>
  <si>
    <t xml:space="preserve">ASM331277v3</t>
  </si>
  <si>
    <t xml:space="preserve">GCA_003312775.3</t>
  </si>
  <si>
    <t xml:space="preserve">ftp://ftp.ncbi.nlm.nih.gov/genomes/all/GCF/003/312/775/GCF_003312775.3_ASM331277v3</t>
  </si>
  <si>
    <t xml:space="preserve">GCF_003312785.2</t>
  </si>
  <si>
    <t xml:space="preserve">strain=BCC210</t>
  </si>
  <si>
    <t xml:space="preserve">ASM331278v2</t>
  </si>
  <si>
    <t xml:space="preserve">GCA_003312785.2</t>
  </si>
  <si>
    <t xml:space="preserve">ftp://ftp.ncbi.nlm.nih.gov/genomes/all/GCF/003/312/785/GCF_003312785.2_ASM331278v2</t>
  </si>
  <si>
    <t xml:space="preserve">GCF_003312795.3</t>
  </si>
  <si>
    <t xml:space="preserve">strain=4W4</t>
  </si>
  <si>
    <t xml:space="preserve">ASM331279v3</t>
  </si>
  <si>
    <t xml:space="preserve">GCA_003312795.3</t>
  </si>
  <si>
    <t xml:space="preserve">ftp://ftp.ncbi.nlm.nih.gov/genomes/all/GCF/003/312/795/GCF_003312795.3_ASM331279v3</t>
  </si>
  <si>
    <t xml:space="preserve">GCF_003312845.2</t>
  </si>
  <si>
    <t xml:space="preserve">strain=BCC250</t>
  </si>
  <si>
    <t xml:space="preserve">ASM331284v2</t>
  </si>
  <si>
    <t xml:space="preserve">GCA_003312845.2</t>
  </si>
  <si>
    <t xml:space="preserve">ftp://ftp.ncbi.nlm.nih.gov/genomes/all/GCF/003/312/845/GCF_003312845.2_ASM331284v2</t>
  </si>
  <si>
    <t xml:space="preserve">GCF_002191955.1</t>
  </si>
  <si>
    <t xml:space="preserve">Xanthomonas vasicola pv. vasculorum</t>
  </si>
  <si>
    <t xml:space="preserve">strain=SAM119</t>
  </si>
  <si>
    <t xml:space="preserve">2017/06/13</t>
  </si>
  <si>
    <t xml:space="preserve">ASM219195v1</t>
  </si>
  <si>
    <t xml:space="preserve">Colorado State University</t>
  </si>
  <si>
    <t xml:space="preserve">GCA_002191955.1</t>
  </si>
  <si>
    <t xml:space="preserve">ftp://ftp.ncbi.nlm.nih.gov/genomes/all/GCF/002/191/955/GCF_002191955.1_ASM219195v1</t>
  </si>
  <si>
    <t xml:space="preserve">GCF_002191965.1</t>
  </si>
  <si>
    <t xml:space="preserve">strain=NE744</t>
  </si>
  <si>
    <t xml:space="preserve">ASM219196v1</t>
  </si>
  <si>
    <t xml:space="preserve">GCA_002191965.1</t>
  </si>
  <si>
    <t xml:space="preserve">ftp://ftp.ncbi.nlm.nih.gov/genomes/all/GCF/002/191/965/GCF_002191965.1_ASM219196v1</t>
  </si>
  <si>
    <t xml:space="preserve">GCF_002490275.1</t>
  </si>
  <si>
    <t xml:space="preserve">strain=Arg-1A</t>
  </si>
  <si>
    <t xml:space="preserve">2017/10/09</t>
  </si>
  <si>
    <t xml:space="preserve">ASM249027v1</t>
  </si>
  <si>
    <t xml:space="preserve">Colorado State U</t>
  </si>
  <si>
    <t xml:space="preserve">GCA_002490275.1</t>
  </si>
  <si>
    <t xml:space="preserve">ftp://ftp.ncbi.nlm.nih.gov/genomes/all/GCF/002/490/275/GCF_002490275.1_ASM249027v1</t>
  </si>
  <si>
    <t xml:space="preserve">GCF_003015715.1</t>
  </si>
  <si>
    <t xml:space="preserve">2018/03/26</t>
  </si>
  <si>
    <t xml:space="preserve">ASM301571v1</t>
  </si>
  <si>
    <t xml:space="preserve">GCA_003015715.1</t>
  </si>
  <si>
    <t xml:space="preserve">ftp://ftp.ncbi.nlm.nih.gov/genomes/all/GCF/003/015/715/GCF_003015715.1_ASM301571v1</t>
  </si>
  <si>
    <t xml:space="preserve">GCF_003116615.1</t>
  </si>
  <si>
    <t xml:space="preserve">strain=645</t>
  </si>
  <si>
    <t xml:space="preserve">2018/04/23</t>
  </si>
  <si>
    <t xml:space="preserve">ASM311661v1</t>
  </si>
  <si>
    <t xml:space="preserve">GCA_003116615.1</t>
  </si>
  <si>
    <t xml:space="preserve">ftp://ftp.ncbi.nlm.nih.gov/genomes/all/GCF/003/116/615/GCF_003116615.1_ASM311661v1</t>
  </si>
  <si>
    <t xml:space="preserve">GCF_003116635.1</t>
  </si>
  <si>
    <t xml:space="preserve">strain=681</t>
  </si>
  <si>
    <t xml:space="preserve">ASM311663v1</t>
  </si>
  <si>
    <t xml:space="preserve">GCA_003116635.1</t>
  </si>
  <si>
    <t xml:space="preserve">ftp://ftp.ncbi.nlm.nih.gov/genomes/all/GCF/003/116/635/GCF_003116635.1_ASM311663v1</t>
  </si>
  <si>
    <t xml:space="preserve">GCF_003116655.1</t>
  </si>
  <si>
    <t xml:space="preserve">strain=715</t>
  </si>
  <si>
    <t xml:space="preserve">ASM311665v1</t>
  </si>
  <si>
    <t xml:space="preserve">GCA_003116655.1</t>
  </si>
  <si>
    <t xml:space="preserve">ftp://ftp.ncbi.nlm.nih.gov/genomes/all/GCF/003/116/655/GCF_003116655.1_ASM311665v1</t>
  </si>
  <si>
    <t xml:space="preserve">GCF_003724915.1</t>
  </si>
  <si>
    <t xml:space="preserve">strain=NE-1</t>
  </si>
  <si>
    <t xml:space="preserve">2018/11/13</t>
  </si>
  <si>
    <t xml:space="preserve">ASM372491v1</t>
  </si>
  <si>
    <t xml:space="preserve">GCA_003724915.1</t>
  </si>
  <si>
    <t xml:space="preserve">ftp://ftp.ncbi.nlm.nih.gov/genomes/all/GCF/003/724/915/GCF_003724915.1_ASM372491v1</t>
  </si>
  <si>
    <t xml:space="preserve">GCF_003724955.1</t>
  </si>
  <si>
    <t xml:space="preserve">strain=Arg-4A</t>
  </si>
  <si>
    <t xml:space="preserve">ASM372495v1</t>
  </si>
  <si>
    <t xml:space="preserve">GCA_003724955.1</t>
  </si>
  <si>
    <t xml:space="preserve">ftp://ftp.ncbi.nlm.nih.gov/genomes/all/GCF/003/724/955/GCF_003724955.1_ASM372495v1</t>
  </si>
  <si>
    <t xml:space="preserve">GCF_003724975.1</t>
  </si>
  <si>
    <t xml:space="preserve">strain=Arg-5B</t>
  </si>
  <si>
    <t xml:space="preserve">ASM372497v1</t>
  </si>
  <si>
    <t xml:space="preserve">GCA_003724975.1</t>
  </si>
  <si>
    <t xml:space="preserve">ftp://ftp.ncbi.nlm.nih.gov/genomes/all/GCF/003/724/975/GCF_003724975.1_ASM372497v1</t>
  </si>
  <si>
    <t xml:space="preserve">GCF_003724995.1</t>
  </si>
  <si>
    <t xml:space="preserve">strain=CO-5</t>
  </si>
  <si>
    <t xml:space="preserve">ASM372499v1</t>
  </si>
  <si>
    <t xml:space="preserve">GCA_003724995.1</t>
  </si>
  <si>
    <t xml:space="preserve">ftp://ftp.ncbi.nlm.nih.gov/genomes/all/GCF/003/724/995/GCF_003724995.1_ASM372499v1</t>
  </si>
  <si>
    <t xml:space="preserve">GCF_003725005.1</t>
  </si>
  <si>
    <t xml:space="preserve">strain=Arg-7A</t>
  </si>
  <si>
    <t xml:space="preserve">ASM372500v1</t>
  </si>
  <si>
    <t xml:space="preserve">GCA_003725005.1</t>
  </si>
  <si>
    <t xml:space="preserve">ftp://ftp.ncbi.nlm.nih.gov/genomes/all/GCF/003/725/005/GCF_003725005.1_ASM372500v1</t>
  </si>
  <si>
    <t xml:space="preserve">GCF_003725035.1</t>
  </si>
  <si>
    <t xml:space="preserve">strain=IA-2</t>
  </si>
  <si>
    <t xml:space="preserve">ASM372503v1</t>
  </si>
  <si>
    <t xml:space="preserve">GCA_003725035.1</t>
  </si>
  <si>
    <t xml:space="preserve">ftp://ftp.ncbi.nlm.nih.gov/genomes/all/GCF/003/725/035/GCF_003725035.1_ASM372503v1</t>
  </si>
  <si>
    <t xml:space="preserve">GCF_003725055.1</t>
  </si>
  <si>
    <t xml:space="preserve">strain=Arg-2B</t>
  </si>
  <si>
    <t xml:space="preserve">ASM372505v1</t>
  </si>
  <si>
    <t xml:space="preserve">GCA_003725055.1</t>
  </si>
  <si>
    <t xml:space="preserve">ftp://ftp.ncbi.nlm.nih.gov/genomes/all/GCF/003/725/055/GCF_003725055.1_ASM372505v1</t>
  </si>
  <si>
    <t xml:space="preserve">GCF_003725075.1</t>
  </si>
  <si>
    <t xml:space="preserve">strain=CO-6</t>
  </si>
  <si>
    <t xml:space="preserve">ASM372507v1</t>
  </si>
  <si>
    <t xml:space="preserve">GCA_003725075.1</t>
  </si>
  <si>
    <t xml:space="preserve">ftp://ftp.ncbi.nlm.nih.gov/genomes/all/GCF/003/725/075/GCF_003725075.1_ASM372507v1</t>
  </si>
  <si>
    <t xml:space="preserve">GCF_003725095.1</t>
  </si>
  <si>
    <t xml:space="preserve">strain=CO-8</t>
  </si>
  <si>
    <t xml:space="preserve">ASM372509v1</t>
  </si>
  <si>
    <t xml:space="preserve">GCA_003725095.1</t>
  </si>
  <si>
    <t xml:space="preserve">ftp://ftp.ncbi.nlm.nih.gov/genomes/all/GCF/003/725/095/GCF_003725095.1_ASM372509v1</t>
  </si>
  <si>
    <t xml:space="preserve">GCF_003725115.1</t>
  </si>
  <si>
    <t xml:space="preserve">strain=Arg-6B</t>
  </si>
  <si>
    <t xml:space="preserve">ASM372511v1</t>
  </si>
  <si>
    <t xml:space="preserve">GCA_003725115.1</t>
  </si>
  <si>
    <t xml:space="preserve">ftp://ftp.ncbi.nlm.nih.gov/genomes/all/GCF/003/725/115/GCF_003725115.1_ASM372511v1</t>
  </si>
  <si>
    <t xml:space="preserve">GCF_003725135.1</t>
  </si>
  <si>
    <t xml:space="preserve">strain=KS-444</t>
  </si>
  <si>
    <t xml:space="preserve">ASM372513v1</t>
  </si>
  <si>
    <t xml:space="preserve">GCA_003725135.1</t>
  </si>
  <si>
    <t xml:space="preserve">ftp://ftp.ncbi.nlm.nih.gov/genomes/all/GCF/003/725/135/GCF_003725135.1_ASM372513v1</t>
  </si>
  <si>
    <t xml:space="preserve">GCF_003725155.1</t>
  </si>
  <si>
    <t xml:space="preserve">strain=KS-1</t>
  </si>
  <si>
    <t xml:space="preserve">ASM372515v1</t>
  </si>
  <si>
    <t xml:space="preserve">GCA_003725155.1</t>
  </si>
  <si>
    <t xml:space="preserve">ftp://ftp.ncbi.nlm.nih.gov/genomes/all/GCF/003/725/155/GCF_003725155.1_ASM372515v1</t>
  </si>
  <si>
    <t xml:space="preserve">GCF_003725165.1</t>
  </si>
  <si>
    <t xml:space="preserve">strain=IA-3</t>
  </si>
  <si>
    <t xml:space="preserve">ASM372516v1</t>
  </si>
  <si>
    <t xml:space="preserve">GCA_003725165.1</t>
  </si>
  <si>
    <t xml:space="preserve">ftp://ftp.ncbi.nlm.nih.gov/genomes/all/GCF/003/725/165/GCF_003725165.1_ASM372516v1</t>
  </si>
  <si>
    <t xml:space="preserve">GCF_003725195.1</t>
  </si>
  <si>
    <t xml:space="preserve">strain=NE-4</t>
  </si>
  <si>
    <t xml:space="preserve">ASM372519v1</t>
  </si>
  <si>
    <t xml:space="preserve">GCA_003725195.1</t>
  </si>
  <si>
    <t xml:space="preserve">ftp://ftp.ncbi.nlm.nih.gov/genomes/all/GCF/003/725/195/GCF_003725195.1_ASM372519v1</t>
  </si>
  <si>
    <t xml:space="preserve">GCF_003725215.1</t>
  </si>
  <si>
    <t xml:space="preserve">strain=NE-7</t>
  </si>
  <si>
    <t xml:space="preserve">ASM372521v1</t>
  </si>
  <si>
    <t xml:space="preserve">GCA_003725215.1</t>
  </si>
  <si>
    <t xml:space="preserve">ftp://ftp.ncbi.nlm.nih.gov/genomes/all/GCF/003/725/215/GCF_003725215.1_ASM372521v1</t>
  </si>
  <si>
    <t xml:space="preserve">GCF_003725235.1</t>
  </si>
  <si>
    <t xml:space="preserve">strain=NE-9</t>
  </si>
  <si>
    <t xml:space="preserve">ASM372523v1</t>
  </si>
  <si>
    <t xml:space="preserve">GCA_003725235.1</t>
  </si>
  <si>
    <t xml:space="preserve">ftp://ftp.ncbi.nlm.nih.gov/genomes/all/GCF/003/725/235/GCF_003725235.1_ASM372523v1</t>
  </si>
  <si>
    <t xml:space="preserve">GCF_003725255.1</t>
  </si>
  <si>
    <t xml:space="preserve">strain=NE-448</t>
  </si>
  <si>
    <t xml:space="preserve">ASM372525v1</t>
  </si>
  <si>
    <t xml:space="preserve">GCA_003725255.1</t>
  </si>
  <si>
    <t xml:space="preserve">ftp://ftp.ncbi.nlm.nih.gov/genomes/all/GCF/003/725/255/GCF_003725255.1_ASM372525v1</t>
  </si>
  <si>
    <t xml:space="preserve">GCF_003725265.1</t>
  </si>
  <si>
    <t xml:space="preserve">strain=NE-8</t>
  </si>
  <si>
    <t xml:space="preserve">ASM372526v1</t>
  </si>
  <si>
    <t xml:space="preserve">GCA_003725265.1</t>
  </si>
  <si>
    <t xml:space="preserve">ftp://ftp.ncbi.nlm.nih.gov/genomes/all/GCF/003/725/265/GCF_003725265.1_ASM372526v1</t>
  </si>
  <si>
    <t xml:space="preserve">GCF_003725315.1</t>
  </si>
  <si>
    <t xml:space="preserve">strain=SAM-118</t>
  </si>
  <si>
    <t xml:space="preserve">ASM372531v1</t>
  </si>
  <si>
    <t xml:space="preserve">GCA_003725315.1</t>
  </si>
  <si>
    <t xml:space="preserve">ftp://ftp.ncbi.nlm.nih.gov/genomes/all/GCF/003/725/315/GCF_003725315.1_ASM372531v1</t>
  </si>
  <si>
    <t xml:space="preserve">GCF_003725875.1</t>
  </si>
  <si>
    <t xml:space="preserve">strain=NE-11</t>
  </si>
  <si>
    <t xml:space="preserve">ASM372587v1</t>
  </si>
  <si>
    <t xml:space="preserve">GCA_003725875.1</t>
  </si>
  <si>
    <t xml:space="preserve">ftp://ftp.ncbi.nlm.nih.gov/genomes/all/GCF/003/725/875/GCF_003725875.1_ASM372587v1</t>
  </si>
  <si>
    <t xml:space="preserve">GCF_003725915.1</t>
  </si>
  <si>
    <t xml:space="preserve">strain=NE-413</t>
  </si>
  <si>
    <t xml:space="preserve">ASM372591v1</t>
  </si>
  <si>
    <t xml:space="preserve">GCA_003725915.1</t>
  </si>
  <si>
    <t xml:space="preserve">ftp://ftp.ncbi.nlm.nih.gov/genomes/all/GCF/003/725/915/GCF_003725915.1_ASM372591v1</t>
  </si>
  <si>
    <t xml:space="preserve">GCF_003725935.1</t>
  </si>
  <si>
    <t xml:space="preserve">strain=SAM-113</t>
  </si>
  <si>
    <t xml:space="preserve">ASM372593v1</t>
  </si>
  <si>
    <t xml:space="preserve">GCA_003725935.1</t>
  </si>
  <si>
    <t xml:space="preserve">ftp://ftp.ncbi.nlm.nih.gov/genomes/all/GCF/003/725/935/GCF_003725935.1_ASM372593v1</t>
  </si>
  <si>
    <t xml:space="preserve">GCF_003949975.1</t>
  </si>
  <si>
    <t xml:space="preserve">strain=Xv1601</t>
  </si>
  <si>
    <t xml:space="preserve">2018/12/15</t>
  </si>
  <si>
    <t xml:space="preserve">ASM394997v1</t>
  </si>
  <si>
    <t xml:space="preserve">Kansas State University</t>
  </si>
  <si>
    <t xml:space="preserve">GCA_003949975.1</t>
  </si>
  <si>
    <t xml:space="preserve">ftp://ftp.ncbi.nlm.nih.gov/genomes/all/GCF/003/949/975/GCF_003949975.1_ASM394997v1</t>
  </si>
  <si>
    <t xml:space="preserve">GCF_000277995.1</t>
  </si>
  <si>
    <t xml:space="preserve">Xanthomonas vasicola pv. vasculorum NCPPB 1326</t>
  </si>
  <si>
    <t xml:space="preserve">strain=NCPPB 1326</t>
  </si>
  <si>
    <t xml:space="preserve">2013/02/04</t>
  </si>
  <si>
    <t xml:space="preserve">Xvv1326v1</t>
  </si>
  <si>
    <t xml:space="preserve">GCA_000277995.1</t>
  </si>
  <si>
    <t xml:space="preserve">ftp://ftp.ncbi.nlm.nih.gov/genomes/all/GCF/000/277/995/GCF_000277995.1_Xvv1326v1</t>
  </si>
  <si>
    <t xml:space="preserve">GCF_000278015.1</t>
  </si>
  <si>
    <t xml:space="preserve">Xanthomonas vasicola pv. vasculorum NCPPB 1381</t>
  </si>
  <si>
    <t xml:space="preserve">strain=NCPPB 1381</t>
  </si>
  <si>
    <t xml:space="preserve">Xvv1381v1</t>
  </si>
  <si>
    <t xml:space="preserve">GCA_000278015.1</t>
  </si>
  <si>
    <t xml:space="preserve">ftp://ftp.ncbi.nlm.nih.gov/genomes/all/GCF/000/278/015/GCF_000278015.1_Xvv1381v1</t>
  </si>
  <si>
    <t xml:space="preserve">GCF_000278035.1</t>
  </si>
  <si>
    <t xml:space="preserve">Xanthomonas vasicola pv. vasculorum NCPPB 206</t>
  </si>
  <si>
    <t xml:space="preserve">strain=NCPPB 206</t>
  </si>
  <si>
    <t xml:space="preserve">Xvv206v1</t>
  </si>
  <si>
    <t xml:space="preserve">GCA_000278035.1</t>
  </si>
  <si>
    <t xml:space="preserve">ftp://ftp.ncbi.nlm.nih.gov/genomes/all/GCF/000/278/035/GCF_000278035.1_Xvv206v1</t>
  </si>
  <si>
    <t xml:space="preserve">GCF_000159795.2</t>
  </si>
  <si>
    <t xml:space="preserve">Xanthomonas vasicola pv. vasculorum NCPPB 702</t>
  </si>
  <si>
    <t xml:space="preserve">strain=NCPPB702</t>
  </si>
  <si>
    <t xml:space="preserve">2015/09/14</t>
  </si>
  <si>
    <t xml:space="preserve">ASM15979v2</t>
  </si>
  <si>
    <t xml:space="preserve">The Sainsbury Laboratory</t>
  </si>
  <si>
    <t xml:space="preserve">GCA_000159795.2</t>
  </si>
  <si>
    <t xml:space="preserve">ftp://ftp.ncbi.nlm.nih.gov/genomes/all/GCF/000/159/795/GCF_000159795.2_ASM15979v2</t>
  </si>
  <si>
    <t xml:space="preserve">GCF_000278075.1</t>
  </si>
  <si>
    <t xml:space="preserve">Xanthomonas vasicola pv. vasculorum NCPPB 895</t>
  </si>
  <si>
    <t xml:space="preserve">strain=NCPPB 895</t>
  </si>
  <si>
    <t xml:space="preserve">Xvv895v1</t>
  </si>
  <si>
    <t xml:space="preserve">GCA_000278075.1</t>
  </si>
  <si>
    <t xml:space="preserve">ftp://ftp.ncbi.nlm.nih.gov/genomes/all/GCF/000/278/075/GCF_000278075.1_Xvv895v1</t>
  </si>
  <si>
    <t xml:space="preserve">GCF_003111865.1</t>
  </si>
  <si>
    <t xml:space="preserve">Xanthomonas vasicola pv. zeae</t>
  </si>
  <si>
    <t xml:space="preserve">strain=XGP</t>
  </si>
  <si>
    <t xml:space="preserve">2018/05/10</t>
  </si>
  <si>
    <t xml:space="preserve">ASM311186v1</t>
  </si>
  <si>
    <t xml:space="preserve">North-West University</t>
  </si>
  <si>
    <t xml:space="preserve">GCA_003111865.1</t>
  </si>
  <si>
    <t xml:space="preserve">ftp://ftp.ncbi.nlm.nih.gov/genomes/all/GCF/003/111/865/GCF_003111865.1_ASM311186v1</t>
  </si>
  <si>
    <t xml:space="preserve">GCF_003111905.1</t>
  </si>
  <si>
    <t xml:space="preserve">strain=X45</t>
  </si>
  <si>
    <t xml:space="preserve">ASM311190v1</t>
  </si>
  <si>
    <t xml:space="preserve">GCA_003111905.1</t>
  </si>
  <si>
    <t xml:space="preserve">ftp://ftp.ncbi.nlm.nih.gov/genomes/all/GCF/003/111/905/GCF_003111905.1_ASM311190v1</t>
  </si>
  <si>
    <t xml:space="preserve">GCF_003111965.1</t>
  </si>
  <si>
    <t xml:space="preserve">strain=X15</t>
  </si>
  <si>
    <t xml:space="preserve">ASM311196v1</t>
  </si>
  <si>
    <t xml:space="preserve">GCA_003111965.1</t>
  </si>
  <si>
    <t xml:space="preserve">ftp://ftp.ncbi.nlm.nih.gov/genomes/all/GCF/003/111/965/GCF_003111965.1_ASM311196v1</t>
  </si>
  <si>
    <t xml:space="preserve">GCF_003111985.1</t>
  </si>
  <si>
    <t xml:space="preserve">strain=X23</t>
  </si>
  <si>
    <t xml:space="preserve">ASM311198v1</t>
  </si>
  <si>
    <t xml:space="preserve">GCA_003111985.1</t>
  </si>
  <si>
    <t xml:space="preserve">ftp://ftp.ncbi.nlm.nih.gov/genomes/all/GCF/003/111/985/GCF_003111985.1_ASM311198v1</t>
  </si>
  <si>
    <t xml:space="preserve">GCF_003112005.1</t>
  </si>
  <si>
    <t xml:space="preserve">strain=X02</t>
  </si>
  <si>
    <t xml:space="preserve">ASM311200v1</t>
  </si>
  <si>
    <t xml:space="preserve">GCA_003112005.1</t>
  </si>
  <si>
    <t xml:space="preserve">ftp://ftp.ncbi.nlm.nih.gov/genomes/all/GCF/003/112/005/GCF_003112005.1_ASM311200v1</t>
  </si>
  <si>
    <t xml:space="preserve">GCF_003112025.1</t>
  </si>
  <si>
    <t xml:space="preserve">strain=X22</t>
  </si>
  <si>
    <t xml:space="preserve">ASM311202v1</t>
  </si>
  <si>
    <t xml:space="preserve">GCA_003112025.1</t>
  </si>
  <si>
    <t xml:space="preserve">ftp://ftp.ncbi.nlm.nih.gov/genomes/all/GCF/003/112/025/GCF_003112025.1_ASM311202v1</t>
  </si>
  <si>
    <t xml:space="preserve">GCF_003112065.1</t>
  </si>
  <si>
    <t xml:space="preserve">strain=X09</t>
  </si>
  <si>
    <t xml:space="preserve">ASM311206v1</t>
  </si>
  <si>
    <t xml:space="preserve">GCA_003112065.1</t>
  </si>
  <si>
    <t xml:space="preserve">ftp://ftp.ncbi.nlm.nih.gov/genomes/all/GCF/003/112/065/GCF_003112065.1_ASM311206v1</t>
  </si>
  <si>
    <t xml:space="preserve">GCF_003112105.1</t>
  </si>
  <si>
    <t xml:space="preserve">strain=X01</t>
  </si>
  <si>
    <t xml:space="preserve">ASM311210v1</t>
  </si>
  <si>
    <t xml:space="preserve">GCA_003112105.1</t>
  </si>
  <si>
    <t xml:space="preserve">ftp://ftp.ncbi.nlm.nih.gov/genomes/all/GCF/003/112/105/GCF_003112105.1_ASM311210v1</t>
  </si>
  <si>
    <t xml:space="preserve">GCF_000087965.2</t>
  </si>
  <si>
    <t xml:space="preserve">Xanthomonas albilineans GPE PC73</t>
  </si>
  <si>
    <t xml:space="preserve">strain=GPE PC73</t>
  </si>
  <si>
    <t xml:space="preserve">2010/05/05</t>
  </si>
  <si>
    <t xml:space="preserve">ASM8796v1</t>
  </si>
  <si>
    <t xml:space="preserve">Genoscope</t>
  </si>
  <si>
    <t xml:space="preserve">GCA_000087965.1</t>
  </si>
  <si>
    <t xml:space="preserve">identical</t>
  </si>
  <si>
    <t xml:space="preserve">ftp://ftp.ncbi.nlm.nih.gov/genomes/all/GCF/000/087/965/GCF_000087965.2_ASM8796v1</t>
  </si>
  <si>
    <t xml:space="preserve">GCF_000962915.1</t>
  </si>
  <si>
    <t xml:space="preserve">Xanthomonas albilineans</t>
  </si>
  <si>
    <t xml:space="preserve">strain=HVO082</t>
  </si>
  <si>
    <t xml:space="preserve">2015/03/25</t>
  </si>
  <si>
    <t xml:space="preserve">Xal-HVO_082-G1</t>
  </si>
  <si>
    <t xml:space="preserve">CIRAD</t>
  </si>
  <si>
    <t xml:space="preserve">GCA_000962915.1</t>
  </si>
  <si>
    <t xml:space="preserve">ftp://ftp.ncbi.nlm.nih.gov/genomes/all/GCF/000/962/915/GCF_000962915.1_Xal-HVO_082-G1</t>
  </si>
  <si>
    <t xml:space="preserve">GCF_000962925.1</t>
  </si>
  <si>
    <t xml:space="preserve">strain=PNG130</t>
  </si>
  <si>
    <t xml:space="preserve">Xal-PNG_130-G1</t>
  </si>
  <si>
    <t xml:space="preserve">GCA_000962925.1</t>
  </si>
  <si>
    <t xml:space="preserve">ftp://ftp.ncbi.nlm.nih.gov/genomes/all/GCF/000/962/925/GCF_000962925.1_Xal-PNG_130-G1</t>
  </si>
  <si>
    <t xml:space="preserve">GCF_000962935.1</t>
  </si>
  <si>
    <t xml:space="preserve">strain=GPE PC17</t>
  </si>
  <si>
    <t xml:space="preserve">Xal-GPE_PC17-G1</t>
  </si>
  <si>
    <t xml:space="preserve">GCA_000962935.1</t>
  </si>
  <si>
    <t xml:space="preserve">ftp://ftp.ncbi.nlm.nih.gov/genomes/all/GCF/000/962/935/GCF_000962935.1_Xal-GPE_PC17-G1</t>
  </si>
  <si>
    <t xml:space="preserve">GCF_000962945.1</t>
  </si>
  <si>
    <t xml:space="preserve">strain=LKA070</t>
  </si>
  <si>
    <t xml:space="preserve">Xal-LKA070-G1</t>
  </si>
  <si>
    <t xml:space="preserve">GCA_000962945.1</t>
  </si>
  <si>
    <t xml:space="preserve">ftp://ftp.ncbi.nlm.nih.gov/genomes/all/GCF/000/962/945/GCF_000962945.1_Xal-LKA070-G1</t>
  </si>
  <si>
    <t xml:space="preserve">GCF_000962995.1</t>
  </si>
  <si>
    <t xml:space="preserve">strain=FIJ080</t>
  </si>
  <si>
    <t xml:space="preserve">Xal-FIJ080-G1</t>
  </si>
  <si>
    <t xml:space="preserve">GCA_000962995.1</t>
  </si>
  <si>
    <t xml:space="preserve">ftp://ftp.ncbi.nlm.nih.gov/genomes/all/GCF/000/962/995/GCF_000962995.1_Xal-FIJ080-G1</t>
  </si>
  <si>
    <t xml:space="preserve">GCF_000963025.1</t>
  </si>
  <si>
    <t xml:space="preserve">strain=GPE PC86</t>
  </si>
  <si>
    <t xml:space="preserve">Xal-GPE_PC86-G1</t>
  </si>
  <si>
    <t xml:space="preserve">GCA_000963025.1</t>
  </si>
  <si>
    <t xml:space="preserve">ftp://ftp.ncbi.nlm.nih.gov/genomes/all/GCF/000/963/025/GCF_000963025.1_Xal-GPE_PC86-G1</t>
  </si>
  <si>
    <t xml:space="preserve">GCF_000963055.1</t>
  </si>
  <si>
    <t xml:space="preserve">strain=HVO005</t>
  </si>
  <si>
    <t xml:space="preserve">Xal-HVO005-G1</t>
  </si>
  <si>
    <t xml:space="preserve">GCA_000963055.1</t>
  </si>
  <si>
    <t xml:space="preserve">ftp://ftp.ncbi.nlm.nih.gov/genomes/all/GCF/000/963/055/GCF_000963055.1_Xal-HVO005-G1</t>
  </si>
  <si>
    <t xml:space="preserve">GCF_000963065.1</t>
  </si>
  <si>
    <t xml:space="preserve">strain=GAB266</t>
  </si>
  <si>
    <t xml:space="preserve">Xal-GAB266-G1</t>
  </si>
  <si>
    <t xml:space="preserve">GCA_000963065.1</t>
  </si>
  <si>
    <t xml:space="preserve">ftp://ftp.ncbi.nlm.nih.gov/genomes/all/GCF/000/963/065/GCF_000963065.1_Xal-GAB266-G1</t>
  </si>
  <si>
    <t xml:space="preserve">GCF_000963075.1</t>
  </si>
  <si>
    <t xml:space="preserve">strain=MTQ032</t>
  </si>
  <si>
    <t xml:space="preserve">Xal-MTQ032-G1</t>
  </si>
  <si>
    <t xml:space="preserve">GCA_000963075.1</t>
  </si>
  <si>
    <t xml:space="preserve">ftp://ftp.ncbi.nlm.nih.gov/genomes/all/GCF/000/963/075/GCF_000963075.1_Xal-MTQ032-G1</t>
  </si>
  <si>
    <t xml:space="preserve">GCF_000963115.1</t>
  </si>
  <si>
    <t xml:space="preserve">strain=REU174</t>
  </si>
  <si>
    <t xml:space="preserve">Xal-REU174-G1</t>
  </si>
  <si>
    <t xml:space="preserve">GCA_000963115.1</t>
  </si>
  <si>
    <t xml:space="preserve">ftp://ftp.ncbi.nlm.nih.gov/genomes/all/GCF/000/963/115/GCF_000963115.1_Xal-REU174-G1</t>
  </si>
  <si>
    <t xml:space="preserve">GCF_000963135.1</t>
  </si>
  <si>
    <t xml:space="preserve">strain=REU209</t>
  </si>
  <si>
    <t xml:space="preserve">Xal-REU209-G1</t>
  </si>
  <si>
    <t xml:space="preserve">GCA_000963135.1</t>
  </si>
  <si>
    <t xml:space="preserve">ftp://ftp.ncbi.nlm.nih.gov/genomes/all/GCF/000/963/135/GCF_000963135.1_Xal-REU209-G1</t>
  </si>
  <si>
    <t xml:space="preserve">GCF_000963145.1</t>
  </si>
  <si>
    <t xml:space="preserve">strain=USA048</t>
  </si>
  <si>
    <t xml:space="preserve">Xal-USA048-G1</t>
  </si>
  <si>
    <t xml:space="preserve">GCA_000963145.1</t>
  </si>
  <si>
    <t xml:space="preserve">ftp://ftp.ncbi.nlm.nih.gov/genomes/all/GCF/000/963/145/GCF_000963145.1_Xal-USA048-G1</t>
  </si>
  <si>
    <t xml:space="preserve">GCF_000963155.1</t>
  </si>
  <si>
    <t xml:space="preserve">strain=Xa23R1</t>
  </si>
  <si>
    <t xml:space="preserve">Xal-Xa23R1-G1</t>
  </si>
  <si>
    <t xml:space="preserve">GCA_000963155.1</t>
  </si>
  <si>
    <t xml:space="preserve">ftp://ftp.ncbi.nlm.nih.gov/genomes/all/GCF/000/963/155/GCF_000963155.1_Xal-Xa23R1-G1</t>
  </si>
  <si>
    <t xml:space="preserve">GCF_000963195.1</t>
  </si>
  <si>
    <t xml:space="preserve">strain=XaFL07-1</t>
  </si>
  <si>
    <t xml:space="preserve">Xal-XaFL07_1-G1</t>
  </si>
  <si>
    <t xml:space="preserve">GCA_000963195.1</t>
  </si>
  <si>
    <t xml:space="preserve">ftp://ftp.ncbi.nlm.nih.gov/genomes/all/GCF/000/963/195/GCF_000963195.1_Xal-XaFL07_1-G1</t>
  </si>
  <si>
    <t xml:space="preserve">GCF_002939705.1</t>
  </si>
  <si>
    <t xml:space="preserve">strain=CFBP2523</t>
  </si>
  <si>
    <t xml:space="preserve">ASM293970v1</t>
  </si>
  <si>
    <t xml:space="preserve">GCA_002939705.1</t>
  </si>
  <si>
    <t xml:space="preserve">ftp://ftp.ncbi.nlm.nih.gov/genomes/all/GCF/002/939/705/GCF_002939705.1_ASM293970v1</t>
  </si>
  <si>
    <t xml:space="preserve">GCF_000006725.1_ASM672v1_protein.fa</t>
  </si>
  <si>
    <t xml:space="preserve">GCF_000007245.1_ASM724v1_protein.fa</t>
  </si>
  <si>
    <t xml:space="preserve">GCF_000019325.1_ASM1932v1_protein.fa</t>
  </si>
  <si>
    <t xml:space="preserve">GCF_000019765.1_ASM1976v1_protein.fa</t>
  </si>
  <si>
    <t xml:space="preserve">GCF_000148405.1_ASM14840v1_protein.fa</t>
  </si>
  <si>
    <t xml:space="preserve">GCF_000166835.1_ASM16683v1_protein.fa</t>
  </si>
  <si>
    <t xml:space="preserve">GCF_000166855.2_ASM16685v2_protein.fa</t>
  </si>
  <si>
    <t xml:space="preserve">GCF_000219235.1_ASM21923v2_protein.fa</t>
  </si>
  <si>
    <t xml:space="preserve">GCF_000428665.1_ASM42866v1_protein.fa</t>
  </si>
  <si>
    <t xml:space="preserve">GCF_000466025.1_Red_Oak_Large_Contigs_protein.fa</t>
  </si>
  <si>
    <t xml:space="preserve">GCF_000506405.1_X._fastidiosa_32_protein.fa</t>
  </si>
  <si>
    <t xml:space="preserve">GCF_000506905.2_ASM50690v2_protein.fa</t>
  </si>
  <si>
    <t xml:space="preserve">GCF_000567985.1_Xylella_fastidiosa_Mul-MD_protein.fa</t>
  </si>
  <si>
    <t xml:space="preserve">GCF_000698805.1_ASM69880v1_protein.fa</t>
  </si>
  <si>
    <t xml:space="preserve">GCF_000698825.1_ASM69882v1_protein.fa</t>
  </si>
  <si>
    <t xml:space="preserve">GCF_000732705.1_ASM73270v1_protein.fa</t>
  </si>
  <si>
    <t xml:space="preserve">“ “</t>
  </si>
  <si>
    <t xml:space="preserve">GCF_000767565.1_ASM76756v1_protein.fa</t>
  </si>
  <si>
    <t xml:space="preserve">GCF_000811965.1_ASM81196v1_protein.fa</t>
  </si>
  <si>
    <t xml:space="preserve">GCF_001417925.1_ASM141792v1_protein.fa</t>
  </si>
  <si>
    <t xml:space="preserve">GCF_001456195.1_ASM145619v1_protein.fa</t>
  </si>
  <si>
    <t xml:space="preserve">GCF_001456235.1_ASM145623v1_protein.fa</t>
  </si>
  <si>
    <t xml:space="preserve">GCF_001456275.1_ASM145627v1_protein.fa</t>
  </si>
  <si>
    <t xml:space="preserve">GCF_001456295.1_ASM145629v1_protein.fa</t>
  </si>
  <si>
    <t xml:space="preserve">GCF_001456315.1_ASM145631v1_protein.fa</t>
  </si>
  <si>
    <t xml:space="preserve">GCF_001456335.2_ASM145633v3_protein.fa</t>
  </si>
  <si>
    <t xml:space="preserve">GCF_001469345.1_XYFPCFBP8072_protein.fa</t>
  </si>
  <si>
    <t xml:space="preserve">GCF_001469395.1_XYFPCFBP8073_protein.fa</t>
  </si>
  <si>
    <t xml:space="preserve">GCF_001549735.1_XFAS004-SEQ-2-ASM-1_protein.fa</t>
  </si>
  <si>
    <t xml:space="preserve">GCF_001549745.1_XFAS002-SEQ-2-ASM-1_protein.fa</t>
  </si>
  <si>
    <t xml:space="preserve">GCF_001549755.1_XFAS005-SEQ-1-ASM-1_protein.fa</t>
  </si>
  <si>
    <t xml:space="preserve">GCF_001549765.1_XFAS001-SEQ-2-ASM-1_protein.fa</t>
  </si>
  <si>
    <t xml:space="preserve">GCF_001549815.1_XFAS003-SEQ-2-ASM-1_protein.fa</t>
  </si>
  <si>
    <t xml:space="preserve">GCF_001549825.1_XFAS006-SEQ-1-ASM-1_protein.fa</t>
  </si>
  <si>
    <t xml:space="preserve">GCF_001572105.1_ASM157210v1_protein.fa</t>
  </si>
  <si>
    <t xml:space="preserve">GCF_001684415.1_ASM168441v1_protein.fa</t>
  </si>
  <si>
    <t xml:space="preserve">GCF_001886315.1_BB01_protein.fa</t>
  </si>
  <si>
    <t xml:space="preserve">GCF_001971465.1_ASM197146v1_protein.fa</t>
  </si>
  <si>
    <t xml:space="preserve">GCF_001971505.1_ASM197150v1_protein.fa</t>
  </si>
  <si>
    <t xml:space="preserve">GCF_002117875.1_ASM211787v1_protein.fa</t>
  </si>
  <si>
    <t xml:space="preserve">GCF_002954185.1_ASM295418v1_protein.fa</t>
  </si>
  <si>
    <t xml:space="preserve">GCF_002954205.1_ASM295420v1_protein.fa</t>
  </si>
  <si>
    <t xml:space="preserve">GCF_003515915.1_ASM351591v1_protein.fa</t>
  </si>
  <si>
    <t xml:space="preserve">GCF_003973695.1_ASM397369v1_protein.fa</t>
  </si>
  <si>
    <t xml:space="preserve">GCF_003973705.1_ASM397370v1_protein.fa</t>
  </si>
  <si>
    <t xml:space="preserve">GCF_900129695.1_IMG-taxon_2595698223_annotated_assembly_protein.fa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</si>
</sst>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3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Number of predicted proteomes per size class</a:t>
            </a:r>
          </a:p>
        </c:rich>
      </c:tx>
      <c:overlay val="0"/>
    </c:title>
    <c:autoTitleDeleted val="0"/>
    <c:plotArea>
      <c:barChart>
        <c:barDir val="col"/>
        <c:grouping val="clustered"/>
        <c:varyColors val="0"/>
        <c:ser>
          <c:idx val="0"/>
          <c:order val="0"/>
          <c:spPr>
            <a:solidFill>
              <a:srgbClr val="004586"/>
            </a:solidFill>
            <a:ln>
              <a:noFill/>
            </a:ln>
          </c:spPr>
          <c:invertIfNegative val="0"/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'Sizes of the predicted proteome'!$E$1:$E$15</c:f>
              <c:strCache>
                <c:ptCount val="15"/>
                <c:pt idx="0">
                  <c:v>&lt;100,000. Ia</c:v>
                </c:pt>
                <c:pt idx="1">
                  <c:v>&gt;100,000 aa and&lt;200,000 aa</c:v>
                </c:pt>
                <c:pt idx="2">
                  <c:v>&gt;200,000 aa and&lt;300,000 aa</c:v>
                </c:pt>
                <c:pt idx="3">
                  <c:v>&gt;300,000 aa and&lt;400,000 aa</c:v>
                </c:pt>
                <c:pt idx="4">
                  <c:v>&gt;400,000 aa and&lt;500,000 aa</c:v>
                </c:pt>
                <c:pt idx="5">
                  <c:v>&gt;500,000 aa and&lt;600,000 aa</c:v>
                </c:pt>
                <c:pt idx="6">
                  <c:v>&gt;600,000 aa and&lt;700,000 aa</c:v>
                </c:pt>
                <c:pt idx="7">
                  <c:v>&gt;700,000 aa and&lt;800,000 aa</c:v>
                </c:pt>
                <c:pt idx="8">
                  <c:v>&gt;800,000 aa and&lt;900,000 aa</c:v>
                </c:pt>
                <c:pt idx="9">
                  <c:v>&gt;900,000 aa and&lt;1,000,000 aa</c:v>
                </c:pt>
                <c:pt idx="10">
                  <c:v>&gt;1,000,000 aa and&lt;1,100,000 aa</c:v>
                </c:pt>
                <c:pt idx="11">
                  <c:v>&gt;1,100,000 aa and&lt;1,200,000 aa</c:v>
                </c:pt>
                <c:pt idx="12">
                  <c:v>&gt;1,200,000 aa and&lt;1,300,000 aa</c:v>
                </c:pt>
                <c:pt idx="13">
                  <c:v>&gt;1,300,000 aa and&lt;1,400,000 aa</c:v>
                </c:pt>
                <c:pt idx="14">
                  <c:v>&gt;1,400,000 aa and&lt;1,500,000 aa</c:v>
                </c:pt>
              </c:strCache>
            </c:strRef>
          </c:cat>
          <c:val>
            <c:numRef>
              <c:f>'Sizes of the predicted proteome'!$F$1:$F$15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21</c:v>
                </c:pt>
                <c:pt idx="8">
                  <c:v>23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gapWidth val="100"/>
        <c:overlap val="0"/>
        <c:axId val="49787038"/>
        <c:axId val="36778742"/>
      </c:barChart>
      <c:catAx>
        <c:axId val="4978703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6778742"/>
        <c:crosses val="autoZero"/>
        <c:auto val="1"/>
        <c:lblAlgn val="ctr"/>
        <c:lblOffset val="100"/>
      </c:catAx>
      <c:valAx>
        <c:axId val="3677874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9787038"/>
        <c:crosses val="autoZero"/>
      </c:valAx>
      <c:spPr>
        <a:noFill/>
        <a:ln>
          <a:solidFill>
            <a:srgbClr val="b3b3b3"/>
          </a:solidFill>
        </a:ln>
      </c:spPr>
    </c:plotArea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32760</xdr:colOff>
      <xdr:row>0</xdr:row>
      <xdr:rowOff>38520</xdr:rowOff>
    </xdr:from>
    <xdr:to>
      <xdr:col>14</xdr:col>
      <xdr:colOff>721080</xdr:colOff>
      <xdr:row>40</xdr:row>
      <xdr:rowOff>12960</xdr:rowOff>
    </xdr:to>
    <xdr:graphicFrame>
      <xdr:nvGraphicFramePr>
        <xdr:cNvPr id="0" name=""/>
        <xdr:cNvGraphicFramePr/>
      </xdr:nvGraphicFramePr>
      <xdr:xfrm>
        <a:off x="4250160" y="38520"/>
        <a:ext cx="7211160" cy="66798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46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RowHeight="13.2" zeroHeight="false" outlineLevelRow="0" outlineLevelCol="0"/>
  <cols>
    <col collapsed="false" customWidth="true" hidden="false" outlineLevel="0" max="1" min="1" style="0" width="19.45"/>
    <col collapsed="false" customWidth="true" hidden="false" outlineLevel="0" max="2" min="2" style="0" width="19.66"/>
    <col collapsed="false" customWidth="true" hidden="false" outlineLevel="0" max="3" min="3" style="0" width="45.56"/>
    <col collapsed="false" customWidth="true" hidden="false" outlineLevel="0" max="7" min="7" style="0" width="15.34"/>
    <col collapsed="false" customWidth="true" hidden="false" outlineLevel="0" max="10" min="10" style="0" width="16.33"/>
    <col collapsed="false" customWidth="true" hidden="false" outlineLevel="0" max="11" min="11" style="0" width="89.66"/>
  </cols>
  <sheetData>
    <row r="1" customFormat="false" ht="13.2" hidden="false" customHeight="false" outlineLevel="0" collapsed="false">
      <c r="A1" s="0" t="s">
        <v>0</v>
      </c>
    </row>
    <row r="2" customFormat="false" ht="13.2" hidden="false" customHeight="false" outlineLevel="0" collapsed="false">
      <c r="A2" s="0" t="s">
        <v>1</v>
      </c>
      <c r="B2" s="0" t="s">
        <v>2</v>
      </c>
      <c r="C2" s="0" t="s">
        <v>3</v>
      </c>
      <c r="D2" s="0" t="s">
        <v>4</v>
      </c>
      <c r="F2" s="0" t="s">
        <v>5</v>
      </c>
      <c r="G2" s="0" t="s">
        <v>6</v>
      </c>
      <c r="H2" s="0" t="s">
        <v>7</v>
      </c>
      <c r="I2" s="0" t="s">
        <v>8</v>
      </c>
      <c r="J2" s="0" t="s">
        <v>9</v>
      </c>
      <c r="K2" s="0" t="s">
        <v>10</v>
      </c>
    </row>
    <row r="3" customFormat="false" ht="13.2" hidden="false" customHeight="false" outlineLevel="0" collapsed="false">
      <c r="A3" s="0" t="s">
        <v>11</v>
      </c>
      <c r="B3" s="0" t="s">
        <v>2</v>
      </c>
      <c r="C3" s="0" t="s">
        <v>12</v>
      </c>
      <c r="D3" s="0" t="s">
        <v>13</v>
      </c>
      <c r="F3" s="0" t="s">
        <v>5</v>
      </c>
      <c r="G3" s="0" t="s">
        <v>14</v>
      </c>
      <c r="H3" s="0" t="s">
        <v>15</v>
      </c>
      <c r="I3" s="0" t="s">
        <v>8</v>
      </c>
      <c r="J3" s="0" t="s">
        <v>16</v>
      </c>
      <c r="K3" s="0" t="s">
        <v>17</v>
      </c>
    </row>
    <row r="4" customFormat="false" ht="13.2" hidden="false" customHeight="false" outlineLevel="0" collapsed="false">
      <c r="A4" s="0" t="s">
        <v>18</v>
      </c>
      <c r="B4" s="0" t="s">
        <v>2</v>
      </c>
      <c r="C4" s="0" t="s">
        <v>19</v>
      </c>
      <c r="D4" s="0" t="s">
        <v>20</v>
      </c>
      <c r="F4" s="0" t="s">
        <v>5</v>
      </c>
      <c r="G4" s="0" t="s">
        <v>21</v>
      </c>
      <c r="H4" s="0" t="s">
        <v>22</v>
      </c>
      <c r="I4" s="0" t="s">
        <v>23</v>
      </c>
      <c r="J4" s="0" t="s">
        <v>24</v>
      </c>
      <c r="K4" s="0" t="s">
        <v>25</v>
      </c>
    </row>
    <row r="5" customFormat="false" ht="13.2" hidden="false" customHeight="false" outlineLevel="0" collapsed="false">
      <c r="A5" s="0" t="s">
        <v>26</v>
      </c>
      <c r="B5" s="0" t="s">
        <v>2</v>
      </c>
      <c r="C5" s="0" t="s">
        <v>27</v>
      </c>
      <c r="D5" s="0" t="s">
        <v>28</v>
      </c>
      <c r="F5" s="0" t="s">
        <v>5</v>
      </c>
      <c r="G5" s="0" t="s">
        <v>29</v>
      </c>
      <c r="H5" s="0" t="s">
        <v>30</v>
      </c>
      <c r="I5" s="0" t="s">
        <v>23</v>
      </c>
      <c r="J5" s="0" t="s">
        <v>31</v>
      </c>
      <c r="K5" s="0" t="s">
        <v>32</v>
      </c>
    </row>
    <row r="6" customFormat="false" ht="13.2" hidden="false" customHeight="false" outlineLevel="0" collapsed="false">
      <c r="A6" s="0" t="s">
        <v>33</v>
      </c>
      <c r="B6" s="0" t="s">
        <v>2</v>
      </c>
      <c r="C6" s="0" t="s">
        <v>34</v>
      </c>
      <c r="D6" s="0" t="s">
        <v>35</v>
      </c>
      <c r="F6" s="0" t="s">
        <v>5</v>
      </c>
      <c r="G6" s="0" t="s">
        <v>36</v>
      </c>
      <c r="H6" s="0" t="s">
        <v>37</v>
      </c>
      <c r="I6" s="0" t="s">
        <v>38</v>
      </c>
      <c r="J6" s="0" t="s">
        <v>39</v>
      </c>
      <c r="K6" s="0" t="s">
        <v>40</v>
      </c>
    </row>
    <row r="7" customFormat="false" ht="13.2" hidden="false" customHeight="false" outlineLevel="0" collapsed="false">
      <c r="A7" s="0" t="s">
        <v>41</v>
      </c>
      <c r="B7" s="0" t="s">
        <v>2</v>
      </c>
      <c r="C7" s="0" t="s">
        <v>42</v>
      </c>
      <c r="D7" s="0" t="s">
        <v>43</v>
      </c>
      <c r="F7" s="0" t="s">
        <v>44</v>
      </c>
      <c r="G7" s="0" t="s">
        <v>45</v>
      </c>
      <c r="H7" s="0" t="s">
        <v>46</v>
      </c>
      <c r="I7" s="0" t="s">
        <v>47</v>
      </c>
      <c r="J7" s="0" t="s">
        <v>48</v>
      </c>
      <c r="K7" s="0" t="s">
        <v>49</v>
      </c>
    </row>
    <row r="8" customFormat="false" ht="13.2" hidden="false" customHeight="false" outlineLevel="0" collapsed="false">
      <c r="A8" s="0" t="s">
        <v>50</v>
      </c>
      <c r="B8" s="0" t="s">
        <v>2</v>
      </c>
      <c r="C8" s="0" t="s">
        <v>51</v>
      </c>
      <c r="D8" s="0" t="s">
        <v>52</v>
      </c>
      <c r="F8" s="0" t="s">
        <v>53</v>
      </c>
      <c r="G8" s="0" t="s">
        <v>54</v>
      </c>
      <c r="H8" s="0" t="s">
        <v>55</v>
      </c>
      <c r="I8" s="0" t="s">
        <v>47</v>
      </c>
      <c r="J8" s="0" t="s">
        <v>56</v>
      </c>
      <c r="K8" s="0" t="s">
        <v>57</v>
      </c>
    </row>
    <row r="9" customFormat="false" ht="13.2" hidden="false" customHeight="false" outlineLevel="0" collapsed="false">
      <c r="A9" s="0" t="s">
        <v>58</v>
      </c>
      <c r="B9" s="0" t="s">
        <v>2</v>
      </c>
      <c r="C9" s="0" t="s">
        <v>59</v>
      </c>
      <c r="D9" s="0" t="s">
        <v>60</v>
      </c>
      <c r="F9" s="0" t="s">
        <v>53</v>
      </c>
      <c r="G9" s="0" t="s">
        <v>61</v>
      </c>
      <c r="H9" s="0" t="s">
        <v>62</v>
      </c>
      <c r="I9" s="0" t="s">
        <v>63</v>
      </c>
      <c r="J9" s="0" t="s">
        <v>64</v>
      </c>
      <c r="K9" s="0" t="s">
        <v>65</v>
      </c>
    </row>
    <row r="10" customFormat="false" ht="13.2" hidden="false" customHeight="false" outlineLevel="0" collapsed="false">
      <c r="A10" s="0" t="s">
        <v>66</v>
      </c>
      <c r="B10" s="0" t="s">
        <v>2</v>
      </c>
      <c r="C10" s="0" t="s">
        <v>67</v>
      </c>
      <c r="D10" s="0" t="s">
        <v>68</v>
      </c>
      <c r="F10" s="0" t="s">
        <v>44</v>
      </c>
      <c r="G10" s="0" t="s">
        <v>69</v>
      </c>
      <c r="H10" s="0" t="s">
        <v>70</v>
      </c>
      <c r="I10" s="0" t="s">
        <v>47</v>
      </c>
      <c r="J10" s="0" t="s">
        <v>71</v>
      </c>
      <c r="K10" s="0" t="s">
        <v>72</v>
      </c>
    </row>
    <row r="11" customFormat="false" ht="13.2" hidden="false" customHeight="false" outlineLevel="0" collapsed="false">
      <c r="A11" s="0" t="s">
        <v>73</v>
      </c>
      <c r="B11" s="0" t="s">
        <v>2</v>
      </c>
      <c r="C11" s="0" t="s">
        <v>74</v>
      </c>
      <c r="D11" s="0" t="s">
        <v>75</v>
      </c>
      <c r="F11" s="0" t="s">
        <v>53</v>
      </c>
      <c r="G11" s="0" t="s">
        <v>76</v>
      </c>
      <c r="H11" s="0" t="s">
        <v>77</v>
      </c>
      <c r="I11" s="0" t="s">
        <v>78</v>
      </c>
      <c r="J11" s="0" t="s">
        <v>79</v>
      </c>
      <c r="K11" s="0" t="s">
        <v>80</v>
      </c>
    </row>
    <row r="12" customFormat="false" ht="13.2" hidden="false" customHeight="false" outlineLevel="0" collapsed="false">
      <c r="A12" s="0" t="s">
        <v>81</v>
      </c>
      <c r="B12" s="0" t="s">
        <v>2</v>
      </c>
      <c r="C12" s="0" t="s">
        <v>82</v>
      </c>
      <c r="D12" s="0" t="s">
        <v>83</v>
      </c>
      <c r="F12" s="0" t="s">
        <v>53</v>
      </c>
      <c r="G12" s="0" t="s">
        <v>84</v>
      </c>
      <c r="H12" s="0" t="s">
        <v>85</v>
      </c>
      <c r="I12" s="0" t="s">
        <v>86</v>
      </c>
      <c r="J12" s="0" t="s">
        <v>87</v>
      </c>
      <c r="K12" s="0" t="s">
        <v>88</v>
      </c>
    </row>
    <row r="13" customFormat="false" ht="13.2" hidden="false" customHeight="false" outlineLevel="0" collapsed="false">
      <c r="A13" s="0" t="s">
        <v>89</v>
      </c>
      <c r="B13" s="0" t="s">
        <v>2</v>
      </c>
      <c r="C13" s="0" t="s">
        <v>90</v>
      </c>
      <c r="D13" s="0" t="s">
        <v>91</v>
      </c>
      <c r="F13" s="0" t="s">
        <v>53</v>
      </c>
      <c r="G13" s="0" t="s">
        <v>92</v>
      </c>
      <c r="H13" s="0" t="s">
        <v>93</v>
      </c>
      <c r="I13" s="0" t="s">
        <v>86</v>
      </c>
      <c r="J13" s="0" t="s">
        <v>94</v>
      </c>
      <c r="K13" s="0" t="s">
        <v>95</v>
      </c>
    </row>
    <row r="14" customFormat="false" ht="13.2" hidden="false" customHeight="false" outlineLevel="0" collapsed="false">
      <c r="A14" s="0" t="s">
        <v>96</v>
      </c>
      <c r="B14" s="0" t="s">
        <v>2</v>
      </c>
      <c r="C14" s="0" t="s">
        <v>97</v>
      </c>
      <c r="D14" s="0" t="s">
        <v>98</v>
      </c>
      <c r="F14" s="0" t="s">
        <v>53</v>
      </c>
      <c r="G14" s="0" t="s">
        <v>99</v>
      </c>
      <c r="H14" s="0" t="s">
        <v>97</v>
      </c>
      <c r="I14" s="0" t="s">
        <v>100</v>
      </c>
      <c r="J14" s="0" t="s">
        <v>101</v>
      </c>
      <c r="K14" s="0" t="s">
        <v>102</v>
      </c>
    </row>
    <row r="15" customFormat="false" ht="13.2" hidden="false" customHeight="false" outlineLevel="0" collapsed="false">
      <c r="A15" s="0" t="s">
        <v>103</v>
      </c>
      <c r="B15" s="0" t="s">
        <v>2</v>
      </c>
      <c r="C15" s="0" t="s">
        <v>51</v>
      </c>
      <c r="D15" s="0" t="s">
        <v>52</v>
      </c>
      <c r="F15" s="0" t="s">
        <v>5</v>
      </c>
      <c r="G15" s="0" t="s">
        <v>104</v>
      </c>
      <c r="H15" s="0" t="s">
        <v>105</v>
      </c>
      <c r="I15" s="0" t="s">
        <v>106</v>
      </c>
      <c r="J15" s="0" t="s">
        <v>107</v>
      </c>
      <c r="K15" s="0" t="s">
        <v>108</v>
      </c>
    </row>
    <row r="16" customFormat="false" ht="13.2" hidden="false" customHeight="false" outlineLevel="0" collapsed="false">
      <c r="A16" s="0" t="s">
        <v>109</v>
      </c>
      <c r="B16" s="0" t="s">
        <v>2</v>
      </c>
      <c r="C16" s="0" t="s">
        <v>110</v>
      </c>
      <c r="D16" s="0" t="s">
        <v>111</v>
      </c>
      <c r="F16" s="0" t="s">
        <v>5</v>
      </c>
      <c r="G16" s="0" t="s">
        <v>104</v>
      </c>
      <c r="H16" s="0" t="s">
        <v>112</v>
      </c>
      <c r="I16" s="0" t="s">
        <v>113</v>
      </c>
      <c r="J16" s="0" t="s">
        <v>114</v>
      </c>
      <c r="K16" s="0" t="s">
        <v>115</v>
      </c>
    </row>
    <row r="17" customFormat="false" ht="13.2" hidden="false" customHeight="false" outlineLevel="0" collapsed="false">
      <c r="A17" s="0" t="s">
        <v>116</v>
      </c>
      <c r="B17" s="0" t="s">
        <v>2</v>
      </c>
      <c r="C17" s="0" t="s">
        <v>117</v>
      </c>
      <c r="D17" s="0" t="s">
        <v>118</v>
      </c>
      <c r="F17" s="0" t="s">
        <v>53</v>
      </c>
      <c r="G17" s="0" t="s">
        <v>119</v>
      </c>
      <c r="H17" s="0" t="s">
        <v>120</v>
      </c>
      <c r="I17" s="0" t="s">
        <v>121</v>
      </c>
      <c r="J17" s="0" t="s">
        <v>122</v>
      </c>
      <c r="K17" s="0" t="s">
        <v>123</v>
      </c>
    </row>
    <row r="18" customFormat="false" ht="13.2" hidden="false" customHeight="false" outlineLevel="0" collapsed="false">
      <c r="A18" s="0" t="s">
        <v>124</v>
      </c>
      <c r="B18" s="0" t="s">
        <v>2</v>
      </c>
      <c r="C18" s="0" t="s">
        <v>117</v>
      </c>
      <c r="D18" s="0" t="s">
        <v>125</v>
      </c>
      <c r="F18" s="0" t="s">
        <v>53</v>
      </c>
      <c r="G18" s="0" t="s">
        <v>126</v>
      </c>
      <c r="H18" s="0" t="s">
        <v>127</v>
      </c>
      <c r="I18" s="0" t="s">
        <v>128</v>
      </c>
      <c r="J18" s="0" t="s">
        <v>129</v>
      </c>
      <c r="K18" s="0" t="s">
        <v>130</v>
      </c>
    </row>
    <row r="19" customFormat="false" ht="13.2" hidden="false" customHeight="false" outlineLevel="0" collapsed="false">
      <c r="A19" s="0" t="s">
        <v>131</v>
      </c>
      <c r="B19" s="0" t="s">
        <v>2</v>
      </c>
      <c r="C19" s="0" t="s">
        <v>117</v>
      </c>
      <c r="D19" s="0" t="s">
        <v>132</v>
      </c>
      <c r="F19" s="0" t="s">
        <v>53</v>
      </c>
      <c r="G19" s="0" t="s">
        <v>133</v>
      </c>
      <c r="H19" s="0" t="s">
        <v>134</v>
      </c>
      <c r="I19" s="0" t="s">
        <v>135</v>
      </c>
      <c r="J19" s="0" t="s">
        <v>136</v>
      </c>
      <c r="K19" s="0" t="s">
        <v>137</v>
      </c>
    </row>
    <row r="20" customFormat="false" ht="13.2" hidden="false" customHeight="false" outlineLevel="0" collapsed="false">
      <c r="A20" s="0" t="s">
        <v>138</v>
      </c>
      <c r="B20" s="0" t="s">
        <v>2</v>
      </c>
      <c r="C20" s="0" t="s">
        <v>117</v>
      </c>
      <c r="D20" s="0" t="s">
        <v>139</v>
      </c>
      <c r="F20" s="0" t="s">
        <v>53</v>
      </c>
      <c r="G20" s="0" t="s">
        <v>140</v>
      </c>
      <c r="H20" s="0" t="s">
        <v>141</v>
      </c>
      <c r="I20" s="0" t="s">
        <v>135</v>
      </c>
      <c r="J20" s="0" t="s">
        <v>142</v>
      </c>
      <c r="K20" s="0" t="s">
        <v>143</v>
      </c>
    </row>
    <row r="21" customFormat="false" ht="13.2" hidden="false" customHeight="false" outlineLevel="0" collapsed="false">
      <c r="A21" s="0" t="s">
        <v>144</v>
      </c>
      <c r="B21" s="0" t="s">
        <v>2</v>
      </c>
      <c r="C21" s="0" t="s">
        <v>117</v>
      </c>
      <c r="D21" s="0" t="s">
        <v>145</v>
      </c>
      <c r="F21" s="0" t="s">
        <v>5</v>
      </c>
      <c r="G21" s="0" t="s">
        <v>146</v>
      </c>
      <c r="H21" s="0" t="s">
        <v>147</v>
      </c>
      <c r="I21" s="0" t="s">
        <v>148</v>
      </c>
      <c r="J21" s="0" t="s">
        <v>149</v>
      </c>
      <c r="K21" s="0" t="s">
        <v>150</v>
      </c>
    </row>
    <row r="22" customFormat="false" ht="13.2" hidden="false" customHeight="false" outlineLevel="0" collapsed="false">
      <c r="A22" s="0" t="s">
        <v>151</v>
      </c>
      <c r="B22" s="0" t="s">
        <v>2</v>
      </c>
      <c r="C22" s="0" t="s">
        <v>117</v>
      </c>
      <c r="D22" s="0" t="s">
        <v>152</v>
      </c>
      <c r="F22" s="0" t="s">
        <v>5</v>
      </c>
      <c r="G22" s="0" t="s">
        <v>146</v>
      </c>
      <c r="H22" s="0" t="s">
        <v>153</v>
      </c>
      <c r="I22" s="0" t="s">
        <v>154</v>
      </c>
      <c r="J22" s="0" t="s">
        <v>155</v>
      </c>
      <c r="K22" s="0" t="s">
        <v>156</v>
      </c>
    </row>
    <row r="23" customFormat="false" ht="13.2" hidden="false" customHeight="false" outlineLevel="0" collapsed="false">
      <c r="A23" s="0" t="s">
        <v>157</v>
      </c>
      <c r="B23" s="0" t="s">
        <v>2</v>
      </c>
      <c r="C23" s="0" t="s">
        <v>117</v>
      </c>
      <c r="D23" s="0" t="s">
        <v>158</v>
      </c>
      <c r="F23" s="0" t="s">
        <v>5</v>
      </c>
      <c r="G23" s="0" t="s">
        <v>146</v>
      </c>
      <c r="H23" s="0" t="s">
        <v>159</v>
      </c>
      <c r="I23" s="0" t="s">
        <v>148</v>
      </c>
      <c r="J23" s="0" t="s">
        <v>160</v>
      </c>
      <c r="K23" s="0" t="s">
        <v>161</v>
      </c>
    </row>
    <row r="24" customFormat="false" ht="13.2" hidden="false" customHeight="false" outlineLevel="0" collapsed="false">
      <c r="A24" s="0" t="s">
        <v>162</v>
      </c>
      <c r="B24" s="0" t="s">
        <v>2</v>
      </c>
      <c r="C24" s="0" t="s">
        <v>117</v>
      </c>
      <c r="D24" s="0" t="s">
        <v>163</v>
      </c>
      <c r="F24" s="0" t="s">
        <v>5</v>
      </c>
      <c r="G24" s="0" t="s">
        <v>146</v>
      </c>
      <c r="H24" s="0" t="s">
        <v>164</v>
      </c>
      <c r="I24" s="0" t="s">
        <v>148</v>
      </c>
      <c r="J24" s="0" t="s">
        <v>165</v>
      </c>
      <c r="K24" s="0" t="s">
        <v>166</v>
      </c>
    </row>
    <row r="25" customFormat="false" ht="13.2" hidden="false" customHeight="false" outlineLevel="0" collapsed="false">
      <c r="A25" s="0" t="s">
        <v>167</v>
      </c>
      <c r="B25" s="0" t="s">
        <v>2</v>
      </c>
      <c r="C25" s="0" t="s">
        <v>117</v>
      </c>
      <c r="D25" s="0" t="s">
        <v>168</v>
      </c>
      <c r="F25" s="0" t="s">
        <v>5</v>
      </c>
      <c r="G25" s="0" t="s">
        <v>146</v>
      </c>
      <c r="H25" s="0" t="s">
        <v>169</v>
      </c>
      <c r="I25" s="0" t="s">
        <v>148</v>
      </c>
      <c r="J25" s="0" t="s">
        <v>170</v>
      </c>
      <c r="K25" s="0" t="s">
        <v>171</v>
      </c>
    </row>
    <row r="26" customFormat="false" ht="13.2" hidden="false" customHeight="false" outlineLevel="0" collapsed="false">
      <c r="A26" s="0" t="s">
        <v>172</v>
      </c>
      <c r="B26" s="0" t="s">
        <v>2</v>
      </c>
      <c r="C26" s="0" t="s">
        <v>117</v>
      </c>
      <c r="F26" s="0" t="s">
        <v>5</v>
      </c>
      <c r="G26" s="0" t="s">
        <v>173</v>
      </c>
      <c r="H26" s="0" t="s">
        <v>174</v>
      </c>
      <c r="I26" s="0" t="s">
        <v>148</v>
      </c>
      <c r="J26" s="0" t="s">
        <v>175</v>
      </c>
      <c r="K26" s="0" t="s">
        <v>176</v>
      </c>
    </row>
    <row r="27" customFormat="false" ht="13.2" hidden="false" customHeight="false" outlineLevel="0" collapsed="false">
      <c r="A27" s="0" t="s">
        <v>177</v>
      </c>
      <c r="B27" s="0" t="s">
        <v>2</v>
      </c>
      <c r="C27" s="0" t="s">
        <v>178</v>
      </c>
      <c r="D27" s="0" t="s">
        <v>179</v>
      </c>
      <c r="F27" s="0" t="s">
        <v>44</v>
      </c>
      <c r="G27" s="0" t="s">
        <v>180</v>
      </c>
      <c r="H27" s="0" t="s">
        <v>181</v>
      </c>
      <c r="I27" s="0" t="s">
        <v>182</v>
      </c>
      <c r="J27" s="0" t="s">
        <v>183</v>
      </c>
      <c r="K27" s="0" t="s">
        <v>184</v>
      </c>
    </row>
    <row r="28" customFormat="false" ht="13.2" hidden="false" customHeight="false" outlineLevel="0" collapsed="false">
      <c r="A28" s="0" t="s">
        <v>185</v>
      </c>
      <c r="B28" s="0" t="s">
        <v>2</v>
      </c>
      <c r="C28" s="0" t="s">
        <v>117</v>
      </c>
      <c r="D28" s="0" t="s">
        <v>186</v>
      </c>
      <c r="F28" s="0" t="s">
        <v>44</v>
      </c>
      <c r="G28" s="0" t="s">
        <v>180</v>
      </c>
      <c r="H28" s="0" t="s">
        <v>187</v>
      </c>
      <c r="I28" s="0" t="s">
        <v>182</v>
      </c>
      <c r="J28" s="0" t="s">
        <v>188</v>
      </c>
      <c r="K28" s="0" t="s">
        <v>189</v>
      </c>
    </row>
    <row r="29" customFormat="false" ht="13.2" hidden="false" customHeight="false" outlineLevel="0" collapsed="false">
      <c r="A29" s="0" t="s">
        <v>190</v>
      </c>
      <c r="B29" s="0" t="s">
        <v>2</v>
      </c>
      <c r="C29" s="0" t="s">
        <v>117</v>
      </c>
      <c r="D29" s="0" t="s">
        <v>191</v>
      </c>
      <c r="F29" s="0" t="s">
        <v>53</v>
      </c>
      <c r="G29" s="0" t="s">
        <v>192</v>
      </c>
      <c r="H29" s="0" t="s">
        <v>193</v>
      </c>
      <c r="I29" s="0" t="s">
        <v>194</v>
      </c>
      <c r="J29" s="0" t="s">
        <v>195</v>
      </c>
      <c r="K29" s="0" t="s">
        <v>196</v>
      </c>
    </row>
    <row r="30" customFormat="false" ht="13.2" hidden="false" customHeight="false" outlineLevel="0" collapsed="false">
      <c r="A30" s="0" t="s">
        <v>197</v>
      </c>
      <c r="B30" s="0" t="s">
        <v>2</v>
      </c>
      <c r="C30" s="0" t="s">
        <v>117</v>
      </c>
      <c r="D30" s="0" t="s">
        <v>198</v>
      </c>
      <c r="F30" s="0" t="s">
        <v>53</v>
      </c>
      <c r="G30" s="0" t="s">
        <v>192</v>
      </c>
      <c r="H30" s="0" t="s">
        <v>199</v>
      </c>
      <c r="I30" s="0" t="s">
        <v>194</v>
      </c>
      <c r="J30" s="0" t="s">
        <v>200</v>
      </c>
      <c r="K30" s="0" t="s">
        <v>201</v>
      </c>
    </row>
    <row r="31" customFormat="false" ht="13.2" hidden="false" customHeight="false" outlineLevel="0" collapsed="false">
      <c r="A31" s="0" t="s">
        <v>202</v>
      </c>
      <c r="B31" s="0" t="s">
        <v>2</v>
      </c>
      <c r="C31" s="0" t="s">
        <v>117</v>
      </c>
      <c r="D31" s="0" t="s">
        <v>203</v>
      </c>
      <c r="F31" s="0" t="s">
        <v>53</v>
      </c>
      <c r="G31" s="0" t="s">
        <v>192</v>
      </c>
      <c r="H31" s="0" t="s">
        <v>204</v>
      </c>
      <c r="I31" s="0" t="s">
        <v>194</v>
      </c>
      <c r="J31" s="0" t="s">
        <v>205</v>
      </c>
      <c r="K31" s="0" t="s">
        <v>206</v>
      </c>
    </row>
    <row r="32" customFormat="false" ht="13.2" hidden="false" customHeight="false" outlineLevel="0" collapsed="false">
      <c r="A32" s="0" t="s">
        <v>207</v>
      </c>
      <c r="B32" s="0" t="s">
        <v>2</v>
      </c>
      <c r="C32" s="0" t="s">
        <v>117</v>
      </c>
      <c r="D32" s="0" t="s">
        <v>208</v>
      </c>
      <c r="F32" s="0" t="s">
        <v>53</v>
      </c>
      <c r="G32" s="0" t="s">
        <v>192</v>
      </c>
      <c r="H32" s="0" t="s">
        <v>209</v>
      </c>
      <c r="I32" s="0" t="s">
        <v>194</v>
      </c>
      <c r="J32" s="0" t="s">
        <v>210</v>
      </c>
      <c r="K32" s="0" t="s">
        <v>211</v>
      </c>
    </row>
    <row r="33" customFormat="false" ht="13.2" hidden="false" customHeight="false" outlineLevel="0" collapsed="false">
      <c r="A33" s="0" t="s">
        <v>212</v>
      </c>
      <c r="B33" s="0" t="s">
        <v>2</v>
      </c>
      <c r="C33" s="0" t="s">
        <v>117</v>
      </c>
      <c r="D33" s="0" t="s">
        <v>213</v>
      </c>
      <c r="F33" s="0" t="s">
        <v>53</v>
      </c>
      <c r="G33" s="0" t="s">
        <v>192</v>
      </c>
      <c r="H33" s="0" t="s">
        <v>214</v>
      </c>
      <c r="I33" s="0" t="s">
        <v>194</v>
      </c>
      <c r="J33" s="0" t="s">
        <v>215</v>
      </c>
      <c r="K33" s="0" t="s">
        <v>216</v>
      </c>
    </row>
    <row r="34" customFormat="false" ht="13.2" hidden="false" customHeight="false" outlineLevel="0" collapsed="false">
      <c r="A34" s="0" t="s">
        <v>217</v>
      </c>
      <c r="B34" s="0" t="s">
        <v>2</v>
      </c>
      <c r="C34" s="0" t="s">
        <v>117</v>
      </c>
      <c r="D34" s="0" t="s">
        <v>218</v>
      </c>
      <c r="F34" s="0" t="s">
        <v>53</v>
      </c>
      <c r="G34" s="0" t="s">
        <v>192</v>
      </c>
      <c r="H34" s="0" t="s">
        <v>219</v>
      </c>
      <c r="I34" s="0" t="s">
        <v>194</v>
      </c>
      <c r="J34" s="0" t="s">
        <v>220</v>
      </c>
      <c r="K34" s="0" t="s">
        <v>221</v>
      </c>
    </row>
    <row r="35" customFormat="false" ht="13.2" hidden="false" customHeight="false" outlineLevel="0" collapsed="false">
      <c r="A35" s="0" t="s">
        <v>222</v>
      </c>
      <c r="B35" s="0" t="s">
        <v>2</v>
      </c>
      <c r="C35" s="0" t="s">
        <v>223</v>
      </c>
      <c r="D35" s="0" t="s">
        <v>224</v>
      </c>
      <c r="F35" s="0" t="s">
        <v>53</v>
      </c>
      <c r="G35" s="0" t="s">
        <v>225</v>
      </c>
      <c r="H35" s="0" t="s">
        <v>226</v>
      </c>
      <c r="I35" s="0" t="s">
        <v>227</v>
      </c>
      <c r="J35" s="0" t="s">
        <v>228</v>
      </c>
      <c r="K35" s="0" t="s">
        <v>229</v>
      </c>
    </row>
    <row r="36" customFormat="false" ht="13.2" hidden="false" customHeight="false" outlineLevel="0" collapsed="false">
      <c r="A36" s="0" t="s">
        <v>230</v>
      </c>
      <c r="B36" s="0" t="s">
        <v>2</v>
      </c>
      <c r="C36" s="0" t="s">
        <v>231</v>
      </c>
      <c r="D36" s="0" t="s">
        <v>232</v>
      </c>
      <c r="F36" s="0" t="s">
        <v>53</v>
      </c>
      <c r="G36" s="0" t="s">
        <v>233</v>
      </c>
      <c r="H36" s="0" t="s">
        <v>234</v>
      </c>
      <c r="I36" s="0" t="s">
        <v>235</v>
      </c>
      <c r="J36" s="0" t="s">
        <v>236</v>
      </c>
      <c r="K36" s="0" t="s">
        <v>237</v>
      </c>
    </row>
    <row r="37" customFormat="false" ht="13.2" hidden="false" customHeight="false" outlineLevel="0" collapsed="false">
      <c r="A37" s="0" t="s">
        <v>238</v>
      </c>
      <c r="B37" s="0" t="s">
        <v>2</v>
      </c>
      <c r="C37" s="0" t="s">
        <v>117</v>
      </c>
      <c r="D37" s="0" t="s">
        <v>239</v>
      </c>
      <c r="F37" s="0" t="s">
        <v>44</v>
      </c>
      <c r="G37" s="0" t="s">
        <v>240</v>
      </c>
      <c r="H37" s="0" t="s">
        <v>241</v>
      </c>
      <c r="I37" s="0" t="s">
        <v>227</v>
      </c>
      <c r="J37" s="0" t="s">
        <v>242</v>
      </c>
      <c r="K37" s="0" t="s">
        <v>243</v>
      </c>
    </row>
    <row r="38" customFormat="false" ht="13.2" hidden="false" customHeight="false" outlineLevel="0" collapsed="false">
      <c r="A38" s="0" t="s">
        <v>244</v>
      </c>
      <c r="B38" s="0" t="s">
        <v>2</v>
      </c>
      <c r="C38" s="0" t="s">
        <v>245</v>
      </c>
      <c r="D38" s="0" t="s">
        <v>246</v>
      </c>
      <c r="F38" s="0" t="s">
        <v>53</v>
      </c>
      <c r="G38" s="0" t="s">
        <v>247</v>
      </c>
      <c r="H38" s="0" t="s">
        <v>248</v>
      </c>
      <c r="I38" s="0" t="s">
        <v>182</v>
      </c>
      <c r="J38" s="0" t="s">
        <v>249</v>
      </c>
      <c r="K38" s="0" t="s">
        <v>250</v>
      </c>
    </row>
    <row r="39" customFormat="false" ht="13.2" hidden="false" customHeight="false" outlineLevel="0" collapsed="false">
      <c r="A39" s="0" t="s">
        <v>251</v>
      </c>
      <c r="B39" s="0" t="s">
        <v>2</v>
      </c>
      <c r="C39" s="0" t="s">
        <v>245</v>
      </c>
      <c r="D39" s="0" t="s">
        <v>252</v>
      </c>
      <c r="F39" s="0" t="s">
        <v>53</v>
      </c>
      <c r="G39" s="0" t="s">
        <v>247</v>
      </c>
      <c r="H39" s="0" t="s">
        <v>253</v>
      </c>
      <c r="I39" s="0" t="s">
        <v>182</v>
      </c>
      <c r="J39" s="0" t="s">
        <v>254</v>
      </c>
      <c r="K39" s="0" t="s">
        <v>255</v>
      </c>
    </row>
    <row r="40" customFormat="false" ht="13.2" hidden="false" customHeight="false" outlineLevel="0" collapsed="false">
      <c r="A40" s="0" t="s">
        <v>256</v>
      </c>
      <c r="B40" s="0" t="s">
        <v>2</v>
      </c>
      <c r="C40" s="0" t="s">
        <v>178</v>
      </c>
      <c r="D40" s="0" t="s">
        <v>257</v>
      </c>
      <c r="F40" s="0" t="s">
        <v>5</v>
      </c>
      <c r="G40" s="0" t="s">
        <v>258</v>
      </c>
      <c r="H40" s="0" t="s">
        <v>259</v>
      </c>
      <c r="I40" s="0" t="s">
        <v>260</v>
      </c>
      <c r="J40" s="0" t="s">
        <v>261</v>
      </c>
      <c r="K40" s="0" t="s">
        <v>262</v>
      </c>
    </row>
    <row r="41" customFormat="false" ht="13.2" hidden="false" customHeight="false" outlineLevel="0" collapsed="false">
      <c r="A41" s="0" t="s">
        <v>263</v>
      </c>
      <c r="B41" s="0" t="s">
        <v>2</v>
      </c>
      <c r="C41" s="0" t="s">
        <v>117</v>
      </c>
      <c r="D41" s="0" t="s">
        <v>264</v>
      </c>
      <c r="F41" s="0" t="s">
        <v>5</v>
      </c>
      <c r="G41" s="0" t="s">
        <v>265</v>
      </c>
      <c r="H41" s="0" t="s">
        <v>266</v>
      </c>
      <c r="I41" s="0" t="s">
        <v>267</v>
      </c>
      <c r="J41" s="0" t="s">
        <v>268</v>
      </c>
      <c r="K41" s="0" t="s">
        <v>269</v>
      </c>
    </row>
    <row r="42" customFormat="false" ht="13.2" hidden="false" customHeight="false" outlineLevel="0" collapsed="false">
      <c r="A42" s="0" t="s">
        <v>270</v>
      </c>
      <c r="B42" s="0" t="s">
        <v>2</v>
      </c>
      <c r="C42" s="0" t="s">
        <v>117</v>
      </c>
      <c r="D42" s="0" t="s">
        <v>271</v>
      </c>
      <c r="F42" s="0" t="s">
        <v>5</v>
      </c>
      <c r="G42" s="0" t="s">
        <v>265</v>
      </c>
      <c r="H42" s="0" t="s">
        <v>272</v>
      </c>
      <c r="I42" s="0" t="s">
        <v>267</v>
      </c>
      <c r="J42" s="0" t="s">
        <v>273</v>
      </c>
      <c r="K42" s="0" t="s">
        <v>274</v>
      </c>
    </row>
    <row r="43" customFormat="false" ht="13.2" hidden="false" customHeight="false" outlineLevel="0" collapsed="false">
      <c r="A43" s="0" t="s">
        <v>275</v>
      </c>
      <c r="B43" s="0" t="s">
        <v>2</v>
      </c>
      <c r="C43" s="0" t="s">
        <v>223</v>
      </c>
      <c r="D43" s="0" t="s">
        <v>276</v>
      </c>
      <c r="F43" s="0" t="s">
        <v>53</v>
      </c>
      <c r="G43" s="0" t="s">
        <v>277</v>
      </c>
      <c r="H43" s="0" t="s">
        <v>278</v>
      </c>
      <c r="I43" s="0" t="s">
        <v>279</v>
      </c>
      <c r="J43" s="0" t="s">
        <v>280</v>
      </c>
      <c r="K43" s="0" t="s">
        <v>281</v>
      </c>
    </row>
    <row r="44" customFormat="false" ht="13.2" hidden="false" customHeight="false" outlineLevel="0" collapsed="false">
      <c r="A44" s="0" t="s">
        <v>282</v>
      </c>
      <c r="B44" s="0" t="s">
        <v>2</v>
      </c>
      <c r="C44" s="0" t="s">
        <v>223</v>
      </c>
      <c r="D44" s="0" t="s">
        <v>283</v>
      </c>
      <c r="F44" s="0" t="s">
        <v>53</v>
      </c>
      <c r="G44" s="0" t="s">
        <v>284</v>
      </c>
      <c r="H44" s="0" t="s">
        <v>285</v>
      </c>
      <c r="I44" s="0" t="s">
        <v>286</v>
      </c>
      <c r="J44" s="0" t="s">
        <v>287</v>
      </c>
      <c r="K44" s="0" t="s">
        <v>288</v>
      </c>
    </row>
    <row r="45" customFormat="false" ht="13.2" hidden="false" customHeight="false" outlineLevel="0" collapsed="false">
      <c r="A45" s="0" t="s">
        <v>289</v>
      </c>
      <c r="B45" s="0" t="s">
        <v>2</v>
      </c>
      <c r="C45" s="0" t="s">
        <v>223</v>
      </c>
      <c r="D45" s="0" t="s">
        <v>290</v>
      </c>
      <c r="F45" s="0" t="s">
        <v>53</v>
      </c>
      <c r="G45" s="0" t="s">
        <v>284</v>
      </c>
      <c r="H45" s="0" t="s">
        <v>291</v>
      </c>
      <c r="I45" s="0" t="s">
        <v>286</v>
      </c>
      <c r="J45" s="0" t="s">
        <v>292</v>
      </c>
      <c r="K45" s="0" t="s">
        <v>293</v>
      </c>
    </row>
    <row r="46" customFormat="false" ht="13.2" hidden="false" customHeight="false" outlineLevel="0" collapsed="false">
      <c r="A46" s="0" t="s">
        <v>294</v>
      </c>
      <c r="B46" s="0" t="s">
        <v>2</v>
      </c>
      <c r="C46" s="0" t="s">
        <v>117</v>
      </c>
      <c r="D46" s="0" t="s">
        <v>295</v>
      </c>
      <c r="F46" s="0" t="s">
        <v>44</v>
      </c>
      <c r="G46" s="0" t="s">
        <v>296</v>
      </c>
      <c r="H46" s="0" t="s">
        <v>297</v>
      </c>
      <c r="I46" s="0" t="s">
        <v>298</v>
      </c>
      <c r="J46" s="0" t="s">
        <v>299</v>
      </c>
      <c r="K46" s="0" t="s">
        <v>300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Roman,Normale"&amp;12&amp;A</oddHeader>
    <oddFooter>&amp;C&amp;"Times New Roman,Normale"&amp;12Pagina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65"/>
  <sheetViews>
    <sheetView showFormulas="false" showGridLines="true" showRowColHeaders="true" showZeros="true" rightToLeft="false" tabSelected="false" showOutlineSymbols="true" defaultGridColor="true" view="normal" topLeftCell="G13" colorId="64" zoomScale="75" zoomScaleNormal="75" zoomScalePageLayoutView="100" workbookViewId="0">
      <selection pane="topLeft" activeCell="K13" activeCellId="0" sqref="K13"/>
    </sheetView>
  </sheetViews>
  <sheetFormatPr defaultRowHeight="13.2" zeroHeight="false" outlineLevelRow="0" outlineLevelCol="0"/>
  <cols>
    <col collapsed="false" customWidth="true" hidden="false" outlineLevel="0" max="1" min="1" style="0" width="24.11"/>
    <col collapsed="false" customWidth="true" hidden="false" outlineLevel="0" max="2" min="2" style="0" width="27.45"/>
    <col collapsed="false" customWidth="true" hidden="false" outlineLevel="0" max="3" min="3" style="0" width="38.33"/>
    <col collapsed="false" customWidth="true" hidden="false" outlineLevel="0" max="5" min="5" style="0" width="16.11"/>
  </cols>
  <sheetData>
    <row r="1" customFormat="false" ht="13.2" hidden="false" customHeight="false" outlineLevel="0" collapsed="false">
      <c r="A1" s="0" t="s">
        <v>301</v>
      </c>
      <c r="B1" s="0" t="s">
        <v>2</v>
      </c>
      <c r="C1" s="0" t="s">
        <v>302</v>
      </c>
      <c r="D1" s="0" t="s">
        <v>303</v>
      </c>
      <c r="E1" s="0" t="s">
        <v>44</v>
      </c>
      <c r="F1" s="0" t="s">
        <v>304</v>
      </c>
      <c r="G1" s="0" t="s">
        <v>305</v>
      </c>
      <c r="H1" s="0" t="s">
        <v>306</v>
      </c>
      <c r="I1" s="0" t="s">
        <v>307</v>
      </c>
      <c r="J1" s="0" t="s">
        <v>308</v>
      </c>
      <c r="K1" s="0" t="s">
        <v>309</v>
      </c>
    </row>
    <row r="2" customFormat="false" ht="13.2" hidden="false" customHeight="false" outlineLevel="0" collapsed="false">
      <c r="A2" s="0" t="s">
        <v>310</v>
      </c>
      <c r="B2" s="0" t="s">
        <v>2</v>
      </c>
      <c r="C2" s="0" t="s">
        <v>302</v>
      </c>
      <c r="D2" s="0" t="s">
        <v>311</v>
      </c>
      <c r="E2" s="0" t="s">
        <v>53</v>
      </c>
      <c r="F2" s="0" t="s">
        <v>304</v>
      </c>
      <c r="G2" s="0" t="s">
        <v>312</v>
      </c>
      <c r="H2" s="0" t="s">
        <v>313</v>
      </c>
      <c r="I2" s="0" t="s">
        <v>307</v>
      </c>
      <c r="J2" s="0" t="s">
        <v>314</v>
      </c>
      <c r="K2" s="0" t="s">
        <v>315</v>
      </c>
      <c r="M2" s="0" t="s">
        <v>316</v>
      </c>
    </row>
    <row r="3" customFormat="false" ht="13.2" hidden="false" customHeight="false" outlineLevel="0" collapsed="false">
      <c r="A3" s="0" t="s">
        <v>317</v>
      </c>
      <c r="B3" s="0" t="s">
        <v>2</v>
      </c>
      <c r="C3" s="0" t="s">
        <v>302</v>
      </c>
      <c r="D3" s="0" t="s">
        <v>318</v>
      </c>
      <c r="E3" s="0" t="s">
        <v>5</v>
      </c>
      <c r="F3" s="0" t="s">
        <v>304</v>
      </c>
      <c r="G3" s="0" t="s">
        <v>284</v>
      </c>
      <c r="H3" s="0" t="s">
        <v>319</v>
      </c>
      <c r="I3" s="0" t="s">
        <v>307</v>
      </c>
      <c r="J3" s="0" t="s">
        <v>320</v>
      </c>
      <c r="K3" s="0" t="s">
        <v>321</v>
      </c>
    </row>
    <row r="4" customFormat="false" ht="13.2" hidden="false" customHeight="false" outlineLevel="0" collapsed="false">
      <c r="A4" s="0" t="s">
        <v>322</v>
      </c>
      <c r="B4" s="0" t="s">
        <v>2</v>
      </c>
      <c r="C4" s="0" t="s">
        <v>302</v>
      </c>
      <c r="D4" s="0" t="s">
        <v>323</v>
      </c>
      <c r="E4" s="0" t="s">
        <v>44</v>
      </c>
      <c r="F4" s="0" t="s">
        <v>304</v>
      </c>
      <c r="G4" s="0" t="s">
        <v>305</v>
      </c>
      <c r="H4" s="0" t="s">
        <v>324</v>
      </c>
      <c r="I4" s="0" t="s">
        <v>307</v>
      </c>
      <c r="J4" s="0" t="s">
        <v>325</v>
      </c>
      <c r="K4" s="0" t="s">
        <v>326</v>
      </c>
    </row>
    <row r="5" customFormat="false" ht="13.2" hidden="false" customHeight="false" outlineLevel="0" collapsed="false">
      <c r="A5" s="0" t="s">
        <v>327</v>
      </c>
      <c r="B5" s="0" t="s">
        <v>2</v>
      </c>
      <c r="C5" s="0" t="s">
        <v>302</v>
      </c>
      <c r="D5" s="0" t="s">
        <v>328</v>
      </c>
      <c r="E5" s="0" t="s">
        <v>5</v>
      </c>
      <c r="F5" s="0" t="s">
        <v>304</v>
      </c>
      <c r="G5" s="0" t="s">
        <v>284</v>
      </c>
      <c r="H5" s="0" t="s">
        <v>329</v>
      </c>
      <c r="I5" s="0" t="s">
        <v>307</v>
      </c>
      <c r="J5" s="0" t="s">
        <v>330</v>
      </c>
      <c r="K5" s="0" t="s">
        <v>331</v>
      </c>
    </row>
    <row r="6" customFormat="false" ht="13.2" hidden="false" customHeight="false" outlineLevel="0" collapsed="false">
      <c r="A6" s="0" t="s">
        <v>332</v>
      </c>
      <c r="B6" s="0" t="s">
        <v>2</v>
      </c>
      <c r="C6" s="0" t="s">
        <v>302</v>
      </c>
      <c r="D6" s="0" t="s">
        <v>333</v>
      </c>
      <c r="E6" s="0" t="s">
        <v>44</v>
      </c>
      <c r="F6" s="0" t="s">
        <v>304</v>
      </c>
      <c r="G6" s="0" t="s">
        <v>305</v>
      </c>
      <c r="H6" s="0" t="s">
        <v>334</v>
      </c>
      <c r="I6" s="0" t="s">
        <v>307</v>
      </c>
      <c r="J6" s="0" t="s">
        <v>335</v>
      </c>
      <c r="K6" s="0" t="s">
        <v>336</v>
      </c>
    </row>
    <row r="7" customFormat="false" ht="13.2" hidden="false" customHeight="false" outlineLevel="0" collapsed="false">
      <c r="A7" s="0" t="s">
        <v>337</v>
      </c>
      <c r="B7" s="0" t="s">
        <v>2</v>
      </c>
      <c r="C7" s="0" t="s">
        <v>302</v>
      </c>
      <c r="D7" s="0" t="s">
        <v>338</v>
      </c>
      <c r="E7" s="0" t="s">
        <v>44</v>
      </c>
      <c r="F7" s="0" t="s">
        <v>304</v>
      </c>
      <c r="G7" s="0" t="s">
        <v>305</v>
      </c>
      <c r="H7" s="0" t="s">
        <v>339</v>
      </c>
      <c r="I7" s="0" t="s">
        <v>307</v>
      </c>
      <c r="J7" s="0" t="s">
        <v>340</v>
      </c>
      <c r="K7" s="0" t="s">
        <v>341</v>
      </c>
    </row>
    <row r="8" customFormat="false" ht="13.2" hidden="false" customHeight="false" outlineLevel="0" collapsed="false">
      <c r="A8" s="0" t="s">
        <v>342</v>
      </c>
      <c r="B8" s="0" t="s">
        <v>2</v>
      </c>
      <c r="C8" s="0" t="s">
        <v>302</v>
      </c>
      <c r="D8" s="0" t="s">
        <v>343</v>
      </c>
      <c r="E8" s="0" t="s">
        <v>44</v>
      </c>
      <c r="F8" s="0" t="s">
        <v>304</v>
      </c>
      <c r="G8" s="0" t="s">
        <v>344</v>
      </c>
      <c r="H8" s="0" t="s">
        <v>345</v>
      </c>
      <c r="I8" s="0" t="s">
        <v>307</v>
      </c>
      <c r="J8" s="0" t="s">
        <v>346</v>
      </c>
      <c r="K8" s="0" t="s">
        <v>347</v>
      </c>
    </row>
    <row r="9" customFormat="false" ht="13.2" hidden="false" customHeight="false" outlineLevel="0" collapsed="false">
      <c r="A9" s="0" t="s">
        <v>348</v>
      </c>
      <c r="B9" s="0" t="s">
        <v>2</v>
      </c>
      <c r="C9" s="0" t="s">
        <v>302</v>
      </c>
      <c r="D9" s="0" t="s">
        <v>349</v>
      </c>
      <c r="E9" s="0" t="s">
        <v>53</v>
      </c>
      <c r="F9" s="0" t="s">
        <v>304</v>
      </c>
      <c r="G9" s="0" t="s">
        <v>350</v>
      </c>
      <c r="H9" s="0" t="s">
        <v>351</v>
      </c>
      <c r="I9" s="0" t="s">
        <v>182</v>
      </c>
      <c r="J9" s="0" t="s">
        <v>352</v>
      </c>
      <c r="K9" s="0" t="s">
        <v>353</v>
      </c>
      <c r="M9" s="0" t="s">
        <v>316</v>
      </c>
    </row>
    <row r="10" customFormat="false" ht="13.2" hidden="false" customHeight="false" outlineLevel="0" collapsed="false">
      <c r="A10" s="0" t="s">
        <v>354</v>
      </c>
      <c r="B10" s="0" t="s">
        <v>2</v>
      </c>
      <c r="C10" s="0" t="s">
        <v>302</v>
      </c>
      <c r="D10" s="0" t="s">
        <v>355</v>
      </c>
      <c r="E10" s="0" t="s">
        <v>53</v>
      </c>
      <c r="F10" s="0" t="s">
        <v>304</v>
      </c>
      <c r="G10" s="0" t="s">
        <v>356</v>
      </c>
      <c r="H10" s="0" t="s">
        <v>357</v>
      </c>
      <c r="I10" s="0" t="s">
        <v>307</v>
      </c>
      <c r="J10" s="0" t="s">
        <v>358</v>
      </c>
      <c r="K10" s="0" t="s">
        <v>359</v>
      </c>
    </row>
    <row r="11" customFormat="false" ht="13.2" hidden="false" customHeight="false" outlineLevel="0" collapsed="false">
      <c r="A11" s="0" t="s">
        <v>360</v>
      </c>
      <c r="B11" s="0" t="s">
        <v>2</v>
      </c>
      <c r="C11" s="0" t="s">
        <v>302</v>
      </c>
      <c r="D11" s="0" t="s">
        <v>361</v>
      </c>
      <c r="E11" s="0" t="s">
        <v>53</v>
      </c>
      <c r="F11" s="0" t="s">
        <v>304</v>
      </c>
      <c r="G11" s="0" t="s">
        <v>356</v>
      </c>
      <c r="H11" s="0" t="s">
        <v>362</v>
      </c>
      <c r="I11" s="0" t="s">
        <v>307</v>
      </c>
      <c r="J11" s="0" t="s">
        <v>363</v>
      </c>
      <c r="K11" s="0" t="s">
        <v>364</v>
      </c>
    </row>
    <row r="12" customFormat="false" ht="13.2" hidden="false" customHeight="false" outlineLevel="0" collapsed="false">
      <c r="A12" s="0" t="s">
        <v>365</v>
      </c>
      <c r="B12" s="0" t="s">
        <v>2</v>
      </c>
      <c r="C12" s="0" t="s">
        <v>302</v>
      </c>
      <c r="D12" s="0" t="s">
        <v>366</v>
      </c>
      <c r="E12" s="0" t="s">
        <v>53</v>
      </c>
      <c r="F12" s="0" t="s">
        <v>304</v>
      </c>
      <c r="G12" s="0" t="s">
        <v>356</v>
      </c>
      <c r="H12" s="0" t="s">
        <v>367</v>
      </c>
      <c r="I12" s="0" t="s">
        <v>307</v>
      </c>
      <c r="J12" s="0" t="s">
        <v>368</v>
      </c>
      <c r="K12" s="0" t="s">
        <v>369</v>
      </c>
    </row>
    <row r="13" customFormat="false" ht="13.2" hidden="false" customHeight="false" outlineLevel="0" collapsed="false">
      <c r="A13" s="0" t="s">
        <v>370</v>
      </c>
      <c r="B13" s="0" t="s">
        <v>2</v>
      </c>
      <c r="C13" s="0" t="s">
        <v>302</v>
      </c>
      <c r="D13" s="0" t="s">
        <v>371</v>
      </c>
      <c r="E13" s="0" t="s">
        <v>53</v>
      </c>
      <c r="F13" s="0" t="s">
        <v>304</v>
      </c>
      <c r="G13" s="0" t="s">
        <v>356</v>
      </c>
      <c r="H13" s="0" t="s">
        <v>372</v>
      </c>
      <c r="I13" s="0" t="s">
        <v>307</v>
      </c>
      <c r="J13" s="0" t="s">
        <v>373</v>
      </c>
      <c r="K13" s="0" t="s">
        <v>374</v>
      </c>
    </row>
    <row r="14" customFormat="false" ht="13.2" hidden="false" customHeight="false" outlineLevel="0" collapsed="false">
      <c r="A14" s="0" t="s">
        <v>375</v>
      </c>
      <c r="B14" s="0" t="s">
        <v>2</v>
      </c>
      <c r="C14" s="0" t="s">
        <v>302</v>
      </c>
      <c r="D14" s="0" t="s">
        <v>376</v>
      </c>
      <c r="E14" s="0" t="s">
        <v>53</v>
      </c>
      <c r="F14" s="0" t="s">
        <v>304</v>
      </c>
      <c r="G14" s="0" t="s">
        <v>356</v>
      </c>
      <c r="H14" s="0" t="s">
        <v>377</v>
      </c>
      <c r="I14" s="0" t="s">
        <v>307</v>
      </c>
      <c r="J14" s="0" t="s">
        <v>378</v>
      </c>
      <c r="K14" s="0" t="s">
        <v>379</v>
      </c>
    </row>
    <row r="15" customFormat="false" ht="13.2" hidden="false" customHeight="false" outlineLevel="0" collapsed="false">
      <c r="A15" s="0" t="s">
        <v>380</v>
      </c>
      <c r="B15" s="0" t="s">
        <v>2</v>
      </c>
      <c r="C15" s="0" t="s">
        <v>302</v>
      </c>
      <c r="D15" s="0" t="s">
        <v>381</v>
      </c>
      <c r="E15" s="0" t="s">
        <v>53</v>
      </c>
      <c r="F15" s="0" t="s">
        <v>304</v>
      </c>
      <c r="G15" s="0" t="s">
        <v>356</v>
      </c>
      <c r="H15" s="0" t="s">
        <v>382</v>
      </c>
      <c r="I15" s="0" t="s">
        <v>307</v>
      </c>
      <c r="J15" s="0" t="s">
        <v>383</v>
      </c>
      <c r="K15" s="0" t="s">
        <v>384</v>
      </c>
    </row>
    <row r="16" customFormat="false" ht="13.2" hidden="false" customHeight="false" outlineLevel="0" collapsed="false">
      <c r="A16" s="0" t="s">
        <v>385</v>
      </c>
      <c r="B16" s="0" t="s">
        <v>2</v>
      </c>
      <c r="C16" s="0" t="s">
        <v>302</v>
      </c>
      <c r="D16" s="0" t="s">
        <v>386</v>
      </c>
      <c r="E16" s="0" t="s">
        <v>53</v>
      </c>
      <c r="F16" s="0" t="s">
        <v>304</v>
      </c>
      <c r="G16" s="0" t="s">
        <v>356</v>
      </c>
      <c r="H16" s="0" t="s">
        <v>387</v>
      </c>
      <c r="I16" s="0" t="s">
        <v>307</v>
      </c>
      <c r="J16" s="0" t="s">
        <v>388</v>
      </c>
      <c r="K16" s="0" t="s">
        <v>389</v>
      </c>
    </row>
    <row r="17" customFormat="false" ht="13.2" hidden="false" customHeight="false" outlineLevel="0" collapsed="false">
      <c r="A17" s="0" t="s">
        <v>390</v>
      </c>
      <c r="B17" s="0" t="s">
        <v>2</v>
      </c>
      <c r="C17" s="0" t="s">
        <v>302</v>
      </c>
      <c r="D17" s="0" t="s">
        <v>391</v>
      </c>
      <c r="E17" s="0" t="s">
        <v>53</v>
      </c>
      <c r="F17" s="0" t="s">
        <v>304</v>
      </c>
      <c r="G17" s="0" t="s">
        <v>356</v>
      </c>
      <c r="H17" s="0" t="s">
        <v>392</v>
      </c>
      <c r="I17" s="0" t="s">
        <v>307</v>
      </c>
      <c r="J17" s="0" t="s">
        <v>393</v>
      </c>
      <c r="K17" s="0" t="s">
        <v>394</v>
      </c>
    </row>
    <row r="18" customFormat="false" ht="13.2" hidden="false" customHeight="false" outlineLevel="0" collapsed="false">
      <c r="A18" s="0" t="s">
        <v>395</v>
      </c>
      <c r="B18" s="0" t="s">
        <v>2</v>
      </c>
      <c r="C18" s="0" t="s">
        <v>302</v>
      </c>
      <c r="D18" s="0" t="s">
        <v>396</v>
      </c>
      <c r="E18" s="0" t="s">
        <v>53</v>
      </c>
      <c r="F18" s="0" t="s">
        <v>304</v>
      </c>
      <c r="G18" s="0" t="s">
        <v>356</v>
      </c>
      <c r="H18" s="0" t="s">
        <v>397</v>
      </c>
      <c r="I18" s="0" t="s">
        <v>307</v>
      </c>
      <c r="J18" s="0" t="s">
        <v>398</v>
      </c>
      <c r="K18" s="0" t="s">
        <v>399</v>
      </c>
    </row>
    <row r="19" customFormat="false" ht="13.2" hidden="false" customHeight="false" outlineLevel="0" collapsed="false">
      <c r="A19" s="0" t="s">
        <v>400</v>
      </c>
      <c r="B19" s="0" t="s">
        <v>2</v>
      </c>
      <c r="C19" s="0" t="s">
        <v>302</v>
      </c>
      <c r="D19" s="0" t="s">
        <v>401</v>
      </c>
      <c r="E19" s="0" t="s">
        <v>53</v>
      </c>
      <c r="F19" s="0" t="s">
        <v>304</v>
      </c>
      <c r="G19" s="0" t="s">
        <v>356</v>
      </c>
      <c r="H19" s="0" t="s">
        <v>402</v>
      </c>
      <c r="I19" s="0" t="s">
        <v>307</v>
      </c>
      <c r="J19" s="0" t="s">
        <v>403</v>
      </c>
      <c r="K19" s="0" t="s">
        <v>404</v>
      </c>
    </row>
    <row r="20" customFormat="false" ht="13.2" hidden="false" customHeight="false" outlineLevel="0" collapsed="false">
      <c r="A20" s="0" t="s">
        <v>405</v>
      </c>
      <c r="B20" s="0" t="s">
        <v>2</v>
      </c>
      <c r="C20" s="0" t="s">
        <v>302</v>
      </c>
      <c r="D20" s="0" t="s">
        <v>406</v>
      </c>
      <c r="E20" s="0" t="s">
        <v>53</v>
      </c>
      <c r="F20" s="0" t="s">
        <v>304</v>
      </c>
      <c r="G20" s="0" t="s">
        <v>356</v>
      </c>
      <c r="H20" s="0" t="s">
        <v>407</v>
      </c>
      <c r="I20" s="0" t="s">
        <v>307</v>
      </c>
      <c r="J20" s="0" t="s">
        <v>408</v>
      </c>
      <c r="K20" s="0" t="s">
        <v>409</v>
      </c>
    </row>
    <row r="21" customFormat="false" ht="13.2" hidden="false" customHeight="false" outlineLevel="0" collapsed="false">
      <c r="A21" s="0" t="s">
        <v>410</v>
      </c>
      <c r="B21" s="0" t="s">
        <v>2</v>
      </c>
      <c r="C21" s="0" t="s">
        <v>302</v>
      </c>
      <c r="D21" s="0" t="s">
        <v>411</v>
      </c>
      <c r="E21" s="0" t="s">
        <v>53</v>
      </c>
      <c r="F21" s="0" t="s">
        <v>304</v>
      </c>
      <c r="G21" s="0" t="s">
        <v>356</v>
      </c>
      <c r="H21" s="0" t="s">
        <v>412</v>
      </c>
      <c r="I21" s="0" t="s">
        <v>307</v>
      </c>
      <c r="J21" s="0" t="s">
        <v>413</v>
      </c>
      <c r="K21" s="0" t="s">
        <v>414</v>
      </c>
    </row>
    <row r="22" customFormat="false" ht="13.2" hidden="false" customHeight="false" outlineLevel="0" collapsed="false">
      <c r="A22" s="0" t="s">
        <v>415</v>
      </c>
      <c r="B22" s="0" t="s">
        <v>2</v>
      </c>
      <c r="C22" s="0" t="s">
        <v>302</v>
      </c>
      <c r="D22" s="0" t="s">
        <v>416</v>
      </c>
      <c r="E22" s="0" t="s">
        <v>53</v>
      </c>
      <c r="F22" s="0" t="s">
        <v>304</v>
      </c>
      <c r="G22" s="0" t="s">
        <v>356</v>
      </c>
      <c r="H22" s="0" t="s">
        <v>417</v>
      </c>
      <c r="I22" s="0" t="s">
        <v>307</v>
      </c>
      <c r="J22" s="0" t="s">
        <v>418</v>
      </c>
      <c r="K22" s="0" t="s">
        <v>419</v>
      </c>
    </row>
    <row r="23" customFormat="false" ht="13.2" hidden="false" customHeight="false" outlineLevel="0" collapsed="false">
      <c r="A23" s="0" t="s">
        <v>420</v>
      </c>
      <c r="B23" s="0" t="s">
        <v>2</v>
      </c>
      <c r="C23" s="0" t="s">
        <v>421</v>
      </c>
      <c r="D23" s="0" t="s">
        <v>422</v>
      </c>
      <c r="E23" s="0" t="s">
        <v>53</v>
      </c>
      <c r="F23" s="0" t="s">
        <v>304</v>
      </c>
      <c r="G23" s="0" t="s">
        <v>423</v>
      </c>
      <c r="H23" s="0" t="s">
        <v>424</v>
      </c>
      <c r="I23" s="0" t="s">
        <v>425</v>
      </c>
      <c r="J23" s="0" t="s">
        <v>426</v>
      </c>
      <c r="K23" s="0" t="s">
        <v>427</v>
      </c>
    </row>
    <row r="24" customFormat="false" ht="13.2" hidden="false" customHeight="false" outlineLevel="0" collapsed="false">
      <c r="A24" s="0" t="s">
        <v>428</v>
      </c>
      <c r="B24" s="0" t="s">
        <v>2</v>
      </c>
      <c r="C24" s="0" t="s">
        <v>421</v>
      </c>
      <c r="D24" s="0" t="s">
        <v>429</v>
      </c>
      <c r="E24" s="0" t="s">
        <v>53</v>
      </c>
      <c r="F24" s="0" t="s">
        <v>304</v>
      </c>
      <c r="G24" s="0" t="s">
        <v>423</v>
      </c>
      <c r="H24" s="0" t="s">
        <v>430</v>
      </c>
      <c r="I24" s="0" t="s">
        <v>425</v>
      </c>
      <c r="J24" s="0" t="s">
        <v>431</v>
      </c>
      <c r="K24" s="0" t="s">
        <v>432</v>
      </c>
    </row>
    <row r="25" customFormat="false" ht="13.2" hidden="false" customHeight="false" outlineLevel="0" collapsed="false">
      <c r="A25" s="0" t="s">
        <v>433</v>
      </c>
      <c r="B25" s="0" t="s">
        <v>2</v>
      </c>
      <c r="C25" s="0" t="s">
        <v>421</v>
      </c>
      <c r="D25" s="0" t="s">
        <v>434</v>
      </c>
      <c r="E25" s="0" t="s">
        <v>53</v>
      </c>
      <c r="F25" s="0" t="s">
        <v>304</v>
      </c>
      <c r="G25" s="0" t="s">
        <v>435</v>
      </c>
      <c r="H25" s="0" t="s">
        <v>436</v>
      </c>
      <c r="I25" s="0" t="s">
        <v>437</v>
      </c>
      <c r="J25" s="0" t="s">
        <v>438</v>
      </c>
      <c r="K25" s="0" t="s">
        <v>439</v>
      </c>
    </row>
    <row r="26" customFormat="false" ht="13.2" hidden="false" customHeight="false" outlineLevel="0" collapsed="false">
      <c r="A26" s="0" t="s">
        <v>440</v>
      </c>
      <c r="B26" s="0" t="s">
        <v>2</v>
      </c>
      <c r="C26" s="0" t="s">
        <v>421</v>
      </c>
      <c r="D26" s="0" t="s">
        <v>422</v>
      </c>
      <c r="E26" s="0" t="s">
        <v>5</v>
      </c>
      <c r="F26" s="0" t="s">
        <v>304</v>
      </c>
      <c r="G26" s="0" t="s">
        <v>441</v>
      </c>
      <c r="H26" s="0" t="s">
        <v>442</v>
      </c>
      <c r="I26" s="0" t="s">
        <v>307</v>
      </c>
      <c r="J26" s="0" t="s">
        <v>443</v>
      </c>
      <c r="K26" s="0" t="s">
        <v>444</v>
      </c>
    </row>
    <row r="27" customFormat="false" ht="13.2" hidden="false" customHeight="false" outlineLevel="0" collapsed="false">
      <c r="A27" s="0" t="s">
        <v>445</v>
      </c>
      <c r="B27" s="0" t="s">
        <v>2</v>
      </c>
      <c r="C27" s="0" t="s">
        <v>421</v>
      </c>
      <c r="D27" s="0" t="s">
        <v>446</v>
      </c>
      <c r="E27" s="0" t="s">
        <v>53</v>
      </c>
      <c r="F27" s="0" t="s">
        <v>304</v>
      </c>
      <c r="G27" s="0" t="s">
        <v>447</v>
      </c>
      <c r="H27" s="0" t="s">
        <v>448</v>
      </c>
      <c r="I27" s="0" t="s">
        <v>307</v>
      </c>
      <c r="J27" s="0" t="s">
        <v>449</v>
      </c>
      <c r="K27" s="0" t="s">
        <v>450</v>
      </c>
    </row>
    <row r="28" customFormat="false" ht="13.2" hidden="false" customHeight="false" outlineLevel="0" collapsed="false">
      <c r="A28" s="0" t="s">
        <v>451</v>
      </c>
      <c r="B28" s="0" t="s">
        <v>2</v>
      </c>
      <c r="C28" s="0" t="s">
        <v>421</v>
      </c>
      <c r="D28" s="0" t="s">
        <v>452</v>
      </c>
      <c r="E28" s="0" t="s">
        <v>53</v>
      </c>
      <c r="F28" s="0" t="s">
        <v>304</v>
      </c>
      <c r="G28" s="0" t="s">
        <v>447</v>
      </c>
      <c r="H28" s="0" t="s">
        <v>453</v>
      </c>
      <c r="I28" s="0" t="s">
        <v>307</v>
      </c>
      <c r="J28" s="0" t="s">
        <v>454</v>
      </c>
      <c r="K28" s="0" t="s">
        <v>455</v>
      </c>
    </row>
    <row r="29" customFormat="false" ht="13.2" hidden="false" customHeight="false" outlineLevel="0" collapsed="false">
      <c r="A29" s="0" t="s">
        <v>456</v>
      </c>
      <c r="B29" s="0" t="s">
        <v>2</v>
      </c>
      <c r="C29" s="0" t="s">
        <v>421</v>
      </c>
      <c r="D29" s="0" t="s">
        <v>457</v>
      </c>
      <c r="E29" s="0" t="s">
        <v>53</v>
      </c>
      <c r="F29" s="0" t="s">
        <v>304</v>
      </c>
      <c r="G29" s="0" t="s">
        <v>447</v>
      </c>
      <c r="H29" s="0" t="s">
        <v>458</v>
      </c>
      <c r="I29" s="0" t="s">
        <v>307</v>
      </c>
      <c r="J29" s="0" t="s">
        <v>459</v>
      </c>
      <c r="K29" s="0" t="s">
        <v>460</v>
      </c>
    </row>
    <row r="30" customFormat="false" ht="13.2" hidden="false" customHeight="false" outlineLevel="0" collapsed="false">
      <c r="A30" s="0" t="s">
        <v>461</v>
      </c>
      <c r="B30" s="0" t="s">
        <v>2</v>
      </c>
      <c r="C30" s="0" t="s">
        <v>421</v>
      </c>
      <c r="D30" s="0" t="s">
        <v>462</v>
      </c>
      <c r="E30" s="0" t="s">
        <v>44</v>
      </c>
      <c r="F30" s="0" t="s">
        <v>304</v>
      </c>
      <c r="G30" s="0" t="s">
        <v>463</v>
      </c>
      <c r="H30" s="0" t="s">
        <v>464</v>
      </c>
      <c r="I30" s="0" t="s">
        <v>437</v>
      </c>
      <c r="J30" s="0" t="s">
        <v>465</v>
      </c>
      <c r="K30" s="0" t="s">
        <v>466</v>
      </c>
    </row>
    <row r="31" customFormat="false" ht="13.2" hidden="false" customHeight="false" outlineLevel="0" collapsed="false">
      <c r="A31" s="0" t="s">
        <v>467</v>
      </c>
      <c r="B31" s="0" t="s">
        <v>2</v>
      </c>
      <c r="C31" s="0" t="s">
        <v>421</v>
      </c>
      <c r="D31" s="0" t="s">
        <v>468</v>
      </c>
      <c r="E31" s="0" t="s">
        <v>44</v>
      </c>
      <c r="F31" s="0" t="s">
        <v>304</v>
      </c>
      <c r="G31" s="0" t="s">
        <v>463</v>
      </c>
      <c r="H31" s="0" t="s">
        <v>469</v>
      </c>
      <c r="I31" s="0" t="s">
        <v>437</v>
      </c>
      <c r="J31" s="0" t="s">
        <v>470</v>
      </c>
      <c r="K31" s="0" t="s">
        <v>471</v>
      </c>
    </row>
    <row r="32" customFormat="false" ht="13.2" hidden="false" customHeight="false" outlineLevel="0" collapsed="false">
      <c r="A32" s="0" t="s">
        <v>472</v>
      </c>
      <c r="B32" s="0" t="s">
        <v>2</v>
      </c>
      <c r="C32" s="0" t="s">
        <v>421</v>
      </c>
      <c r="D32" s="0" t="s">
        <v>473</v>
      </c>
      <c r="E32" s="0" t="s">
        <v>44</v>
      </c>
      <c r="F32" s="0" t="s">
        <v>304</v>
      </c>
      <c r="G32" s="0" t="s">
        <v>463</v>
      </c>
      <c r="H32" s="0" t="s">
        <v>474</v>
      </c>
      <c r="I32" s="0" t="s">
        <v>437</v>
      </c>
      <c r="J32" s="0" t="s">
        <v>475</v>
      </c>
      <c r="K32" s="0" t="s">
        <v>476</v>
      </c>
    </row>
    <row r="33" customFormat="false" ht="13.2" hidden="false" customHeight="false" outlineLevel="0" collapsed="false">
      <c r="A33" s="0" t="s">
        <v>477</v>
      </c>
      <c r="B33" s="0" t="s">
        <v>2</v>
      </c>
      <c r="C33" s="0" t="s">
        <v>421</v>
      </c>
      <c r="D33" s="0" t="s">
        <v>478</v>
      </c>
      <c r="E33" s="0" t="s">
        <v>44</v>
      </c>
      <c r="F33" s="0" t="s">
        <v>304</v>
      </c>
      <c r="G33" s="0" t="s">
        <v>463</v>
      </c>
      <c r="H33" s="0" t="s">
        <v>479</v>
      </c>
      <c r="I33" s="0" t="s">
        <v>437</v>
      </c>
      <c r="J33" s="0" t="s">
        <v>480</v>
      </c>
      <c r="K33" s="0" t="s">
        <v>481</v>
      </c>
    </row>
    <row r="34" customFormat="false" ht="13.2" hidden="false" customHeight="false" outlineLevel="0" collapsed="false">
      <c r="A34" s="0" t="s">
        <v>482</v>
      </c>
      <c r="B34" s="0" t="s">
        <v>2</v>
      </c>
      <c r="C34" s="0" t="s">
        <v>421</v>
      </c>
      <c r="D34" s="0" t="s">
        <v>483</v>
      </c>
      <c r="E34" s="0" t="s">
        <v>44</v>
      </c>
      <c r="F34" s="0" t="s">
        <v>304</v>
      </c>
      <c r="G34" s="0" t="s">
        <v>463</v>
      </c>
      <c r="H34" s="0" t="s">
        <v>484</v>
      </c>
      <c r="I34" s="0" t="s">
        <v>437</v>
      </c>
      <c r="J34" s="0" t="s">
        <v>485</v>
      </c>
      <c r="K34" s="0" t="s">
        <v>486</v>
      </c>
    </row>
    <row r="35" customFormat="false" ht="13.2" hidden="false" customHeight="false" outlineLevel="0" collapsed="false">
      <c r="A35" s="0" t="s">
        <v>487</v>
      </c>
      <c r="B35" s="0" t="s">
        <v>2</v>
      </c>
      <c r="C35" s="0" t="s">
        <v>421</v>
      </c>
      <c r="D35" s="0" t="s">
        <v>488</v>
      </c>
      <c r="E35" s="0" t="s">
        <v>44</v>
      </c>
      <c r="F35" s="0" t="s">
        <v>304</v>
      </c>
      <c r="G35" s="0" t="s">
        <v>463</v>
      </c>
      <c r="H35" s="0" t="s">
        <v>489</v>
      </c>
      <c r="I35" s="0" t="s">
        <v>437</v>
      </c>
      <c r="J35" s="0" t="s">
        <v>490</v>
      </c>
      <c r="K35" s="0" t="s">
        <v>491</v>
      </c>
    </row>
    <row r="36" customFormat="false" ht="13.2" hidden="false" customHeight="false" outlineLevel="0" collapsed="false">
      <c r="A36" s="0" t="s">
        <v>492</v>
      </c>
      <c r="B36" s="0" t="s">
        <v>2</v>
      </c>
      <c r="C36" s="0" t="s">
        <v>421</v>
      </c>
      <c r="D36" s="0" t="s">
        <v>493</v>
      </c>
      <c r="E36" s="0" t="s">
        <v>44</v>
      </c>
      <c r="F36" s="0" t="s">
        <v>304</v>
      </c>
      <c r="G36" s="0" t="s">
        <v>463</v>
      </c>
      <c r="H36" s="0" t="s">
        <v>494</v>
      </c>
      <c r="I36" s="0" t="s">
        <v>437</v>
      </c>
      <c r="J36" s="0" t="s">
        <v>495</v>
      </c>
      <c r="K36" s="0" t="s">
        <v>496</v>
      </c>
    </row>
    <row r="37" customFormat="false" ht="13.2" hidden="false" customHeight="false" outlineLevel="0" collapsed="false">
      <c r="A37" s="0" t="s">
        <v>497</v>
      </c>
      <c r="B37" s="0" t="s">
        <v>2</v>
      </c>
      <c r="C37" s="0" t="s">
        <v>421</v>
      </c>
      <c r="D37" s="0" t="s">
        <v>498</v>
      </c>
      <c r="E37" s="0" t="s">
        <v>44</v>
      </c>
      <c r="F37" s="0" t="s">
        <v>304</v>
      </c>
      <c r="G37" s="0" t="s">
        <v>463</v>
      </c>
      <c r="H37" s="0" t="s">
        <v>499</v>
      </c>
      <c r="I37" s="0" t="s">
        <v>437</v>
      </c>
      <c r="J37" s="0" t="s">
        <v>500</v>
      </c>
      <c r="K37" s="0" t="s">
        <v>501</v>
      </c>
    </row>
    <row r="38" customFormat="false" ht="13.2" hidden="false" customHeight="false" outlineLevel="0" collapsed="false">
      <c r="A38" s="0" t="s">
        <v>502</v>
      </c>
      <c r="B38" s="0" t="s">
        <v>2</v>
      </c>
      <c r="C38" s="0" t="s">
        <v>421</v>
      </c>
      <c r="D38" s="0" t="s">
        <v>503</v>
      </c>
      <c r="E38" s="0" t="s">
        <v>44</v>
      </c>
      <c r="F38" s="0" t="s">
        <v>304</v>
      </c>
      <c r="G38" s="0" t="s">
        <v>463</v>
      </c>
      <c r="H38" s="0" t="s">
        <v>504</v>
      </c>
      <c r="I38" s="0" t="s">
        <v>437</v>
      </c>
      <c r="J38" s="0" t="s">
        <v>505</v>
      </c>
      <c r="K38" s="0" t="s">
        <v>506</v>
      </c>
    </row>
    <row r="39" customFormat="false" ht="13.2" hidden="false" customHeight="false" outlineLevel="0" collapsed="false">
      <c r="A39" s="0" t="s">
        <v>507</v>
      </c>
      <c r="B39" s="0" t="s">
        <v>2</v>
      </c>
      <c r="C39" s="0" t="s">
        <v>421</v>
      </c>
      <c r="D39" s="0" t="s">
        <v>508</v>
      </c>
      <c r="E39" s="0" t="s">
        <v>44</v>
      </c>
      <c r="F39" s="0" t="s">
        <v>304</v>
      </c>
      <c r="G39" s="0" t="s">
        <v>463</v>
      </c>
      <c r="H39" s="0" t="s">
        <v>509</v>
      </c>
      <c r="I39" s="0" t="s">
        <v>437</v>
      </c>
      <c r="J39" s="0" t="s">
        <v>510</v>
      </c>
      <c r="K39" s="0" t="s">
        <v>511</v>
      </c>
    </row>
    <row r="40" customFormat="false" ht="13.2" hidden="false" customHeight="false" outlineLevel="0" collapsed="false">
      <c r="A40" s="0" t="s">
        <v>512</v>
      </c>
      <c r="B40" s="0" t="s">
        <v>2</v>
      </c>
      <c r="C40" s="0" t="s">
        <v>421</v>
      </c>
      <c r="D40" s="0" t="s">
        <v>513</v>
      </c>
      <c r="E40" s="0" t="s">
        <v>53</v>
      </c>
      <c r="F40" s="0" t="s">
        <v>304</v>
      </c>
      <c r="G40" s="0" t="s">
        <v>463</v>
      </c>
      <c r="H40" s="0" t="s">
        <v>514</v>
      </c>
      <c r="I40" s="0" t="s">
        <v>437</v>
      </c>
      <c r="J40" s="0" t="s">
        <v>515</v>
      </c>
      <c r="K40" s="0" t="s">
        <v>516</v>
      </c>
    </row>
    <row r="41" customFormat="false" ht="13.2" hidden="false" customHeight="false" outlineLevel="0" collapsed="false">
      <c r="A41" s="0" t="s">
        <v>517</v>
      </c>
      <c r="B41" s="0" t="s">
        <v>2</v>
      </c>
      <c r="C41" s="0" t="s">
        <v>421</v>
      </c>
      <c r="D41" s="0" t="s">
        <v>518</v>
      </c>
      <c r="E41" s="0" t="s">
        <v>44</v>
      </c>
      <c r="F41" s="0" t="s">
        <v>304</v>
      </c>
      <c r="G41" s="0" t="s">
        <v>463</v>
      </c>
      <c r="H41" s="0" t="s">
        <v>519</v>
      </c>
      <c r="I41" s="0" t="s">
        <v>437</v>
      </c>
      <c r="J41" s="0" t="s">
        <v>520</v>
      </c>
      <c r="K41" s="0" t="s">
        <v>521</v>
      </c>
    </row>
    <row r="42" customFormat="false" ht="13.2" hidden="false" customHeight="false" outlineLevel="0" collapsed="false">
      <c r="A42" s="0" t="s">
        <v>522</v>
      </c>
      <c r="B42" s="0" t="s">
        <v>2</v>
      </c>
      <c r="C42" s="0" t="s">
        <v>421</v>
      </c>
      <c r="D42" s="0" t="s">
        <v>523</v>
      </c>
      <c r="E42" s="0" t="s">
        <v>44</v>
      </c>
      <c r="F42" s="0" t="s">
        <v>304</v>
      </c>
      <c r="G42" s="0" t="s">
        <v>463</v>
      </c>
      <c r="H42" s="0" t="s">
        <v>524</v>
      </c>
      <c r="I42" s="0" t="s">
        <v>437</v>
      </c>
      <c r="J42" s="0" t="s">
        <v>525</v>
      </c>
      <c r="K42" s="0" t="s">
        <v>526</v>
      </c>
    </row>
    <row r="43" customFormat="false" ht="13.2" hidden="false" customHeight="false" outlineLevel="0" collapsed="false">
      <c r="A43" s="0" t="s">
        <v>527</v>
      </c>
      <c r="B43" s="0" t="s">
        <v>2</v>
      </c>
      <c r="C43" s="0" t="s">
        <v>421</v>
      </c>
      <c r="D43" s="0" t="s">
        <v>528</v>
      </c>
      <c r="E43" s="0" t="s">
        <v>44</v>
      </c>
      <c r="F43" s="0" t="s">
        <v>304</v>
      </c>
      <c r="G43" s="0" t="s">
        <v>463</v>
      </c>
      <c r="H43" s="0" t="s">
        <v>529</v>
      </c>
      <c r="I43" s="0" t="s">
        <v>437</v>
      </c>
      <c r="J43" s="0" t="s">
        <v>530</v>
      </c>
      <c r="K43" s="0" t="s">
        <v>531</v>
      </c>
    </row>
    <row r="44" customFormat="false" ht="13.2" hidden="false" customHeight="false" outlineLevel="0" collapsed="false">
      <c r="A44" s="0" t="s">
        <v>532</v>
      </c>
      <c r="B44" s="0" t="s">
        <v>2</v>
      </c>
      <c r="C44" s="0" t="s">
        <v>421</v>
      </c>
      <c r="D44" s="0" t="s">
        <v>533</v>
      </c>
      <c r="E44" s="0" t="s">
        <v>44</v>
      </c>
      <c r="F44" s="0" t="s">
        <v>304</v>
      </c>
      <c r="G44" s="0" t="s">
        <v>463</v>
      </c>
      <c r="H44" s="0" t="s">
        <v>534</v>
      </c>
      <c r="I44" s="0" t="s">
        <v>437</v>
      </c>
      <c r="J44" s="0" t="s">
        <v>535</v>
      </c>
      <c r="K44" s="0" t="s">
        <v>536</v>
      </c>
    </row>
    <row r="45" customFormat="false" ht="13.2" hidden="false" customHeight="false" outlineLevel="0" collapsed="false">
      <c r="A45" s="0" t="s">
        <v>537</v>
      </c>
      <c r="B45" s="0" t="s">
        <v>2</v>
      </c>
      <c r="C45" s="0" t="s">
        <v>421</v>
      </c>
      <c r="D45" s="0" t="s">
        <v>538</v>
      </c>
      <c r="E45" s="0" t="s">
        <v>44</v>
      </c>
      <c r="F45" s="0" t="s">
        <v>304</v>
      </c>
      <c r="G45" s="0" t="s">
        <v>463</v>
      </c>
      <c r="H45" s="0" t="s">
        <v>539</v>
      </c>
      <c r="I45" s="0" t="s">
        <v>437</v>
      </c>
      <c r="J45" s="0" t="s">
        <v>540</v>
      </c>
      <c r="K45" s="0" t="s">
        <v>541</v>
      </c>
    </row>
    <row r="46" customFormat="false" ht="13.2" hidden="false" customHeight="false" outlineLevel="0" collapsed="false">
      <c r="A46" s="0" t="s">
        <v>542</v>
      </c>
      <c r="B46" s="0" t="s">
        <v>2</v>
      </c>
      <c r="C46" s="0" t="s">
        <v>421</v>
      </c>
      <c r="D46" s="0" t="s">
        <v>543</v>
      </c>
      <c r="E46" s="0" t="s">
        <v>53</v>
      </c>
      <c r="F46" s="0" t="s">
        <v>304</v>
      </c>
      <c r="G46" s="0" t="s">
        <v>463</v>
      </c>
      <c r="H46" s="0" t="s">
        <v>544</v>
      </c>
      <c r="I46" s="0" t="s">
        <v>437</v>
      </c>
      <c r="J46" s="0" t="s">
        <v>545</v>
      </c>
      <c r="K46" s="0" t="s">
        <v>546</v>
      </c>
    </row>
    <row r="47" customFormat="false" ht="13.2" hidden="false" customHeight="false" outlineLevel="0" collapsed="false">
      <c r="A47" s="0" t="s">
        <v>547</v>
      </c>
      <c r="B47" s="0" t="s">
        <v>2</v>
      </c>
      <c r="C47" s="0" t="s">
        <v>421</v>
      </c>
      <c r="D47" s="0" t="s">
        <v>548</v>
      </c>
      <c r="E47" s="0" t="s">
        <v>44</v>
      </c>
      <c r="F47" s="0" t="s">
        <v>304</v>
      </c>
      <c r="G47" s="0" t="s">
        <v>463</v>
      </c>
      <c r="H47" s="0" t="s">
        <v>549</v>
      </c>
      <c r="I47" s="0" t="s">
        <v>437</v>
      </c>
      <c r="J47" s="0" t="s">
        <v>550</v>
      </c>
      <c r="K47" s="0" t="s">
        <v>551</v>
      </c>
    </row>
    <row r="48" customFormat="false" ht="13.2" hidden="false" customHeight="false" outlineLevel="0" collapsed="false">
      <c r="A48" s="0" t="s">
        <v>552</v>
      </c>
      <c r="B48" s="0" t="s">
        <v>2</v>
      </c>
      <c r="C48" s="0" t="s">
        <v>421</v>
      </c>
      <c r="D48" s="0" t="s">
        <v>553</v>
      </c>
      <c r="E48" s="0" t="s">
        <v>53</v>
      </c>
      <c r="F48" s="0" t="s">
        <v>304</v>
      </c>
      <c r="G48" s="0" t="s">
        <v>463</v>
      </c>
      <c r="H48" s="0" t="s">
        <v>554</v>
      </c>
      <c r="I48" s="0" t="s">
        <v>437</v>
      </c>
      <c r="J48" s="0" t="s">
        <v>555</v>
      </c>
      <c r="K48" s="0" t="s">
        <v>556</v>
      </c>
    </row>
    <row r="49" customFormat="false" ht="13.2" hidden="false" customHeight="false" outlineLevel="0" collapsed="false">
      <c r="A49" s="0" t="s">
        <v>557</v>
      </c>
      <c r="B49" s="0" t="s">
        <v>2</v>
      </c>
      <c r="C49" s="0" t="s">
        <v>421</v>
      </c>
      <c r="D49" s="0" t="s">
        <v>558</v>
      </c>
      <c r="E49" s="0" t="s">
        <v>44</v>
      </c>
      <c r="F49" s="0" t="s">
        <v>304</v>
      </c>
      <c r="G49" s="0" t="s">
        <v>463</v>
      </c>
      <c r="H49" s="0" t="s">
        <v>559</v>
      </c>
      <c r="I49" s="0" t="s">
        <v>437</v>
      </c>
      <c r="J49" s="0" t="s">
        <v>560</v>
      </c>
      <c r="K49" s="0" t="s">
        <v>561</v>
      </c>
    </row>
    <row r="50" customFormat="false" ht="13.2" hidden="false" customHeight="false" outlineLevel="0" collapsed="false">
      <c r="A50" s="0" t="s">
        <v>562</v>
      </c>
      <c r="B50" s="0" t="s">
        <v>2</v>
      </c>
      <c r="C50" s="0" t="s">
        <v>421</v>
      </c>
      <c r="D50" s="0" t="s">
        <v>563</v>
      </c>
      <c r="E50" s="0" t="s">
        <v>53</v>
      </c>
      <c r="F50" s="0" t="s">
        <v>304</v>
      </c>
      <c r="G50" s="0" t="s">
        <v>463</v>
      </c>
      <c r="H50" s="0" t="s">
        <v>564</v>
      </c>
      <c r="I50" s="0" t="s">
        <v>437</v>
      </c>
      <c r="J50" s="0" t="s">
        <v>565</v>
      </c>
      <c r="K50" s="0" t="s">
        <v>566</v>
      </c>
    </row>
    <row r="51" customFormat="false" ht="13.2" hidden="false" customHeight="false" outlineLevel="0" collapsed="false">
      <c r="A51" s="0" t="s">
        <v>567</v>
      </c>
      <c r="B51" s="0" t="s">
        <v>2</v>
      </c>
      <c r="C51" s="0" t="s">
        <v>421</v>
      </c>
      <c r="D51" s="0" t="s">
        <v>568</v>
      </c>
      <c r="E51" s="0" t="s">
        <v>53</v>
      </c>
      <c r="F51" s="0" t="s">
        <v>304</v>
      </c>
      <c r="G51" s="0" t="s">
        <v>463</v>
      </c>
      <c r="H51" s="0" t="s">
        <v>569</v>
      </c>
      <c r="I51" s="0" t="s">
        <v>437</v>
      </c>
      <c r="J51" s="0" t="s">
        <v>570</v>
      </c>
      <c r="K51" s="0" t="s">
        <v>571</v>
      </c>
    </row>
    <row r="52" customFormat="false" ht="13.2" hidden="false" customHeight="false" outlineLevel="0" collapsed="false">
      <c r="A52" s="0" t="s">
        <v>572</v>
      </c>
      <c r="B52" s="0" t="s">
        <v>2</v>
      </c>
      <c r="C52" s="0" t="s">
        <v>421</v>
      </c>
      <c r="D52" s="0" t="s">
        <v>573</v>
      </c>
      <c r="E52" s="0" t="s">
        <v>5</v>
      </c>
      <c r="F52" s="0" t="s">
        <v>304</v>
      </c>
      <c r="G52" s="0" t="s">
        <v>574</v>
      </c>
      <c r="H52" s="0" t="s">
        <v>575</v>
      </c>
      <c r="I52" s="0" t="s">
        <v>576</v>
      </c>
      <c r="J52" s="0" t="s">
        <v>577</v>
      </c>
      <c r="K52" s="0" t="s">
        <v>578</v>
      </c>
    </row>
    <row r="53" customFormat="false" ht="13.2" hidden="false" customHeight="false" outlineLevel="0" collapsed="false">
      <c r="A53" s="0" t="s">
        <v>579</v>
      </c>
      <c r="B53" s="0" t="s">
        <v>2</v>
      </c>
      <c r="C53" s="0" t="s">
        <v>580</v>
      </c>
      <c r="D53" s="0" t="s">
        <v>581</v>
      </c>
      <c r="E53" s="0" t="s">
        <v>44</v>
      </c>
      <c r="F53" s="0" t="s">
        <v>304</v>
      </c>
      <c r="G53" s="0" t="s">
        <v>582</v>
      </c>
      <c r="H53" s="0" t="s">
        <v>583</v>
      </c>
      <c r="I53" s="0" t="s">
        <v>307</v>
      </c>
      <c r="J53" s="0" t="s">
        <v>584</v>
      </c>
      <c r="K53" s="0" t="s">
        <v>585</v>
      </c>
    </row>
    <row r="54" customFormat="false" ht="13.2" hidden="false" customHeight="false" outlineLevel="0" collapsed="false">
      <c r="A54" s="0" t="s">
        <v>586</v>
      </c>
      <c r="B54" s="0" t="s">
        <v>2</v>
      </c>
      <c r="C54" s="0" t="s">
        <v>587</v>
      </c>
      <c r="D54" s="0" t="s">
        <v>588</v>
      </c>
      <c r="E54" s="0" t="s">
        <v>44</v>
      </c>
      <c r="F54" s="0" t="s">
        <v>304</v>
      </c>
      <c r="G54" s="0" t="s">
        <v>582</v>
      </c>
      <c r="H54" s="0" t="s">
        <v>589</v>
      </c>
      <c r="I54" s="0" t="s">
        <v>307</v>
      </c>
      <c r="J54" s="0" t="s">
        <v>590</v>
      </c>
      <c r="K54" s="0" t="s">
        <v>591</v>
      </c>
    </row>
    <row r="55" customFormat="false" ht="13.2" hidden="false" customHeight="false" outlineLevel="0" collapsed="false">
      <c r="A55" s="0" t="s">
        <v>592</v>
      </c>
      <c r="B55" s="0" t="s">
        <v>2</v>
      </c>
      <c r="C55" s="0" t="s">
        <v>593</v>
      </c>
      <c r="D55" s="0" t="s">
        <v>594</v>
      </c>
      <c r="E55" s="0" t="s">
        <v>44</v>
      </c>
      <c r="F55" s="0" t="s">
        <v>304</v>
      </c>
      <c r="G55" s="0" t="s">
        <v>582</v>
      </c>
      <c r="H55" s="0" t="s">
        <v>595</v>
      </c>
      <c r="I55" s="0" t="s">
        <v>307</v>
      </c>
      <c r="J55" s="0" t="s">
        <v>596</v>
      </c>
      <c r="K55" s="0" t="s">
        <v>597</v>
      </c>
    </row>
    <row r="56" customFormat="false" ht="13.2" hidden="false" customHeight="false" outlineLevel="0" collapsed="false">
      <c r="A56" s="0" t="s">
        <v>598</v>
      </c>
      <c r="B56" s="0" t="s">
        <v>2</v>
      </c>
      <c r="C56" s="0" t="s">
        <v>599</v>
      </c>
      <c r="D56" s="0" t="s">
        <v>600</v>
      </c>
      <c r="E56" s="0" t="s">
        <v>44</v>
      </c>
      <c r="F56" s="0" t="s">
        <v>304</v>
      </c>
      <c r="G56" s="0" t="s">
        <v>601</v>
      </c>
      <c r="H56" s="0" t="s">
        <v>602</v>
      </c>
      <c r="I56" s="0" t="s">
        <v>603</v>
      </c>
      <c r="J56" s="0" t="s">
        <v>604</v>
      </c>
      <c r="K56" s="0" t="s">
        <v>605</v>
      </c>
    </row>
    <row r="57" customFormat="false" ht="13.2" hidden="false" customHeight="false" outlineLevel="0" collapsed="false">
      <c r="A57" s="0" t="s">
        <v>606</v>
      </c>
      <c r="B57" s="0" t="s">
        <v>2</v>
      </c>
      <c r="C57" s="0" t="s">
        <v>607</v>
      </c>
      <c r="D57" s="0" t="s">
        <v>608</v>
      </c>
      <c r="E57" s="0" t="s">
        <v>44</v>
      </c>
      <c r="F57" s="0" t="s">
        <v>304</v>
      </c>
      <c r="G57" s="0" t="s">
        <v>582</v>
      </c>
      <c r="H57" s="0" t="s">
        <v>609</v>
      </c>
      <c r="I57" s="0" t="s">
        <v>307</v>
      </c>
      <c r="J57" s="0" t="s">
        <v>610</v>
      </c>
      <c r="K57" s="0" t="s">
        <v>611</v>
      </c>
    </row>
    <row r="58" customFormat="false" ht="13.2" hidden="false" customHeight="false" outlineLevel="0" collapsed="false">
      <c r="A58" s="0" t="s">
        <v>612</v>
      </c>
      <c r="B58" s="0" t="s">
        <v>2</v>
      </c>
      <c r="C58" s="0" t="s">
        <v>613</v>
      </c>
      <c r="D58" s="0" t="s">
        <v>614</v>
      </c>
      <c r="E58" s="0" t="s">
        <v>53</v>
      </c>
      <c r="F58" s="0" t="s">
        <v>304</v>
      </c>
      <c r="G58" s="0" t="s">
        <v>615</v>
      </c>
      <c r="H58" s="0" t="s">
        <v>616</v>
      </c>
      <c r="I58" s="0" t="s">
        <v>617</v>
      </c>
      <c r="J58" s="0" t="s">
        <v>618</v>
      </c>
      <c r="K58" s="0" t="s">
        <v>619</v>
      </c>
    </row>
    <row r="59" customFormat="false" ht="13.2" hidden="false" customHeight="false" outlineLevel="0" collapsed="false">
      <c r="A59" s="0" t="s">
        <v>620</v>
      </c>
      <c r="B59" s="0" t="s">
        <v>2</v>
      </c>
      <c r="C59" s="0" t="s">
        <v>613</v>
      </c>
      <c r="D59" s="0" t="s">
        <v>621</v>
      </c>
      <c r="E59" s="0" t="s">
        <v>53</v>
      </c>
      <c r="F59" s="0" t="s">
        <v>304</v>
      </c>
      <c r="G59" s="0" t="s">
        <v>615</v>
      </c>
      <c r="H59" s="0" t="s">
        <v>622</v>
      </c>
      <c r="I59" s="0" t="s">
        <v>617</v>
      </c>
      <c r="J59" s="0" t="s">
        <v>623</v>
      </c>
      <c r="K59" s="0" t="s">
        <v>624</v>
      </c>
    </row>
    <row r="60" customFormat="false" ht="13.2" hidden="false" customHeight="false" outlineLevel="0" collapsed="false">
      <c r="A60" s="0" t="s">
        <v>625</v>
      </c>
      <c r="B60" s="0" t="s">
        <v>2</v>
      </c>
      <c r="C60" s="0" t="s">
        <v>613</v>
      </c>
      <c r="D60" s="0" t="s">
        <v>626</v>
      </c>
      <c r="E60" s="0" t="s">
        <v>44</v>
      </c>
      <c r="F60" s="0" t="s">
        <v>304</v>
      </c>
      <c r="G60" s="0" t="s">
        <v>615</v>
      </c>
      <c r="H60" s="0" t="s">
        <v>627</v>
      </c>
      <c r="I60" s="0" t="s">
        <v>617</v>
      </c>
      <c r="J60" s="0" t="s">
        <v>628</v>
      </c>
      <c r="K60" s="0" t="s">
        <v>629</v>
      </c>
    </row>
    <row r="61" customFormat="false" ht="13.2" hidden="false" customHeight="false" outlineLevel="0" collapsed="false">
      <c r="A61" s="0" t="s">
        <v>630</v>
      </c>
      <c r="B61" s="0" t="s">
        <v>2</v>
      </c>
      <c r="C61" s="0" t="s">
        <v>613</v>
      </c>
      <c r="D61" s="0" t="s">
        <v>631</v>
      </c>
      <c r="E61" s="0" t="s">
        <v>44</v>
      </c>
      <c r="F61" s="0" t="s">
        <v>304</v>
      </c>
      <c r="G61" s="0" t="s">
        <v>615</v>
      </c>
      <c r="H61" s="0" t="s">
        <v>632</v>
      </c>
      <c r="I61" s="0" t="s">
        <v>617</v>
      </c>
      <c r="J61" s="0" t="s">
        <v>633</v>
      </c>
      <c r="K61" s="0" t="s">
        <v>634</v>
      </c>
    </row>
    <row r="62" customFormat="false" ht="13.2" hidden="false" customHeight="false" outlineLevel="0" collapsed="false">
      <c r="A62" s="0" t="s">
        <v>635</v>
      </c>
      <c r="B62" s="0" t="s">
        <v>2</v>
      </c>
      <c r="C62" s="0" t="s">
        <v>613</v>
      </c>
      <c r="D62" s="0" t="s">
        <v>636</v>
      </c>
      <c r="E62" s="0" t="s">
        <v>44</v>
      </c>
      <c r="F62" s="0" t="s">
        <v>304</v>
      </c>
      <c r="G62" s="0" t="s">
        <v>615</v>
      </c>
      <c r="H62" s="0" t="s">
        <v>637</v>
      </c>
      <c r="I62" s="0" t="s">
        <v>617</v>
      </c>
      <c r="J62" s="0" t="s">
        <v>638</v>
      </c>
      <c r="K62" s="0" t="s">
        <v>639</v>
      </c>
    </row>
    <row r="63" customFormat="false" ht="13.2" hidden="false" customHeight="false" outlineLevel="0" collapsed="false">
      <c r="A63" s="0" t="s">
        <v>640</v>
      </c>
      <c r="B63" s="0" t="s">
        <v>2</v>
      </c>
      <c r="C63" s="0" t="s">
        <v>613</v>
      </c>
      <c r="D63" s="0" t="s">
        <v>641</v>
      </c>
      <c r="E63" s="0" t="s">
        <v>44</v>
      </c>
      <c r="F63" s="0" t="s">
        <v>304</v>
      </c>
      <c r="G63" s="0" t="s">
        <v>615</v>
      </c>
      <c r="H63" s="0" t="s">
        <v>642</v>
      </c>
      <c r="I63" s="0" t="s">
        <v>617</v>
      </c>
      <c r="J63" s="0" t="s">
        <v>643</v>
      </c>
      <c r="K63" s="0" t="s">
        <v>644</v>
      </c>
    </row>
    <row r="64" customFormat="false" ht="13.2" hidden="false" customHeight="false" outlineLevel="0" collapsed="false">
      <c r="A64" s="0" t="s">
        <v>645</v>
      </c>
      <c r="B64" s="0" t="s">
        <v>2</v>
      </c>
      <c r="C64" s="0" t="s">
        <v>613</v>
      </c>
      <c r="D64" s="0" t="s">
        <v>646</v>
      </c>
      <c r="E64" s="0" t="s">
        <v>53</v>
      </c>
      <c r="F64" s="0" t="s">
        <v>304</v>
      </c>
      <c r="G64" s="0" t="s">
        <v>615</v>
      </c>
      <c r="H64" s="0" t="s">
        <v>647</v>
      </c>
      <c r="I64" s="0" t="s">
        <v>617</v>
      </c>
      <c r="J64" s="0" t="s">
        <v>648</v>
      </c>
      <c r="K64" s="0" t="s">
        <v>649</v>
      </c>
    </row>
    <row r="65" customFormat="false" ht="13.2" hidden="false" customHeight="false" outlineLevel="0" collapsed="false">
      <c r="A65" s="0" t="s">
        <v>650</v>
      </c>
      <c r="B65" s="0" t="s">
        <v>2</v>
      </c>
      <c r="C65" s="0" t="s">
        <v>613</v>
      </c>
      <c r="D65" s="0" t="s">
        <v>651</v>
      </c>
      <c r="E65" s="0" t="s">
        <v>44</v>
      </c>
      <c r="F65" s="0" t="s">
        <v>304</v>
      </c>
      <c r="G65" s="0" t="s">
        <v>615</v>
      </c>
      <c r="H65" s="0" t="s">
        <v>652</v>
      </c>
      <c r="I65" s="0" t="s">
        <v>617</v>
      </c>
      <c r="J65" s="0" t="s">
        <v>653</v>
      </c>
      <c r="K65" s="0" t="s">
        <v>654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Roman,Normale"&amp;12&amp;A</oddHeader>
    <oddFooter>&amp;C&amp;"Times New Roman,Normale"&amp;12Pagina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16"/>
  <sheetViews>
    <sheetView showFormulas="false" showGridLines="true" showRowColHeaders="true" showZeros="true" rightToLeft="false" tabSelected="false" showOutlineSymbols="true" defaultGridColor="true" view="normal" topLeftCell="C1" colorId="64" zoomScale="75" zoomScaleNormal="75" zoomScalePageLayoutView="100" workbookViewId="0">
      <selection pane="topLeft" activeCell="M32" activeCellId="0" sqref="M32"/>
    </sheetView>
  </sheetViews>
  <sheetFormatPr defaultRowHeight="13.2" zeroHeight="false" outlineLevelRow="0" outlineLevelCol="0"/>
  <cols>
    <col collapsed="false" customWidth="true" hidden="false" outlineLevel="0" max="1" min="1" style="0" width="23.56"/>
    <col collapsed="false" customWidth="true" hidden="false" outlineLevel="0" max="2" min="2" style="0" width="20.22"/>
    <col collapsed="false" customWidth="true" hidden="false" outlineLevel="0" max="3" min="3" style="0" width="23.11"/>
    <col collapsed="false" customWidth="true" hidden="false" outlineLevel="0" max="4" min="4" style="0" width="21.89"/>
  </cols>
  <sheetData>
    <row r="1" customFormat="false" ht="13.2" hidden="false" customHeight="false" outlineLevel="0" collapsed="false">
      <c r="A1" s="0" t="s">
        <v>655</v>
      </c>
      <c r="B1" s="0" t="s">
        <v>2</v>
      </c>
      <c r="C1" s="0" t="s">
        <v>656</v>
      </c>
      <c r="D1" s="0" t="s">
        <v>657</v>
      </c>
      <c r="E1" s="0" t="s">
        <v>5</v>
      </c>
      <c r="F1" s="0" t="s">
        <v>658</v>
      </c>
      <c r="G1" s="0" t="s">
        <v>659</v>
      </c>
      <c r="H1" s="0" t="s">
        <v>660</v>
      </c>
      <c r="I1" s="0" t="s">
        <v>661</v>
      </c>
      <c r="J1" s="0" t="s">
        <v>662</v>
      </c>
      <c r="K1" s="0" t="s">
        <v>663</v>
      </c>
    </row>
    <row r="2" customFormat="false" ht="13.2" hidden="false" customHeight="false" outlineLevel="0" collapsed="false">
      <c r="A2" s="0" t="s">
        <v>664</v>
      </c>
      <c r="B2" s="0" t="s">
        <v>2</v>
      </c>
      <c r="C2" s="0" t="s">
        <v>665</v>
      </c>
      <c r="D2" s="0" t="s">
        <v>666</v>
      </c>
      <c r="E2" s="0" t="s">
        <v>44</v>
      </c>
      <c r="F2" s="0" t="s">
        <v>667</v>
      </c>
      <c r="G2" s="0" t="s">
        <v>668</v>
      </c>
      <c r="H2" s="0" t="s">
        <v>669</v>
      </c>
      <c r="I2" s="0" t="s">
        <v>670</v>
      </c>
      <c r="J2" s="0" t="s">
        <v>662</v>
      </c>
      <c r="K2" s="0" t="s">
        <v>671</v>
      </c>
    </row>
    <row r="3" customFormat="false" ht="13.2" hidden="false" customHeight="false" outlineLevel="0" collapsed="false">
      <c r="A3" s="0" t="s">
        <v>672</v>
      </c>
      <c r="B3" s="0" t="s">
        <v>2</v>
      </c>
      <c r="C3" s="0" t="s">
        <v>665</v>
      </c>
      <c r="D3" s="0" t="s">
        <v>673</v>
      </c>
      <c r="E3" s="0" t="s">
        <v>44</v>
      </c>
      <c r="F3" s="0" t="s">
        <v>667</v>
      </c>
      <c r="G3" s="0" t="s">
        <v>674</v>
      </c>
      <c r="H3" s="0" t="s">
        <v>669</v>
      </c>
      <c r="I3" s="0" t="s">
        <v>675</v>
      </c>
      <c r="J3" s="0" t="s">
        <v>662</v>
      </c>
      <c r="K3" s="0" t="s">
        <v>676</v>
      </c>
    </row>
    <row r="4" customFormat="false" ht="13.2" hidden="false" customHeight="false" outlineLevel="0" collapsed="false">
      <c r="A4" s="0" t="s">
        <v>677</v>
      </c>
      <c r="B4" s="0" t="s">
        <v>2</v>
      </c>
      <c r="C4" s="0" t="s">
        <v>665</v>
      </c>
      <c r="D4" s="0" t="s">
        <v>678</v>
      </c>
      <c r="E4" s="0" t="s">
        <v>44</v>
      </c>
      <c r="F4" s="0" t="s">
        <v>667</v>
      </c>
      <c r="G4" s="0" t="s">
        <v>679</v>
      </c>
      <c r="H4" s="0" t="s">
        <v>669</v>
      </c>
      <c r="I4" s="0" t="s">
        <v>680</v>
      </c>
      <c r="J4" s="0" t="s">
        <v>662</v>
      </c>
      <c r="K4" s="0" t="s">
        <v>681</v>
      </c>
    </row>
    <row r="5" customFormat="false" ht="13.2" hidden="false" customHeight="false" outlineLevel="0" collapsed="false">
      <c r="A5" s="0" t="s">
        <v>682</v>
      </c>
      <c r="B5" s="0" t="s">
        <v>2</v>
      </c>
      <c r="C5" s="0" t="s">
        <v>665</v>
      </c>
      <c r="D5" s="0" t="s">
        <v>683</v>
      </c>
      <c r="E5" s="0" t="s">
        <v>44</v>
      </c>
      <c r="F5" s="0" t="s">
        <v>667</v>
      </c>
      <c r="G5" s="0" t="s">
        <v>684</v>
      </c>
      <c r="H5" s="0" t="s">
        <v>669</v>
      </c>
      <c r="I5" s="0" t="s">
        <v>685</v>
      </c>
      <c r="J5" s="0" t="s">
        <v>662</v>
      </c>
      <c r="K5" s="0" t="s">
        <v>686</v>
      </c>
    </row>
    <row r="6" customFormat="false" ht="13.2" hidden="false" customHeight="false" outlineLevel="0" collapsed="false">
      <c r="A6" s="0" t="s">
        <v>687</v>
      </c>
      <c r="B6" s="0" t="s">
        <v>2</v>
      </c>
      <c r="C6" s="0" t="s">
        <v>665</v>
      </c>
      <c r="D6" s="0" t="s">
        <v>688</v>
      </c>
      <c r="E6" s="0" t="s">
        <v>44</v>
      </c>
      <c r="F6" s="0" t="s">
        <v>667</v>
      </c>
      <c r="G6" s="0" t="s">
        <v>689</v>
      </c>
      <c r="H6" s="0" t="s">
        <v>669</v>
      </c>
      <c r="I6" s="0" t="s">
        <v>690</v>
      </c>
      <c r="J6" s="0" t="s">
        <v>662</v>
      </c>
      <c r="K6" s="0" t="s">
        <v>691</v>
      </c>
    </row>
    <row r="7" customFormat="false" ht="13.2" hidden="false" customHeight="false" outlineLevel="0" collapsed="false">
      <c r="A7" s="0" t="s">
        <v>692</v>
      </c>
      <c r="B7" s="0" t="s">
        <v>2</v>
      </c>
      <c r="C7" s="0" t="s">
        <v>665</v>
      </c>
      <c r="D7" s="0" t="s">
        <v>693</v>
      </c>
      <c r="E7" s="0" t="s">
        <v>44</v>
      </c>
      <c r="F7" s="0" t="s">
        <v>667</v>
      </c>
      <c r="G7" s="0" t="s">
        <v>694</v>
      </c>
      <c r="H7" s="0" t="s">
        <v>669</v>
      </c>
      <c r="I7" s="0" t="s">
        <v>695</v>
      </c>
      <c r="J7" s="0" t="s">
        <v>662</v>
      </c>
      <c r="K7" s="0" t="s">
        <v>696</v>
      </c>
    </row>
    <row r="8" customFormat="false" ht="13.2" hidden="false" customHeight="false" outlineLevel="0" collapsed="false">
      <c r="A8" s="0" t="s">
        <v>697</v>
      </c>
      <c r="B8" s="0" t="s">
        <v>2</v>
      </c>
      <c r="C8" s="0" t="s">
        <v>665</v>
      </c>
      <c r="D8" s="0" t="s">
        <v>698</v>
      </c>
      <c r="E8" s="0" t="s">
        <v>44</v>
      </c>
      <c r="F8" s="0" t="s">
        <v>667</v>
      </c>
      <c r="G8" s="0" t="s">
        <v>699</v>
      </c>
      <c r="H8" s="0" t="s">
        <v>669</v>
      </c>
      <c r="I8" s="0" t="s">
        <v>700</v>
      </c>
      <c r="J8" s="0" t="s">
        <v>662</v>
      </c>
      <c r="K8" s="0" t="s">
        <v>701</v>
      </c>
    </row>
    <row r="9" customFormat="false" ht="13.2" hidden="false" customHeight="false" outlineLevel="0" collapsed="false">
      <c r="A9" s="0" t="s">
        <v>702</v>
      </c>
      <c r="B9" s="0" t="s">
        <v>2</v>
      </c>
      <c r="C9" s="0" t="s">
        <v>665</v>
      </c>
      <c r="D9" s="0" t="s">
        <v>703</v>
      </c>
      <c r="E9" s="0" t="s">
        <v>44</v>
      </c>
      <c r="F9" s="0" t="s">
        <v>667</v>
      </c>
      <c r="G9" s="0" t="s">
        <v>704</v>
      </c>
      <c r="H9" s="0" t="s">
        <v>669</v>
      </c>
      <c r="I9" s="0" t="s">
        <v>705</v>
      </c>
      <c r="J9" s="0" t="s">
        <v>662</v>
      </c>
      <c r="K9" s="0" t="s">
        <v>706</v>
      </c>
    </row>
    <row r="10" customFormat="false" ht="13.2" hidden="false" customHeight="false" outlineLevel="0" collapsed="false">
      <c r="A10" s="0" t="s">
        <v>707</v>
      </c>
      <c r="B10" s="0" t="s">
        <v>2</v>
      </c>
      <c r="C10" s="0" t="s">
        <v>665</v>
      </c>
      <c r="D10" s="0" t="s">
        <v>708</v>
      </c>
      <c r="E10" s="0" t="s">
        <v>44</v>
      </c>
      <c r="F10" s="0" t="s">
        <v>667</v>
      </c>
      <c r="G10" s="0" t="s">
        <v>709</v>
      </c>
      <c r="H10" s="0" t="s">
        <v>669</v>
      </c>
      <c r="I10" s="0" t="s">
        <v>710</v>
      </c>
      <c r="J10" s="0" t="s">
        <v>662</v>
      </c>
      <c r="K10" s="0" t="s">
        <v>711</v>
      </c>
    </row>
    <row r="11" customFormat="false" ht="13.2" hidden="false" customHeight="false" outlineLevel="0" collapsed="false">
      <c r="A11" s="0" t="s">
        <v>712</v>
      </c>
      <c r="B11" s="0" t="s">
        <v>2</v>
      </c>
      <c r="C11" s="0" t="s">
        <v>665</v>
      </c>
      <c r="D11" s="0" t="s">
        <v>713</v>
      </c>
      <c r="E11" s="0" t="s">
        <v>44</v>
      </c>
      <c r="F11" s="0" t="s">
        <v>667</v>
      </c>
      <c r="G11" s="0" t="s">
        <v>714</v>
      </c>
      <c r="H11" s="0" t="s">
        <v>669</v>
      </c>
      <c r="I11" s="0" t="s">
        <v>715</v>
      </c>
      <c r="J11" s="0" t="s">
        <v>662</v>
      </c>
      <c r="K11" s="0" t="s">
        <v>716</v>
      </c>
    </row>
    <row r="12" customFormat="false" ht="13.2" hidden="false" customHeight="false" outlineLevel="0" collapsed="false">
      <c r="A12" s="0" t="s">
        <v>717</v>
      </c>
      <c r="B12" s="0" t="s">
        <v>2</v>
      </c>
      <c r="C12" s="0" t="s">
        <v>665</v>
      </c>
      <c r="D12" s="0" t="s">
        <v>718</v>
      </c>
      <c r="E12" s="0" t="s">
        <v>44</v>
      </c>
      <c r="F12" s="0" t="s">
        <v>667</v>
      </c>
      <c r="G12" s="0" t="s">
        <v>719</v>
      </c>
      <c r="H12" s="0" t="s">
        <v>669</v>
      </c>
      <c r="I12" s="0" t="s">
        <v>720</v>
      </c>
      <c r="J12" s="0" t="s">
        <v>662</v>
      </c>
      <c r="K12" s="0" t="s">
        <v>721</v>
      </c>
    </row>
    <row r="13" customFormat="false" ht="13.2" hidden="false" customHeight="false" outlineLevel="0" collapsed="false">
      <c r="A13" s="0" t="s">
        <v>722</v>
      </c>
      <c r="B13" s="0" t="s">
        <v>2</v>
      </c>
      <c r="C13" s="0" t="s">
        <v>665</v>
      </c>
      <c r="D13" s="0" t="s">
        <v>723</v>
      </c>
      <c r="E13" s="0" t="s">
        <v>44</v>
      </c>
      <c r="F13" s="0" t="s">
        <v>667</v>
      </c>
      <c r="G13" s="0" t="s">
        <v>724</v>
      </c>
      <c r="H13" s="0" t="s">
        <v>669</v>
      </c>
      <c r="I13" s="0" t="s">
        <v>725</v>
      </c>
      <c r="J13" s="0" t="s">
        <v>662</v>
      </c>
      <c r="K13" s="0" t="s">
        <v>726</v>
      </c>
    </row>
    <row r="14" customFormat="false" ht="13.2" hidden="false" customHeight="false" outlineLevel="0" collapsed="false">
      <c r="A14" s="0" t="s">
        <v>727</v>
      </c>
      <c r="B14" s="0" t="s">
        <v>2</v>
      </c>
      <c r="C14" s="0" t="s">
        <v>665</v>
      </c>
      <c r="D14" s="0" t="s">
        <v>728</v>
      </c>
      <c r="E14" s="0" t="s">
        <v>44</v>
      </c>
      <c r="F14" s="0" t="s">
        <v>667</v>
      </c>
      <c r="G14" s="0" t="s">
        <v>729</v>
      </c>
      <c r="H14" s="0" t="s">
        <v>669</v>
      </c>
      <c r="I14" s="0" t="s">
        <v>730</v>
      </c>
      <c r="J14" s="0" t="s">
        <v>662</v>
      </c>
      <c r="K14" s="0" t="s">
        <v>731</v>
      </c>
    </row>
    <row r="15" customFormat="false" ht="13.2" hidden="false" customHeight="false" outlineLevel="0" collapsed="false">
      <c r="A15" s="0" t="s">
        <v>732</v>
      </c>
      <c r="B15" s="0" t="s">
        <v>2</v>
      </c>
      <c r="C15" s="0" t="s">
        <v>665</v>
      </c>
      <c r="D15" s="0" t="s">
        <v>733</v>
      </c>
      <c r="E15" s="0" t="s">
        <v>44</v>
      </c>
      <c r="F15" s="0" t="s">
        <v>667</v>
      </c>
      <c r="G15" s="0" t="s">
        <v>734</v>
      </c>
      <c r="H15" s="0" t="s">
        <v>669</v>
      </c>
      <c r="I15" s="0" t="s">
        <v>735</v>
      </c>
      <c r="J15" s="0" t="s">
        <v>662</v>
      </c>
      <c r="K15" s="0" t="s">
        <v>736</v>
      </c>
    </row>
    <row r="16" customFormat="false" ht="13.2" hidden="false" customHeight="false" outlineLevel="0" collapsed="false">
      <c r="A16" s="0" t="s">
        <v>737</v>
      </c>
      <c r="B16" s="0" t="s">
        <v>2</v>
      </c>
      <c r="C16" s="0" t="s">
        <v>665</v>
      </c>
      <c r="D16" s="0" t="s">
        <v>738</v>
      </c>
      <c r="E16" s="0" t="s">
        <v>44</v>
      </c>
      <c r="F16" s="0" t="s">
        <v>350</v>
      </c>
      <c r="G16" s="0" t="s">
        <v>739</v>
      </c>
      <c r="H16" s="0" t="s">
        <v>182</v>
      </c>
      <c r="I16" s="0" t="s">
        <v>740</v>
      </c>
      <c r="J16" s="0" t="s">
        <v>662</v>
      </c>
      <c r="K16" s="0" t="s">
        <v>741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Roman,Normale"&amp;12&amp;A</oddHeader>
    <oddFooter>&amp;C&amp;"Times New Roman,Normale"&amp;12Pagina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5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R26" activeCellId="0" sqref="R26"/>
    </sheetView>
  </sheetViews>
  <sheetFormatPr defaultRowHeight="13.2" zeroHeight="false" outlineLevelRow="0" outlineLevelCol="0"/>
  <cols>
    <col collapsed="false" customWidth="true" hidden="false" outlineLevel="0" max="1" min="1" style="0" width="7.67"/>
    <col collapsed="false" customWidth="true" hidden="false" outlineLevel="0" max="2" min="2" style="0" width="10.45"/>
    <col collapsed="false" customWidth="true" hidden="false" outlineLevel="0" max="3" min="3" style="1" width="7.88"/>
    <col collapsed="false" customWidth="true" hidden="false" outlineLevel="0" max="4" min="4" style="1" width="8"/>
    <col collapsed="false" customWidth="true" hidden="false" outlineLevel="0" max="5" min="5" style="0" width="9.78"/>
    <col collapsed="false" customWidth="true" hidden="false" outlineLevel="0" max="6" min="6" style="2" width="16"/>
  </cols>
  <sheetData>
    <row r="1" customFormat="false" ht="13.2" hidden="false" customHeight="false" outlineLevel="0" collapsed="false">
      <c r="A1" s="0" t="s">
        <v>742</v>
      </c>
      <c r="B1" s="0" t="n">
        <v>866123</v>
      </c>
      <c r="C1" s="1" t="n">
        <v>0</v>
      </c>
      <c r="D1" s="1" t="n">
        <v>100000</v>
      </c>
      <c r="E1" s="0" t="str">
        <f aca="false">CONCATENATE("&lt;",TEXT(C2,"###,###.##")," Ia")</f>
        <v>&lt;100,000. Ia</v>
      </c>
      <c r="F1" s="2" t="n">
        <f aca="false">COUNTIFS(B$1:B$45,"&gt;" &amp; C1, B$1:B$45, "&lt;" &amp; C2)</f>
        <v>0</v>
      </c>
    </row>
    <row r="2" customFormat="false" ht="13.2" hidden="false" customHeight="false" outlineLevel="0" collapsed="false">
      <c r="A2" s="0" t="s">
        <v>743</v>
      </c>
      <c r="B2" s="0" t="n">
        <v>815780</v>
      </c>
      <c r="C2" s="1" t="n">
        <f aca="false">C1+100000</f>
        <v>100000</v>
      </c>
      <c r="D2" s="1" t="n">
        <f aca="false">D1+100000</f>
        <v>200000</v>
      </c>
      <c r="E2" s="0" t="str">
        <f aca="false">CONCATENATE("&gt;",TEXT(C2,"###,###.##")," aa and","&lt;",TEXT(C3,"###,###.##")," aa")</f>
        <v>&gt;100,000 aa and&lt;200,000 aa</v>
      </c>
      <c r="F2" s="2" t="n">
        <f aca="false">COUNTIFS(B$1:B$45,"&gt;" &amp; C2, B$1:B$45, "&lt;" &amp; C3)</f>
        <v>0</v>
      </c>
    </row>
    <row r="3" customFormat="false" ht="13.2" hidden="false" customHeight="false" outlineLevel="0" collapsed="false">
      <c r="A3" s="0" t="s">
        <v>744</v>
      </c>
      <c r="B3" s="0" t="n">
        <v>775412</v>
      </c>
      <c r="C3" s="1" t="n">
        <f aca="false">C2+100000</f>
        <v>200000</v>
      </c>
      <c r="D3" s="1" t="n">
        <f aca="false">D2+100000</f>
        <v>300000</v>
      </c>
      <c r="E3" s="0" t="str">
        <f aca="false">CONCATENATE("&gt;",TEXT(C3,"###,###.##")," aa and","&lt;",TEXT(C4,"###,###.##")," aa")</f>
        <v>&gt;200,000 aa and&lt;300,000 aa</v>
      </c>
      <c r="F3" s="2" t="n">
        <f aca="false">COUNTIFS(B$1:B$45,"&gt;" &amp; C3, B$1:B$45, "&lt;" &amp; C4)</f>
        <v>0</v>
      </c>
    </row>
    <row r="4" customFormat="false" ht="13.2" hidden="false" customHeight="false" outlineLevel="0" collapsed="false">
      <c r="A4" s="0" t="s">
        <v>745</v>
      </c>
      <c r="B4" s="0" t="n">
        <v>833351</v>
      </c>
      <c r="C4" s="1" t="n">
        <f aca="false">C3+100000</f>
        <v>300000</v>
      </c>
      <c r="D4" s="1" t="n">
        <f aca="false">D3+100000</f>
        <v>400000</v>
      </c>
      <c r="E4" s="0" t="str">
        <f aca="false">CONCATENATE("&gt;",TEXT(C4,"###,###.##")," aa and","&lt;",TEXT(C5,"###,###.##")," aa")</f>
        <v>&gt;300,000 aa and&lt;400,000 aa</v>
      </c>
      <c r="F4" s="2" t="n">
        <f aca="false">COUNTIFS(B$1:B$45,"&gt;" &amp; C4, B$1:B$45, "&lt;" &amp; C5)</f>
        <v>0</v>
      </c>
    </row>
    <row r="5" customFormat="false" ht="13.2" hidden="false" customHeight="false" outlineLevel="0" collapsed="false">
      <c r="A5" s="0" t="s">
        <v>746</v>
      </c>
      <c r="B5" s="0" t="n">
        <v>753403</v>
      </c>
      <c r="C5" s="1" t="n">
        <f aca="false">C4+100000</f>
        <v>400000</v>
      </c>
      <c r="D5" s="1" t="n">
        <f aca="false">D4+100000</f>
        <v>500000</v>
      </c>
      <c r="E5" s="0" t="str">
        <f aca="false">CONCATENATE("&gt;",TEXT(C5,"###,###.##")," aa and","&lt;",TEXT(C6,"###,###.##")," aa")</f>
        <v>&gt;400,000 aa and&lt;500,000 aa</v>
      </c>
      <c r="F5" s="2" t="n">
        <f aca="false">COUNTIFS(B$1:B$45,"&gt;" &amp; C5, B$1:B$45, "&lt;" &amp; C6)</f>
        <v>0</v>
      </c>
    </row>
    <row r="6" customFormat="false" ht="13.2" hidden="false" customHeight="false" outlineLevel="0" collapsed="false">
      <c r="A6" s="0" t="s">
        <v>747</v>
      </c>
      <c r="B6" s="0" t="n">
        <v>841205</v>
      </c>
      <c r="C6" s="1" t="n">
        <f aca="false">C5+100000</f>
        <v>500000</v>
      </c>
      <c r="D6" s="1" t="n">
        <f aca="false">D5+100000</f>
        <v>600000</v>
      </c>
      <c r="E6" s="0" t="str">
        <f aca="false">CONCATENATE("&gt;",TEXT(C6,"###,###.##")," aa and","&lt;",TEXT(C7,"###,###.##")," aa")</f>
        <v>&gt;500,000 aa and&lt;600,000 aa</v>
      </c>
      <c r="F6" s="2" t="n">
        <f aca="false">COUNTIFS(B$1:B$45,"&gt;" &amp; C6, B$1:B$45, "&lt;" &amp; C7)</f>
        <v>0</v>
      </c>
    </row>
    <row r="7" customFormat="false" ht="13.2" hidden="false" customHeight="false" outlineLevel="0" collapsed="false">
      <c r="A7" s="0" t="s">
        <v>748</v>
      </c>
      <c r="B7" s="0" t="n">
        <v>807218</v>
      </c>
      <c r="C7" s="1" t="n">
        <f aca="false">C6+100000</f>
        <v>600000</v>
      </c>
      <c r="D7" s="1" t="n">
        <f aca="false">D6+100000</f>
        <v>700000</v>
      </c>
      <c r="E7" s="0" t="str">
        <f aca="false">CONCATENATE("&gt;",TEXT(C7,"###,###.##")," aa and","&lt;",TEXT(C8,"###,###.##")," aa")</f>
        <v>&gt;600,000 aa and&lt;700,000 aa</v>
      </c>
      <c r="F7" s="2" t="n">
        <f aca="false">COUNTIFS(B$1:B$45,"&gt;" &amp; C7, B$1:B$45, "&lt;" &amp; C8)</f>
        <v>1</v>
      </c>
    </row>
    <row r="8" customFormat="false" ht="13.2" hidden="false" customHeight="false" outlineLevel="0" collapsed="false">
      <c r="A8" s="0" t="s">
        <v>749</v>
      </c>
      <c r="B8" s="0" t="n">
        <v>784785</v>
      </c>
      <c r="C8" s="1" t="n">
        <f aca="false">C7+100000</f>
        <v>700000</v>
      </c>
      <c r="D8" s="1" t="n">
        <f aca="false">D7+100000</f>
        <v>800000</v>
      </c>
      <c r="E8" s="0" t="str">
        <f aca="false">CONCATENATE("&gt;",TEXT(C8,"###,###.##")," aa and","&lt;",TEXT(C9,"###,###.##")," aa")</f>
        <v>&gt;700,000 aa and&lt;800,000 aa</v>
      </c>
      <c r="F8" s="2" t="n">
        <f aca="false">COUNTIFS(B$1:B$45,"&gt;" &amp; C8, B$1:B$45, "&lt;" &amp; C9)</f>
        <v>21</v>
      </c>
    </row>
    <row r="9" customFormat="false" ht="13.2" hidden="false" customHeight="false" outlineLevel="0" collapsed="false">
      <c r="A9" s="0" t="s">
        <v>750</v>
      </c>
      <c r="B9" s="0" t="n">
        <v>753714</v>
      </c>
      <c r="C9" s="1" t="n">
        <f aca="false">C8+100000</f>
        <v>800000</v>
      </c>
      <c r="D9" s="1" t="n">
        <f aca="false">D8+100000</f>
        <v>900000</v>
      </c>
      <c r="E9" s="0" t="str">
        <f aca="false">CONCATENATE("&gt;",TEXT(C9,"###,###.##")," aa and","&lt;",TEXT(C10,"###,###.##")," aa")</f>
        <v>&gt;800,000 aa and&lt;900,000 aa</v>
      </c>
      <c r="F9" s="2" t="n">
        <f aca="false">COUNTIFS(B$1:B$45,"&gt;" &amp; C9, B$1:B$45, "&lt;" &amp; C10)</f>
        <v>23</v>
      </c>
    </row>
    <row r="10" customFormat="false" ht="13.2" hidden="false" customHeight="false" outlineLevel="0" collapsed="false">
      <c r="A10" s="0" t="s">
        <v>751</v>
      </c>
      <c r="B10" s="0" t="n">
        <v>698901</v>
      </c>
      <c r="C10" s="1" t="n">
        <f aca="false">C9+100000</f>
        <v>900000</v>
      </c>
      <c r="D10" s="1" t="n">
        <f aca="false">D9+100000</f>
        <v>1000000</v>
      </c>
      <c r="E10" s="0" t="str">
        <f aca="false">CONCATENATE("&gt;",TEXT(C10,"###,###.##")," aa and","&lt;",TEXT(C11,"###,###.##")," aa")</f>
        <v>&gt;900,000 aa and&lt;1,000,000 aa</v>
      </c>
      <c r="F10" s="2" t="n">
        <f aca="false">COUNTIFS(B$1:B$45,"&gt;" &amp; C10, B$1:B$45, "&lt;" &amp; C11)</f>
        <v>0</v>
      </c>
    </row>
    <row r="11" customFormat="false" ht="13.2" hidden="false" customHeight="false" outlineLevel="0" collapsed="false">
      <c r="A11" s="0" t="s">
        <v>752</v>
      </c>
      <c r="B11" s="0" t="n">
        <v>821183</v>
      </c>
      <c r="C11" s="1" t="n">
        <f aca="false">C10+100000</f>
        <v>1000000</v>
      </c>
      <c r="D11" s="1" t="n">
        <f aca="false">D10+100000</f>
        <v>1100000</v>
      </c>
      <c r="E11" s="0" t="str">
        <f aca="false">CONCATENATE("&gt;",TEXT(C11,"###,###.##")," aa and","&lt;",TEXT(C12,"###,###.##")," aa")</f>
        <v>&gt;1,000,000 aa and&lt;1,100,000 aa</v>
      </c>
      <c r="F11" s="2" t="n">
        <f aca="false">COUNTIFS(B$1:B$45,"&gt;" &amp; C11, B$1:B$45, "&lt;" &amp; C12)</f>
        <v>0</v>
      </c>
    </row>
    <row r="12" customFormat="false" ht="13.2" hidden="false" customHeight="false" outlineLevel="0" collapsed="false">
      <c r="A12" s="0" t="s">
        <v>753</v>
      </c>
      <c r="B12" s="0" t="n">
        <v>828562</v>
      </c>
      <c r="C12" s="1" t="n">
        <f aca="false">C11+100000</f>
        <v>1100000</v>
      </c>
      <c r="D12" s="1" t="n">
        <f aca="false">D11+100000</f>
        <v>1200000</v>
      </c>
      <c r="E12" s="0" t="str">
        <f aca="false">CONCATENATE("&gt;",TEXT(C12,"###,###.##")," aa and","&lt;",TEXT(C13,"###,###.##")," aa")</f>
        <v>&gt;1,100,000 aa and&lt;1,200,000 aa</v>
      </c>
      <c r="F12" s="2" t="n">
        <f aca="false">COUNTIFS(B$1:B$45,"&gt;" &amp; C12, B$1:B$45, "&lt;" &amp; C13)</f>
        <v>0</v>
      </c>
    </row>
    <row r="13" customFormat="false" ht="13.2" hidden="false" customHeight="false" outlineLevel="0" collapsed="false">
      <c r="A13" s="0" t="s">
        <v>754</v>
      </c>
      <c r="B13" s="0" t="n">
        <v>788192</v>
      </c>
      <c r="C13" s="1" t="n">
        <f aca="false">C12+100000</f>
        <v>1200000</v>
      </c>
      <c r="D13" s="1" t="n">
        <f aca="false">D12+100000</f>
        <v>1300000</v>
      </c>
      <c r="E13" s="0" t="str">
        <f aca="false">CONCATENATE("&gt;",TEXT(C13,"###,###.##")," aa and","&lt;",TEXT(C14,"###,###.##")," aa")</f>
        <v>&gt;1,200,000 aa and&lt;1,300,000 aa</v>
      </c>
      <c r="F13" s="2" t="n">
        <f aca="false">COUNTIFS(B$1:B$45,"&gt;" &amp; C13, B$1:B$45, "&lt;" &amp; C14)</f>
        <v>0</v>
      </c>
    </row>
    <row r="14" customFormat="false" ht="13.2" hidden="false" customHeight="false" outlineLevel="0" collapsed="false">
      <c r="A14" s="0" t="s">
        <v>755</v>
      </c>
      <c r="B14" s="0" t="n">
        <v>853622</v>
      </c>
      <c r="C14" s="1" t="n">
        <f aca="false">C13+100000</f>
        <v>1300000</v>
      </c>
      <c r="D14" s="1" t="n">
        <f aca="false">D13+100000</f>
        <v>1400000</v>
      </c>
      <c r="E14" s="0" t="str">
        <f aca="false">CONCATENATE("&gt;",TEXT(C14,"###,###.##")," aa and","&lt;",TEXT(C15,"###,###.##")," aa")</f>
        <v>&gt;1,300,000 aa and&lt;1,400,000 aa</v>
      </c>
      <c r="F14" s="2" t="n">
        <f aca="false">COUNTIFS(B$1:B$45,"&gt;" &amp; C14, B$1:B$45, "&lt;" &amp; C15)</f>
        <v>0</v>
      </c>
    </row>
    <row r="15" customFormat="false" ht="13.2" hidden="false" customHeight="false" outlineLevel="0" collapsed="false">
      <c r="A15" s="0" t="s">
        <v>756</v>
      </c>
      <c r="B15" s="0" t="n">
        <v>816142</v>
      </c>
      <c r="C15" s="1" t="n">
        <f aca="false">C14+100000</f>
        <v>1400000</v>
      </c>
      <c r="D15" s="1" t="n">
        <f aca="false">D14+100000</f>
        <v>1500000</v>
      </c>
      <c r="E15" s="0" t="str">
        <f aca="false">CONCATENATE("&gt;",TEXT(C15,"###,###.##")," aa and","&lt;",TEXT(C16,"###,###.##")," aa")</f>
        <v>&gt;1,400,000 aa and&lt;1,500,000 aa</v>
      </c>
      <c r="F15" s="2" t="n">
        <f aca="false">COUNTIFS(B$1:B$45,"&gt;" &amp; C15, B$1:B$45, "&lt;" &amp; C16)</f>
        <v>0</v>
      </c>
    </row>
    <row r="16" customFormat="false" ht="13.2" hidden="false" customHeight="false" outlineLevel="0" collapsed="false">
      <c r="A16" s="0" t="s">
        <v>757</v>
      </c>
      <c r="B16" s="0" t="n">
        <v>778979</v>
      </c>
      <c r="C16" s="1" t="n">
        <f aca="false">C15+100000</f>
        <v>1500000</v>
      </c>
      <c r="D16" s="1" t="n">
        <f aca="false">D15+100000</f>
        <v>1600000</v>
      </c>
      <c r="E16" s="0" t="str">
        <f aca="false">CONCATENATE("&gt;",TEXT(C16,"###,###.##")," aa and","&lt;",TEXT(C17,"###,###.##")," aa")</f>
        <v>&gt;1,500,000 aa and&lt; aa</v>
      </c>
      <c r="F16" s="2" t="s">
        <v>758</v>
      </c>
    </row>
    <row r="17" customFormat="false" ht="13.2" hidden="false" customHeight="false" outlineLevel="0" collapsed="false">
      <c r="A17" s="0" t="s">
        <v>759</v>
      </c>
      <c r="B17" s="0" t="n">
        <v>803100</v>
      </c>
    </row>
    <row r="18" customFormat="false" ht="13.2" hidden="false" customHeight="false" outlineLevel="0" collapsed="false">
      <c r="A18" s="0" t="s">
        <v>760</v>
      </c>
      <c r="B18" s="0" t="n">
        <v>776342</v>
      </c>
    </row>
    <row r="19" customFormat="false" ht="13.2" hidden="false" customHeight="false" outlineLevel="0" collapsed="false">
      <c r="A19" s="0" t="s">
        <v>761</v>
      </c>
      <c r="B19" s="0" t="n">
        <v>839402</v>
      </c>
    </row>
    <row r="20" customFormat="false" ht="13.2" hidden="false" customHeight="false" outlineLevel="0" collapsed="false">
      <c r="A20" s="0" t="s">
        <v>762</v>
      </c>
      <c r="B20" s="0" t="n">
        <v>846162</v>
      </c>
    </row>
    <row r="21" customFormat="false" ht="13.2" hidden="false" customHeight="false" outlineLevel="0" collapsed="false">
      <c r="A21" s="0" t="s">
        <v>763</v>
      </c>
      <c r="B21" s="0" t="n">
        <v>842228</v>
      </c>
      <c r="E21" s="0" t="str">
        <f aca="false">TEXT(100,",")</f>
        <v>,</v>
      </c>
    </row>
    <row r="22" customFormat="false" ht="13.2" hidden="false" customHeight="false" outlineLevel="0" collapsed="false">
      <c r="A22" s="0" t="s">
        <v>764</v>
      </c>
      <c r="B22" s="0" t="n">
        <v>844614</v>
      </c>
    </row>
    <row r="23" customFormat="false" ht="13.2" hidden="false" customHeight="false" outlineLevel="0" collapsed="false">
      <c r="A23" s="0" t="s">
        <v>765</v>
      </c>
      <c r="B23" s="0" t="n">
        <v>847026</v>
      </c>
    </row>
    <row r="24" customFormat="false" ht="13.2" hidden="false" customHeight="false" outlineLevel="0" collapsed="false">
      <c r="A24" s="0" t="s">
        <v>766</v>
      </c>
      <c r="B24" s="0" t="n">
        <v>874381</v>
      </c>
    </row>
    <row r="25" customFormat="false" ht="13.2" hidden="false" customHeight="false" outlineLevel="0" collapsed="false">
      <c r="A25" s="0" t="s">
        <v>767</v>
      </c>
      <c r="B25" s="0" t="n">
        <v>786962</v>
      </c>
    </row>
    <row r="26" customFormat="false" ht="13.2" hidden="false" customHeight="false" outlineLevel="0" collapsed="false">
      <c r="A26" s="0" t="s">
        <v>768</v>
      </c>
      <c r="B26" s="0" t="n">
        <v>755042</v>
      </c>
    </row>
    <row r="27" customFormat="false" ht="13.2" hidden="false" customHeight="false" outlineLevel="0" collapsed="false">
      <c r="A27" s="0" t="s">
        <v>769</v>
      </c>
      <c r="B27" s="0" t="n">
        <v>800775</v>
      </c>
    </row>
    <row r="28" customFormat="false" ht="13.2" hidden="false" customHeight="false" outlineLevel="0" collapsed="false">
      <c r="A28" s="0" t="s">
        <v>770</v>
      </c>
      <c r="B28" s="0" t="n">
        <v>789270</v>
      </c>
    </row>
    <row r="29" customFormat="false" ht="13.2" hidden="false" customHeight="false" outlineLevel="0" collapsed="false">
      <c r="A29" s="0" t="s">
        <v>771</v>
      </c>
      <c r="B29" s="0" t="n">
        <v>847889</v>
      </c>
    </row>
    <row r="30" customFormat="false" ht="13.2" hidden="false" customHeight="false" outlineLevel="0" collapsed="false">
      <c r="A30" s="0" t="s">
        <v>772</v>
      </c>
      <c r="B30" s="0" t="n">
        <v>804224</v>
      </c>
    </row>
    <row r="31" customFormat="false" ht="13.2" hidden="false" customHeight="false" outlineLevel="0" collapsed="false">
      <c r="A31" s="0" t="s">
        <v>773</v>
      </c>
      <c r="B31" s="0" t="n">
        <v>858430</v>
      </c>
    </row>
    <row r="32" customFormat="false" ht="13.2" hidden="false" customHeight="false" outlineLevel="0" collapsed="false">
      <c r="A32" s="0" t="s">
        <v>774</v>
      </c>
      <c r="B32" s="0" t="n">
        <v>878164</v>
      </c>
    </row>
    <row r="33" customFormat="false" ht="13.2" hidden="false" customHeight="false" outlineLevel="0" collapsed="false">
      <c r="A33" s="0" t="s">
        <v>775</v>
      </c>
      <c r="B33" s="0" t="n">
        <v>796283</v>
      </c>
    </row>
    <row r="34" customFormat="false" ht="13.2" hidden="false" customHeight="false" outlineLevel="0" collapsed="false">
      <c r="A34" s="0" t="s">
        <v>776</v>
      </c>
      <c r="B34" s="0" t="n">
        <v>799528</v>
      </c>
    </row>
    <row r="35" customFormat="false" ht="13.2" hidden="false" customHeight="false" outlineLevel="0" collapsed="false">
      <c r="A35" s="0" t="s">
        <v>777</v>
      </c>
      <c r="B35" s="0" t="n">
        <v>839845</v>
      </c>
    </row>
    <row r="36" customFormat="false" ht="13.2" hidden="false" customHeight="false" outlineLevel="0" collapsed="false">
      <c r="A36" s="0" t="s">
        <v>778</v>
      </c>
      <c r="B36" s="0" t="n">
        <v>800501</v>
      </c>
    </row>
    <row r="37" customFormat="false" ht="13.2" hidden="false" customHeight="false" outlineLevel="0" collapsed="false">
      <c r="A37" s="0" t="s">
        <v>779</v>
      </c>
      <c r="B37" s="0" t="n">
        <v>784118</v>
      </c>
    </row>
    <row r="38" customFormat="false" ht="13.2" hidden="false" customHeight="false" outlineLevel="0" collapsed="false">
      <c r="A38" s="0" t="s">
        <v>780</v>
      </c>
      <c r="B38" s="0" t="n">
        <v>784368</v>
      </c>
    </row>
    <row r="39" customFormat="false" ht="13.2" hidden="false" customHeight="false" outlineLevel="0" collapsed="false">
      <c r="A39" s="0" t="s">
        <v>781</v>
      </c>
      <c r="B39" s="0" t="n">
        <v>781997</v>
      </c>
    </row>
    <row r="40" customFormat="false" ht="13.2" hidden="false" customHeight="false" outlineLevel="0" collapsed="false">
      <c r="A40" s="0" t="s">
        <v>782</v>
      </c>
      <c r="B40" s="0" t="n">
        <v>729763</v>
      </c>
    </row>
    <row r="41" customFormat="false" ht="13.2" hidden="false" customHeight="false" outlineLevel="0" collapsed="false">
      <c r="A41" s="0" t="s">
        <v>783</v>
      </c>
      <c r="B41" s="0" t="n">
        <v>752910</v>
      </c>
    </row>
    <row r="42" customFormat="false" ht="13.2" hidden="false" customHeight="false" outlineLevel="0" collapsed="false">
      <c r="A42" s="0" t="s">
        <v>784</v>
      </c>
      <c r="B42" s="0" t="n">
        <v>793094</v>
      </c>
    </row>
    <row r="43" customFormat="false" ht="13.2" hidden="false" customHeight="false" outlineLevel="0" collapsed="false">
      <c r="A43" s="0" t="s">
        <v>785</v>
      </c>
      <c r="B43" s="0" t="n">
        <v>780245</v>
      </c>
    </row>
    <row r="44" customFormat="false" ht="13.2" hidden="false" customHeight="false" outlineLevel="0" collapsed="false">
      <c r="A44" s="0" t="s">
        <v>786</v>
      </c>
      <c r="B44" s="0" t="n">
        <v>773283</v>
      </c>
    </row>
    <row r="45" customFormat="false" ht="13.2" hidden="false" customHeight="false" outlineLevel="0" collapsed="false">
      <c r="A45" s="0" t="s">
        <v>787</v>
      </c>
      <c r="B45" s="0" t="n">
        <v>770338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Roman,Normale"&amp;12&amp;A</oddHeader>
    <oddFooter>&amp;C&amp;"Times New Roman,Normale"&amp;12Page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LibreOffice/6.0.4.2$Windows_X86_64 LibreOffice_project/9b0d9b32d5dcda91d2f1a96dc04c645c450872bf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2019-05-23T11:21:08Z</dcterms:created>
  <dc:creator>Giuseppe </dc:creator>
  <dc:description/>
  <dc:language>it-IT</dc:language>
  <cp:lastModifiedBy>Giuseppe Firrao</cp:lastModifiedBy>
  <dcterms:modified xsi:type="dcterms:W3CDTF">2021-01-06T16:33:39Z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