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ublications\Submitted\Corona diagnosis\Pathogens\"/>
    </mc:Choice>
  </mc:AlternateContent>
  <xr:revisionPtr revIDLastSave="0" documentId="13_ncr:1_{59F17607-DFC3-4F8C-B25C-67CC62B0D856}" xr6:coauthVersionLast="46" xr6:coauthVersionMax="46" xr10:uidLastSave="{00000000-0000-0000-0000-000000000000}"/>
  <bookViews>
    <workbookView xWindow="-120" yWindow="-120" windowWidth="20730" windowHeight="1116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G31" i="1"/>
  <c r="G32" i="1"/>
  <c r="G33" i="1"/>
  <c r="G18" i="1"/>
  <c r="G19" i="1"/>
  <c r="G20" i="1"/>
  <c r="G42" i="1"/>
  <c r="G43" i="1"/>
  <c r="G44" i="1"/>
  <c r="G14" i="1"/>
  <c r="G15" i="1"/>
  <c r="G16" i="1"/>
  <c r="G22" i="1"/>
  <c r="G23" i="1"/>
  <c r="G24" i="1"/>
  <c r="G35" i="1"/>
  <c r="G36" i="1"/>
  <c r="G11" i="1"/>
  <c r="G12" i="1"/>
  <c r="G26" i="1"/>
  <c r="G27" i="1"/>
  <c r="G28" i="1"/>
  <c r="G46" i="1"/>
  <c r="G47" i="1"/>
  <c r="G48" i="1"/>
  <c r="G50" i="1"/>
  <c r="G51" i="1"/>
  <c r="G52" i="1"/>
  <c r="G54" i="1"/>
  <c r="G55" i="1"/>
  <c r="G57" i="1"/>
  <c r="G58" i="1"/>
  <c r="G59" i="1"/>
  <c r="G60" i="1"/>
  <c r="G61" i="1"/>
  <c r="G62" i="1"/>
  <c r="G64" i="1"/>
  <c r="G65" i="1"/>
  <c r="G67" i="1"/>
  <c r="G68" i="1"/>
  <c r="G69" i="1"/>
  <c r="G71" i="1"/>
  <c r="G72" i="1"/>
  <c r="G73" i="1"/>
  <c r="G98" i="1"/>
  <c r="G99" i="1"/>
  <c r="G100" i="1"/>
  <c r="G79" i="1"/>
  <c r="G80" i="1"/>
  <c r="G81" i="1"/>
  <c r="G75" i="1"/>
  <c r="G76" i="1"/>
  <c r="G77" i="1"/>
  <c r="G111" i="1"/>
  <c r="G112" i="1"/>
  <c r="G113" i="1"/>
  <c r="G87" i="1"/>
  <c r="G88" i="1"/>
  <c r="G89" i="1"/>
  <c r="G83" i="1"/>
  <c r="G84" i="1"/>
  <c r="G85" i="1"/>
  <c r="G91" i="1"/>
  <c r="G92" i="1"/>
  <c r="G93" i="1"/>
  <c r="G95" i="1"/>
  <c r="G96" i="1"/>
  <c r="G102" i="1"/>
  <c r="G103" i="1"/>
  <c r="G104" i="1"/>
  <c r="G105" i="1"/>
  <c r="G107" i="1"/>
  <c r="G108" i="1"/>
  <c r="G109" i="1"/>
  <c r="G115" i="1"/>
  <c r="G116" i="1"/>
  <c r="G117" i="1"/>
  <c r="G38" i="1"/>
  <c r="G39" i="1"/>
  <c r="G40" i="1"/>
  <c r="G5" i="1"/>
  <c r="G6" i="1"/>
  <c r="G7" i="1"/>
  <c r="G8" i="1"/>
  <c r="G9" i="1"/>
  <c r="G4" i="1"/>
</calcChain>
</file>

<file path=xl/sharedStrings.xml><?xml version="1.0" encoding="utf-8"?>
<sst xmlns="http://schemas.openxmlformats.org/spreadsheetml/2006/main" count="554" uniqueCount="352">
  <si>
    <t>Above threshold (&gt; 0.5%)</t>
  </si>
  <si>
    <t>Target gene</t>
  </si>
  <si>
    <t>Assay name</t>
  </si>
  <si>
    <t>Country</t>
  </si>
  <si>
    <t>Sequence (5’-3’)</t>
  </si>
  <si>
    <t>Position</t>
  </si>
  <si>
    <t>Informative</t>
  </si>
  <si>
    <t>Match</t>
  </si>
  <si>
    <t>Mismatch</t>
  </si>
  <si>
    <t>Total</t>
  </si>
  <si>
    <t>Perfect Match (%)</t>
  </si>
  <si>
    <t>Mismatch (%)</t>
  </si>
  <si>
    <t>CN-CDC-ORF1ab</t>
  </si>
  <si>
    <t>China</t>
  </si>
  <si>
    <t>Forward</t>
  </si>
  <si>
    <t>CCCTGTGGGTTTTACACTTAA</t>
  </si>
  <si>
    <t>13342-13362</t>
  </si>
  <si>
    <t>Mink</t>
  </si>
  <si>
    <t>Canada</t>
  </si>
  <si>
    <t>Probe</t>
  </si>
  <si>
    <t>CCGTCTGCGGTATGTGGAAAGGTTATGG</t>
  </si>
  <si>
    <t>Reverse</t>
  </si>
  <si>
    <t>ACGATTGTGCATCAGCTGA</t>
  </si>
  <si>
    <t>13460-13442</t>
  </si>
  <si>
    <t>TCAGCTGATGCACAATCGT</t>
  </si>
  <si>
    <t>Perfect match sequence (genomic)</t>
  </si>
  <si>
    <r>
      <t>TCAGCTGATGCACAAT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GT</t>
    </r>
  </si>
  <si>
    <t>cat</t>
  </si>
  <si>
    <t>UAS</t>
  </si>
  <si>
    <t>cat and mink</t>
  </si>
  <si>
    <t>France and Netherlands</t>
  </si>
  <si>
    <r>
      <t>CCGTCTGCGGTATGTGG</t>
    </r>
    <r>
      <rPr>
        <b/>
        <sz val="10"/>
        <color rgb="FFFF0000"/>
        <rFont val="Arial"/>
        <family val="2"/>
      </rPr>
      <t>G</t>
    </r>
    <r>
      <rPr>
        <sz val="10"/>
        <rFont val="Arial"/>
        <family val="2"/>
        <charset val="1"/>
      </rPr>
      <t>AAGGTTATGG CCGT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TGCGGTATGTGGAAAGGTTATGG</t>
    </r>
  </si>
  <si>
    <t>Respectively</t>
  </si>
  <si>
    <t>13377-13404</t>
  </si>
  <si>
    <t>Germany</t>
  </si>
  <si>
    <t>CAGGTGGAACCTCATCAGGAGATGC</t>
  </si>
  <si>
    <t>Hong Kong</t>
  </si>
  <si>
    <t>Chan-ORF1ab</t>
  </si>
  <si>
    <t>TTAAGATGTGGTGCTTGCATACGTAGAC</t>
  </si>
  <si>
    <t>Pasteur-ORF1ab-1</t>
  </si>
  <si>
    <t>Pasteur-ORF1ab-2</t>
  </si>
  <si>
    <t>France</t>
  </si>
  <si>
    <t>ATGAGCTTAGTCCTGTTG</t>
  </si>
  <si>
    <t>AGATGTCTTGTGCTGCCGGTA</t>
  </si>
  <si>
    <t>CTCCCTTTGTTGTGTTGT</t>
  </si>
  <si>
    <t>GGTAACTGGTATGATTTCG</t>
  </si>
  <si>
    <t>TCATACAAACCACGCCAGG</t>
  </si>
  <si>
    <t>CTGGTCAAGGTTAATATAGG</t>
  </si>
  <si>
    <t>16220-16239</t>
  </si>
  <si>
    <t>CGCATACAGTCTTACAGGCT</t>
  </si>
  <si>
    <r>
      <t>CGCA</t>
    </r>
    <r>
      <rPr>
        <b/>
        <sz val="10"/>
        <color rgb="FFFF0000"/>
        <rFont val="Arial"/>
        <family val="2"/>
      </rPr>
      <t>C</t>
    </r>
    <r>
      <rPr>
        <sz val="10"/>
        <rFont val="Arial"/>
        <family val="2"/>
        <charset val="1"/>
      </rPr>
      <t>ACAGTCTTACAGGCT</t>
    </r>
  </si>
  <si>
    <t>Denmark</t>
  </si>
  <si>
    <t>All</t>
  </si>
  <si>
    <t>16353-16330</t>
  </si>
  <si>
    <t>16272-16303</t>
  </si>
  <si>
    <t>15431-15452</t>
  </si>
  <si>
    <r>
      <t>GTGAAATGGTCATGTGTGGC</t>
    </r>
    <r>
      <rPr>
        <b/>
        <sz val="10"/>
        <color rgb="FFFF0000"/>
        <rFont val="Arial"/>
        <family val="2"/>
      </rPr>
      <t>R</t>
    </r>
    <r>
      <rPr>
        <sz val="10"/>
        <rFont val="Arial"/>
        <family val="2"/>
        <charset val="1"/>
      </rPr>
      <t>G</t>
    </r>
  </si>
  <si>
    <t>GTGAAATGGTCATGTGTGGCGG</t>
  </si>
  <si>
    <t>Tiger</t>
  </si>
  <si>
    <t>USA</t>
  </si>
  <si>
    <t>15470-15494</t>
  </si>
  <si>
    <t>15530-15505</t>
  </si>
  <si>
    <t>18778-18797</t>
  </si>
  <si>
    <t>TGGGGTTTTACAGGTAACCT</t>
  </si>
  <si>
    <t>18849-18872</t>
  </si>
  <si>
    <t>TAGTTGTGATGCAATCATGACTAG</t>
  </si>
  <si>
    <t>18909-18889</t>
  </si>
  <si>
    <t>GAGTGCTTTGTTAAGCGTGTT</t>
  </si>
  <si>
    <t>12690-12707</t>
  </si>
  <si>
    <t>12717-12737</t>
  </si>
  <si>
    <t>12797-12780</t>
  </si>
  <si>
    <t>14080-14098</t>
  </si>
  <si>
    <t>Netherlands</t>
  </si>
  <si>
    <r>
      <t>TCATACAAACCACG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CAGG</t>
    </r>
  </si>
  <si>
    <t>14123-14105</t>
  </si>
  <si>
    <t>14186-14167</t>
  </si>
  <si>
    <t>CCTATATTAACCTTGACCAG</t>
  </si>
  <si>
    <r>
      <t>CCTATATTAACCTTGAC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AG</t>
    </r>
  </si>
  <si>
    <t>Won-ORF1ab</t>
  </si>
  <si>
    <t>South Korea</t>
  </si>
  <si>
    <t>CATGTGTGGCGGTTCACTAT</t>
  </si>
  <si>
    <t>TGCATTAACATTGGCCGTGA</t>
  </si>
  <si>
    <t>Yip-ORF1ab</t>
  </si>
  <si>
    <t>ATGCATTTGCATCAGAGGCT</t>
  </si>
  <si>
    <t>TTGTTATAGCGGCCTTCTGT</t>
  </si>
  <si>
    <t>Young-ORF1ab</t>
  </si>
  <si>
    <t>Singapore</t>
  </si>
  <si>
    <t>TCATTGTTAATGCCTATATTAACC</t>
  </si>
  <si>
    <t>AACTGCAGAGTCACATGTTGACA</t>
  </si>
  <si>
    <t>CACTTAATGTAAGGCTTTGTTAAG</t>
  </si>
  <si>
    <r>
      <t>CATGTGTGGC</t>
    </r>
    <r>
      <rPr>
        <b/>
        <sz val="10"/>
        <color rgb="FFFF0000"/>
        <rFont val="Arial"/>
        <family val="2"/>
      </rPr>
      <t>R</t>
    </r>
    <r>
      <rPr>
        <sz val="10"/>
        <rFont val="Arial"/>
        <family val="2"/>
        <charset val="1"/>
      </rPr>
      <t>GTTCACTAT</t>
    </r>
  </si>
  <si>
    <t>15441-15460</t>
  </si>
  <si>
    <t>15558-15539</t>
  </si>
  <si>
    <t>TCACGGCCAATGTTAATGCA</t>
  </si>
  <si>
    <r>
      <t>TCAC</t>
    </r>
    <r>
      <rPr>
        <b/>
        <sz val="10"/>
        <color rgb="FFFF0000"/>
        <rFont val="Arial"/>
        <family val="2"/>
      </rPr>
      <t>A</t>
    </r>
    <r>
      <rPr>
        <sz val="10"/>
        <rFont val="Arial"/>
        <family val="2"/>
        <charset val="1"/>
      </rPr>
      <t>GCCAATGTTAATGCA</t>
    </r>
  </si>
  <si>
    <r>
      <t>ATGCATT</t>
    </r>
    <r>
      <rPr>
        <b/>
        <sz val="10"/>
        <color rgb="FFFF0000"/>
        <rFont val="Arial"/>
        <family val="2"/>
      </rPr>
      <t>C</t>
    </r>
    <r>
      <rPr>
        <sz val="10"/>
        <rFont val="Arial"/>
        <family val="2"/>
        <charset val="1"/>
      </rPr>
      <t>GCATCAGAGGCT(1) ATGCATTTGCATCAGAGG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T(2)</t>
    </r>
  </si>
  <si>
    <t>Denmark and Netherlands, respectively</t>
  </si>
  <si>
    <t>ACAGAAGGCCGCTATAACAA</t>
  </si>
  <si>
    <r>
      <t>AC</t>
    </r>
    <r>
      <rPr>
        <b/>
        <sz val="10"/>
        <color rgb="FFFF0000"/>
        <rFont val="Arial"/>
        <family val="2"/>
      </rPr>
      <t>R</t>
    </r>
    <r>
      <rPr>
        <sz val="10"/>
        <rFont val="Arial"/>
        <family val="2"/>
        <charset val="1"/>
      </rPr>
      <t>GAAGGCCGCTATAACAA(1) ACAGAAGGCCGCT</t>
    </r>
    <r>
      <rPr>
        <b/>
        <sz val="10"/>
        <color rgb="FFFF0000"/>
        <rFont val="Arial"/>
        <family val="2"/>
      </rPr>
      <t>G</t>
    </r>
    <r>
      <rPr>
        <sz val="10"/>
        <rFont val="Arial"/>
        <family val="2"/>
        <charset val="1"/>
      </rPr>
      <t>TAACAA(1) ACA</t>
    </r>
    <r>
      <rPr>
        <b/>
        <sz val="10"/>
        <color rgb="FFFF0000"/>
        <rFont val="Arial"/>
        <family val="2"/>
      </rPr>
      <t>A</t>
    </r>
    <r>
      <rPr>
        <sz val="10"/>
        <rFont val="Arial"/>
        <family val="2"/>
        <charset val="1"/>
      </rPr>
      <t>AAGGCCGCTATAACAA (4)</t>
    </r>
  </si>
  <si>
    <t>Lion, mink, mink</t>
  </si>
  <si>
    <t>USA, Denmark, Netherlands, respectively</t>
  </si>
  <si>
    <t>1970-1951</t>
  </si>
  <si>
    <t>14155-14178</t>
  </si>
  <si>
    <t>14193-14215</t>
  </si>
  <si>
    <t>CTTAACAAAGCCTTACATTAAGTG</t>
  </si>
  <si>
    <t>14243-14220</t>
  </si>
  <si>
    <t>Young-S</t>
  </si>
  <si>
    <t>TATACATGTCTCTGGGACCA</t>
  </si>
  <si>
    <t>CTAAGAGGTTTGATAACCCTGTCCTACC</t>
  </si>
  <si>
    <t>ATCCAGCCTCTTATTATGTTAGAC</t>
  </si>
  <si>
    <t>Chan-S</t>
  </si>
  <si>
    <t>CCTACTAAATTAAATGATCTCTGCTTTACT</t>
  </si>
  <si>
    <t>CGCTCCAGGGCAAACTGGAAAG</t>
  </si>
  <si>
    <t>CAAGCTATAACGCAGCCTGTA</t>
  </si>
  <si>
    <t>Won-S</t>
  </si>
  <si>
    <t>CTACATGCACCAGCAACTGT</t>
  </si>
  <si>
    <t>CACCTGTGCCTGTTAAACCA</t>
  </si>
  <si>
    <t>21763-21782</t>
  </si>
  <si>
    <r>
      <t>CTAA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AGGTTTGATAACCCTGTCCTACC</t>
    </r>
  </si>
  <si>
    <r>
      <t>TA</t>
    </r>
    <r>
      <rPr>
        <b/>
        <sz val="10"/>
        <color rgb="FFFF0000"/>
        <rFont val="Arial"/>
        <family val="2"/>
      </rPr>
      <t>------</t>
    </r>
    <r>
      <rPr>
        <sz val="10"/>
        <rFont val="Arial"/>
        <family val="2"/>
      </rPr>
      <t>TCTCTGGGACCA</t>
    </r>
  </si>
  <si>
    <t>Cat and Mink</t>
  </si>
  <si>
    <t>21789-21816</t>
  </si>
  <si>
    <t>Won-E</t>
  </si>
  <si>
    <t>TTCGGAAGAGACAGGTACGTT</t>
  </si>
  <si>
    <t>ACAGGTACGTTAATAGTTAATAGCGT</t>
  </si>
  <si>
    <t>ACACTAGCCATCCTTACTGCGCTTCG</t>
  </si>
  <si>
    <t>ATATTGCAGCAGTACGCACACA</t>
  </si>
  <si>
    <t>Huang-E</t>
  </si>
  <si>
    <t>ACTTCTTTTTCTTGCTTTCGTGGT</t>
  </si>
  <si>
    <t>CTAGTTACACTAGCCATCCTTACTGC</t>
  </si>
  <si>
    <t>GCAGCAGTACGCACACAATC</t>
  </si>
  <si>
    <t>CN-CDC-N</t>
  </si>
  <si>
    <t>GGGGAACTTCTCCTGCTAGAAT</t>
  </si>
  <si>
    <t>TTGCTGCTGCTTGACAGATT</t>
  </si>
  <si>
    <t>CAGACATTTTGCTCTCAAGCTG</t>
  </si>
  <si>
    <t>Thailand</t>
  </si>
  <si>
    <t>CGTTTGGTGGACCCTCAGAT</t>
  </si>
  <si>
    <t>CAACTGGCAGTAACCA</t>
  </si>
  <si>
    <t>CCCCACTGCGTTCTCCATT</t>
  </si>
  <si>
    <t>US-CDC-N-1</t>
  </si>
  <si>
    <t>GACCCCAAAATCAGCGAAAT</t>
  </si>
  <si>
    <t>ACCCCGCATTACGTTTGGTGGACC</t>
  </si>
  <si>
    <t>TCTGGTTACTGCCAGTTGAATCTG</t>
  </si>
  <si>
    <t>TTACAAACATTGGCCGCAAA</t>
  </si>
  <si>
    <t>ACAATTTGCCCCCAGCGCTTCAG</t>
  </si>
  <si>
    <t>GCGCGACATTCCGAAGAA</t>
  </si>
  <si>
    <t>US-CDC-N-2</t>
  </si>
  <si>
    <t>US-CDC-N-3</t>
  </si>
  <si>
    <t>United States</t>
  </si>
  <si>
    <t>GGGAGCCTTGAATACACCAAAA</t>
  </si>
  <si>
    <t>TGTAGCACGATTGCAGCATTG</t>
  </si>
  <si>
    <t>Young-N</t>
  </si>
  <si>
    <t>CTCAGTCCAAGATGGTATTTCT</t>
  </si>
  <si>
    <t>AGCACCATAGGGAAGTCC</t>
  </si>
  <si>
    <t>CACATTGGCACCCGCAATC</t>
  </si>
  <si>
    <t>ACTTCCTCAAGGAACAACATTGCCA</t>
  </si>
  <si>
    <t>GAGGAACGAGAAGAGGCTTG</t>
  </si>
  <si>
    <t>Corman-N</t>
  </si>
  <si>
    <t>Won-N</t>
  </si>
  <si>
    <t>CAATGCTGCAATCGTGCTAC</t>
  </si>
  <si>
    <t>GTTGCGACTACGTGATGAGG</t>
  </si>
  <si>
    <t>Japan</t>
  </si>
  <si>
    <t>NIID-JP-N</t>
  </si>
  <si>
    <t>AAATTTTGGGGACCAGGAAC</t>
  </si>
  <si>
    <t>ATGTCGCGCATTGGCATGGA</t>
  </si>
  <si>
    <t>TGGCACCTGTGTAGGTCAAC</t>
  </si>
  <si>
    <t>Reverse-v3</t>
  </si>
  <si>
    <t>HKU-N</t>
  </si>
  <si>
    <t>TAATCAGACAAGGAACTGATTA</t>
  </si>
  <si>
    <t>GCAAATTGTGCAATTTGCGG</t>
  </si>
  <si>
    <t>CGAAGGTGTGACTTCCATG</t>
  </si>
  <si>
    <t>GCGTTCTTCGGAATGTCG</t>
  </si>
  <si>
    <t>AACGTGGTTGACCTACACAGST</t>
  </si>
  <si>
    <t>TTGGATCTTTGTCATCCAATTTG</t>
  </si>
  <si>
    <t>Chan-N</t>
  </si>
  <si>
    <t>Probe1</t>
  </si>
  <si>
    <t>Probe2</t>
  </si>
  <si>
    <t>Corman-E</t>
  </si>
  <si>
    <t>Forward/ Probe/ Reverse</t>
  </si>
  <si>
    <t>29210-29227</t>
  </si>
  <si>
    <t>29257-29278</t>
  </si>
  <si>
    <t>AACGTGGTTGACCTACACAGGT</t>
  </si>
  <si>
    <t>CAAATTGGATGACAAAGATCCAA</t>
  </si>
  <si>
    <t>29306-29284</t>
  </si>
  <si>
    <t>29145-29166</t>
  </si>
  <si>
    <t>29196-29177</t>
  </si>
  <si>
    <t>CCGCAAATTGCACAATTTGC</t>
  </si>
  <si>
    <t>Target is reverse complement</t>
  </si>
  <si>
    <t>CATGGAAGTCACACCTTCG</t>
  </si>
  <si>
    <r>
      <t>CATGGAAGTCACACCTT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G CATGGAAGTCACAC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TTCG</t>
    </r>
  </si>
  <si>
    <t>29254-29236</t>
  </si>
  <si>
    <t>29125-29144</t>
  </si>
  <si>
    <t>29222-29241</t>
  </si>
  <si>
    <t>GTTGACCTACACAGGTGCCA</t>
  </si>
  <si>
    <t>29282-29263</t>
  </si>
  <si>
    <t>28732-28751</t>
  </si>
  <si>
    <t>CCTCATCACGTAGTCGCAAC</t>
  </si>
  <si>
    <r>
      <t>CCTCATCACGTAGTCGC</t>
    </r>
    <r>
      <rPr>
        <b/>
        <sz val="10"/>
        <color rgb="FFFF0000"/>
        <rFont val="Arial"/>
        <family val="2"/>
      </rPr>
      <t>G</t>
    </r>
    <r>
      <rPr>
        <sz val="10"/>
        <rFont val="Arial"/>
        <family val="2"/>
        <charset val="1"/>
      </rPr>
      <t>AC</t>
    </r>
  </si>
  <si>
    <t>28706-28724</t>
  </si>
  <si>
    <t>28753-28777</t>
  </si>
  <si>
    <t>28833-28814</t>
  </si>
  <si>
    <t>CAAGCCTCTTCTCGTTCCTC</t>
  </si>
  <si>
    <r>
      <t>CAAGCCT</t>
    </r>
    <r>
      <rPr>
        <b/>
        <sz val="10"/>
        <color rgb="FFFF0000"/>
        <rFont val="Arial"/>
        <family val="2"/>
      </rPr>
      <t>A</t>
    </r>
    <r>
      <rPr>
        <sz val="10"/>
        <rFont val="Arial"/>
        <family val="2"/>
        <charset val="1"/>
      </rPr>
      <t>TTCTCGTTCCTC CAAGCCTCTTCT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GTTCCTC</t>
    </r>
  </si>
  <si>
    <t>USA and Netherlands, respectively</t>
  </si>
  <si>
    <t xml:space="preserve">Mink </t>
  </si>
  <si>
    <t>28583-28604</t>
  </si>
  <si>
    <t>28608-28630</t>
  </si>
  <si>
    <r>
      <t>ACCTAGGAACTGG</t>
    </r>
    <r>
      <rPr>
        <b/>
        <sz val="10"/>
        <color rgb="FFFF0000"/>
        <rFont val="Arial"/>
        <family val="2"/>
      </rPr>
      <t>G</t>
    </r>
    <r>
      <rPr>
        <sz val="10"/>
        <rFont val="Arial"/>
        <family val="2"/>
        <charset val="1"/>
      </rPr>
      <t>CCAGAAGCT</t>
    </r>
  </si>
  <si>
    <t>28648-28631</t>
  </si>
  <si>
    <t>GGACTTCCCTATGGTGCT</t>
  </si>
  <si>
    <t>28849-28830</t>
  </si>
  <si>
    <t>22712-22741</t>
  </si>
  <si>
    <t>22792-22813</t>
  </si>
  <si>
    <t>TACAGGCTGCGTTATAGCTTG</t>
  </si>
  <si>
    <t>22869-22849</t>
  </si>
  <si>
    <t>23114-23133</t>
  </si>
  <si>
    <t>23213-23194</t>
  </si>
  <si>
    <t>TGGTTTAACAGGCACAGGTG</t>
  </si>
  <si>
    <t>26259-26279</t>
  </si>
  <si>
    <r>
      <t>TACTGCGC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 xml:space="preserve">TCGATTGTGTG </t>
    </r>
  </si>
  <si>
    <t>26365-26346</t>
  </si>
  <si>
    <t>26269-26294</t>
  </si>
  <si>
    <t>26332-26357</t>
  </si>
  <si>
    <t>26381-26360</t>
  </si>
  <si>
    <t>TGTGTGCGTACTGCTGCAATAT</t>
  </si>
  <si>
    <t>26295-26318</t>
  </si>
  <si>
    <t>26326-26351</t>
  </si>
  <si>
    <t>26376-26357</t>
  </si>
  <si>
    <t>GATTGTGTGCGTACTGCTGC</t>
  </si>
  <si>
    <t>28881-28902</t>
  </si>
  <si>
    <t>28934-28953</t>
  </si>
  <si>
    <t>CAGCTTGAGAGCAAAATGTCTG</t>
  </si>
  <si>
    <t>28979-28958</t>
  </si>
  <si>
    <t>28320-28339</t>
  </si>
  <si>
    <r>
      <t>CGTTTG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TGGACCCTCAGAT</t>
    </r>
  </si>
  <si>
    <t>28341-28356</t>
  </si>
  <si>
    <t>28376-28358</t>
  </si>
  <si>
    <r>
      <t>GACC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CAAAATCAGCGAAAT</t>
    </r>
  </si>
  <si>
    <t>28287-28306</t>
  </si>
  <si>
    <t>28309-28332</t>
  </si>
  <si>
    <t>Cat, mink and mink</t>
  </si>
  <si>
    <t>Englend, Denmark, and Netherlands, respectively</t>
  </si>
  <si>
    <t>28358-28335</t>
  </si>
  <si>
    <t>29164-29183</t>
  </si>
  <si>
    <t>29188-29210</t>
  </si>
  <si>
    <t>TTCTTCGGAATGTCGCGC</t>
  </si>
  <si>
    <t>29230-29213</t>
  </si>
  <si>
    <t>28681-28702</t>
  </si>
  <si>
    <t>ATCACATTGGCACCCGCAATCCTG</t>
  </si>
  <si>
    <t>28704-28727</t>
  </si>
  <si>
    <t>28752-28732</t>
  </si>
  <si>
    <t>CAATGCTGCAATCGTGCTACA</t>
  </si>
  <si>
    <t>NIID-JP-ORF1ab</t>
  </si>
  <si>
    <t>Forward1</t>
  </si>
  <si>
    <t>Forward2</t>
  </si>
  <si>
    <t>Reverse1</t>
  </si>
  <si>
    <t>Reverse2</t>
  </si>
  <si>
    <t>TTCGGATGCTCGAACTGCACC</t>
  </si>
  <si>
    <t>CTTTACCAGCACGTGCTAGAAGG</t>
  </si>
  <si>
    <t>CTCGAACTGCACCTCATGG</t>
  </si>
  <si>
    <t>CAGAAGTTGTTATCGACATAGC</t>
  </si>
  <si>
    <t>ACCTCATGGTCATGTTATGG</t>
  </si>
  <si>
    <t>GACATAGCGAGTGTATGCC</t>
  </si>
  <si>
    <t>NIID-JP-S</t>
  </si>
  <si>
    <t>TTGGCAAAATTCAAGACTCACTTT</t>
  </si>
  <si>
    <t>TCAAGACTCACTTTCTTCCAC</t>
  </si>
  <si>
    <t>TGTGGTTCATAAAAATTCCTTTGTG</t>
  </si>
  <si>
    <t>ATTTGAAACAAAGACACCTTCAC</t>
  </si>
  <si>
    <t>CAAAGACACCTTCACGAGG</t>
  </si>
  <si>
    <t>Nested PCR + sequencing</t>
  </si>
  <si>
    <r>
      <t>TTCG</t>
    </r>
    <r>
      <rPr>
        <b/>
        <sz val="10"/>
        <color rgb="FFFF0000"/>
        <rFont val="Arial"/>
        <family val="2"/>
      </rPr>
      <t>A</t>
    </r>
    <r>
      <rPr>
        <sz val="10"/>
        <rFont val="Arial"/>
        <family val="2"/>
        <charset val="1"/>
      </rPr>
      <t>ATGCTCGAACTGCACC(1) TTCGGATGCTCGAACTGC</t>
    </r>
    <r>
      <rPr>
        <b/>
        <sz val="10"/>
        <color rgb="FFFF0000"/>
        <rFont val="Arial"/>
        <family val="2"/>
      </rPr>
      <t>G</t>
    </r>
    <r>
      <rPr>
        <sz val="10"/>
        <rFont val="Arial"/>
        <family val="2"/>
        <charset val="1"/>
      </rPr>
      <t>CC(1)</t>
    </r>
  </si>
  <si>
    <t>484-504</t>
  </si>
  <si>
    <t>492-510</t>
  </si>
  <si>
    <r>
      <t>CTCGAACTGC</t>
    </r>
    <r>
      <rPr>
        <b/>
        <sz val="10"/>
        <color rgb="FFFF0000"/>
        <rFont val="Arial"/>
        <family val="2"/>
      </rPr>
      <t>G</t>
    </r>
    <r>
      <rPr>
        <sz val="10"/>
        <rFont val="Arial"/>
        <family val="2"/>
        <charset val="1"/>
      </rPr>
      <t>CCTCATGG (1)</t>
    </r>
  </si>
  <si>
    <t>CCTTCTAGCACGTGCTGGTAAAG</t>
  </si>
  <si>
    <t>896-874</t>
  </si>
  <si>
    <t>837-816</t>
  </si>
  <si>
    <t>GCTATGTCGATAACAACTTCTG</t>
  </si>
  <si>
    <t>502-521</t>
  </si>
  <si>
    <t>823-805</t>
  </si>
  <si>
    <t>GGCATACACTCGCTATGTC</t>
  </si>
  <si>
    <t>Notes</t>
  </si>
  <si>
    <t>Cat(deletion), mink (deletion and SNP)</t>
  </si>
  <si>
    <t>Denmark (deletion), Netherlands (SNP)</t>
  </si>
  <si>
    <r>
      <t>ACCTCATGGTCATG</t>
    </r>
    <r>
      <rPr>
        <b/>
        <sz val="10"/>
        <color rgb="FFFF0000"/>
        <rFont val="Arial"/>
        <family val="2"/>
      </rPr>
      <t>---</t>
    </r>
    <r>
      <rPr>
        <sz val="10"/>
        <rFont val="Arial"/>
        <family val="2"/>
        <charset val="1"/>
      </rPr>
      <t>TGG(409) ACCTCATGGTCA</t>
    </r>
    <r>
      <rPr>
        <b/>
        <sz val="10"/>
        <color rgb="FFFF0000"/>
        <rFont val="Arial"/>
        <family val="2"/>
      </rPr>
      <t>C</t>
    </r>
    <r>
      <rPr>
        <sz val="10"/>
        <rFont val="Arial"/>
        <family val="2"/>
        <charset val="1"/>
      </rPr>
      <t>GTTATGG(40) ACCTCATGGTCA</t>
    </r>
    <r>
      <rPr>
        <b/>
        <sz val="10"/>
        <color rgb="FFFF0000"/>
        <rFont val="Arial"/>
        <family val="2"/>
      </rPr>
      <t>C</t>
    </r>
    <r>
      <rPr>
        <sz val="10"/>
        <rFont val="Arial"/>
        <family val="2"/>
        <charset val="1"/>
      </rPr>
      <t>GTTAT</t>
    </r>
    <r>
      <rPr>
        <b/>
        <sz val="10"/>
        <color rgb="FFFF0000"/>
        <rFont val="Arial"/>
        <family val="2"/>
      </rPr>
      <t>A</t>
    </r>
    <r>
      <rPr>
        <sz val="10"/>
        <rFont val="Arial"/>
        <family val="2"/>
        <charset val="1"/>
      </rPr>
      <t>G(1)</t>
    </r>
  </si>
  <si>
    <t>Sequencing Forward</t>
  </si>
  <si>
    <t>Sequencing Reverse</t>
  </si>
  <si>
    <t>24354-24377</t>
  </si>
  <si>
    <r>
      <t>TCAAGACTCACTTT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TTCCAC</t>
    </r>
  </si>
  <si>
    <t>24364-24384</t>
  </si>
  <si>
    <t>CACAAAGGAATTTTTATGAACCACA</t>
  </si>
  <si>
    <t>24900-24876</t>
  </si>
  <si>
    <t>GTGAAGGTGTCTTTGTTTCAAAT</t>
  </si>
  <si>
    <r>
      <t>GTGAAGGTGT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TTTGTTTCAAAT</t>
    </r>
  </si>
  <si>
    <t>24856-24834</t>
  </si>
  <si>
    <t>AAGACTCACTTTCTTCCACAG</t>
  </si>
  <si>
    <t>24366-24386</t>
  </si>
  <si>
    <r>
      <t>AAGACTCACTTT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TTCCACAG(3) AAGACTCACTTTCTTCCACA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(1)</t>
    </r>
  </si>
  <si>
    <t>24848-24830</t>
  </si>
  <si>
    <t>CCTCGTGAAGGTGTCTTTG</t>
  </si>
  <si>
    <r>
      <t>CCTCGTGAAGGTGT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TTTG</t>
    </r>
  </si>
  <si>
    <t>None</t>
  </si>
  <si>
    <r>
      <t>CCAGGTGGAAC</t>
    </r>
    <r>
      <rPr>
        <b/>
        <sz val="10"/>
        <color rgb="FFFF0000"/>
        <rFont val="Arial"/>
        <family val="2"/>
      </rPr>
      <t>C</t>
    </r>
    <r>
      <rPr>
        <sz val="10"/>
        <rFont val="Arial"/>
        <family val="2"/>
        <charset val="1"/>
      </rPr>
      <t>TCATCAGG</t>
    </r>
    <r>
      <rPr>
        <b/>
        <sz val="10"/>
        <color rgb="FFFF0000"/>
        <rFont val="Arial"/>
        <family val="2"/>
      </rPr>
      <t>A</t>
    </r>
    <r>
      <rPr>
        <sz val="10"/>
        <rFont val="Arial"/>
        <family val="2"/>
        <charset val="1"/>
      </rPr>
      <t xml:space="preserve">GATGC  </t>
    </r>
  </si>
  <si>
    <t>15469-15494</t>
  </si>
  <si>
    <r>
      <t>TATGCTAATAGTGT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TTTAACATTTG</t>
    </r>
  </si>
  <si>
    <r>
      <t>TAGTTGTGAT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CAATCATGACTAG</t>
    </r>
  </si>
  <si>
    <t>ACAACACAACAAAGGGAG</t>
  </si>
  <si>
    <r>
      <t>ACAACACAACAAAGG</t>
    </r>
    <r>
      <rPr>
        <b/>
        <sz val="10"/>
        <color rgb="FFFF0000"/>
        <rFont val="Arial"/>
        <family val="2"/>
      </rPr>
      <t>A</t>
    </r>
    <r>
      <rPr>
        <sz val="10"/>
        <rFont val="Arial"/>
        <family val="2"/>
        <charset val="1"/>
      </rPr>
      <t>AG(149) ACAACACAACAAAG</t>
    </r>
    <r>
      <rPr>
        <b/>
        <sz val="10"/>
        <color rgb="FFFF0000"/>
        <rFont val="Arial"/>
        <family val="2"/>
      </rPr>
      <t>A</t>
    </r>
    <r>
      <rPr>
        <sz val="10"/>
        <rFont val="Arial"/>
        <family val="2"/>
        <charset val="1"/>
      </rPr>
      <t>GAG(61)</t>
    </r>
  </si>
  <si>
    <r>
      <t>CGCTCCAGG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CAAACTGGAAAG</t>
    </r>
  </si>
  <si>
    <t>GTCTAACATAATAAGAGGCTGGAT</t>
  </si>
  <si>
    <r>
      <t>GTCTAA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ATAATAAGAGGCTGGAT</t>
    </r>
  </si>
  <si>
    <t>21876-21853</t>
  </si>
  <si>
    <t>Excluded</t>
  </si>
  <si>
    <r>
      <rPr>
        <b/>
        <sz val="10"/>
        <color rgb="FFFF0000"/>
        <rFont val="Arial"/>
        <family val="2"/>
      </rPr>
      <t xml:space="preserve"> AAC</t>
    </r>
    <r>
      <rPr>
        <sz val="10"/>
        <rFont val="Arial"/>
        <family val="2"/>
        <charset val="1"/>
      </rPr>
      <t xml:space="preserve">GAACTTCTCCTGCTAGAAT(446) </t>
    </r>
    <r>
      <rPr>
        <b/>
        <sz val="10"/>
        <color rgb="FFFF0000"/>
        <rFont val="Arial"/>
        <family val="2"/>
      </rPr>
      <t>AACT</t>
    </r>
    <r>
      <rPr>
        <sz val="10"/>
        <rFont val="Arial"/>
        <family val="2"/>
        <charset val="1"/>
      </rPr>
      <t>AACTTCTCCTGCTAGAAT(13)</t>
    </r>
  </si>
  <si>
    <t>Cat, dog, mink</t>
  </si>
  <si>
    <t>Species (with mismatches)</t>
  </si>
  <si>
    <t>AATGGAGAACGCAGTGGGG</t>
  </si>
  <si>
    <r>
      <rPr>
        <b/>
        <sz val="10"/>
        <color rgb="FFFF0000"/>
        <rFont val="Arial"/>
        <family val="2"/>
      </rPr>
      <t>C</t>
    </r>
    <r>
      <rPr>
        <sz val="10"/>
        <rFont val="Arial"/>
        <family val="2"/>
        <charset val="1"/>
      </rPr>
      <t>ATGGAGAACGCAGTGGGG</t>
    </r>
  </si>
  <si>
    <t>CAGATTCAACTGGCAGTAACCAGA</t>
  </si>
  <si>
    <r>
      <t>CAGATTCAACTGGCAGTAACCAG</t>
    </r>
    <r>
      <rPr>
        <b/>
        <sz val="10"/>
        <color rgb="FFFF0000"/>
        <rFont val="Arial"/>
        <family val="2"/>
      </rPr>
      <t>C</t>
    </r>
    <r>
      <rPr>
        <sz val="10"/>
        <rFont val="Arial"/>
        <family val="2"/>
      </rPr>
      <t>(95) CAGATTCAACTGGCAGTAA</t>
    </r>
    <r>
      <rPr>
        <b/>
        <sz val="10"/>
        <color rgb="FFFF0000"/>
        <rFont val="Arial"/>
        <family val="2"/>
      </rPr>
      <t>A</t>
    </r>
    <r>
      <rPr>
        <sz val="10"/>
        <rFont val="Arial"/>
        <family val="2"/>
      </rPr>
      <t>CAGA(1)</t>
    </r>
  </si>
  <si>
    <t>Mink and Mink</t>
  </si>
  <si>
    <r>
      <t>CAAATTGGATGACAAA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ATCCAA(12) CAAATTGGAT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ACAAAGATCCAA(1)</t>
    </r>
  </si>
  <si>
    <r>
      <t>CCCTGTGGGTTTTA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ACTTAA</t>
    </r>
  </si>
  <si>
    <t>Corman-ORF1ab</t>
  </si>
  <si>
    <t>HKU-ORF1ab</t>
  </si>
  <si>
    <t>Poland</t>
  </si>
  <si>
    <t>NIH-TH-N</t>
  </si>
  <si>
    <t>All sequences</t>
  </si>
  <si>
    <t>1,866-1,885</t>
  </si>
  <si>
    <t>ORF1ab</t>
  </si>
  <si>
    <t>S</t>
  </si>
  <si>
    <t>E</t>
  </si>
  <si>
    <t>N</t>
  </si>
  <si>
    <r>
      <t>GGCATA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ACTCGCTATGTC(4)</t>
    </r>
  </si>
  <si>
    <r>
      <t>GACCATGTCAT</t>
    </r>
    <r>
      <rPr>
        <sz val="10"/>
        <rFont val="Arial"/>
        <family val="2"/>
      </rPr>
      <t>A</t>
    </r>
    <r>
      <rPr>
        <sz val="10"/>
        <rFont val="Arial"/>
        <family val="2"/>
        <charset val="1"/>
      </rPr>
      <t>TCAACATCACA</t>
    </r>
    <r>
      <rPr>
        <b/>
        <sz val="10"/>
        <color rgb="FFFF0000"/>
        <rFont val="Arial"/>
        <family val="2"/>
      </rPr>
      <t>T</t>
    </r>
  </si>
  <si>
    <r>
      <t>ACC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CGCATTACGTTTGGTGGACC(1) ACCCCGCATTACGTTTG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TGGACC(1) AC</t>
    </r>
    <r>
      <rPr>
        <b/>
        <sz val="10"/>
        <color rgb="FFFF0000"/>
        <rFont val="Arial"/>
        <family val="2"/>
      </rPr>
      <t>T</t>
    </r>
    <r>
      <rPr>
        <sz val="10"/>
        <rFont val="Arial"/>
        <family val="2"/>
        <charset val="1"/>
      </rPr>
      <t>CCGCATTACGTTTGGTGGACC(5)</t>
    </r>
  </si>
  <si>
    <t>Designed to detect SARS-CoV-2, SARS-CoV and bat-SARS-related CoVs</t>
  </si>
  <si>
    <r>
      <t>GTTGACCTACACAG</t>
    </r>
    <r>
      <rPr>
        <b/>
        <sz val="10"/>
        <color rgb="FFFF0000"/>
        <rFont val="Arial"/>
        <family val="2"/>
      </rPr>
      <t>G</t>
    </r>
    <r>
      <rPr>
        <sz val="10"/>
        <rFont val="Arial"/>
        <family val="2"/>
        <charset val="1"/>
      </rPr>
      <t>TGCCA</t>
    </r>
  </si>
  <si>
    <t>Mismatch sequence and frequency (No.)</t>
  </si>
  <si>
    <r>
      <t>GTGA</t>
    </r>
    <r>
      <rPr>
        <sz val="10"/>
        <rFont val="Arial"/>
        <family val="2"/>
      </rPr>
      <t>R</t>
    </r>
    <r>
      <rPr>
        <sz val="10"/>
        <rFont val="Arial"/>
        <family val="2"/>
        <charset val="1"/>
      </rPr>
      <t>ATGGTCATGTGTGGCGG</t>
    </r>
  </si>
  <si>
    <t>CCAGGTGGWACRTCATCMGGTGATGC</t>
  </si>
  <si>
    <t>CARATGTTAAASACACTATTAGCATA</t>
  </si>
  <si>
    <t>CGCATACAGTCTTRCAGGCT</t>
  </si>
  <si>
    <r>
      <t>GTGTGATGTTGA</t>
    </r>
    <r>
      <rPr>
        <sz val="10"/>
        <rFont val="Arial"/>
        <family val="2"/>
      </rPr>
      <t>W</t>
    </r>
    <r>
      <rPr>
        <sz val="10"/>
        <rFont val="Arial"/>
        <family val="2"/>
        <charset val="1"/>
      </rPr>
      <t>ATGACATGGTC</t>
    </r>
  </si>
  <si>
    <r>
      <t>TGGGG</t>
    </r>
    <r>
      <rPr>
        <sz val="10"/>
        <rFont val="Arial"/>
        <family val="2"/>
      </rPr>
      <t>Y</t>
    </r>
    <r>
      <rPr>
        <sz val="10"/>
        <rFont val="Arial"/>
        <family val="2"/>
        <charset val="1"/>
      </rPr>
      <t>TTTAC</t>
    </r>
    <r>
      <rPr>
        <sz val="10"/>
        <rFont val="Arial"/>
        <family val="2"/>
      </rPr>
      <t>R</t>
    </r>
    <r>
      <rPr>
        <sz val="10"/>
        <rFont val="Arial"/>
        <family val="2"/>
        <charset val="1"/>
      </rPr>
      <t>GGTAACCT</t>
    </r>
  </si>
  <si>
    <r>
      <t>TAGTTGTGATGC</t>
    </r>
    <r>
      <rPr>
        <sz val="10"/>
        <rFont val="Arial"/>
        <family val="2"/>
      </rPr>
      <t>W</t>
    </r>
    <r>
      <rPr>
        <sz val="10"/>
        <rFont val="Arial"/>
        <family val="2"/>
        <charset val="1"/>
      </rPr>
      <t>ATCATGACTAG</t>
    </r>
  </si>
  <si>
    <r>
      <t>AAC</t>
    </r>
    <r>
      <rPr>
        <sz val="10"/>
        <rFont val="Arial"/>
        <family val="2"/>
      </rPr>
      <t>R</t>
    </r>
    <r>
      <rPr>
        <sz val="10"/>
        <rFont val="Arial"/>
        <family val="2"/>
        <charset val="1"/>
      </rPr>
      <t>CGCTTAACAAAGCACTC</t>
    </r>
  </si>
  <si>
    <t xml:space="preserve">CACACAATCGATGCGCAGTA </t>
  </si>
  <si>
    <t>ACCTAGGAACTGGCCCAGAAGCT</t>
  </si>
  <si>
    <t>AYCACATTGGCACCCGCAATCCTG</t>
  </si>
  <si>
    <t>TGGCAGCTGTGTAGGTCAAC</t>
  </si>
  <si>
    <r>
      <t xml:space="preserve">Table S2. </t>
    </r>
    <r>
      <rPr>
        <sz val="10"/>
        <rFont val="Arial"/>
        <family val="2"/>
      </rPr>
      <t>Results of the bioinformatic analysis of 28 diagnostic PCR targets using 793 animal SARS-CoV-2 genomes.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</si>
</sst>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color rgb="FFFF000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rgb="FF222222"/>
      <name val="Arial"/>
      <family val="2"/>
    </font>
    <font>
      <sz val="8"/>
      <name val="Arial"/>
      <family val="2"/>
      <charset val="1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8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6" fillId="0" borderId="0"/>
    <xf numFmtId="0" fontId="9" fillId="4" borderId="0" applyNumberFormat="0" applyBorder="0" applyAlignment="0" applyProtection="0"/>
  </cellStyleXfs>
  <cellXfs count="41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7" fillId="0" borderId="0" xfId="0" applyFont="1"/>
    <xf numFmtId="0" fontId="0" fillId="0" borderId="0" xfId="0" applyAlignment="1">
      <alignment horizontal="center"/>
    </xf>
    <xf numFmtId="0" fontId="5" fillId="3" borderId="1" xfId="2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2" fillId="2" borderId="1" xfId="1" applyBorder="1" applyAlignment="1">
      <alignment wrapText="1"/>
    </xf>
    <xf numFmtId="0" fontId="2" fillId="2" borderId="1" xfId="1" applyBorder="1"/>
    <xf numFmtId="0" fontId="2" fillId="2" borderId="1" xfId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Font="1" applyBorder="1" applyAlignment="1">
      <alignment wrapText="1"/>
    </xf>
    <xf numFmtId="2" fontId="0" fillId="0" borderId="1" xfId="0" applyNumberFormat="1" applyBorder="1" applyAlignment="1">
      <alignment horizontal="center"/>
    </xf>
    <xf numFmtId="0" fontId="4" fillId="0" borderId="1" xfId="0" applyFont="1" applyBorder="1"/>
    <xf numFmtId="0" fontId="9" fillId="4" borderId="1" xfId="4" applyBorder="1"/>
    <xf numFmtId="0" fontId="9" fillId="4" borderId="1" xfId="4" applyBorder="1" applyAlignment="1">
      <alignment wrapText="1"/>
    </xf>
    <xf numFmtId="0" fontId="9" fillId="4" borderId="1" xfId="4" applyBorder="1" applyAlignment="1">
      <alignment horizontal="center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2" fillId="2" borderId="1" xfId="1" applyBorder="1" applyAlignment="1">
      <alignment vertical="top" wrapText="1"/>
    </xf>
    <xf numFmtId="0" fontId="2" fillId="2" borderId="1" xfId="1" applyBorder="1" applyAlignment="1">
      <alignment vertical="top"/>
    </xf>
    <xf numFmtId="0" fontId="0" fillId="0" borderId="1" xfId="0" applyFont="1" applyBorder="1"/>
    <xf numFmtId="0" fontId="11" fillId="2" borderId="1" xfId="1" applyFont="1" applyBorder="1"/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5" fillId="3" borderId="1" xfId="2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/>
    </xf>
    <xf numFmtId="0" fontId="0" fillId="0" borderId="2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left" wrapText="1"/>
    </xf>
    <xf numFmtId="0" fontId="0" fillId="0" borderId="1" xfId="0" applyBorder="1" applyAlignment="1">
      <alignment horizontal="center" vertical="top"/>
    </xf>
  </cellXfs>
  <cellStyles count="5">
    <cellStyle name="60% - Accent5" xfId="2" builtinId="48"/>
    <cellStyle name="Accent5" xfId="4" builtinId="45"/>
    <cellStyle name="Good" xfId="1" builtinId="26"/>
    <cellStyle name="Normal" xfId="0" builtinId="0"/>
    <cellStyle name="Normal 2" xfId="3" xr:uid="{FCF3EBE5-3D2C-43CF-B9BF-A0BD2B8C6C89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5EB91E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8"/>
  <sheetViews>
    <sheetView tabSelected="1" zoomScaleNormal="100" workbookViewId="0">
      <selection sqref="A1:E1"/>
    </sheetView>
  </sheetViews>
  <sheetFormatPr defaultColWidth="11.5703125" defaultRowHeight="12.75" x14ac:dyDescent="0.2"/>
  <cols>
    <col min="1" max="1" width="11.7109375" customWidth="1"/>
    <col min="2" max="2" width="13.42578125" style="2" customWidth="1"/>
    <col min="5" max="5" width="34.140625" customWidth="1"/>
    <col min="6" max="7" width="13" style="4" customWidth="1"/>
    <col min="8" max="8" width="12.42578125" style="4" customWidth="1"/>
    <col min="9" max="9" width="10.140625" style="4" customWidth="1"/>
    <col min="10" max="10" width="8.85546875" style="4" customWidth="1"/>
    <col min="11" max="11" width="11.28515625" style="4" customWidth="1"/>
    <col min="12" max="12" width="6.5703125" style="4" customWidth="1"/>
    <col min="13" max="13" width="10.42578125" style="4" customWidth="1"/>
    <col min="14" max="14" width="10" style="4" customWidth="1"/>
    <col min="15" max="15" width="34.140625" customWidth="1"/>
    <col min="16" max="16" width="40.140625" customWidth="1"/>
    <col min="17" max="17" width="13.42578125" customWidth="1"/>
    <col min="18" max="18" width="22.140625" customWidth="1"/>
    <col min="19" max="19" width="31.28515625" customWidth="1"/>
  </cols>
  <sheetData>
    <row r="1" spans="1:19" ht="29.25" customHeight="1" x14ac:dyDescent="0.2">
      <c r="A1" s="39" t="s">
        <v>351</v>
      </c>
      <c r="B1" s="39"/>
      <c r="C1" s="39"/>
      <c r="D1" s="39"/>
      <c r="E1" s="39"/>
    </row>
    <row r="2" spans="1:19" ht="17.100000000000001" customHeight="1" x14ac:dyDescent="0.25">
      <c r="A2" s="34" t="s">
        <v>1</v>
      </c>
      <c r="B2" s="34" t="s">
        <v>2</v>
      </c>
      <c r="C2" s="34" t="s">
        <v>3</v>
      </c>
      <c r="D2" s="34" t="s">
        <v>178</v>
      </c>
      <c r="E2" s="34" t="s">
        <v>4</v>
      </c>
      <c r="F2" s="34" t="s">
        <v>5</v>
      </c>
      <c r="G2" s="34" t="s">
        <v>327</v>
      </c>
      <c r="H2" s="34"/>
      <c r="I2" s="34"/>
      <c r="J2" s="34"/>
      <c r="K2" s="34"/>
      <c r="L2" s="34" t="s">
        <v>0</v>
      </c>
      <c r="M2" s="34"/>
      <c r="N2" s="34"/>
      <c r="O2" s="34" t="s">
        <v>25</v>
      </c>
      <c r="P2" s="34" t="s">
        <v>338</v>
      </c>
      <c r="Q2" s="34" t="s">
        <v>315</v>
      </c>
      <c r="R2" s="34" t="s">
        <v>3</v>
      </c>
      <c r="S2" s="34" t="s">
        <v>281</v>
      </c>
    </row>
    <row r="3" spans="1:19" ht="31.5" x14ac:dyDescent="0.25">
      <c r="A3" s="34"/>
      <c r="B3" s="34"/>
      <c r="C3" s="34"/>
      <c r="D3" s="34"/>
      <c r="E3" s="34"/>
      <c r="F3" s="34"/>
      <c r="G3" s="5" t="s">
        <v>9</v>
      </c>
      <c r="H3" s="5" t="s">
        <v>6</v>
      </c>
      <c r="I3" s="5" t="s">
        <v>312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34"/>
      <c r="P3" s="34"/>
      <c r="Q3" s="34"/>
      <c r="R3" s="34"/>
      <c r="S3" s="34"/>
    </row>
    <row r="4" spans="1:19" s="1" customFormat="1" ht="25.5" x14ac:dyDescent="0.2">
      <c r="A4" s="35" t="s">
        <v>329</v>
      </c>
      <c r="B4" s="28" t="s">
        <v>252</v>
      </c>
      <c r="C4" s="30" t="s">
        <v>161</v>
      </c>
      <c r="D4" s="7" t="s">
        <v>253</v>
      </c>
      <c r="E4" s="7" t="s">
        <v>257</v>
      </c>
      <c r="F4" s="8" t="s">
        <v>271</v>
      </c>
      <c r="G4" s="8">
        <f>H4+I4</f>
        <v>793</v>
      </c>
      <c r="H4" s="8">
        <v>792</v>
      </c>
      <c r="I4" s="8">
        <v>1</v>
      </c>
      <c r="J4" s="8">
        <v>790</v>
      </c>
      <c r="K4" s="8">
        <v>2</v>
      </c>
      <c r="L4" s="8">
        <v>790</v>
      </c>
      <c r="M4" s="8">
        <v>100</v>
      </c>
      <c r="N4" s="8">
        <v>0</v>
      </c>
      <c r="O4" s="7" t="s">
        <v>257</v>
      </c>
      <c r="P4" s="6" t="s">
        <v>270</v>
      </c>
      <c r="Q4" s="7" t="s">
        <v>17</v>
      </c>
      <c r="R4" s="7" t="s">
        <v>51</v>
      </c>
      <c r="S4" s="6" t="s">
        <v>269</v>
      </c>
    </row>
    <row r="5" spans="1:19" s="1" customFormat="1" x14ac:dyDescent="0.2">
      <c r="A5" s="40"/>
      <c r="B5" s="32"/>
      <c r="C5" s="33"/>
      <c r="D5" s="7" t="s">
        <v>254</v>
      </c>
      <c r="E5" s="7" t="s">
        <v>259</v>
      </c>
      <c r="F5" s="8" t="s">
        <v>272</v>
      </c>
      <c r="G5" s="8">
        <f t="shared" ref="G5:G68" si="0">H5+I5</f>
        <v>793</v>
      </c>
      <c r="H5" s="8">
        <v>791</v>
      </c>
      <c r="I5" s="8">
        <v>2</v>
      </c>
      <c r="J5" s="8">
        <v>790</v>
      </c>
      <c r="K5" s="8">
        <v>1</v>
      </c>
      <c r="L5" s="8">
        <v>790</v>
      </c>
      <c r="M5" s="8">
        <v>100</v>
      </c>
      <c r="N5" s="8">
        <v>0</v>
      </c>
      <c r="O5" s="7" t="s">
        <v>259</v>
      </c>
      <c r="P5" s="7" t="s">
        <v>273</v>
      </c>
      <c r="Q5" s="7" t="s">
        <v>17</v>
      </c>
      <c r="R5" s="9" t="s">
        <v>51</v>
      </c>
      <c r="S5" s="7"/>
    </row>
    <row r="6" spans="1:19" s="1" customFormat="1" x14ac:dyDescent="0.2">
      <c r="A6" s="40"/>
      <c r="B6" s="32"/>
      <c r="C6" s="33"/>
      <c r="D6" s="7" t="s">
        <v>255</v>
      </c>
      <c r="E6" s="7" t="s">
        <v>258</v>
      </c>
      <c r="F6" s="8" t="s">
        <v>275</v>
      </c>
      <c r="G6" s="8">
        <f t="shared" si="0"/>
        <v>793</v>
      </c>
      <c r="H6" s="8">
        <v>791</v>
      </c>
      <c r="I6" s="8">
        <v>2</v>
      </c>
      <c r="J6" s="8">
        <v>791</v>
      </c>
      <c r="K6" s="8">
        <v>0</v>
      </c>
      <c r="L6" s="8">
        <v>791</v>
      </c>
      <c r="M6" s="8">
        <v>100</v>
      </c>
      <c r="N6" s="8">
        <v>0</v>
      </c>
      <c r="O6" s="7" t="s">
        <v>274</v>
      </c>
      <c r="P6" s="7"/>
      <c r="Q6" s="7"/>
      <c r="R6" s="7"/>
      <c r="S6" s="7"/>
    </row>
    <row r="7" spans="1:19" s="1" customFormat="1" x14ac:dyDescent="0.2">
      <c r="A7" s="40"/>
      <c r="B7" s="32"/>
      <c r="C7" s="33"/>
      <c r="D7" s="9" t="s">
        <v>256</v>
      </c>
      <c r="E7" s="7" t="s">
        <v>260</v>
      </c>
      <c r="F7" s="8" t="s">
        <v>276</v>
      </c>
      <c r="G7" s="8">
        <f t="shared" si="0"/>
        <v>793</v>
      </c>
      <c r="H7" s="8">
        <v>791</v>
      </c>
      <c r="I7" s="8">
        <v>2</v>
      </c>
      <c r="J7" s="8">
        <v>791</v>
      </c>
      <c r="K7" s="8">
        <v>0</v>
      </c>
      <c r="L7" s="8">
        <v>791</v>
      </c>
      <c r="M7" s="8">
        <v>100</v>
      </c>
      <c r="N7" s="8">
        <v>0</v>
      </c>
      <c r="O7" s="7" t="s">
        <v>277</v>
      </c>
      <c r="P7" s="7"/>
      <c r="Q7" s="7"/>
      <c r="R7" s="7"/>
      <c r="S7" s="7"/>
    </row>
    <row r="8" spans="1:19" s="1" customFormat="1" ht="38.25" x14ac:dyDescent="0.2">
      <c r="A8" s="40"/>
      <c r="B8" s="32"/>
      <c r="C8" s="33"/>
      <c r="D8" s="6" t="s">
        <v>285</v>
      </c>
      <c r="E8" s="7" t="s">
        <v>261</v>
      </c>
      <c r="F8" s="8" t="s">
        <v>278</v>
      </c>
      <c r="G8" s="8">
        <f t="shared" si="0"/>
        <v>793</v>
      </c>
      <c r="H8" s="8">
        <v>787</v>
      </c>
      <c r="I8" s="8">
        <v>6</v>
      </c>
      <c r="J8" s="8">
        <v>337</v>
      </c>
      <c r="K8" s="8">
        <v>450</v>
      </c>
      <c r="L8" s="8">
        <v>787</v>
      </c>
      <c r="M8" s="8">
        <v>42.8</v>
      </c>
      <c r="N8" s="8">
        <v>57.2</v>
      </c>
      <c r="O8" s="7" t="s">
        <v>261</v>
      </c>
      <c r="P8" s="6" t="s">
        <v>284</v>
      </c>
      <c r="Q8" s="6" t="s">
        <v>282</v>
      </c>
      <c r="R8" s="6" t="s">
        <v>283</v>
      </c>
      <c r="S8" s="7"/>
    </row>
    <row r="9" spans="1:19" s="1" customFormat="1" ht="25.5" x14ac:dyDescent="0.2">
      <c r="A9" s="40"/>
      <c r="B9" s="29"/>
      <c r="C9" s="31"/>
      <c r="D9" s="6" t="s">
        <v>286</v>
      </c>
      <c r="E9" s="7" t="s">
        <v>262</v>
      </c>
      <c r="F9" s="8" t="s">
        <v>279</v>
      </c>
      <c r="G9" s="8">
        <f t="shared" si="0"/>
        <v>793</v>
      </c>
      <c r="H9" s="8">
        <v>791</v>
      </c>
      <c r="I9" s="8">
        <v>2</v>
      </c>
      <c r="J9" s="8">
        <v>787</v>
      </c>
      <c r="K9" s="8">
        <v>4</v>
      </c>
      <c r="L9" s="8">
        <v>791</v>
      </c>
      <c r="M9" s="8">
        <v>99.49</v>
      </c>
      <c r="N9" s="8">
        <v>0.51</v>
      </c>
      <c r="O9" s="7" t="s">
        <v>280</v>
      </c>
      <c r="P9" s="7" t="s">
        <v>333</v>
      </c>
      <c r="Q9" s="7" t="s">
        <v>17</v>
      </c>
      <c r="R9" s="9" t="s">
        <v>51</v>
      </c>
      <c r="S9" s="7"/>
    </row>
    <row r="10" spans="1:19" ht="15" x14ac:dyDescent="0.25">
      <c r="A10" s="40"/>
      <c r="B10" s="10"/>
      <c r="C10" s="11"/>
      <c r="D10" s="11"/>
      <c r="E10" s="11"/>
      <c r="F10" s="12"/>
      <c r="G10" s="12"/>
      <c r="H10" s="12"/>
      <c r="I10" s="12"/>
      <c r="J10" s="12"/>
      <c r="K10" s="12"/>
      <c r="L10" s="12"/>
      <c r="M10" s="12"/>
      <c r="N10" s="12"/>
      <c r="O10" s="11"/>
      <c r="P10" s="11"/>
      <c r="Q10" s="11"/>
      <c r="R10" s="11"/>
      <c r="S10" s="11"/>
    </row>
    <row r="11" spans="1:19" ht="25.5" x14ac:dyDescent="0.2">
      <c r="A11" s="40"/>
      <c r="B11" s="28" t="s">
        <v>82</v>
      </c>
      <c r="C11" s="30" t="s">
        <v>13</v>
      </c>
      <c r="D11" s="7" t="s">
        <v>14</v>
      </c>
      <c r="E11" s="7" t="s">
        <v>83</v>
      </c>
      <c r="F11" s="13" t="s">
        <v>328</v>
      </c>
      <c r="G11" s="8">
        <f>H11+I11</f>
        <v>793</v>
      </c>
      <c r="H11" s="13">
        <v>780</v>
      </c>
      <c r="I11" s="13">
        <v>13</v>
      </c>
      <c r="J11" s="13">
        <v>777</v>
      </c>
      <c r="K11" s="13">
        <v>3</v>
      </c>
      <c r="L11" s="13">
        <v>777</v>
      </c>
      <c r="M11" s="13">
        <v>100</v>
      </c>
      <c r="N11" s="13">
        <v>0</v>
      </c>
      <c r="O11" s="7" t="s">
        <v>83</v>
      </c>
      <c r="P11" s="6" t="s">
        <v>95</v>
      </c>
      <c r="Q11" s="9" t="s">
        <v>17</v>
      </c>
      <c r="R11" s="14" t="s">
        <v>96</v>
      </c>
      <c r="S11" s="7"/>
    </row>
    <row r="12" spans="1:19" ht="38.25" x14ac:dyDescent="0.2">
      <c r="A12" s="40"/>
      <c r="B12" s="29"/>
      <c r="C12" s="31"/>
      <c r="D12" s="7" t="s">
        <v>21</v>
      </c>
      <c r="E12" s="7" t="s">
        <v>84</v>
      </c>
      <c r="F12" s="13" t="s">
        <v>101</v>
      </c>
      <c r="G12" s="8">
        <f>H12+I12</f>
        <v>793</v>
      </c>
      <c r="H12" s="13">
        <v>780</v>
      </c>
      <c r="I12" s="13">
        <v>13</v>
      </c>
      <c r="J12" s="13">
        <v>774</v>
      </c>
      <c r="K12" s="13">
        <v>6</v>
      </c>
      <c r="L12" s="13">
        <v>780</v>
      </c>
      <c r="M12" s="13">
        <v>99.23</v>
      </c>
      <c r="N12" s="13">
        <v>0.77</v>
      </c>
      <c r="O12" s="7" t="s">
        <v>97</v>
      </c>
      <c r="P12" s="6" t="s">
        <v>98</v>
      </c>
      <c r="Q12" s="14" t="s">
        <v>99</v>
      </c>
      <c r="R12" s="14" t="s">
        <v>100</v>
      </c>
      <c r="S12" s="7"/>
    </row>
    <row r="13" spans="1:19" ht="13.5" customHeight="1" x14ac:dyDescent="0.25">
      <c r="A13" s="40"/>
      <c r="B13" s="24"/>
      <c r="C13" s="25"/>
      <c r="D13" s="11"/>
      <c r="E13" s="11"/>
      <c r="F13" s="12"/>
      <c r="G13" s="12"/>
      <c r="H13" s="12"/>
      <c r="I13" s="12"/>
      <c r="J13" s="12"/>
      <c r="K13" s="12"/>
      <c r="L13" s="12"/>
      <c r="M13" s="12"/>
      <c r="N13" s="12"/>
      <c r="O13" s="11"/>
      <c r="P13" s="11"/>
      <c r="Q13" s="11"/>
      <c r="R13" s="11"/>
      <c r="S13" s="11"/>
    </row>
    <row r="14" spans="1:19" ht="25.5" customHeight="1" x14ac:dyDescent="0.2">
      <c r="A14" s="40"/>
      <c r="B14" s="28" t="s">
        <v>39</v>
      </c>
      <c r="C14" s="30" t="s">
        <v>41</v>
      </c>
      <c r="D14" s="7" t="s">
        <v>14</v>
      </c>
      <c r="E14" s="7" t="s">
        <v>42</v>
      </c>
      <c r="F14" s="13" t="s">
        <v>68</v>
      </c>
      <c r="G14" s="8">
        <f>H14+I14</f>
        <v>793</v>
      </c>
      <c r="H14" s="13">
        <v>793</v>
      </c>
      <c r="I14" s="13">
        <v>0</v>
      </c>
      <c r="J14" s="13">
        <v>793</v>
      </c>
      <c r="K14" s="13">
        <v>0</v>
      </c>
      <c r="L14" s="13">
        <v>793</v>
      </c>
      <c r="M14" s="13">
        <v>100</v>
      </c>
      <c r="N14" s="13">
        <v>0</v>
      </c>
      <c r="O14" s="7" t="s">
        <v>42</v>
      </c>
      <c r="P14" s="7"/>
      <c r="Q14" s="7"/>
      <c r="R14" s="7"/>
      <c r="S14" s="7"/>
    </row>
    <row r="15" spans="1:19" ht="12.75" customHeight="1" x14ac:dyDescent="0.2">
      <c r="A15" s="40"/>
      <c r="B15" s="32"/>
      <c r="C15" s="33"/>
      <c r="D15" s="7" t="s">
        <v>19</v>
      </c>
      <c r="E15" s="7" t="s">
        <v>43</v>
      </c>
      <c r="F15" s="13" t="s">
        <v>69</v>
      </c>
      <c r="G15" s="8">
        <f>H15+I15</f>
        <v>793</v>
      </c>
      <c r="H15" s="13">
        <v>793</v>
      </c>
      <c r="I15" s="13">
        <v>0</v>
      </c>
      <c r="J15" s="13">
        <v>793</v>
      </c>
      <c r="K15" s="13">
        <v>0</v>
      </c>
      <c r="L15" s="13">
        <v>793</v>
      </c>
      <c r="M15" s="13">
        <v>100</v>
      </c>
      <c r="N15" s="13">
        <v>0</v>
      </c>
      <c r="O15" s="7" t="s">
        <v>43</v>
      </c>
      <c r="P15" s="7"/>
      <c r="Q15" s="7"/>
      <c r="R15" s="7"/>
      <c r="S15" s="7"/>
    </row>
    <row r="16" spans="1:19" ht="25.5" x14ac:dyDescent="0.2">
      <c r="A16" s="40"/>
      <c r="B16" s="29"/>
      <c r="C16" s="31"/>
      <c r="D16" s="7" t="s">
        <v>21</v>
      </c>
      <c r="E16" s="7" t="s">
        <v>44</v>
      </c>
      <c r="F16" s="7" t="s">
        <v>70</v>
      </c>
      <c r="G16" s="8">
        <f>H16+I16</f>
        <v>793</v>
      </c>
      <c r="H16" s="8">
        <v>792</v>
      </c>
      <c r="I16" s="8">
        <v>1</v>
      </c>
      <c r="J16" s="8">
        <v>582</v>
      </c>
      <c r="K16" s="8">
        <v>210</v>
      </c>
      <c r="L16" s="8">
        <v>792</v>
      </c>
      <c r="M16" s="8">
        <v>73.48</v>
      </c>
      <c r="N16" s="8">
        <v>26.52</v>
      </c>
      <c r="O16" s="7" t="s">
        <v>306</v>
      </c>
      <c r="P16" s="6" t="s">
        <v>307</v>
      </c>
      <c r="Q16" s="7" t="s">
        <v>17</v>
      </c>
      <c r="R16" s="7" t="s">
        <v>72</v>
      </c>
      <c r="S16" s="7"/>
    </row>
    <row r="17" spans="1:20" s="1" customFormat="1" ht="15" x14ac:dyDescent="0.25">
      <c r="A17" s="40"/>
      <c r="B17" s="25"/>
      <c r="C17" s="25"/>
      <c r="D17" s="11"/>
      <c r="E17" s="11"/>
      <c r="F17" s="12"/>
      <c r="G17" s="12"/>
      <c r="H17" s="12"/>
      <c r="I17" s="12"/>
      <c r="J17" s="12"/>
      <c r="K17" s="12"/>
      <c r="L17" s="12"/>
      <c r="M17" s="12"/>
      <c r="N17" s="12"/>
      <c r="O17" s="11"/>
      <c r="P17" s="11"/>
      <c r="Q17" s="11"/>
      <c r="R17" s="11"/>
      <c r="S17" s="11"/>
    </row>
    <row r="18" spans="1:20" ht="25.5" customHeight="1" x14ac:dyDescent="0.2">
      <c r="A18" s="40"/>
      <c r="B18" s="36" t="s">
        <v>12</v>
      </c>
      <c r="C18" s="36" t="s">
        <v>13</v>
      </c>
      <c r="D18" s="7" t="s">
        <v>14</v>
      </c>
      <c r="E18" s="7" t="s">
        <v>15</v>
      </c>
      <c r="F18" s="7" t="s">
        <v>16</v>
      </c>
      <c r="G18" s="8">
        <f>H18+I18</f>
        <v>793</v>
      </c>
      <c r="H18" s="8">
        <v>793</v>
      </c>
      <c r="I18" s="8">
        <v>0</v>
      </c>
      <c r="J18" s="8">
        <v>789</v>
      </c>
      <c r="K18" s="8">
        <v>4</v>
      </c>
      <c r="L18" s="8">
        <v>793</v>
      </c>
      <c r="M18" s="17">
        <v>99.5</v>
      </c>
      <c r="N18" s="17">
        <v>0.5</v>
      </c>
      <c r="O18" s="7" t="s">
        <v>15</v>
      </c>
      <c r="P18" s="7" t="s">
        <v>322</v>
      </c>
      <c r="Q18" s="7" t="s">
        <v>17</v>
      </c>
      <c r="R18" s="7" t="s">
        <v>18</v>
      </c>
      <c r="S18" s="7"/>
    </row>
    <row r="19" spans="1:20" ht="25.5" x14ac:dyDescent="0.2">
      <c r="A19" s="40"/>
      <c r="B19" s="37"/>
      <c r="C19" s="37"/>
      <c r="D19" s="7" t="s">
        <v>19</v>
      </c>
      <c r="E19" s="16" t="s">
        <v>20</v>
      </c>
      <c r="F19" s="8" t="s">
        <v>33</v>
      </c>
      <c r="G19" s="8">
        <f>H19+I19</f>
        <v>793</v>
      </c>
      <c r="H19" s="8">
        <v>793</v>
      </c>
      <c r="I19" s="8">
        <v>0</v>
      </c>
      <c r="J19" s="8">
        <v>791</v>
      </c>
      <c r="K19" s="13">
        <v>2</v>
      </c>
      <c r="L19" s="13">
        <v>791</v>
      </c>
      <c r="M19" s="13">
        <v>100</v>
      </c>
      <c r="N19" s="13">
        <v>0</v>
      </c>
      <c r="O19" s="7" t="s">
        <v>20</v>
      </c>
      <c r="P19" s="6" t="s">
        <v>31</v>
      </c>
      <c r="Q19" s="7" t="s">
        <v>29</v>
      </c>
      <c r="R19" s="9" t="s">
        <v>30</v>
      </c>
      <c r="S19" s="9" t="s">
        <v>32</v>
      </c>
    </row>
    <row r="20" spans="1:20" x14ac:dyDescent="0.2">
      <c r="A20" s="40"/>
      <c r="B20" s="38"/>
      <c r="C20" s="38"/>
      <c r="D20" s="7" t="s">
        <v>21</v>
      </c>
      <c r="E20" s="16" t="s">
        <v>22</v>
      </c>
      <c r="F20" s="8" t="s">
        <v>23</v>
      </c>
      <c r="G20" s="8">
        <f>H20+I20</f>
        <v>793</v>
      </c>
      <c r="H20" s="8">
        <v>792</v>
      </c>
      <c r="I20" s="8">
        <v>1</v>
      </c>
      <c r="J20" s="8">
        <v>791</v>
      </c>
      <c r="K20" s="8">
        <v>1</v>
      </c>
      <c r="L20" s="8">
        <v>791</v>
      </c>
      <c r="M20" s="8">
        <v>100</v>
      </c>
      <c r="N20" s="8">
        <v>0</v>
      </c>
      <c r="O20" s="7" t="s">
        <v>24</v>
      </c>
      <c r="P20" s="7" t="s">
        <v>26</v>
      </c>
      <c r="Q20" s="7" t="s">
        <v>27</v>
      </c>
      <c r="R20" s="9" t="s">
        <v>28</v>
      </c>
      <c r="S20" s="7"/>
    </row>
    <row r="21" spans="1:20" ht="13.5" customHeight="1" x14ac:dyDescent="0.25">
      <c r="A21" s="40"/>
      <c r="B21" s="10"/>
      <c r="C21" s="11"/>
      <c r="D21" s="11"/>
      <c r="E21" s="11"/>
      <c r="F21" s="12"/>
      <c r="G21" s="12"/>
      <c r="H21" s="12"/>
      <c r="I21" s="12"/>
      <c r="J21" s="12"/>
      <c r="K21" s="12"/>
      <c r="L21" s="12"/>
      <c r="M21" s="12"/>
      <c r="N21" s="12"/>
      <c r="O21" s="11"/>
      <c r="P21" s="11"/>
      <c r="Q21" s="11"/>
      <c r="R21" s="11"/>
      <c r="S21" s="11"/>
    </row>
    <row r="22" spans="1:20" ht="25.5" customHeight="1" x14ac:dyDescent="0.2">
      <c r="A22" s="40"/>
      <c r="B22" s="28" t="s">
        <v>40</v>
      </c>
      <c r="C22" s="30" t="s">
        <v>41</v>
      </c>
      <c r="D22" s="7" t="s">
        <v>14</v>
      </c>
      <c r="E22" s="7" t="s">
        <v>45</v>
      </c>
      <c r="F22" s="13" t="s">
        <v>71</v>
      </c>
      <c r="G22" s="8">
        <f>H22+I22</f>
        <v>793</v>
      </c>
      <c r="H22" s="8">
        <v>792</v>
      </c>
      <c r="I22" s="8">
        <v>1</v>
      </c>
      <c r="J22" s="8">
        <v>792</v>
      </c>
      <c r="K22" s="13">
        <v>0</v>
      </c>
      <c r="L22" s="13">
        <v>792</v>
      </c>
      <c r="M22" s="13">
        <v>100</v>
      </c>
      <c r="N22" s="13">
        <v>0</v>
      </c>
      <c r="O22" s="7" t="s">
        <v>45</v>
      </c>
      <c r="P22" s="7"/>
      <c r="Q22" s="7"/>
      <c r="R22" s="7"/>
      <c r="S22" s="7"/>
    </row>
    <row r="23" spans="1:20" ht="12.75" customHeight="1" x14ac:dyDescent="0.2">
      <c r="A23" s="40"/>
      <c r="B23" s="32"/>
      <c r="C23" s="33"/>
      <c r="D23" s="7" t="s">
        <v>19</v>
      </c>
      <c r="E23" s="7" t="s">
        <v>46</v>
      </c>
      <c r="F23" s="13" t="s">
        <v>74</v>
      </c>
      <c r="G23" s="8">
        <f>H23+I23</f>
        <v>793</v>
      </c>
      <c r="H23" s="13">
        <v>792</v>
      </c>
      <c r="I23" s="13">
        <v>1</v>
      </c>
      <c r="J23" s="13">
        <v>791</v>
      </c>
      <c r="K23" s="13">
        <v>1</v>
      </c>
      <c r="L23" s="13">
        <v>790</v>
      </c>
      <c r="M23" s="13">
        <v>100</v>
      </c>
      <c r="N23" s="13">
        <v>0</v>
      </c>
      <c r="O23" s="7" t="s">
        <v>46</v>
      </c>
      <c r="P23" s="7" t="s">
        <v>73</v>
      </c>
      <c r="Q23" s="7" t="s">
        <v>17</v>
      </c>
      <c r="R23" s="9" t="s">
        <v>72</v>
      </c>
      <c r="S23" s="7"/>
    </row>
    <row r="24" spans="1:20" ht="13.5" customHeight="1" x14ac:dyDescent="0.2">
      <c r="A24" s="40"/>
      <c r="B24" s="29"/>
      <c r="C24" s="31"/>
      <c r="D24" s="7" t="s">
        <v>21</v>
      </c>
      <c r="E24" s="7" t="s">
        <v>47</v>
      </c>
      <c r="F24" s="13" t="s">
        <v>75</v>
      </c>
      <c r="G24" s="8">
        <f>H24+I24</f>
        <v>793</v>
      </c>
      <c r="H24" s="13">
        <v>791</v>
      </c>
      <c r="I24" s="13">
        <v>2</v>
      </c>
      <c r="J24" s="13">
        <v>790</v>
      </c>
      <c r="K24" s="13">
        <v>1</v>
      </c>
      <c r="L24" s="13">
        <v>790</v>
      </c>
      <c r="M24" s="13">
        <v>100</v>
      </c>
      <c r="N24" s="13">
        <v>0</v>
      </c>
      <c r="O24" s="7" t="s">
        <v>76</v>
      </c>
      <c r="P24" s="7" t="s">
        <v>77</v>
      </c>
      <c r="Q24" s="7" t="s">
        <v>17</v>
      </c>
      <c r="R24" s="9" t="s">
        <v>72</v>
      </c>
      <c r="S24" s="7"/>
    </row>
    <row r="25" spans="1:20" ht="15" x14ac:dyDescent="0.25">
      <c r="A25" s="40"/>
      <c r="B25" s="24"/>
      <c r="C25" s="25"/>
      <c r="D25" s="11"/>
      <c r="E25" s="11"/>
      <c r="F25" s="12"/>
      <c r="G25" s="12"/>
      <c r="H25" s="12"/>
      <c r="I25" s="12"/>
      <c r="J25" s="12"/>
      <c r="K25" s="12"/>
      <c r="L25" s="12"/>
      <c r="M25" s="12"/>
      <c r="N25" s="12"/>
      <c r="O25" s="11"/>
      <c r="P25" s="11"/>
      <c r="Q25" s="11"/>
      <c r="R25" s="11"/>
      <c r="S25" s="11"/>
    </row>
    <row r="26" spans="1:20" ht="25.5" customHeight="1" x14ac:dyDescent="0.2">
      <c r="A26" s="40"/>
      <c r="B26" s="28" t="s">
        <v>85</v>
      </c>
      <c r="C26" s="30" t="s">
        <v>86</v>
      </c>
      <c r="D26" s="7" t="s">
        <v>14</v>
      </c>
      <c r="E26" s="7" t="s">
        <v>87</v>
      </c>
      <c r="F26" s="13" t="s">
        <v>102</v>
      </c>
      <c r="G26" s="8">
        <f>H26+I26</f>
        <v>793</v>
      </c>
      <c r="H26" s="13">
        <v>791</v>
      </c>
      <c r="I26" s="13">
        <v>2</v>
      </c>
      <c r="J26" s="13">
        <v>791</v>
      </c>
      <c r="K26" s="13">
        <v>0</v>
      </c>
      <c r="L26" s="13">
        <v>791</v>
      </c>
      <c r="M26" s="13">
        <v>100</v>
      </c>
      <c r="N26" s="13">
        <v>0</v>
      </c>
      <c r="O26" s="7" t="s">
        <v>87</v>
      </c>
      <c r="P26" s="7"/>
      <c r="Q26" s="7"/>
      <c r="R26" s="7"/>
      <c r="S26" s="7"/>
    </row>
    <row r="27" spans="1:20" ht="12.75" customHeight="1" x14ac:dyDescent="0.2">
      <c r="A27" s="40"/>
      <c r="B27" s="32"/>
      <c r="C27" s="33"/>
      <c r="D27" s="7" t="s">
        <v>19</v>
      </c>
      <c r="E27" s="7" t="s">
        <v>88</v>
      </c>
      <c r="F27" s="13" t="s">
        <v>103</v>
      </c>
      <c r="G27" s="8">
        <f>H27+I27</f>
        <v>793</v>
      </c>
      <c r="H27" s="13">
        <v>791</v>
      </c>
      <c r="I27" s="13">
        <v>2</v>
      </c>
      <c r="J27" s="13">
        <v>791</v>
      </c>
      <c r="K27" s="13">
        <v>0</v>
      </c>
      <c r="L27" s="13">
        <v>791</v>
      </c>
      <c r="M27" s="13">
        <v>100</v>
      </c>
      <c r="N27" s="13">
        <v>0</v>
      </c>
      <c r="O27" s="7" t="s">
        <v>88</v>
      </c>
      <c r="P27" s="7"/>
      <c r="Q27" s="7"/>
      <c r="R27" s="7"/>
      <c r="S27" s="7"/>
    </row>
    <row r="28" spans="1:20" ht="13.5" customHeight="1" x14ac:dyDescent="0.2">
      <c r="A28" s="40"/>
      <c r="B28" s="29"/>
      <c r="C28" s="31"/>
      <c r="D28" s="7" t="s">
        <v>21</v>
      </c>
      <c r="E28" s="7" t="s">
        <v>89</v>
      </c>
      <c r="F28" s="13" t="s">
        <v>105</v>
      </c>
      <c r="G28" s="8">
        <f>H28+I28</f>
        <v>793</v>
      </c>
      <c r="H28" s="13">
        <v>791</v>
      </c>
      <c r="I28" s="13">
        <v>2</v>
      </c>
      <c r="J28" s="13">
        <v>791</v>
      </c>
      <c r="K28" s="13">
        <v>0</v>
      </c>
      <c r="L28" s="13">
        <v>791</v>
      </c>
      <c r="M28" s="13">
        <v>100</v>
      </c>
      <c r="N28" s="13">
        <v>0</v>
      </c>
      <c r="O28" s="7" t="s">
        <v>104</v>
      </c>
      <c r="P28" s="7"/>
      <c r="Q28" s="7"/>
      <c r="R28" s="7"/>
      <c r="S28" s="7"/>
    </row>
    <row r="29" spans="1:20" s="1" customFormat="1" ht="15" x14ac:dyDescent="0.25">
      <c r="A29" s="40"/>
      <c r="B29" s="11"/>
      <c r="C29" s="11"/>
      <c r="D29" s="11"/>
      <c r="E29" s="11"/>
      <c r="F29" s="12"/>
      <c r="G29" s="12"/>
      <c r="H29" s="12"/>
      <c r="I29" s="12"/>
      <c r="J29" s="12"/>
      <c r="K29" s="12"/>
      <c r="L29" s="12"/>
      <c r="M29" s="12"/>
      <c r="N29" s="12"/>
      <c r="O29" s="11"/>
      <c r="P29" s="11"/>
      <c r="Q29" s="11"/>
      <c r="R29" s="11"/>
      <c r="S29" s="11"/>
    </row>
    <row r="30" spans="1:20" ht="25.5" customHeight="1" x14ac:dyDescent="0.2">
      <c r="A30" s="40"/>
      <c r="B30" s="28" t="s">
        <v>323</v>
      </c>
      <c r="C30" s="30" t="s">
        <v>34</v>
      </c>
      <c r="D30" s="7" t="s">
        <v>14</v>
      </c>
      <c r="E30" s="7" t="s">
        <v>339</v>
      </c>
      <c r="F30" s="13" t="s">
        <v>55</v>
      </c>
      <c r="G30" s="8">
        <f>H30+I30</f>
        <v>793</v>
      </c>
      <c r="H30" s="13">
        <v>793</v>
      </c>
      <c r="I30" s="13">
        <v>0</v>
      </c>
      <c r="J30" s="13">
        <v>792</v>
      </c>
      <c r="K30" s="13">
        <v>1</v>
      </c>
      <c r="L30" s="13">
        <v>792</v>
      </c>
      <c r="M30" s="13">
        <v>100</v>
      </c>
      <c r="N30" s="13">
        <v>0</v>
      </c>
      <c r="O30" s="7" t="s">
        <v>57</v>
      </c>
      <c r="P30" s="7" t="s">
        <v>56</v>
      </c>
      <c r="Q30" s="7" t="s">
        <v>58</v>
      </c>
      <c r="R30" s="9" t="s">
        <v>59</v>
      </c>
      <c r="S30" s="7"/>
      <c r="T30" s="3"/>
    </row>
    <row r="31" spans="1:20" x14ac:dyDescent="0.2">
      <c r="A31" s="40"/>
      <c r="B31" s="32"/>
      <c r="C31" s="33"/>
      <c r="D31" s="7" t="s">
        <v>175</v>
      </c>
      <c r="E31" s="7" t="s">
        <v>35</v>
      </c>
      <c r="F31" s="13" t="s">
        <v>60</v>
      </c>
      <c r="G31" s="8">
        <f>H31+I31</f>
        <v>793</v>
      </c>
      <c r="H31" s="13">
        <v>793</v>
      </c>
      <c r="I31" s="13">
        <v>0</v>
      </c>
      <c r="J31" s="13">
        <v>793</v>
      </c>
      <c r="K31" s="13">
        <v>0</v>
      </c>
      <c r="L31" s="13">
        <v>793</v>
      </c>
      <c r="M31" s="13">
        <v>100</v>
      </c>
      <c r="N31" s="13">
        <v>0</v>
      </c>
      <c r="O31" s="7" t="s">
        <v>35</v>
      </c>
      <c r="P31" s="7"/>
      <c r="Q31" s="7"/>
      <c r="R31" s="7"/>
      <c r="S31" s="7"/>
    </row>
    <row r="32" spans="1:20" ht="38.25" x14ac:dyDescent="0.2">
      <c r="A32" s="40"/>
      <c r="B32" s="32"/>
      <c r="C32" s="33"/>
      <c r="D32" s="7" t="s">
        <v>176</v>
      </c>
      <c r="E32" s="18" t="s">
        <v>340</v>
      </c>
      <c r="F32" s="13" t="s">
        <v>303</v>
      </c>
      <c r="G32" s="8">
        <f>H32+I32</f>
        <v>793</v>
      </c>
      <c r="H32" s="13">
        <v>793</v>
      </c>
      <c r="I32" s="13">
        <v>0</v>
      </c>
      <c r="J32" s="13">
        <v>0</v>
      </c>
      <c r="K32" s="13">
        <v>793</v>
      </c>
      <c r="L32" s="13">
        <v>793</v>
      </c>
      <c r="M32" s="13">
        <v>0</v>
      </c>
      <c r="N32" s="13">
        <v>100</v>
      </c>
      <c r="O32" s="9" t="s">
        <v>301</v>
      </c>
      <c r="P32" s="7" t="s">
        <v>302</v>
      </c>
      <c r="Q32" s="7" t="s">
        <v>52</v>
      </c>
      <c r="R32" s="7" t="s">
        <v>52</v>
      </c>
      <c r="S32" s="14" t="s">
        <v>336</v>
      </c>
    </row>
    <row r="33" spans="1:19" x14ac:dyDescent="0.2">
      <c r="A33" s="40"/>
      <c r="B33" s="29"/>
      <c r="C33" s="31"/>
      <c r="D33" s="7" t="s">
        <v>21</v>
      </c>
      <c r="E33" s="18" t="s">
        <v>341</v>
      </c>
      <c r="F33" s="13" t="s">
        <v>61</v>
      </c>
      <c r="G33" s="8">
        <f>H33+I33</f>
        <v>793</v>
      </c>
      <c r="H33" s="13">
        <v>793</v>
      </c>
      <c r="I33" s="13">
        <v>0</v>
      </c>
      <c r="J33" s="13">
        <v>0</v>
      </c>
      <c r="K33" s="13">
        <v>793</v>
      </c>
      <c r="L33" s="13">
        <v>793</v>
      </c>
      <c r="M33" s="13">
        <v>0</v>
      </c>
      <c r="N33" s="13">
        <v>100</v>
      </c>
      <c r="O33" s="9" t="s">
        <v>301</v>
      </c>
      <c r="P33" s="7" t="s">
        <v>304</v>
      </c>
      <c r="Q33" s="7" t="s">
        <v>52</v>
      </c>
      <c r="R33" s="7" t="s">
        <v>52</v>
      </c>
      <c r="S33" s="7"/>
    </row>
    <row r="34" spans="1:19" ht="15" x14ac:dyDescent="0.25">
      <c r="A34" s="40"/>
      <c r="B34" s="10"/>
      <c r="C34" s="11"/>
      <c r="D34" s="11"/>
      <c r="E34" s="11"/>
      <c r="F34" s="12"/>
      <c r="G34" s="12"/>
      <c r="H34" s="12"/>
      <c r="I34" s="12"/>
      <c r="J34" s="12"/>
      <c r="K34" s="12"/>
      <c r="L34" s="12"/>
      <c r="M34" s="12"/>
      <c r="N34" s="12"/>
      <c r="O34" s="11"/>
      <c r="P34" s="11"/>
      <c r="Q34" s="11"/>
      <c r="R34" s="11"/>
      <c r="S34" s="11"/>
    </row>
    <row r="35" spans="1:19" x14ac:dyDescent="0.2">
      <c r="A35" s="40"/>
      <c r="B35" s="28" t="s">
        <v>78</v>
      </c>
      <c r="C35" s="30" t="s">
        <v>79</v>
      </c>
      <c r="D35" s="7" t="s">
        <v>14</v>
      </c>
      <c r="E35" s="7" t="s">
        <v>80</v>
      </c>
      <c r="F35" s="13" t="s">
        <v>91</v>
      </c>
      <c r="G35" s="8">
        <f>H35+I35</f>
        <v>793</v>
      </c>
      <c r="H35" s="13">
        <v>793</v>
      </c>
      <c r="I35" s="13">
        <v>0</v>
      </c>
      <c r="J35" s="13">
        <v>792</v>
      </c>
      <c r="K35" s="13">
        <v>1</v>
      </c>
      <c r="L35" s="13">
        <v>792</v>
      </c>
      <c r="M35" s="13">
        <v>100</v>
      </c>
      <c r="N35" s="13">
        <v>0</v>
      </c>
      <c r="O35" s="7" t="s">
        <v>80</v>
      </c>
      <c r="P35" s="7" t="s">
        <v>90</v>
      </c>
      <c r="Q35" s="7" t="s">
        <v>58</v>
      </c>
      <c r="R35" s="9" t="s">
        <v>59</v>
      </c>
      <c r="S35" s="7"/>
    </row>
    <row r="36" spans="1:19" x14ac:dyDescent="0.2">
      <c r="A36" s="40"/>
      <c r="B36" s="29"/>
      <c r="C36" s="31"/>
      <c r="D36" s="7" t="s">
        <v>21</v>
      </c>
      <c r="E36" s="7" t="s">
        <v>81</v>
      </c>
      <c r="F36" s="13" t="s">
        <v>92</v>
      </c>
      <c r="G36" s="8">
        <f>H36+I36</f>
        <v>793</v>
      </c>
      <c r="H36" s="13">
        <v>792</v>
      </c>
      <c r="I36" s="13">
        <v>1</v>
      </c>
      <c r="J36" s="13">
        <v>791</v>
      </c>
      <c r="K36" s="13">
        <v>1</v>
      </c>
      <c r="L36" s="13">
        <v>791</v>
      </c>
      <c r="M36" s="13">
        <v>100</v>
      </c>
      <c r="N36" s="13">
        <v>0</v>
      </c>
      <c r="O36" s="7" t="s">
        <v>93</v>
      </c>
      <c r="P36" s="7" t="s">
        <v>94</v>
      </c>
      <c r="Q36" s="7" t="s">
        <v>17</v>
      </c>
      <c r="R36" s="9" t="s">
        <v>72</v>
      </c>
      <c r="S36" s="7"/>
    </row>
    <row r="37" spans="1:19" s="1" customFormat="1" ht="15" x14ac:dyDescent="0.25">
      <c r="A37" s="40"/>
      <c r="B37" s="25"/>
      <c r="C37" s="25"/>
      <c r="D37" s="11"/>
      <c r="E37" s="11"/>
      <c r="F37" s="12"/>
      <c r="G37" s="12"/>
      <c r="H37" s="12"/>
      <c r="I37" s="12"/>
      <c r="J37" s="12"/>
      <c r="K37" s="12"/>
      <c r="L37" s="12"/>
      <c r="M37" s="12"/>
      <c r="N37" s="12"/>
      <c r="O37" s="11"/>
      <c r="P37" s="11"/>
      <c r="Q37" s="11"/>
      <c r="R37" s="11"/>
      <c r="S37" s="11"/>
    </row>
    <row r="38" spans="1:19" s="1" customFormat="1" x14ac:dyDescent="0.2">
      <c r="A38" s="40"/>
      <c r="B38" s="28" t="s">
        <v>37</v>
      </c>
      <c r="C38" s="36" t="s">
        <v>13</v>
      </c>
      <c r="D38" s="7" t="s">
        <v>14</v>
      </c>
      <c r="E38" s="18" t="s">
        <v>342</v>
      </c>
      <c r="F38" s="13" t="s">
        <v>48</v>
      </c>
      <c r="G38" s="8">
        <f t="shared" si="0"/>
        <v>793</v>
      </c>
      <c r="H38" s="8">
        <v>792</v>
      </c>
      <c r="I38" s="8">
        <v>1</v>
      </c>
      <c r="J38" s="8">
        <v>791</v>
      </c>
      <c r="K38" s="13">
        <v>1</v>
      </c>
      <c r="L38" s="13">
        <v>791</v>
      </c>
      <c r="M38" s="13">
        <v>100</v>
      </c>
      <c r="N38" s="13">
        <v>0</v>
      </c>
      <c r="O38" s="7" t="s">
        <v>49</v>
      </c>
      <c r="P38" s="7" t="s">
        <v>50</v>
      </c>
      <c r="Q38" s="7" t="s">
        <v>17</v>
      </c>
      <c r="R38" s="9" t="s">
        <v>51</v>
      </c>
      <c r="S38" s="7"/>
    </row>
    <row r="39" spans="1:19" s="1" customFormat="1" x14ac:dyDescent="0.2">
      <c r="A39" s="40"/>
      <c r="B39" s="32"/>
      <c r="C39" s="37"/>
      <c r="D39" s="7" t="s">
        <v>19</v>
      </c>
      <c r="E39" s="26" t="s">
        <v>38</v>
      </c>
      <c r="F39" s="8" t="s">
        <v>54</v>
      </c>
      <c r="G39" s="8">
        <f t="shared" si="0"/>
        <v>793</v>
      </c>
      <c r="H39" s="8">
        <v>791</v>
      </c>
      <c r="I39" s="8">
        <v>2</v>
      </c>
      <c r="J39" s="8">
        <v>791</v>
      </c>
      <c r="K39" s="13">
        <v>0</v>
      </c>
      <c r="L39" s="13">
        <v>791</v>
      </c>
      <c r="M39" s="13">
        <v>100</v>
      </c>
      <c r="N39" s="13">
        <v>0</v>
      </c>
      <c r="O39" s="18" t="s">
        <v>38</v>
      </c>
      <c r="P39" s="7"/>
      <c r="Q39" s="7"/>
      <c r="R39" s="7"/>
      <c r="S39" s="7"/>
    </row>
    <row r="40" spans="1:19" s="1" customFormat="1" x14ac:dyDescent="0.2">
      <c r="A40" s="40"/>
      <c r="B40" s="29"/>
      <c r="C40" s="38"/>
      <c r="D40" s="7" t="s">
        <v>21</v>
      </c>
      <c r="E40" s="26" t="s">
        <v>343</v>
      </c>
      <c r="F40" s="8" t="s">
        <v>53</v>
      </c>
      <c r="G40" s="8">
        <f t="shared" si="0"/>
        <v>793</v>
      </c>
      <c r="H40" s="8">
        <v>792</v>
      </c>
      <c r="I40" s="8">
        <v>1</v>
      </c>
      <c r="J40" s="8">
        <v>0</v>
      </c>
      <c r="K40" s="13">
        <v>792</v>
      </c>
      <c r="L40" s="13">
        <v>792</v>
      </c>
      <c r="M40" s="13">
        <v>0</v>
      </c>
      <c r="N40" s="13">
        <v>100</v>
      </c>
      <c r="O40" s="7" t="s">
        <v>301</v>
      </c>
      <c r="P40" s="7" t="s">
        <v>334</v>
      </c>
      <c r="Q40" s="7" t="s">
        <v>52</v>
      </c>
      <c r="R40" s="7" t="s">
        <v>52</v>
      </c>
      <c r="S40" s="7"/>
    </row>
    <row r="41" spans="1:19" ht="15" x14ac:dyDescent="0.25">
      <c r="A41" s="40"/>
      <c r="B41" s="24"/>
      <c r="C41" s="25"/>
      <c r="D41" s="11"/>
      <c r="E41" s="27"/>
      <c r="F41" s="12"/>
      <c r="G41" s="12"/>
      <c r="H41" s="12"/>
      <c r="I41" s="12"/>
      <c r="J41" s="12"/>
      <c r="K41" s="12"/>
      <c r="L41" s="12"/>
      <c r="M41" s="12"/>
      <c r="N41" s="12"/>
      <c r="O41" s="11"/>
      <c r="P41" s="11"/>
      <c r="Q41" s="11"/>
      <c r="R41" s="11"/>
      <c r="S41" s="11"/>
    </row>
    <row r="42" spans="1:19" x14ac:dyDescent="0.2">
      <c r="A42" s="40"/>
      <c r="B42" s="28" t="s">
        <v>324</v>
      </c>
      <c r="C42" s="30" t="s">
        <v>36</v>
      </c>
      <c r="D42" s="7" t="s">
        <v>14</v>
      </c>
      <c r="E42" s="26" t="s">
        <v>344</v>
      </c>
      <c r="F42" s="13" t="s">
        <v>62</v>
      </c>
      <c r="G42" s="8">
        <f t="shared" si="0"/>
        <v>793</v>
      </c>
      <c r="H42" s="8">
        <v>792</v>
      </c>
      <c r="I42" s="8">
        <v>1</v>
      </c>
      <c r="J42" s="8">
        <v>792</v>
      </c>
      <c r="K42" s="13">
        <v>0</v>
      </c>
      <c r="L42" s="13">
        <v>792</v>
      </c>
      <c r="M42" s="13">
        <v>100</v>
      </c>
      <c r="N42" s="13">
        <v>0</v>
      </c>
      <c r="O42" s="7" t="s">
        <v>63</v>
      </c>
      <c r="P42" s="7"/>
      <c r="Q42" s="7"/>
      <c r="R42" s="7"/>
      <c r="S42" s="7"/>
    </row>
    <row r="43" spans="1:19" x14ac:dyDescent="0.2">
      <c r="A43" s="40"/>
      <c r="B43" s="32"/>
      <c r="C43" s="33"/>
      <c r="D43" s="7" t="s">
        <v>19</v>
      </c>
      <c r="E43" s="26" t="s">
        <v>345</v>
      </c>
      <c r="F43" s="8" t="s">
        <v>64</v>
      </c>
      <c r="G43" s="8">
        <f t="shared" si="0"/>
        <v>793</v>
      </c>
      <c r="H43" s="8">
        <v>793</v>
      </c>
      <c r="I43" s="8">
        <v>0</v>
      </c>
      <c r="J43" s="8">
        <v>781</v>
      </c>
      <c r="K43" s="13">
        <v>12</v>
      </c>
      <c r="L43" s="13">
        <v>793</v>
      </c>
      <c r="M43" s="13">
        <v>98.49</v>
      </c>
      <c r="N43" s="13">
        <v>1.51</v>
      </c>
      <c r="O43" s="7" t="s">
        <v>65</v>
      </c>
      <c r="P43" s="7" t="s">
        <v>305</v>
      </c>
      <c r="Q43" s="7" t="s">
        <v>17</v>
      </c>
      <c r="R43" s="9" t="s">
        <v>325</v>
      </c>
      <c r="S43" s="7"/>
    </row>
    <row r="44" spans="1:19" ht="13.5" customHeight="1" x14ac:dyDescent="0.2">
      <c r="A44" s="40"/>
      <c r="B44" s="29"/>
      <c r="C44" s="31"/>
      <c r="D44" s="7" t="s">
        <v>21</v>
      </c>
      <c r="E44" s="26" t="s">
        <v>346</v>
      </c>
      <c r="F44" s="8" t="s">
        <v>66</v>
      </c>
      <c r="G44" s="8">
        <f t="shared" si="0"/>
        <v>793</v>
      </c>
      <c r="H44" s="8">
        <v>791</v>
      </c>
      <c r="I44" s="8">
        <v>2</v>
      </c>
      <c r="J44" s="8">
        <v>791</v>
      </c>
      <c r="K44" s="13">
        <v>0</v>
      </c>
      <c r="L44" s="13">
        <v>791</v>
      </c>
      <c r="M44" s="13">
        <v>100</v>
      </c>
      <c r="N44" s="13">
        <v>0</v>
      </c>
      <c r="O44" s="7" t="s">
        <v>67</v>
      </c>
      <c r="P44" s="7"/>
      <c r="Q44" s="7"/>
      <c r="R44" s="7"/>
      <c r="S44" s="7"/>
    </row>
    <row r="45" spans="1:19" ht="15" x14ac:dyDescent="0.25">
      <c r="A45" s="19"/>
      <c r="B45" s="20"/>
      <c r="C45" s="19"/>
      <c r="D45" s="19"/>
      <c r="E45" s="19"/>
      <c r="F45" s="21"/>
      <c r="G45" s="21"/>
      <c r="H45" s="21"/>
      <c r="I45" s="21"/>
      <c r="J45" s="21"/>
      <c r="K45" s="21"/>
      <c r="L45" s="21"/>
      <c r="M45" s="21"/>
      <c r="N45" s="21"/>
      <c r="O45" s="19"/>
      <c r="P45" s="19"/>
      <c r="Q45" s="19"/>
      <c r="R45" s="19"/>
      <c r="S45" s="19"/>
    </row>
    <row r="46" spans="1:19" x14ac:dyDescent="0.2">
      <c r="A46" s="35" t="s">
        <v>330</v>
      </c>
      <c r="B46" s="30" t="s">
        <v>106</v>
      </c>
      <c r="C46" s="30" t="s">
        <v>86</v>
      </c>
      <c r="D46" s="7" t="s">
        <v>14</v>
      </c>
      <c r="E46" s="7" t="s">
        <v>107</v>
      </c>
      <c r="F46" s="7" t="s">
        <v>117</v>
      </c>
      <c r="G46" s="8">
        <f t="shared" si="0"/>
        <v>793</v>
      </c>
      <c r="H46" s="13">
        <v>789</v>
      </c>
      <c r="I46" s="13">
        <v>4</v>
      </c>
      <c r="J46" s="13">
        <v>374</v>
      </c>
      <c r="K46" s="13">
        <v>415</v>
      </c>
      <c r="L46" s="13">
        <v>789</v>
      </c>
      <c r="M46" s="13">
        <v>47.4</v>
      </c>
      <c r="N46" s="8">
        <v>52.6</v>
      </c>
      <c r="O46" s="7" t="s">
        <v>107</v>
      </c>
      <c r="P46" s="18" t="s">
        <v>119</v>
      </c>
      <c r="Q46" s="7" t="s">
        <v>120</v>
      </c>
      <c r="R46" s="9" t="s">
        <v>51</v>
      </c>
      <c r="S46" s="7"/>
    </row>
    <row r="47" spans="1:19" x14ac:dyDescent="0.2">
      <c r="A47" s="35"/>
      <c r="B47" s="33"/>
      <c r="C47" s="33"/>
      <c r="D47" s="7" t="s">
        <v>19</v>
      </c>
      <c r="E47" s="7" t="s">
        <v>108</v>
      </c>
      <c r="F47" s="7" t="s">
        <v>121</v>
      </c>
      <c r="G47" s="8">
        <f t="shared" si="0"/>
        <v>793</v>
      </c>
      <c r="H47" s="13">
        <v>789</v>
      </c>
      <c r="I47" s="13">
        <v>4</v>
      </c>
      <c r="J47" s="13">
        <v>786</v>
      </c>
      <c r="K47" s="13">
        <v>3</v>
      </c>
      <c r="L47" s="13">
        <v>786</v>
      </c>
      <c r="M47" s="13">
        <v>100</v>
      </c>
      <c r="N47" s="13">
        <v>0</v>
      </c>
      <c r="O47" s="7" t="s">
        <v>108</v>
      </c>
      <c r="P47" s="7" t="s">
        <v>118</v>
      </c>
      <c r="Q47" s="7" t="s">
        <v>17</v>
      </c>
      <c r="R47" s="9" t="s">
        <v>51</v>
      </c>
      <c r="S47" s="7"/>
    </row>
    <row r="48" spans="1:19" x14ac:dyDescent="0.2">
      <c r="A48" s="35"/>
      <c r="B48" s="31"/>
      <c r="C48" s="31"/>
      <c r="D48" s="7" t="s">
        <v>21</v>
      </c>
      <c r="E48" s="7" t="s">
        <v>109</v>
      </c>
      <c r="F48" s="7" t="s">
        <v>311</v>
      </c>
      <c r="G48" s="8">
        <f t="shared" si="0"/>
        <v>793</v>
      </c>
      <c r="H48" s="8">
        <v>790</v>
      </c>
      <c r="I48" s="8">
        <v>3</v>
      </c>
      <c r="J48" s="8">
        <v>780</v>
      </c>
      <c r="K48" s="8">
        <v>10</v>
      </c>
      <c r="L48" s="8">
        <v>790</v>
      </c>
      <c r="M48" s="8">
        <v>98.73</v>
      </c>
      <c r="N48" s="8">
        <v>1.27</v>
      </c>
      <c r="O48" s="7" t="s">
        <v>309</v>
      </c>
      <c r="P48" s="7" t="s">
        <v>310</v>
      </c>
      <c r="Q48" s="7" t="s">
        <v>17</v>
      </c>
      <c r="R48" s="9" t="s">
        <v>72</v>
      </c>
      <c r="S48" s="7"/>
    </row>
    <row r="49" spans="1:19" ht="15" x14ac:dyDescent="0.25">
      <c r="A49" s="35"/>
      <c r="B49" s="24"/>
      <c r="C49" s="25"/>
      <c r="D49" s="11"/>
      <c r="E49" s="11"/>
      <c r="F49" s="12"/>
      <c r="G49" s="12"/>
      <c r="H49" s="12"/>
      <c r="I49" s="12"/>
      <c r="J49" s="12"/>
      <c r="K49" s="12"/>
      <c r="L49" s="12"/>
      <c r="M49" s="12"/>
      <c r="N49" s="12"/>
      <c r="O49" s="11"/>
      <c r="P49" s="11"/>
      <c r="Q49" s="11"/>
      <c r="R49" s="11"/>
      <c r="S49" s="11"/>
    </row>
    <row r="50" spans="1:19" x14ac:dyDescent="0.2">
      <c r="A50" s="35"/>
      <c r="B50" s="28" t="s">
        <v>110</v>
      </c>
      <c r="C50" s="30" t="s">
        <v>13</v>
      </c>
      <c r="D50" s="7" t="s">
        <v>14</v>
      </c>
      <c r="E50" s="7" t="s">
        <v>111</v>
      </c>
      <c r="F50" s="8" t="s">
        <v>211</v>
      </c>
      <c r="G50" s="8">
        <f t="shared" si="0"/>
        <v>793</v>
      </c>
      <c r="H50" s="8">
        <v>785</v>
      </c>
      <c r="I50" s="8">
        <v>8</v>
      </c>
      <c r="J50" s="8">
        <v>785</v>
      </c>
      <c r="K50" s="8">
        <v>0</v>
      </c>
      <c r="L50" s="8">
        <v>785</v>
      </c>
      <c r="M50" s="8">
        <v>100</v>
      </c>
      <c r="N50" s="8">
        <v>0</v>
      </c>
      <c r="O50" s="7" t="s">
        <v>111</v>
      </c>
      <c r="P50" s="7"/>
      <c r="Q50" s="7"/>
      <c r="R50" s="7"/>
      <c r="S50" s="7"/>
    </row>
    <row r="51" spans="1:19" x14ac:dyDescent="0.2">
      <c r="A51" s="35"/>
      <c r="B51" s="32"/>
      <c r="C51" s="33"/>
      <c r="D51" s="7" t="s">
        <v>19</v>
      </c>
      <c r="E51" s="7" t="s">
        <v>112</v>
      </c>
      <c r="F51" s="8" t="s">
        <v>212</v>
      </c>
      <c r="G51" s="8">
        <f t="shared" si="0"/>
        <v>793</v>
      </c>
      <c r="H51" s="8">
        <v>781</v>
      </c>
      <c r="I51" s="8">
        <v>12</v>
      </c>
      <c r="J51" s="8">
        <v>780</v>
      </c>
      <c r="K51" s="8">
        <v>1</v>
      </c>
      <c r="L51" s="8">
        <v>780</v>
      </c>
      <c r="M51" s="8">
        <v>100</v>
      </c>
      <c r="N51" s="8">
        <v>0</v>
      </c>
      <c r="O51" s="7" t="s">
        <v>112</v>
      </c>
      <c r="P51" s="7" t="s">
        <v>308</v>
      </c>
      <c r="Q51" s="7"/>
      <c r="R51" s="7"/>
      <c r="S51" s="7"/>
    </row>
    <row r="52" spans="1:19" x14ac:dyDescent="0.2">
      <c r="A52" s="35"/>
      <c r="B52" s="29"/>
      <c r="C52" s="31"/>
      <c r="D52" s="7" t="s">
        <v>21</v>
      </c>
      <c r="E52" s="7" t="s">
        <v>113</v>
      </c>
      <c r="F52" s="8" t="s">
        <v>214</v>
      </c>
      <c r="G52" s="8">
        <f t="shared" si="0"/>
        <v>793</v>
      </c>
      <c r="H52" s="8">
        <v>788</v>
      </c>
      <c r="I52" s="8">
        <v>5</v>
      </c>
      <c r="J52" s="8">
        <v>788</v>
      </c>
      <c r="K52" s="8">
        <v>0</v>
      </c>
      <c r="L52" s="8">
        <v>788</v>
      </c>
      <c r="M52" s="8">
        <v>100</v>
      </c>
      <c r="N52" s="8">
        <v>0</v>
      </c>
      <c r="O52" s="7" t="s">
        <v>213</v>
      </c>
      <c r="P52" s="7"/>
      <c r="Q52" s="7"/>
      <c r="R52" s="7"/>
      <c r="S52" s="7"/>
    </row>
    <row r="53" spans="1:19" ht="15" x14ac:dyDescent="0.25">
      <c r="A53" s="35"/>
      <c r="B53" s="10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1"/>
      <c r="P53" s="11"/>
      <c r="Q53" s="11"/>
      <c r="R53" s="11"/>
      <c r="S53" s="11"/>
    </row>
    <row r="54" spans="1:19" ht="12.75" customHeight="1" x14ac:dyDescent="0.2">
      <c r="A54" s="35"/>
      <c r="B54" s="30" t="s">
        <v>114</v>
      </c>
      <c r="C54" s="30" t="s">
        <v>79</v>
      </c>
      <c r="D54" s="7" t="s">
        <v>14</v>
      </c>
      <c r="E54" s="7" t="s">
        <v>115</v>
      </c>
      <c r="F54" s="8" t="s">
        <v>215</v>
      </c>
      <c r="G54" s="8">
        <f t="shared" si="0"/>
        <v>793</v>
      </c>
      <c r="H54" s="8">
        <v>788</v>
      </c>
      <c r="I54" s="8">
        <v>5</v>
      </c>
      <c r="J54" s="8">
        <v>788</v>
      </c>
      <c r="K54" s="8">
        <v>0</v>
      </c>
      <c r="L54" s="8">
        <v>788</v>
      </c>
      <c r="M54" s="8">
        <v>100</v>
      </c>
      <c r="N54" s="8">
        <v>0</v>
      </c>
      <c r="O54" s="7" t="s">
        <v>115</v>
      </c>
      <c r="P54" s="7"/>
      <c r="Q54" s="7"/>
      <c r="R54" s="7"/>
      <c r="S54" s="7"/>
    </row>
    <row r="55" spans="1:19" ht="13.5" customHeight="1" x14ac:dyDescent="0.2">
      <c r="A55" s="35"/>
      <c r="B55" s="31"/>
      <c r="C55" s="31"/>
      <c r="D55" s="7" t="s">
        <v>21</v>
      </c>
      <c r="E55" s="7" t="s">
        <v>116</v>
      </c>
      <c r="F55" s="8" t="s">
        <v>216</v>
      </c>
      <c r="G55" s="8">
        <f t="shared" si="0"/>
        <v>793</v>
      </c>
      <c r="H55" s="8">
        <v>791</v>
      </c>
      <c r="I55" s="8">
        <v>2</v>
      </c>
      <c r="J55" s="8">
        <v>791</v>
      </c>
      <c r="K55" s="8">
        <v>0</v>
      </c>
      <c r="L55" s="8">
        <v>791</v>
      </c>
      <c r="M55" s="8">
        <v>100</v>
      </c>
      <c r="N55" s="8">
        <v>0</v>
      </c>
      <c r="O55" s="7" t="s">
        <v>217</v>
      </c>
      <c r="P55" s="7"/>
      <c r="Q55" s="7"/>
      <c r="R55" s="7"/>
      <c r="S55" s="7"/>
    </row>
    <row r="56" spans="1:19" s="1" customFormat="1" ht="15" x14ac:dyDescent="0.25">
      <c r="A56" s="35"/>
      <c r="B56" s="25"/>
      <c r="C56" s="25"/>
      <c r="D56" s="11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1"/>
      <c r="P56" s="11"/>
      <c r="Q56" s="11"/>
      <c r="R56" s="11"/>
      <c r="S56" s="11"/>
    </row>
    <row r="57" spans="1:19" s="1" customFormat="1" x14ac:dyDescent="0.2">
      <c r="A57" s="35"/>
      <c r="B57" s="28" t="s">
        <v>263</v>
      </c>
      <c r="C57" s="30" t="s">
        <v>161</v>
      </c>
      <c r="D57" s="7" t="s">
        <v>253</v>
      </c>
      <c r="E57" s="7" t="s">
        <v>264</v>
      </c>
      <c r="F57" s="8" t="s">
        <v>287</v>
      </c>
      <c r="G57" s="8">
        <f t="shared" si="0"/>
        <v>793</v>
      </c>
      <c r="H57" s="8">
        <v>790</v>
      </c>
      <c r="I57" s="8">
        <v>3</v>
      </c>
      <c r="J57" s="8">
        <v>790</v>
      </c>
      <c r="K57" s="8">
        <v>0</v>
      </c>
      <c r="L57" s="8">
        <v>790</v>
      </c>
      <c r="M57" s="8">
        <v>100</v>
      </c>
      <c r="N57" s="8">
        <v>0</v>
      </c>
      <c r="O57" s="7" t="s">
        <v>264</v>
      </c>
      <c r="P57" s="7"/>
      <c r="Q57" s="7"/>
      <c r="R57" s="7"/>
      <c r="S57" s="6" t="s">
        <v>269</v>
      </c>
    </row>
    <row r="58" spans="1:19" s="1" customFormat="1" x14ac:dyDescent="0.2">
      <c r="A58" s="35"/>
      <c r="B58" s="32"/>
      <c r="C58" s="33"/>
      <c r="D58" s="7" t="s">
        <v>254</v>
      </c>
      <c r="E58" s="7" t="s">
        <v>265</v>
      </c>
      <c r="F58" s="8" t="s">
        <v>289</v>
      </c>
      <c r="G58" s="8">
        <f t="shared" si="0"/>
        <v>793</v>
      </c>
      <c r="H58" s="8">
        <v>790</v>
      </c>
      <c r="I58" s="8">
        <v>3</v>
      </c>
      <c r="J58" s="8">
        <v>787</v>
      </c>
      <c r="K58" s="8">
        <v>3</v>
      </c>
      <c r="L58" s="8">
        <v>787</v>
      </c>
      <c r="M58" s="8">
        <v>100</v>
      </c>
      <c r="N58" s="8">
        <v>0</v>
      </c>
      <c r="O58" s="7" t="s">
        <v>265</v>
      </c>
      <c r="P58" s="7" t="s">
        <v>288</v>
      </c>
      <c r="Q58" s="7" t="s">
        <v>17</v>
      </c>
      <c r="R58" s="9" t="s">
        <v>51</v>
      </c>
      <c r="S58" s="7"/>
    </row>
    <row r="59" spans="1:19" s="1" customFormat="1" x14ac:dyDescent="0.2">
      <c r="A59" s="35"/>
      <c r="B59" s="32"/>
      <c r="C59" s="33"/>
      <c r="D59" s="7" t="s">
        <v>255</v>
      </c>
      <c r="E59" s="7" t="s">
        <v>266</v>
      </c>
      <c r="F59" s="8" t="s">
        <v>291</v>
      </c>
      <c r="G59" s="8">
        <f t="shared" si="0"/>
        <v>793</v>
      </c>
      <c r="H59" s="8">
        <v>792</v>
      </c>
      <c r="I59" s="8">
        <v>1</v>
      </c>
      <c r="J59" s="8">
        <v>792</v>
      </c>
      <c r="K59" s="8">
        <v>0</v>
      </c>
      <c r="L59" s="8">
        <v>792</v>
      </c>
      <c r="M59" s="8">
        <v>100</v>
      </c>
      <c r="N59" s="8">
        <v>0</v>
      </c>
      <c r="O59" s="7" t="s">
        <v>290</v>
      </c>
      <c r="P59" s="7"/>
      <c r="Q59" s="7"/>
      <c r="R59" s="7"/>
      <c r="S59" s="7"/>
    </row>
    <row r="60" spans="1:19" s="1" customFormat="1" x14ac:dyDescent="0.2">
      <c r="A60" s="35"/>
      <c r="B60" s="32"/>
      <c r="C60" s="33"/>
      <c r="D60" s="9" t="s">
        <v>256</v>
      </c>
      <c r="E60" s="7" t="s">
        <v>267</v>
      </c>
      <c r="F60" s="8" t="s">
        <v>294</v>
      </c>
      <c r="G60" s="8">
        <f t="shared" si="0"/>
        <v>793</v>
      </c>
      <c r="H60" s="8">
        <v>792</v>
      </c>
      <c r="I60" s="8">
        <v>1</v>
      </c>
      <c r="J60" s="8">
        <v>791</v>
      </c>
      <c r="K60" s="8">
        <v>1</v>
      </c>
      <c r="L60" s="8">
        <v>791</v>
      </c>
      <c r="M60" s="8">
        <v>100</v>
      </c>
      <c r="N60" s="8">
        <v>0</v>
      </c>
      <c r="O60" s="7" t="s">
        <v>292</v>
      </c>
      <c r="P60" s="7" t="s">
        <v>293</v>
      </c>
      <c r="Q60" s="7" t="s">
        <v>17</v>
      </c>
      <c r="R60" s="9" t="s">
        <v>51</v>
      </c>
      <c r="S60" s="7"/>
    </row>
    <row r="61" spans="1:19" s="1" customFormat="1" ht="25.5" x14ac:dyDescent="0.2">
      <c r="A61" s="35"/>
      <c r="B61" s="32"/>
      <c r="C61" s="33"/>
      <c r="D61" s="15" t="s">
        <v>285</v>
      </c>
      <c r="E61" s="7" t="s">
        <v>295</v>
      </c>
      <c r="F61" s="8" t="s">
        <v>296</v>
      </c>
      <c r="G61" s="8">
        <f t="shared" si="0"/>
        <v>793</v>
      </c>
      <c r="H61" s="8">
        <v>790</v>
      </c>
      <c r="I61" s="8">
        <v>3</v>
      </c>
      <c r="J61" s="8">
        <v>786</v>
      </c>
      <c r="K61" s="8">
        <v>4</v>
      </c>
      <c r="L61" s="8">
        <v>790</v>
      </c>
      <c r="M61" s="8">
        <v>99.49</v>
      </c>
      <c r="N61" s="8">
        <v>0.51</v>
      </c>
      <c r="O61" s="7" t="s">
        <v>295</v>
      </c>
      <c r="P61" s="6" t="s">
        <v>297</v>
      </c>
      <c r="Q61" s="7" t="s">
        <v>17</v>
      </c>
      <c r="R61" s="15" t="s">
        <v>96</v>
      </c>
      <c r="S61" s="7"/>
    </row>
    <row r="62" spans="1:19" s="1" customFormat="1" ht="25.5" x14ac:dyDescent="0.2">
      <c r="A62" s="35"/>
      <c r="B62" s="29"/>
      <c r="C62" s="31"/>
      <c r="D62" s="14" t="s">
        <v>286</v>
      </c>
      <c r="E62" s="7" t="s">
        <v>268</v>
      </c>
      <c r="F62" s="8" t="s">
        <v>298</v>
      </c>
      <c r="G62" s="8">
        <f t="shared" si="0"/>
        <v>793</v>
      </c>
      <c r="H62" s="8">
        <v>793</v>
      </c>
      <c r="I62" s="8">
        <v>0</v>
      </c>
      <c r="J62" s="8">
        <v>792</v>
      </c>
      <c r="K62" s="8">
        <v>1</v>
      </c>
      <c r="L62" s="8">
        <v>792</v>
      </c>
      <c r="M62" s="8">
        <v>100</v>
      </c>
      <c r="N62" s="8">
        <v>0</v>
      </c>
      <c r="O62" s="7" t="s">
        <v>299</v>
      </c>
      <c r="P62" s="7" t="s">
        <v>300</v>
      </c>
      <c r="Q62" s="7" t="s">
        <v>17</v>
      </c>
      <c r="R62" s="9" t="s">
        <v>51</v>
      </c>
      <c r="S62" s="7"/>
    </row>
    <row r="63" spans="1:19" ht="15" x14ac:dyDescent="0.25">
      <c r="A63" s="19"/>
      <c r="B63" s="20"/>
      <c r="C63" s="19"/>
      <c r="D63" s="19"/>
      <c r="E63" s="19"/>
      <c r="F63" s="21"/>
      <c r="G63" s="21"/>
      <c r="H63" s="21"/>
      <c r="I63" s="21"/>
      <c r="J63" s="21"/>
      <c r="K63" s="21"/>
      <c r="L63" s="21"/>
      <c r="M63" s="21"/>
      <c r="N63" s="21"/>
      <c r="O63" s="19"/>
      <c r="P63" s="19"/>
      <c r="Q63" s="19"/>
      <c r="R63" s="19"/>
      <c r="S63" s="19"/>
    </row>
    <row r="64" spans="1:19" x14ac:dyDescent="0.2">
      <c r="A64" s="35" t="s">
        <v>331</v>
      </c>
      <c r="B64" s="28" t="s">
        <v>122</v>
      </c>
      <c r="C64" s="30" t="s">
        <v>79</v>
      </c>
      <c r="D64" s="7" t="s">
        <v>14</v>
      </c>
      <c r="E64" s="7" t="s">
        <v>123</v>
      </c>
      <c r="F64" s="8" t="s">
        <v>218</v>
      </c>
      <c r="G64" s="8">
        <f t="shared" si="0"/>
        <v>793</v>
      </c>
      <c r="H64" s="8">
        <v>775</v>
      </c>
      <c r="I64" s="8">
        <v>18</v>
      </c>
      <c r="J64" s="8">
        <v>775</v>
      </c>
      <c r="K64" s="8">
        <v>0</v>
      </c>
      <c r="L64" s="8">
        <v>775</v>
      </c>
      <c r="M64" s="8">
        <v>100</v>
      </c>
      <c r="N64" s="8">
        <v>0</v>
      </c>
      <c r="O64" s="7" t="s">
        <v>123</v>
      </c>
      <c r="P64" s="7"/>
      <c r="Q64" s="7"/>
      <c r="R64" s="7"/>
      <c r="S64" s="7"/>
    </row>
    <row r="65" spans="1:20" x14ac:dyDescent="0.2">
      <c r="A65" s="35"/>
      <c r="B65" s="29"/>
      <c r="C65" s="31"/>
      <c r="D65" s="7" t="s">
        <v>21</v>
      </c>
      <c r="E65" s="23" t="s">
        <v>347</v>
      </c>
      <c r="F65" s="8" t="s">
        <v>220</v>
      </c>
      <c r="G65" s="8">
        <f t="shared" si="0"/>
        <v>793</v>
      </c>
      <c r="H65" s="8">
        <v>775</v>
      </c>
      <c r="I65" s="8">
        <v>18</v>
      </c>
      <c r="J65" s="8">
        <v>0</v>
      </c>
      <c r="K65" s="8">
        <v>775</v>
      </c>
      <c r="L65" s="8">
        <v>775</v>
      </c>
      <c r="M65" s="8">
        <v>0</v>
      </c>
      <c r="N65" s="8">
        <v>100</v>
      </c>
      <c r="O65" s="7" t="s">
        <v>301</v>
      </c>
      <c r="P65" s="6" t="s">
        <v>219</v>
      </c>
      <c r="Q65" s="7" t="s">
        <v>52</v>
      </c>
      <c r="R65" s="7" t="s">
        <v>52</v>
      </c>
      <c r="S65" s="7"/>
    </row>
    <row r="66" spans="1:20" ht="15" x14ac:dyDescent="0.25">
      <c r="A66" s="35"/>
      <c r="B66" s="24"/>
      <c r="C66" s="25"/>
      <c r="D66" s="11"/>
      <c r="E66" s="11"/>
      <c r="F66" s="12"/>
      <c r="G66" s="12"/>
      <c r="H66" s="12"/>
      <c r="I66" s="12"/>
      <c r="J66" s="12"/>
      <c r="K66" s="12"/>
      <c r="L66" s="12"/>
      <c r="M66" s="12"/>
      <c r="N66" s="12"/>
      <c r="O66" s="11"/>
      <c r="P66" s="11"/>
      <c r="Q66" s="11"/>
      <c r="R66" s="11"/>
      <c r="S66" s="11"/>
    </row>
    <row r="67" spans="1:20" x14ac:dyDescent="0.2">
      <c r="A67" s="35"/>
      <c r="B67" s="28" t="s">
        <v>177</v>
      </c>
      <c r="C67" s="30" t="s">
        <v>34</v>
      </c>
      <c r="D67" s="7" t="s">
        <v>14</v>
      </c>
      <c r="E67" s="7" t="s">
        <v>124</v>
      </c>
      <c r="F67" s="8" t="s">
        <v>221</v>
      </c>
      <c r="G67" s="8">
        <f t="shared" si="0"/>
        <v>793</v>
      </c>
      <c r="H67" s="8">
        <v>775</v>
      </c>
      <c r="I67" s="8">
        <v>18</v>
      </c>
      <c r="J67" s="8">
        <v>775</v>
      </c>
      <c r="K67" s="8">
        <v>0</v>
      </c>
      <c r="L67" s="8">
        <v>775</v>
      </c>
      <c r="M67" s="8">
        <v>100</v>
      </c>
      <c r="N67" s="8">
        <v>0</v>
      </c>
      <c r="O67" s="7" t="s">
        <v>124</v>
      </c>
      <c r="P67" s="7"/>
      <c r="Q67" s="7"/>
      <c r="R67" s="7"/>
      <c r="S67" s="7"/>
      <c r="T67" s="3"/>
    </row>
    <row r="68" spans="1:20" x14ac:dyDescent="0.2">
      <c r="A68" s="35"/>
      <c r="B68" s="32"/>
      <c r="C68" s="33"/>
      <c r="D68" s="7" t="s">
        <v>19</v>
      </c>
      <c r="E68" s="7" t="s">
        <v>125</v>
      </c>
      <c r="F68" s="8" t="s">
        <v>222</v>
      </c>
      <c r="G68" s="8">
        <f t="shared" si="0"/>
        <v>793</v>
      </c>
      <c r="H68" s="8">
        <v>775</v>
      </c>
      <c r="I68" s="8">
        <v>18</v>
      </c>
      <c r="J68" s="8">
        <v>775</v>
      </c>
      <c r="K68" s="8">
        <v>0</v>
      </c>
      <c r="L68" s="8">
        <v>775</v>
      </c>
      <c r="M68" s="8">
        <v>100</v>
      </c>
      <c r="N68" s="8">
        <v>0</v>
      </c>
      <c r="O68" s="7" t="s">
        <v>125</v>
      </c>
      <c r="P68" s="7"/>
      <c r="Q68" s="7"/>
      <c r="R68" s="7"/>
      <c r="S68" s="7"/>
    </row>
    <row r="69" spans="1:20" x14ac:dyDescent="0.2">
      <c r="A69" s="35"/>
      <c r="B69" s="29"/>
      <c r="C69" s="31"/>
      <c r="D69" s="7" t="s">
        <v>21</v>
      </c>
      <c r="E69" s="7" t="s">
        <v>126</v>
      </c>
      <c r="F69" s="8" t="s">
        <v>223</v>
      </c>
      <c r="G69" s="8">
        <f t="shared" ref="G69:G117" si="1">H69+I69</f>
        <v>793</v>
      </c>
      <c r="H69" s="8">
        <v>775</v>
      </c>
      <c r="I69" s="8">
        <v>18</v>
      </c>
      <c r="J69" s="8">
        <v>775</v>
      </c>
      <c r="K69" s="8">
        <v>0</v>
      </c>
      <c r="L69" s="8">
        <v>775</v>
      </c>
      <c r="M69" s="8">
        <v>100</v>
      </c>
      <c r="N69" s="8">
        <v>0</v>
      </c>
      <c r="O69" s="7" t="s">
        <v>224</v>
      </c>
      <c r="P69" s="7"/>
      <c r="Q69" s="7"/>
      <c r="R69" s="7"/>
      <c r="S69" s="7"/>
    </row>
    <row r="70" spans="1:20" ht="15" x14ac:dyDescent="0.25">
      <c r="A70" s="35"/>
      <c r="B70" s="24"/>
      <c r="C70" s="25"/>
      <c r="D70" s="11"/>
      <c r="E70" s="11"/>
      <c r="F70" s="12"/>
      <c r="G70" s="12"/>
      <c r="H70" s="12"/>
      <c r="I70" s="12"/>
      <c r="J70" s="12"/>
      <c r="K70" s="12"/>
      <c r="L70" s="12"/>
      <c r="M70" s="12"/>
      <c r="N70" s="12"/>
      <c r="O70" s="11"/>
      <c r="P70" s="11"/>
      <c r="Q70" s="11"/>
      <c r="R70" s="11"/>
      <c r="S70" s="11"/>
    </row>
    <row r="71" spans="1:20" x14ac:dyDescent="0.2">
      <c r="A71" s="35"/>
      <c r="B71" s="28" t="s">
        <v>127</v>
      </c>
      <c r="C71" s="30" t="s">
        <v>13</v>
      </c>
      <c r="D71" s="7" t="s">
        <v>14</v>
      </c>
      <c r="E71" s="7" t="s">
        <v>128</v>
      </c>
      <c r="F71" s="8" t="s">
        <v>225</v>
      </c>
      <c r="G71" s="8">
        <f t="shared" si="1"/>
        <v>793</v>
      </c>
      <c r="H71" s="8">
        <v>775</v>
      </c>
      <c r="I71" s="8">
        <v>18</v>
      </c>
      <c r="J71" s="8">
        <v>775</v>
      </c>
      <c r="K71" s="8">
        <v>0</v>
      </c>
      <c r="L71" s="8">
        <v>775</v>
      </c>
      <c r="M71" s="8">
        <v>100</v>
      </c>
      <c r="N71" s="8">
        <v>0</v>
      </c>
      <c r="O71" s="7" t="s">
        <v>128</v>
      </c>
      <c r="P71" s="7"/>
      <c r="Q71" s="7"/>
      <c r="R71" s="7"/>
      <c r="S71" s="7"/>
    </row>
    <row r="72" spans="1:20" x14ac:dyDescent="0.2">
      <c r="A72" s="35"/>
      <c r="B72" s="32"/>
      <c r="C72" s="33"/>
      <c r="D72" s="7" t="s">
        <v>19</v>
      </c>
      <c r="E72" s="7" t="s">
        <v>129</v>
      </c>
      <c r="F72" s="8" t="s">
        <v>226</v>
      </c>
      <c r="G72" s="8">
        <f t="shared" si="1"/>
        <v>793</v>
      </c>
      <c r="H72" s="8">
        <v>775</v>
      </c>
      <c r="I72" s="8">
        <v>18</v>
      </c>
      <c r="J72" s="8">
        <v>775</v>
      </c>
      <c r="K72" s="8">
        <v>0</v>
      </c>
      <c r="L72" s="8">
        <v>775</v>
      </c>
      <c r="M72" s="8">
        <v>100</v>
      </c>
      <c r="N72" s="8">
        <v>0</v>
      </c>
      <c r="O72" s="7" t="s">
        <v>129</v>
      </c>
      <c r="P72" s="7"/>
      <c r="Q72" s="7"/>
      <c r="R72" s="7"/>
      <c r="S72" s="7"/>
    </row>
    <row r="73" spans="1:20" x14ac:dyDescent="0.2">
      <c r="A73" s="35"/>
      <c r="B73" s="29"/>
      <c r="C73" s="31"/>
      <c r="D73" s="7" t="s">
        <v>21</v>
      </c>
      <c r="E73" s="7" t="s">
        <v>130</v>
      </c>
      <c r="F73" s="8" t="s">
        <v>227</v>
      </c>
      <c r="G73" s="8">
        <f t="shared" si="1"/>
        <v>793</v>
      </c>
      <c r="H73" s="8">
        <v>775</v>
      </c>
      <c r="I73" s="8">
        <v>18</v>
      </c>
      <c r="J73" s="8">
        <v>775</v>
      </c>
      <c r="K73" s="8">
        <v>0</v>
      </c>
      <c r="L73" s="8">
        <v>775</v>
      </c>
      <c r="M73" s="8">
        <v>100</v>
      </c>
      <c r="N73" s="8">
        <v>0</v>
      </c>
      <c r="O73" s="7" t="s">
        <v>228</v>
      </c>
      <c r="P73" s="7"/>
      <c r="Q73" s="7"/>
      <c r="R73" s="7"/>
      <c r="S73" s="7"/>
    </row>
    <row r="74" spans="1:20" ht="15" x14ac:dyDescent="0.25">
      <c r="A74" s="19"/>
      <c r="B74" s="20"/>
      <c r="C74" s="19"/>
      <c r="D74" s="19"/>
      <c r="E74" s="19"/>
      <c r="F74" s="21"/>
      <c r="G74" s="21"/>
      <c r="H74" s="21"/>
      <c r="I74" s="21"/>
      <c r="J74" s="21"/>
      <c r="K74" s="21"/>
      <c r="L74" s="21"/>
      <c r="M74" s="21"/>
      <c r="N74" s="21"/>
      <c r="O74" s="19"/>
      <c r="P74" s="19"/>
      <c r="Q74" s="19"/>
      <c r="R74" s="19"/>
      <c r="S74" s="19"/>
    </row>
    <row r="75" spans="1:20" x14ac:dyDescent="0.2">
      <c r="A75" s="35" t="s">
        <v>332</v>
      </c>
      <c r="B75" s="28" t="s">
        <v>139</v>
      </c>
      <c r="C75" s="30" t="s">
        <v>148</v>
      </c>
      <c r="D75" s="7" t="s">
        <v>14</v>
      </c>
      <c r="E75" s="6" t="s">
        <v>140</v>
      </c>
      <c r="F75" s="13" t="s">
        <v>238</v>
      </c>
      <c r="G75" s="8">
        <f>H75+I75</f>
        <v>793</v>
      </c>
      <c r="H75" s="8">
        <v>792</v>
      </c>
      <c r="I75" s="8">
        <v>1</v>
      </c>
      <c r="J75" s="8">
        <v>791</v>
      </c>
      <c r="K75" s="8">
        <v>1</v>
      </c>
      <c r="L75" s="8">
        <v>791</v>
      </c>
      <c r="M75" s="8">
        <v>100</v>
      </c>
      <c r="N75" s="8">
        <v>0</v>
      </c>
      <c r="O75" s="6" t="s">
        <v>140</v>
      </c>
      <c r="P75" s="7" t="s">
        <v>237</v>
      </c>
      <c r="Q75" s="7" t="s">
        <v>58</v>
      </c>
      <c r="R75" s="7" t="s">
        <v>148</v>
      </c>
      <c r="S75" s="7"/>
    </row>
    <row r="76" spans="1:20" ht="38.25" x14ac:dyDescent="0.2">
      <c r="A76" s="35"/>
      <c r="B76" s="32"/>
      <c r="C76" s="33"/>
      <c r="D76" s="7" t="s">
        <v>19</v>
      </c>
      <c r="E76" s="6" t="s">
        <v>141</v>
      </c>
      <c r="F76" s="13" t="s">
        <v>239</v>
      </c>
      <c r="G76" s="8">
        <f>H76+I76</f>
        <v>793</v>
      </c>
      <c r="H76" s="8">
        <v>792</v>
      </c>
      <c r="I76" s="8">
        <v>1</v>
      </c>
      <c r="J76" s="8">
        <v>785</v>
      </c>
      <c r="K76" s="8">
        <v>7</v>
      </c>
      <c r="L76" s="8">
        <v>792</v>
      </c>
      <c r="M76" s="8">
        <v>99.11</v>
      </c>
      <c r="N76" s="8">
        <v>0.89</v>
      </c>
      <c r="O76" s="7" t="s">
        <v>141</v>
      </c>
      <c r="P76" s="6" t="s">
        <v>335</v>
      </c>
      <c r="Q76" s="6" t="s">
        <v>240</v>
      </c>
      <c r="R76" s="22" t="s">
        <v>241</v>
      </c>
      <c r="S76" s="7"/>
    </row>
    <row r="77" spans="1:20" ht="25.5" x14ac:dyDescent="0.2">
      <c r="A77" s="35"/>
      <c r="B77" s="29"/>
      <c r="C77" s="31"/>
      <c r="D77" s="7" t="s">
        <v>21</v>
      </c>
      <c r="E77" s="7" t="s">
        <v>142</v>
      </c>
      <c r="F77" s="7" t="s">
        <v>242</v>
      </c>
      <c r="G77" s="8">
        <f>H77+I77</f>
        <v>793</v>
      </c>
      <c r="H77" s="8">
        <v>792</v>
      </c>
      <c r="I77" s="8">
        <v>1</v>
      </c>
      <c r="J77" s="8">
        <v>696</v>
      </c>
      <c r="K77" s="8">
        <v>96</v>
      </c>
      <c r="L77" s="8">
        <v>792</v>
      </c>
      <c r="M77" s="8">
        <v>87.88</v>
      </c>
      <c r="N77" s="8">
        <v>12.12</v>
      </c>
      <c r="O77" s="7" t="s">
        <v>318</v>
      </c>
      <c r="P77" s="6" t="s">
        <v>319</v>
      </c>
      <c r="Q77" s="7" t="s">
        <v>320</v>
      </c>
      <c r="R77" s="6" t="s">
        <v>96</v>
      </c>
      <c r="S77" s="7"/>
    </row>
    <row r="78" spans="1:20" ht="15" x14ac:dyDescent="0.25">
      <c r="A78" s="35"/>
      <c r="B78" s="24"/>
      <c r="C78" s="25"/>
      <c r="D78" s="11"/>
      <c r="E78" s="11"/>
      <c r="F78" s="12"/>
      <c r="G78" s="12"/>
      <c r="H78" s="12"/>
      <c r="I78" s="12"/>
      <c r="J78" s="12"/>
      <c r="K78" s="12"/>
      <c r="L78" s="12"/>
      <c r="M78" s="12"/>
      <c r="N78" s="12"/>
      <c r="O78" s="11"/>
      <c r="P78" s="11"/>
      <c r="Q78" s="11"/>
      <c r="R78" s="11"/>
      <c r="S78" s="11"/>
    </row>
    <row r="79" spans="1:20" x14ac:dyDescent="0.2">
      <c r="A79" s="35"/>
      <c r="B79" s="30" t="s">
        <v>326</v>
      </c>
      <c r="C79" s="30" t="s">
        <v>135</v>
      </c>
      <c r="D79" s="7" t="s">
        <v>14</v>
      </c>
      <c r="E79" s="7" t="s">
        <v>136</v>
      </c>
      <c r="F79" s="7" t="s">
        <v>233</v>
      </c>
      <c r="G79" s="8">
        <f>H79+I79</f>
        <v>793</v>
      </c>
      <c r="H79" s="8">
        <v>792</v>
      </c>
      <c r="I79" s="8">
        <v>1</v>
      </c>
      <c r="J79" s="8">
        <v>791</v>
      </c>
      <c r="K79" s="8">
        <v>1</v>
      </c>
      <c r="L79" s="8">
        <v>791</v>
      </c>
      <c r="M79" s="8">
        <v>100</v>
      </c>
      <c r="N79" s="8">
        <v>0</v>
      </c>
      <c r="O79" s="7" t="s">
        <v>136</v>
      </c>
      <c r="P79" s="7" t="s">
        <v>234</v>
      </c>
      <c r="Q79" s="7" t="s">
        <v>17</v>
      </c>
      <c r="R79" s="7" t="s">
        <v>51</v>
      </c>
      <c r="S79" s="7"/>
    </row>
    <row r="80" spans="1:20" x14ac:dyDescent="0.2">
      <c r="A80" s="35"/>
      <c r="B80" s="33"/>
      <c r="C80" s="33"/>
      <c r="D80" s="7" t="s">
        <v>19</v>
      </c>
      <c r="E80" s="7" t="s">
        <v>137</v>
      </c>
      <c r="F80" s="7" t="s">
        <v>235</v>
      </c>
      <c r="G80" s="8">
        <f>H80+I80</f>
        <v>793</v>
      </c>
      <c r="H80" s="8">
        <v>791</v>
      </c>
      <c r="I80" s="8">
        <v>2</v>
      </c>
      <c r="J80" s="8">
        <v>790</v>
      </c>
      <c r="K80" s="8">
        <v>1</v>
      </c>
      <c r="L80" s="8">
        <v>790</v>
      </c>
      <c r="M80" s="8">
        <v>100</v>
      </c>
      <c r="N80" s="8">
        <v>0</v>
      </c>
      <c r="O80" s="7" t="s">
        <v>137</v>
      </c>
      <c r="P80" s="7"/>
      <c r="Q80" s="7"/>
      <c r="R80" s="7"/>
      <c r="S80" s="7"/>
    </row>
    <row r="81" spans="1:20" x14ac:dyDescent="0.2">
      <c r="A81" s="35"/>
      <c r="B81" s="31"/>
      <c r="C81" s="31"/>
      <c r="D81" s="7" t="s">
        <v>21</v>
      </c>
      <c r="E81" s="7" t="s">
        <v>138</v>
      </c>
      <c r="F81" s="7" t="s">
        <v>236</v>
      </c>
      <c r="G81" s="8">
        <f>H81+I81</f>
        <v>793</v>
      </c>
      <c r="H81" s="8">
        <v>792</v>
      </c>
      <c r="I81" s="8">
        <v>1</v>
      </c>
      <c r="J81" s="8">
        <v>697</v>
      </c>
      <c r="K81" s="8">
        <v>95</v>
      </c>
      <c r="L81" s="8">
        <v>792</v>
      </c>
      <c r="M81" s="8">
        <v>88.01</v>
      </c>
      <c r="N81" s="8">
        <v>11.99</v>
      </c>
      <c r="O81" s="7" t="s">
        <v>316</v>
      </c>
      <c r="P81" s="18" t="s">
        <v>317</v>
      </c>
      <c r="Q81" s="7" t="s">
        <v>17</v>
      </c>
      <c r="R81" s="7" t="s">
        <v>51</v>
      </c>
      <c r="S81" s="7"/>
    </row>
    <row r="82" spans="1:20" ht="15" x14ac:dyDescent="0.25">
      <c r="A82" s="35"/>
      <c r="B82" s="24"/>
      <c r="C82" s="25"/>
      <c r="D82" s="11"/>
      <c r="E82" s="11"/>
      <c r="F82" s="12"/>
      <c r="G82" s="12"/>
      <c r="H82" s="12"/>
      <c r="I82" s="12"/>
      <c r="J82" s="12"/>
      <c r="K82" s="12"/>
      <c r="L82" s="12"/>
      <c r="M82" s="12"/>
      <c r="N82" s="12"/>
      <c r="O82" s="11"/>
      <c r="P82" s="11"/>
      <c r="Q82" s="11"/>
      <c r="R82" s="11"/>
      <c r="S82" s="11"/>
    </row>
    <row r="83" spans="1:20" x14ac:dyDescent="0.2">
      <c r="A83" s="35"/>
      <c r="B83" s="28" t="s">
        <v>151</v>
      </c>
      <c r="C83" s="30" t="s">
        <v>86</v>
      </c>
      <c r="D83" s="7" t="s">
        <v>14</v>
      </c>
      <c r="E83" s="6" t="s">
        <v>152</v>
      </c>
      <c r="F83" s="13" t="s">
        <v>205</v>
      </c>
      <c r="G83" s="8">
        <f>H83+I83</f>
        <v>793</v>
      </c>
      <c r="H83" s="8">
        <v>793</v>
      </c>
      <c r="I83" s="8">
        <v>0</v>
      </c>
      <c r="J83" s="8">
        <v>793</v>
      </c>
      <c r="K83" s="8">
        <v>0</v>
      </c>
      <c r="L83" s="8">
        <v>793</v>
      </c>
      <c r="M83" s="8">
        <v>100</v>
      </c>
      <c r="N83" s="8">
        <v>0</v>
      </c>
      <c r="O83" s="7" t="s">
        <v>152</v>
      </c>
      <c r="P83" s="7"/>
      <c r="Q83" s="7"/>
      <c r="R83" s="7"/>
      <c r="S83" s="7"/>
    </row>
    <row r="84" spans="1:20" x14ac:dyDescent="0.2">
      <c r="A84" s="35"/>
      <c r="B84" s="32"/>
      <c r="C84" s="33"/>
      <c r="D84" s="7" t="s">
        <v>19</v>
      </c>
      <c r="E84" s="23" t="s">
        <v>348</v>
      </c>
      <c r="F84" s="8" t="s">
        <v>206</v>
      </c>
      <c r="G84" s="8">
        <f>H84+I84</f>
        <v>793</v>
      </c>
      <c r="H84" s="8">
        <v>793</v>
      </c>
      <c r="I84" s="8">
        <v>0</v>
      </c>
      <c r="J84" s="8">
        <v>0</v>
      </c>
      <c r="K84" s="8">
        <v>793</v>
      </c>
      <c r="L84" s="8">
        <v>793</v>
      </c>
      <c r="M84" s="8">
        <v>0</v>
      </c>
      <c r="N84" s="8">
        <v>100</v>
      </c>
      <c r="O84" s="7"/>
      <c r="P84" s="7" t="s">
        <v>207</v>
      </c>
      <c r="Q84" s="7" t="s">
        <v>52</v>
      </c>
      <c r="R84" s="7" t="s">
        <v>52</v>
      </c>
      <c r="S84" s="7"/>
    </row>
    <row r="85" spans="1:20" x14ac:dyDescent="0.2">
      <c r="A85" s="35"/>
      <c r="B85" s="29"/>
      <c r="C85" s="31"/>
      <c r="D85" s="7" t="s">
        <v>21</v>
      </c>
      <c r="E85" s="6" t="s">
        <v>153</v>
      </c>
      <c r="F85" s="8" t="s">
        <v>208</v>
      </c>
      <c r="G85" s="8">
        <f>H85+I85</f>
        <v>793</v>
      </c>
      <c r="H85" s="8">
        <v>793</v>
      </c>
      <c r="I85" s="8">
        <v>0</v>
      </c>
      <c r="J85" s="8">
        <v>793</v>
      </c>
      <c r="K85" s="8">
        <v>0</v>
      </c>
      <c r="L85" s="8">
        <v>793</v>
      </c>
      <c r="M85" s="8">
        <v>100</v>
      </c>
      <c r="N85" s="8">
        <v>0</v>
      </c>
      <c r="O85" s="7" t="s">
        <v>209</v>
      </c>
      <c r="P85" s="7"/>
      <c r="Q85" s="7"/>
      <c r="R85" s="7"/>
      <c r="S85" s="7"/>
    </row>
    <row r="86" spans="1:20" ht="15" x14ac:dyDescent="0.25">
      <c r="A86" s="35"/>
      <c r="B86" s="24"/>
      <c r="C86" s="25"/>
      <c r="D86" s="11"/>
      <c r="E86" s="11"/>
      <c r="F86" s="12"/>
      <c r="G86" s="12"/>
      <c r="H86" s="12"/>
      <c r="I86" s="12"/>
      <c r="J86" s="12"/>
      <c r="K86" s="12"/>
      <c r="L86" s="12"/>
      <c r="M86" s="12"/>
      <c r="N86" s="12"/>
      <c r="O86" s="11"/>
      <c r="P86" s="11"/>
      <c r="Q86" s="11"/>
      <c r="R86" s="11"/>
      <c r="S86" s="11"/>
    </row>
    <row r="87" spans="1:20" x14ac:dyDescent="0.2">
      <c r="A87" s="35"/>
      <c r="B87" s="28" t="s">
        <v>147</v>
      </c>
      <c r="C87" s="30" t="s">
        <v>148</v>
      </c>
      <c r="D87" s="7" t="s">
        <v>14</v>
      </c>
      <c r="E87" s="6" t="s">
        <v>149</v>
      </c>
      <c r="F87" s="13" t="s">
        <v>247</v>
      </c>
      <c r="G87" s="8">
        <f>H87+I87</f>
        <v>793</v>
      </c>
      <c r="H87" s="8">
        <v>793</v>
      </c>
      <c r="I87" s="8">
        <v>0</v>
      </c>
      <c r="J87" s="8">
        <v>793</v>
      </c>
      <c r="K87" s="8">
        <v>0</v>
      </c>
      <c r="L87" s="8">
        <v>793</v>
      </c>
      <c r="M87" s="8">
        <v>100</v>
      </c>
      <c r="N87" s="8">
        <v>0</v>
      </c>
      <c r="O87" s="7" t="s">
        <v>149</v>
      </c>
      <c r="P87" s="7"/>
      <c r="Q87" s="7"/>
      <c r="R87" s="7"/>
      <c r="S87" s="7"/>
    </row>
    <row r="88" spans="1:20" x14ac:dyDescent="0.2">
      <c r="A88" s="35"/>
      <c r="B88" s="32"/>
      <c r="C88" s="33"/>
      <c r="D88" s="7" t="s">
        <v>19</v>
      </c>
      <c r="E88" s="23" t="s">
        <v>349</v>
      </c>
      <c r="F88" s="13" t="s">
        <v>249</v>
      </c>
      <c r="G88" s="8">
        <f>H88+I88</f>
        <v>793</v>
      </c>
      <c r="H88" s="8">
        <v>793</v>
      </c>
      <c r="I88" s="8">
        <v>0</v>
      </c>
      <c r="J88" s="8">
        <v>793</v>
      </c>
      <c r="K88" s="8">
        <v>0</v>
      </c>
      <c r="L88" s="8">
        <v>793</v>
      </c>
      <c r="M88" s="8">
        <v>100</v>
      </c>
      <c r="N88" s="8">
        <v>0</v>
      </c>
      <c r="O88" s="7" t="s">
        <v>248</v>
      </c>
      <c r="P88" s="7"/>
      <c r="Q88" s="7"/>
      <c r="R88" s="7"/>
      <c r="S88" s="7"/>
    </row>
    <row r="89" spans="1:20" x14ac:dyDescent="0.2">
      <c r="A89" s="35"/>
      <c r="B89" s="29"/>
      <c r="C89" s="31"/>
      <c r="D89" s="7" t="s">
        <v>21</v>
      </c>
      <c r="E89" s="6" t="s">
        <v>150</v>
      </c>
      <c r="F89" s="13" t="s">
        <v>250</v>
      </c>
      <c r="G89" s="8">
        <f>H89+I89</f>
        <v>793</v>
      </c>
      <c r="H89" s="8">
        <v>793</v>
      </c>
      <c r="I89" s="8">
        <v>0</v>
      </c>
      <c r="J89" s="8">
        <v>793</v>
      </c>
      <c r="K89" s="8">
        <v>0</v>
      </c>
      <c r="L89" s="8">
        <v>793</v>
      </c>
      <c r="M89" s="8">
        <v>100</v>
      </c>
      <c r="N89" s="8">
        <v>0</v>
      </c>
      <c r="O89" s="7" t="s">
        <v>251</v>
      </c>
      <c r="P89" s="7"/>
      <c r="Q89" s="7"/>
      <c r="R89" s="7"/>
      <c r="S89" s="7"/>
    </row>
    <row r="90" spans="1:20" ht="15" x14ac:dyDescent="0.25">
      <c r="A90" s="35"/>
      <c r="B90" s="24"/>
      <c r="C90" s="25"/>
      <c r="D90" s="11"/>
      <c r="E90" s="11"/>
      <c r="F90" s="12"/>
      <c r="G90" s="12"/>
      <c r="H90" s="12"/>
      <c r="I90" s="12"/>
      <c r="J90" s="12"/>
      <c r="K90" s="12"/>
      <c r="L90" s="12"/>
      <c r="M90" s="12"/>
      <c r="N90" s="12"/>
      <c r="O90" s="11"/>
      <c r="P90" s="11"/>
      <c r="Q90" s="11"/>
      <c r="R90" s="11"/>
      <c r="S90" s="11"/>
    </row>
    <row r="91" spans="1:20" ht="15" customHeight="1" x14ac:dyDescent="0.2">
      <c r="A91" s="35"/>
      <c r="B91" s="28" t="s">
        <v>157</v>
      </c>
      <c r="C91" s="30" t="s">
        <v>34</v>
      </c>
      <c r="D91" s="7" t="s">
        <v>14</v>
      </c>
      <c r="E91" s="6" t="s">
        <v>154</v>
      </c>
      <c r="F91" s="13" t="s">
        <v>198</v>
      </c>
      <c r="G91" s="8">
        <f>H91+I91</f>
        <v>793</v>
      </c>
      <c r="H91" s="8">
        <v>793</v>
      </c>
      <c r="I91" s="8">
        <v>0</v>
      </c>
      <c r="J91" s="8">
        <v>793</v>
      </c>
      <c r="K91" s="8">
        <v>0</v>
      </c>
      <c r="L91" s="8">
        <v>793</v>
      </c>
      <c r="M91" s="8">
        <v>100</v>
      </c>
      <c r="N91" s="8">
        <v>0</v>
      </c>
      <c r="O91" s="7" t="s">
        <v>154</v>
      </c>
      <c r="P91" s="7"/>
      <c r="Q91" s="7"/>
      <c r="R91" s="7"/>
      <c r="S91" s="7"/>
      <c r="T91" s="3"/>
    </row>
    <row r="92" spans="1:20" x14ac:dyDescent="0.2">
      <c r="A92" s="35"/>
      <c r="B92" s="32"/>
      <c r="C92" s="33"/>
      <c r="D92" s="7" t="s">
        <v>19</v>
      </c>
      <c r="E92" s="6" t="s">
        <v>155</v>
      </c>
      <c r="F92" s="8" t="s">
        <v>199</v>
      </c>
      <c r="G92" s="8">
        <f>H92+I92</f>
        <v>793</v>
      </c>
      <c r="H92" s="8">
        <v>791</v>
      </c>
      <c r="I92" s="8">
        <v>2</v>
      </c>
      <c r="J92" s="8">
        <v>791</v>
      </c>
      <c r="K92" s="8">
        <v>0</v>
      </c>
      <c r="L92" s="8">
        <v>791</v>
      </c>
      <c r="M92" s="8">
        <v>100</v>
      </c>
      <c r="N92" s="8">
        <v>0</v>
      </c>
      <c r="O92" s="7" t="s">
        <v>155</v>
      </c>
      <c r="P92" s="7"/>
      <c r="Q92" s="7"/>
      <c r="R92" s="7"/>
      <c r="S92" s="7"/>
    </row>
    <row r="93" spans="1:20" ht="25.5" x14ac:dyDescent="0.2">
      <c r="A93" s="35"/>
      <c r="B93" s="29"/>
      <c r="C93" s="31"/>
      <c r="D93" s="7" t="s">
        <v>21</v>
      </c>
      <c r="E93" s="6" t="s">
        <v>156</v>
      </c>
      <c r="F93" s="8" t="s">
        <v>200</v>
      </c>
      <c r="G93" s="8">
        <f>H93+I93</f>
        <v>793</v>
      </c>
      <c r="H93" s="8">
        <v>791</v>
      </c>
      <c r="I93" s="8">
        <v>2</v>
      </c>
      <c r="J93" s="8">
        <v>789</v>
      </c>
      <c r="K93" s="8">
        <v>2</v>
      </c>
      <c r="L93" s="8">
        <v>789</v>
      </c>
      <c r="M93" s="8">
        <v>100</v>
      </c>
      <c r="N93" s="8">
        <v>0</v>
      </c>
      <c r="O93" s="7" t="s">
        <v>201</v>
      </c>
      <c r="P93" s="6" t="s">
        <v>202</v>
      </c>
      <c r="Q93" s="7" t="s">
        <v>120</v>
      </c>
      <c r="R93" s="7" t="s">
        <v>203</v>
      </c>
      <c r="S93" s="7"/>
    </row>
    <row r="94" spans="1:20" ht="15" x14ac:dyDescent="0.25">
      <c r="A94" s="35"/>
      <c r="B94" s="24"/>
      <c r="C94" s="25"/>
      <c r="D94" s="11"/>
      <c r="E94" s="11"/>
      <c r="F94" s="12"/>
      <c r="G94" s="12"/>
      <c r="H94" s="12"/>
      <c r="I94" s="12"/>
      <c r="J94" s="12"/>
      <c r="K94" s="12"/>
      <c r="L94" s="12"/>
      <c r="M94" s="12"/>
      <c r="N94" s="12"/>
      <c r="O94" s="11"/>
      <c r="P94" s="11"/>
      <c r="Q94" s="11"/>
      <c r="R94" s="11"/>
      <c r="S94" s="11"/>
    </row>
    <row r="95" spans="1:20" ht="15" customHeight="1" x14ac:dyDescent="0.2">
      <c r="A95" s="35"/>
      <c r="B95" s="28" t="s">
        <v>158</v>
      </c>
      <c r="C95" s="30" t="s">
        <v>79</v>
      </c>
      <c r="D95" s="7" t="s">
        <v>14</v>
      </c>
      <c r="E95" s="6" t="s">
        <v>159</v>
      </c>
      <c r="F95" s="13" t="s">
        <v>195</v>
      </c>
      <c r="G95" s="8">
        <f>H95+I95</f>
        <v>793</v>
      </c>
      <c r="H95" s="8">
        <v>793</v>
      </c>
      <c r="I95" s="8">
        <v>0</v>
      </c>
      <c r="J95" s="8">
        <v>793</v>
      </c>
      <c r="K95" s="8">
        <v>0</v>
      </c>
      <c r="L95" s="8">
        <v>793</v>
      </c>
      <c r="M95" s="8">
        <v>100</v>
      </c>
      <c r="N95" s="8">
        <v>0</v>
      </c>
      <c r="O95" s="7" t="s">
        <v>159</v>
      </c>
      <c r="P95" s="7"/>
      <c r="Q95" s="7"/>
      <c r="R95" s="7"/>
      <c r="S95" s="7"/>
    </row>
    <row r="96" spans="1:20" x14ac:dyDescent="0.2">
      <c r="A96" s="35"/>
      <c r="B96" s="29"/>
      <c r="C96" s="31"/>
      <c r="D96" s="7" t="s">
        <v>21</v>
      </c>
      <c r="E96" s="6" t="s">
        <v>160</v>
      </c>
      <c r="F96" s="13" t="s">
        <v>210</v>
      </c>
      <c r="G96" s="8">
        <f>H96+I96</f>
        <v>793</v>
      </c>
      <c r="H96" s="8">
        <v>790</v>
      </c>
      <c r="I96" s="8">
        <v>3</v>
      </c>
      <c r="J96" s="8">
        <v>789</v>
      </c>
      <c r="K96" s="8">
        <v>1</v>
      </c>
      <c r="L96" s="8">
        <v>789</v>
      </c>
      <c r="M96" s="8">
        <v>100</v>
      </c>
      <c r="N96" s="8">
        <v>0</v>
      </c>
      <c r="O96" s="7" t="s">
        <v>196</v>
      </c>
      <c r="P96" s="7" t="s">
        <v>197</v>
      </c>
      <c r="Q96" s="7" t="s">
        <v>204</v>
      </c>
      <c r="R96" s="7" t="s">
        <v>51</v>
      </c>
      <c r="S96" s="7"/>
    </row>
    <row r="97" spans="1:19" ht="15" x14ac:dyDescent="0.25">
      <c r="A97" s="35"/>
      <c r="B97" s="24"/>
      <c r="C97" s="25"/>
      <c r="D97" s="11"/>
      <c r="E97" s="11"/>
      <c r="F97" s="12"/>
      <c r="G97" s="12"/>
      <c r="H97" s="12"/>
      <c r="I97" s="12"/>
      <c r="J97" s="12"/>
      <c r="K97" s="12"/>
      <c r="L97" s="12"/>
      <c r="M97" s="12"/>
      <c r="N97" s="12"/>
      <c r="O97" s="11"/>
      <c r="P97" s="11"/>
      <c r="Q97" s="11"/>
      <c r="R97" s="11"/>
      <c r="S97" s="11"/>
    </row>
    <row r="98" spans="1:19" ht="25.5" x14ac:dyDescent="0.2">
      <c r="A98" s="35"/>
      <c r="B98" s="28" t="s">
        <v>131</v>
      </c>
      <c r="C98" s="30" t="s">
        <v>13</v>
      </c>
      <c r="D98" s="7" t="s">
        <v>14</v>
      </c>
      <c r="E98" s="7" t="s">
        <v>132</v>
      </c>
      <c r="F98" s="8" t="s">
        <v>229</v>
      </c>
      <c r="G98" s="8">
        <f t="shared" si="1"/>
        <v>793</v>
      </c>
      <c r="H98" s="8">
        <v>785</v>
      </c>
      <c r="I98" s="8">
        <v>8</v>
      </c>
      <c r="J98" s="8">
        <v>326</v>
      </c>
      <c r="K98" s="8">
        <v>459</v>
      </c>
      <c r="L98" s="8">
        <v>785</v>
      </c>
      <c r="M98" s="8">
        <v>41.53</v>
      </c>
      <c r="N98" s="8">
        <v>58.47</v>
      </c>
      <c r="O98" s="7" t="s">
        <v>132</v>
      </c>
      <c r="P98" s="23" t="s">
        <v>313</v>
      </c>
      <c r="Q98" s="7" t="s">
        <v>314</v>
      </c>
      <c r="R98" s="7" t="s">
        <v>52</v>
      </c>
      <c r="S98" s="7"/>
    </row>
    <row r="99" spans="1:19" x14ac:dyDescent="0.2">
      <c r="A99" s="35"/>
      <c r="B99" s="32"/>
      <c r="C99" s="33"/>
      <c r="D99" s="7" t="s">
        <v>19</v>
      </c>
      <c r="E99" s="7" t="s">
        <v>133</v>
      </c>
      <c r="F99" s="8" t="s">
        <v>230</v>
      </c>
      <c r="G99" s="8">
        <f t="shared" si="1"/>
        <v>793</v>
      </c>
      <c r="H99" s="8">
        <v>791</v>
      </c>
      <c r="I99" s="8">
        <v>2</v>
      </c>
      <c r="J99" s="8">
        <v>790</v>
      </c>
      <c r="K99" s="8">
        <v>1</v>
      </c>
      <c r="L99" s="8">
        <v>790</v>
      </c>
      <c r="M99" s="8">
        <v>100</v>
      </c>
      <c r="N99" s="8">
        <v>0</v>
      </c>
      <c r="O99" s="7" t="s">
        <v>133</v>
      </c>
      <c r="P99" s="7"/>
      <c r="Q99" s="7"/>
      <c r="R99" s="7"/>
      <c r="S99" s="7"/>
    </row>
    <row r="100" spans="1:19" x14ac:dyDescent="0.2">
      <c r="A100" s="35"/>
      <c r="B100" s="29"/>
      <c r="C100" s="31"/>
      <c r="D100" s="7" t="s">
        <v>21</v>
      </c>
      <c r="E100" s="7" t="s">
        <v>134</v>
      </c>
      <c r="F100" s="8" t="s">
        <v>232</v>
      </c>
      <c r="G100" s="8">
        <f t="shared" si="1"/>
        <v>793</v>
      </c>
      <c r="H100" s="8">
        <v>791</v>
      </c>
      <c r="I100" s="8">
        <v>2</v>
      </c>
      <c r="J100" s="8">
        <v>791</v>
      </c>
      <c r="K100" s="8">
        <v>0</v>
      </c>
      <c r="L100" s="8">
        <v>791</v>
      </c>
      <c r="M100" s="8">
        <v>100</v>
      </c>
      <c r="N100" s="8">
        <v>0</v>
      </c>
      <c r="O100" s="7" t="s">
        <v>231</v>
      </c>
      <c r="P100" s="7"/>
      <c r="Q100" s="7"/>
      <c r="R100" s="7"/>
      <c r="S100" s="7"/>
    </row>
    <row r="101" spans="1:19" ht="15" x14ac:dyDescent="0.25">
      <c r="A101" s="35"/>
      <c r="B101" s="24"/>
      <c r="C101" s="25"/>
      <c r="D101" s="11"/>
      <c r="E101" s="11"/>
      <c r="F101" s="12"/>
      <c r="G101" s="12"/>
      <c r="H101" s="12"/>
      <c r="I101" s="12"/>
      <c r="J101" s="12"/>
      <c r="K101" s="12"/>
      <c r="L101" s="12"/>
      <c r="M101" s="12"/>
      <c r="N101" s="12"/>
      <c r="O101" s="11"/>
      <c r="P101" s="11"/>
      <c r="Q101" s="11"/>
      <c r="R101" s="11"/>
      <c r="S101" s="11"/>
    </row>
    <row r="102" spans="1:19" ht="15" customHeight="1" x14ac:dyDescent="0.2">
      <c r="A102" s="35"/>
      <c r="B102" s="28" t="s">
        <v>162</v>
      </c>
      <c r="C102" s="28" t="s">
        <v>161</v>
      </c>
      <c r="D102" s="7" t="s">
        <v>14</v>
      </c>
      <c r="E102" s="6" t="s">
        <v>163</v>
      </c>
      <c r="F102" s="22" t="s">
        <v>191</v>
      </c>
      <c r="G102" s="8">
        <f t="shared" si="1"/>
        <v>793</v>
      </c>
      <c r="H102" s="8">
        <v>792</v>
      </c>
      <c r="I102" s="8">
        <v>1</v>
      </c>
      <c r="J102" s="8">
        <v>792</v>
      </c>
      <c r="K102" s="8">
        <v>0</v>
      </c>
      <c r="L102" s="8">
        <v>792</v>
      </c>
      <c r="M102" s="8">
        <v>100</v>
      </c>
      <c r="N102" s="8">
        <v>0</v>
      </c>
      <c r="O102" s="7" t="s">
        <v>163</v>
      </c>
      <c r="P102" s="7"/>
      <c r="Q102" s="7"/>
      <c r="R102" s="7"/>
      <c r="S102" s="7"/>
    </row>
    <row r="103" spans="1:19" x14ac:dyDescent="0.2">
      <c r="A103" s="35"/>
      <c r="B103" s="32"/>
      <c r="C103" s="32"/>
      <c r="D103" s="7" t="s">
        <v>19</v>
      </c>
      <c r="E103" s="6" t="s">
        <v>164</v>
      </c>
      <c r="F103" s="8" t="s">
        <v>192</v>
      </c>
      <c r="G103" s="8">
        <f t="shared" si="1"/>
        <v>793</v>
      </c>
      <c r="H103" s="8">
        <v>789</v>
      </c>
      <c r="I103" s="8">
        <v>4</v>
      </c>
      <c r="J103" s="8">
        <v>789</v>
      </c>
      <c r="K103" s="8">
        <v>0</v>
      </c>
      <c r="L103" s="8">
        <v>789</v>
      </c>
      <c r="M103" s="8">
        <v>100</v>
      </c>
      <c r="N103" s="8">
        <v>0</v>
      </c>
      <c r="O103" s="7" t="s">
        <v>164</v>
      </c>
      <c r="P103" s="7"/>
      <c r="Q103" s="7"/>
      <c r="R103" s="7"/>
      <c r="S103" s="7"/>
    </row>
    <row r="104" spans="1:19" x14ac:dyDescent="0.2">
      <c r="A104" s="35"/>
      <c r="B104" s="32"/>
      <c r="C104" s="32"/>
      <c r="D104" s="7" t="s">
        <v>21</v>
      </c>
      <c r="E104" s="23" t="s">
        <v>350</v>
      </c>
      <c r="F104" s="8" t="s">
        <v>194</v>
      </c>
      <c r="G104" s="8">
        <f t="shared" si="1"/>
        <v>793</v>
      </c>
      <c r="H104" s="8">
        <v>789</v>
      </c>
      <c r="I104" s="8">
        <v>4</v>
      </c>
      <c r="J104" s="8">
        <v>0</v>
      </c>
      <c r="K104" s="8">
        <v>789</v>
      </c>
      <c r="L104" s="8">
        <v>789</v>
      </c>
      <c r="M104" s="8">
        <v>0</v>
      </c>
      <c r="N104" s="8">
        <v>100</v>
      </c>
      <c r="O104" s="7"/>
      <c r="P104" s="7" t="s">
        <v>337</v>
      </c>
      <c r="Q104" s="7" t="s">
        <v>52</v>
      </c>
      <c r="R104" s="7" t="s">
        <v>52</v>
      </c>
      <c r="S104" s="7"/>
    </row>
    <row r="105" spans="1:19" x14ac:dyDescent="0.2">
      <c r="A105" s="35"/>
      <c r="B105" s="29"/>
      <c r="C105" s="29"/>
      <c r="D105" s="9" t="s">
        <v>166</v>
      </c>
      <c r="E105" s="6" t="s">
        <v>165</v>
      </c>
      <c r="F105" s="8" t="s">
        <v>194</v>
      </c>
      <c r="G105" s="8">
        <f t="shared" si="1"/>
        <v>793</v>
      </c>
      <c r="H105" s="8">
        <v>789</v>
      </c>
      <c r="I105" s="8">
        <v>4</v>
      </c>
      <c r="J105" s="8">
        <v>789</v>
      </c>
      <c r="K105" s="8">
        <v>0</v>
      </c>
      <c r="L105" s="8">
        <v>789</v>
      </c>
      <c r="M105" s="8">
        <v>100</v>
      </c>
      <c r="N105" s="8">
        <v>0</v>
      </c>
      <c r="O105" s="7" t="s">
        <v>193</v>
      </c>
      <c r="P105" s="7"/>
      <c r="Q105" s="7"/>
      <c r="R105" s="7"/>
      <c r="S105" s="7"/>
    </row>
    <row r="106" spans="1:19" ht="15" x14ac:dyDescent="0.25">
      <c r="A106" s="35"/>
      <c r="B106" s="10"/>
      <c r="C106" s="11"/>
      <c r="D106" s="11"/>
      <c r="E106" s="11"/>
      <c r="F106" s="12"/>
      <c r="G106" s="12"/>
      <c r="H106" s="12"/>
      <c r="I106" s="12"/>
      <c r="J106" s="12"/>
      <c r="K106" s="12"/>
      <c r="L106" s="12"/>
      <c r="M106" s="12"/>
      <c r="N106" s="12"/>
      <c r="O106" s="11"/>
      <c r="P106" s="11"/>
      <c r="Q106" s="11"/>
      <c r="R106" s="11"/>
      <c r="S106" s="11"/>
    </row>
    <row r="107" spans="1:19" ht="12.75" customHeight="1" x14ac:dyDescent="0.2">
      <c r="A107" s="35"/>
      <c r="B107" s="28" t="s">
        <v>167</v>
      </c>
      <c r="C107" s="30" t="s">
        <v>36</v>
      </c>
      <c r="D107" s="7" t="s">
        <v>14</v>
      </c>
      <c r="E107" s="6" t="s">
        <v>168</v>
      </c>
      <c r="F107" s="13" t="s">
        <v>184</v>
      </c>
      <c r="G107" s="8">
        <f t="shared" si="1"/>
        <v>793</v>
      </c>
      <c r="H107" s="8">
        <v>792</v>
      </c>
      <c r="I107" s="8">
        <v>1</v>
      </c>
      <c r="J107" s="8">
        <v>792</v>
      </c>
      <c r="K107" s="8">
        <v>0</v>
      </c>
      <c r="L107" s="8">
        <v>792</v>
      </c>
      <c r="M107" s="8">
        <v>100</v>
      </c>
      <c r="N107" s="8">
        <v>0</v>
      </c>
      <c r="O107" s="7" t="s">
        <v>168</v>
      </c>
      <c r="P107" s="7"/>
      <c r="Q107" s="7"/>
      <c r="R107" s="7"/>
      <c r="S107" s="7"/>
    </row>
    <row r="108" spans="1:19" ht="12.75" customHeight="1" x14ac:dyDescent="0.2">
      <c r="A108" s="35"/>
      <c r="B108" s="32"/>
      <c r="C108" s="33"/>
      <c r="D108" s="7" t="s">
        <v>19</v>
      </c>
      <c r="E108" s="6" t="s">
        <v>169</v>
      </c>
      <c r="F108" s="8" t="s">
        <v>185</v>
      </c>
      <c r="G108" s="8">
        <f t="shared" si="1"/>
        <v>793</v>
      </c>
      <c r="H108" s="8">
        <v>792</v>
      </c>
      <c r="I108" s="8">
        <v>1</v>
      </c>
      <c r="J108" s="8">
        <v>792</v>
      </c>
      <c r="K108" s="8">
        <v>0</v>
      </c>
      <c r="L108" s="8">
        <v>792</v>
      </c>
      <c r="M108" s="8">
        <v>100</v>
      </c>
      <c r="N108" s="8">
        <v>0</v>
      </c>
      <c r="O108" s="7" t="s">
        <v>186</v>
      </c>
      <c r="P108" s="7"/>
      <c r="Q108" s="7"/>
      <c r="R108" s="7"/>
      <c r="S108" s="7" t="s">
        <v>187</v>
      </c>
    </row>
    <row r="109" spans="1:19" ht="25.5" x14ac:dyDescent="0.2">
      <c r="A109" s="35"/>
      <c r="B109" s="29"/>
      <c r="C109" s="31"/>
      <c r="D109" s="7" t="s">
        <v>21</v>
      </c>
      <c r="E109" s="6" t="s">
        <v>170</v>
      </c>
      <c r="F109" s="8" t="s">
        <v>190</v>
      </c>
      <c r="G109" s="8">
        <f t="shared" si="1"/>
        <v>793</v>
      </c>
      <c r="H109" s="8">
        <v>789</v>
      </c>
      <c r="I109" s="8">
        <v>4</v>
      </c>
      <c r="J109" s="8">
        <v>787</v>
      </c>
      <c r="K109" s="8">
        <v>2</v>
      </c>
      <c r="L109" s="8">
        <v>787</v>
      </c>
      <c r="M109" s="8">
        <v>100</v>
      </c>
      <c r="N109" s="8">
        <v>0</v>
      </c>
      <c r="O109" s="7" t="s">
        <v>188</v>
      </c>
      <c r="P109" s="6" t="s">
        <v>189</v>
      </c>
      <c r="Q109" s="7" t="s">
        <v>17</v>
      </c>
      <c r="R109" s="7" t="s">
        <v>72</v>
      </c>
      <c r="S109" s="7"/>
    </row>
    <row r="110" spans="1:19" ht="15" x14ac:dyDescent="0.25">
      <c r="A110" s="35"/>
      <c r="B110" s="24"/>
      <c r="C110" s="25"/>
      <c r="D110" s="11"/>
      <c r="E110" s="11"/>
      <c r="F110" s="12"/>
      <c r="G110" s="12"/>
      <c r="H110" s="12"/>
      <c r="I110" s="12"/>
      <c r="J110" s="12"/>
      <c r="K110" s="12"/>
      <c r="L110" s="12"/>
      <c r="M110" s="12"/>
      <c r="N110" s="12"/>
      <c r="O110" s="11"/>
      <c r="P110" s="11"/>
      <c r="Q110" s="11"/>
      <c r="R110" s="11"/>
      <c r="S110" s="11"/>
    </row>
    <row r="111" spans="1:19" x14ac:dyDescent="0.2">
      <c r="A111" s="35"/>
      <c r="B111" s="28" t="s">
        <v>146</v>
      </c>
      <c r="C111" s="30" t="s">
        <v>148</v>
      </c>
      <c r="D111" s="7" t="s">
        <v>14</v>
      </c>
      <c r="E111" s="6" t="s">
        <v>143</v>
      </c>
      <c r="F111" s="13" t="s">
        <v>243</v>
      </c>
      <c r="G111" s="8">
        <f>H111+I111</f>
        <v>793</v>
      </c>
      <c r="H111" s="8">
        <v>792</v>
      </c>
      <c r="I111" s="8">
        <v>1</v>
      </c>
      <c r="J111" s="8">
        <v>792</v>
      </c>
      <c r="K111" s="8">
        <v>0</v>
      </c>
      <c r="L111" s="8">
        <v>792</v>
      </c>
      <c r="M111" s="8">
        <v>100</v>
      </c>
      <c r="N111" s="8">
        <v>0</v>
      </c>
      <c r="O111" s="7" t="s">
        <v>143</v>
      </c>
      <c r="P111" s="7"/>
      <c r="Q111" s="7"/>
      <c r="R111" s="7"/>
      <c r="S111" s="7"/>
    </row>
    <row r="112" spans="1:19" x14ac:dyDescent="0.2">
      <c r="A112" s="35"/>
      <c r="B112" s="32"/>
      <c r="C112" s="33"/>
      <c r="D112" s="7" t="s">
        <v>19</v>
      </c>
      <c r="E112" s="6" t="s">
        <v>144</v>
      </c>
      <c r="F112" s="13" t="s">
        <v>244</v>
      </c>
      <c r="G112" s="8">
        <f>H112+I112</f>
        <v>793</v>
      </c>
      <c r="H112" s="8">
        <v>789</v>
      </c>
      <c r="I112" s="8">
        <v>4</v>
      </c>
      <c r="J112" s="8">
        <v>789</v>
      </c>
      <c r="K112" s="8">
        <v>0</v>
      </c>
      <c r="L112" s="8">
        <v>789</v>
      </c>
      <c r="M112" s="8">
        <v>100</v>
      </c>
      <c r="N112" s="8">
        <v>0</v>
      </c>
      <c r="O112" s="7" t="s">
        <v>144</v>
      </c>
      <c r="P112" s="7"/>
      <c r="Q112" s="7"/>
      <c r="R112" s="7"/>
      <c r="S112" s="7"/>
    </row>
    <row r="113" spans="1:19" x14ac:dyDescent="0.2">
      <c r="A113" s="35"/>
      <c r="B113" s="29"/>
      <c r="C113" s="31"/>
      <c r="D113" s="7" t="s">
        <v>21</v>
      </c>
      <c r="E113" s="6" t="s">
        <v>145</v>
      </c>
      <c r="F113" s="13" t="s">
        <v>246</v>
      </c>
      <c r="G113" s="8">
        <f>H113+I113</f>
        <v>793</v>
      </c>
      <c r="H113" s="8">
        <v>789</v>
      </c>
      <c r="I113" s="8">
        <v>4</v>
      </c>
      <c r="J113" s="8">
        <v>789</v>
      </c>
      <c r="K113" s="8">
        <v>0</v>
      </c>
      <c r="L113" s="8">
        <v>789</v>
      </c>
      <c r="M113" s="8">
        <v>100</v>
      </c>
      <c r="N113" s="8">
        <v>0</v>
      </c>
      <c r="O113" s="7" t="s">
        <v>245</v>
      </c>
      <c r="P113" s="7"/>
      <c r="Q113" s="7"/>
      <c r="R113" s="7"/>
      <c r="S113" s="7"/>
    </row>
    <row r="114" spans="1:19" ht="15" x14ac:dyDescent="0.25">
      <c r="A114" s="35"/>
      <c r="B114" s="24"/>
      <c r="C114" s="25"/>
      <c r="D114" s="11"/>
      <c r="E114" s="11"/>
      <c r="F114" s="12"/>
      <c r="G114" s="12"/>
      <c r="H114" s="12"/>
      <c r="I114" s="12"/>
      <c r="J114" s="12"/>
      <c r="K114" s="12"/>
      <c r="L114" s="12"/>
      <c r="M114" s="12"/>
      <c r="N114" s="12"/>
      <c r="O114" s="11"/>
      <c r="P114" s="11"/>
      <c r="Q114" s="11"/>
      <c r="R114" s="11"/>
      <c r="S114" s="11"/>
    </row>
    <row r="115" spans="1:19" x14ac:dyDescent="0.2">
      <c r="A115" s="35"/>
      <c r="B115" s="28" t="s">
        <v>174</v>
      </c>
      <c r="C115" s="28" t="s">
        <v>13</v>
      </c>
      <c r="D115" s="7" t="s">
        <v>14</v>
      </c>
      <c r="E115" s="6" t="s">
        <v>171</v>
      </c>
      <c r="F115" s="22" t="s">
        <v>179</v>
      </c>
      <c r="G115" s="8">
        <f t="shared" si="1"/>
        <v>793</v>
      </c>
      <c r="H115" s="8">
        <v>789</v>
      </c>
      <c r="I115" s="8">
        <v>4</v>
      </c>
      <c r="J115" s="8">
        <v>789</v>
      </c>
      <c r="K115" s="8">
        <v>0</v>
      </c>
      <c r="L115" s="8">
        <v>789</v>
      </c>
      <c r="M115" s="8">
        <v>100</v>
      </c>
      <c r="N115" s="8">
        <v>0</v>
      </c>
      <c r="O115" s="7" t="s">
        <v>171</v>
      </c>
      <c r="P115" s="7"/>
      <c r="Q115" s="7"/>
      <c r="R115" s="7"/>
      <c r="S115" s="7"/>
    </row>
    <row r="116" spans="1:19" x14ac:dyDescent="0.2">
      <c r="A116" s="35"/>
      <c r="B116" s="32"/>
      <c r="C116" s="32"/>
      <c r="D116" s="7" t="s">
        <v>19</v>
      </c>
      <c r="E116" s="6" t="s">
        <v>172</v>
      </c>
      <c r="F116" s="8" t="s">
        <v>180</v>
      </c>
      <c r="G116" s="8">
        <f t="shared" si="1"/>
        <v>793</v>
      </c>
      <c r="H116" s="8">
        <v>789</v>
      </c>
      <c r="I116" s="8">
        <v>4</v>
      </c>
      <c r="J116" s="8">
        <v>789</v>
      </c>
      <c r="K116" s="8">
        <v>0</v>
      </c>
      <c r="L116" s="8">
        <v>789</v>
      </c>
      <c r="M116" s="8">
        <v>100</v>
      </c>
      <c r="N116" s="8">
        <v>0</v>
      </c>
      <c r="O116" s="7" t="s">
        <v>181</v>
      </c>
      <c r="P116" s="7"/>
      <c r="Q116" s="7"/>
      <c r="R116" s="7"/>
      <c r="S116" s="7"/>
    </row>
    <row r="117" spans="1:19" ht="25.5" x14ac:dyDescent="0.2">
      <c r="A117" s="35"/>
      <c r="B117" s="29"/>
      <c r="C117" s="29"/>
      <c r="D117" s="7" t="s">
        <v>21</v>
      </c>
      <c r="E117" s="6" t="s">
        <v>173</v>
      </c>
      <c r="F117" s="8" t="s">
        <v>183</v>
      </c>
      <c r="G117" s="8">
        <f t="shared" si="1"/>
        <v>793</v>
      </c>
      <c r="H117" s="8">
        <v>789</v>
      </c>
      <c r="I117" s="8">
        <v>4</v>
      </c>
      <c r="J117" s="8">
        <v>776</v>
      </c>
      <c r="K117" s="8">
        <v>13</v>
      </c>
      <c r="L117" s="8">
        <v>789</v>
      </c>
      <c r="M117" s="8">
        <v>98.36</v>
      </c>
      <c r="N117" s="8">
        <v>1.64</v>
      </c>
      <c r="O117" s="7" t="s">
        <v>182</v>
      </c>
      <c r="P117" s="6" t="s">
        <v>321</v>
      </c>
      <c r="Q117" s="7" t="s">
        <v>17</v>
      </c>
      <c r="R117" s="7" t="s">
        <v>72</v>
      </c>
      <c r="S117" s="7"/>
    </row>
    <row r="118" spans="1:19" ht="15" x14ac:dyDescent="0.25">
      <c r="A118" s="19"/>
      <c r="B118" s="20"/>
      <c r="C118" s="19"/>
      <c r="D118" s="19"/>
      <c r="E118" s="19"/>
      <c r="F118" s="21"/>
      <c r="G118" s="21"/>
      <c r="H118" s="21"/>
      <c r="I118" s="21"/>
      <c r="J118" s="21"/>
      <c r="K118" s="21"/>
      <c r="L118" s="21"/>
      <c r="M118" s="21"/>
      <c r="N118" s="21"/>
      <c r="O118" s="19"/>
      <c r="P118" s="19"/>
      <c r="Q118" s="19"/>
      <c r="R118" s="19"/>
      <c r="S118" s="19"/>
    </row>
  </sheetData>
  <mergeCells count="74">
    <mergeCell ref="A1:E1"/>
    <mergeCell ref="G2:K2"/>
    <mergeCell ref="A4:A44"/>
    <mergeCell ref="A46:A62"/>
    <mergeCell ref="A64:A73"/>
    <mergeCell ref="C22:C24"/>
    <mergeCell ref="B26:B28"/>
    <mergeCell ref="C26:C28"/>
    <mergeCell ref="B30:B33"/>
    <mergeCell ref="C30:C33"/>
    <mergeCell ref="B35:B36"/>
    <mergeCell ref="C35:C36"/>
    <mergeCell ref="B38:B40"/>
    <mergeCell ref="C38:C40"/>
    <mergeCell ref="B42:B44"/>
    <mergeCell ref="C42:C44"/>
    <mergeCell ref="A75:A117"/>
    <mergeCell ref="F2:F3"/>
    <mergeCell ref="A2:A3"/>
    <mergeCell ref="E2:E3"/>
    <mergeCell ref="D2:D3"/>
    <mergeCell ref="C2:C3"/>
    <mergeCell ref="B2:B3"/>
    <mergeCell ref="B4:B9"/>
    <mergeCell ref="C4:C9"/>
    <mergeCell ref="B11:B12"/>
    <mergeCell ref="C11:C12"/>
    <mergeCell ref="B14:B16"/>
    <mergeCell ref="C14:C16"/>
    <mergeCell ref="B18:B20"/>
    <mergeCell ref="C18:C20"/>
    <mergeCell ref="B22:B24"/>
    <mergeCell ref="L2:N2"/>
    <mergeCell ref="S2:S3"/>
    <mergeCell ref="R2:R3"/>
    <mergeCell ref="Q2:Q3"/>
    <mergeCell ref="P2:P3"/>
    <mergeCell ref="O2:O3"/>
    <mergeCell ref="B46:B48"/>
    <mergeCell ref="C46:C48"/>
    <mergeCell ref="B50:B52"/>
    <mergeCell ref="C50:C52"/>
    <mergeCell ref="B54:B55"/>
    <mergeCell ref="C54:C55"/>
    <mergeCell ref="B57:B62"/>
    <mergeCell ref="C57:C62"/>
    <mergeCell ref="B64:B65"/>
    <mergeCell ref="C64:C65"/>
    <mergeCell ref="C67:C69"/>
    <mergeCell ref="B67:B69"/>
    <mergeCell ref="B71:B73"/>
    <mergeCell ref="C71:C73"/>
    <mergeCell ref="B75:B77"/>
    <mergeCell ref="C75:C77"/>
    <mergeCell ref="B79:B81"/>
    <mergeCell ref="C79:C81"/>
    <mergeCell ref="B83:B85"/>
    <mergeCell ref="C83:C85"/>
    <mergeCell ref="B87:B89"/>
    <mergeCell ref="C87:C89"/>
    <mergeCell ref="B91:B93"/>
    <mergeCell ref="C91:C93"/>
    <mergeCell ref="B95:B96"/>
    <mergeCell ref="C95:C96"/>
    <mergeCell ref="B111:B113"/>
    <mergeCell ref="C111:C113"/>
    <mergeCell ref="B115:B117"/>
    <mergeCell ref="C115:C117"/>
    <mergeCell ref="B98:B100"/>
    <mergeCell ref="C98:C100"/>
    <mergeCell ref="B102:B105"/>
    <mergeCell ref="C102:C105"/>
    <mergeCell ref="B107:B109"/>
    <mergeCell ref="C107:C109"/>
  </mergeCells>
  <phoneticPr fontId="8" type="noConversion"/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Ahmed Elaswad</dc:creator>
  <dc:description/>
  <cp:lastModifiedBy>YRC2021</cp:lastModifiedBy>
  <cp:revision>3</cp:revision>
  <cp:lastPrinted>2021-01-31T06:05:10Z</cp:lastPrinted>
  <dcterms:created xsi:type="dcterms:W3CDTF">2020-12-22T11:19:17Z</dcterms:created>
  <dcterms:modified xsi:type="dcterms:W3CDTF">2021-03-04T06:22:33Z</dcterms:modified>
  <dc:language>en-US</dc:language>
</cp:coreProperties>
</file>