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E:\Tessie Mi\manuscript\pathogens-2439066\pathogens-2439066-supplementary\"/>
    </mc:Choice>
  </mc:AlternateContent>
  <xr:revisionPtr revIDLastSave="0" documentId="8_{EF933ACF-E212-439A-8F2B-F0ABFA1DC54D}" xr6:coauthVersionLast="47" xr6:coauthVersionMax="47" xr10:uidLastSave="{00000000-0000-0000-0000-000000000000}"/>
  <bookViews>
    <workbookView xWindow="-120" yWindow="-120" windowWidth="29040" windowHeight="15840" xr2:uid="{69705528-B637-4D22-B7AB-339DE26291F9}"/>
  </bookViews>
  <sheets>
    <sheet name="Sheet1" sheetId="1" r:id="rId1"/>
    <sheet name="Sheet2"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17" i="1" l="1"/>
  <c r="AI29" i="1"/>
  <c r="AI34" i="1"/>
  <c r="AI50" i="1"/>
  <c r="AI58" i="1"/>
</calcChain>
</file>

<file path=xl/sharedStrings.xml><?xml version="1.0" encoding="utf-8"?>
<sst xmlns="http://schemas.openxmlformats.org/spreadsheetml/2006/main" count="1905" uniqueCount="397">
  <si>
    <t>Samples were collected in Ventes ragas in 2016, 2017, 2018, 2019, 2020, 2021 and 2022</t>
  </si>
  <si>
    <t>+</t>
  </si>
  <si>
    <t>positive for H. majoris exo-erythrocytic stages</t>
  </si>
  <si>
    <t>Samples were collected in Labanoras in 2018, 2019 and 2020</t>
  </si>
  <si>
    <t>Abbreviations:</t>
  </si>
  <si>
    <t>H</t>
  </si>
  <si>
    <t>positive for other Haemoproteus exo-erythrocytic stages</t>
  </si>
  <si>
    <t>He</t>
  </si>
  <si>
    <t>heart</t>
  </si>
  <si>
    <t>Ki</t>
  </si>
  <si>
    <t>kidney</t>
  </si>
  <si>
    <t>Gi</t>
  </si>
  <si>
    <t xml:space="preserve">  gizzard</t>
  </si>
  <si>
    <t>Sp</t>
  </si>
  <si>
    <t>Spring</t>
  </si>
  <si>
    <t>a</t>
  </si>
  <si>
    <t>total parasitemia for all present parasites - no distinction between species</t>
  </si>
  <si>
    <t>Probe</t>
  </si>
  <si>
    <t>Sequence</t>
  </si>
  <si>
    <t>Lu</t>
  </si>
  <si>
    <t>lung</t>
  </si>
  <si>
    <t>Br</t>
  </si>
  <si>
    <t>brain</t>
  </si>
  <si>
    <t>Trac</t>
  </si>
  <si>
    <t xml:space="preserve">  trachea</t>
  </si>
  <si>
    <t>Su</t>
  </si>
  <si>
    <t>Summer</t>
  </si>
  <si>
    <t>b</t>
  </si>
  <si>
    <t>only seen in microscopy</t>
  </si>
  <si>
    <t>Haemo18S</t>
  </si>
  <si>
    <t>5′- GCTAACCGTAGTTATAGTCGCCATCTC -3′</t>
  </si>
  <si>
    <t>Li</t>
  </si>
  <si>
    <t>liver</t>
  </si>
  <si>
    <t>Mu</t>
  </si>
  <si>
    <t>muscle</t>
  </si>
  <si>
    <t>Oeso</t>
  </si>
  <si>
    <t xml:space="preserve">  oesophagus</t>
  </si>
  <si>
    <t>Au</t>
  </si>
  <si>
    <t>Autumn</t>
  </si>
  <si>
    <t>c</t>
  </si>
  <si>
    <t>not present in microscopy</t>
  </si>
  <si>
    <t>spleen</t>
  </si>
  <si>
    <t>Int</t>
  </si>
  <si>
    <t>intestine</t>
  </si>
  <si>
    <t>Test</t>
  </si>
  <si>
    <t xml:space="preserve">  testicle</t>
  </si>
  <si>
    <t>d</t>
  </si>
  <si>
    <t>structure no longer present in next section; could not be tested for CISH</t>
  </si>
  <si>
    <t>Ovar</t>
  </si>
  <si>
    <t xml:space="preserve">  ovary</t>
  </si>
  <si>
    <t>e</t>
  </si>
  <si>
    <t>stages found in the pancreas</t>
  </si>
  <si>
    <t>f</t>
  </si>
  <si>
    <t>na</t>
  </si>
  <si>
    <t>organ not collected/sections not present for analysis</t>
  </si>
  <si>
    <t>Identity no.</t>
  </si>
  <si>
    <t>Original Identity blood no.</t>
  </si>
  <si>
    <t>Place of sampling</t>
  </si>
  <si>
    <t>Season of sampling</t>
  </si>
  <si>
    <t>Parasitemia (%)</t>
  </si>
  <si>
    <t>Host species</t>
  </si>
  <si>
    <t>Parasite species and MalAvi lineages</t>
  </si>
  <si>
    <t>1 Sp</t>
  </si>
  <si>
    <t>58/16R</t>
  </si>
  <si>
    <t>Ventės Ragas</t>
  </si>
  <si>
    <t>Fringilla coelebs</t>
  </si>
  <si>
    <t>-</t>
  </si>
  <si>
    <t>2 Sp</t>
  </si>
  <si>
    <t>84/16R</t>
  </si>
  <si>
    <t>3 Sp</t>
  </si>
  <si>
    <t>152/16R</t>
  </si>
  <si>
    <t xml:space="preserve">2,8, MIX a </t>
  </si>
  <si>
    <t>+/H</t>
  </si>
  <si>
    <t>19 Sp</t>
  </si>
  <si>
    <t>99/19R</t>
  </si>
  <si>
    <t>3 Su</t>
  </si>
  <si>
    <t>9/20L</t>
  </si>
  <si>
    <t>Labanoras</t>
  </si>
  <si>
    <t>Parus cristatus</t>
  </si>
  <si>
    <t>27 Sp</t>
  </si>
  <si>
    <t>79/22R</t>
  </si>
  <si>
    <t>0,2 MIX a</t>
  </si>
  <si>
    <t>28 Sp</t>
  </si>
  <si>
    <t>93/22R</t>
  </si>
  <si>
    <t>0,1 MIX a</t>
  </si>
  <si>
    <t xml:space="preserve"> + e</t>
  </si>
  <si>
    <t>22 Sp</t>
  </si>
  <si>
    <t>417/19R</t>
  </si>
  <si>
    <t>Sylvia curruca</t>
  </si>
  <si>
    <t>5 Sp</t>
  </si>
  <si>
    <t>213/16R</t>
  </si>
  <si>
    <t>Parus major</t>
  </si>
  <si>
    <t xml:space="preserve"> </t>
  </si>
  <si>
    <t>6 Sp</t>
  </si>
  <si>
    <t>267/16R</t>
  </si>
  <si>
    <t>Sylvia communis</t>
  </si>
  <si>
    <t>+ d</t>
  </si>
  <si>
    <t>8 Sp</t>
  </si>
  <si>
    <t>286/17R</t>
  </si>
  <si>
    <t>10 Sp</t>
  </si>
  <si>
    <t>10/18R</t>
  </si>
  <si>
    <t>0,5 MIX a</t>
  </si>
  <si>
    <t>Sylvia nisoria</t>
  </si>
  <si>
    <t>13 Sp</t>
  </si>
  <si>
    <t>125/18R</t>
  </si>
  <si>
    <t>0,3 MIX a</t>
  </si>
  <si>
    <t>18 Sp</t>
  </si>
  <si>
    <t>20/19R</t>
  </si>
  <si>
    <t>21 Sp</t>
  </si>
  <si>
    <t>260/19R</t>
  </si>
  <si>
    <t>7 Sp</t>
  </si>
  <si>
    <t>65/17R</t>
  </si>
  <si>
    <t>2 Su</t>
  </si>
  <si>
    <t>4/20L</t>
  </si>
  <si>
    <t>1 Au</t>
  </si>
  <si>
    <t>230/20R</t>
  </si>
  <si>
    <t>2 Au</t>
  </si>
  <si>
    <t>236/20R</t>
  </si>
  <si>
    <t>3 Au</t>
  </si>
  <si>
    <t>255/20R</t>
  </si>
  <si>
    <t>4 Au</t>
  </si>
  <si>
    <t>259/20R</t>
  </si>
  <si>
    <t>5 Au</t>
  </si>
  <si>
    <t>452/20R</t>
  </si>
  <si>
    <t>6 Au</t>
  </si>
  <si>
    <t>511/20R</t>
  </si>
  <si>
    <t>7 Au</t>
  </si>
  <si>
    <t>513/20R</t>
  </si>
  <si>
    <t>8 Au</t>
  </si>
  <si>
    <t>944/20R</t>
  </si>
  <si>
    <t>Parus montanus</t>
  </si>
  <si>
    <t>23 Sp</t>
  </si>
  <si>
    <t>29/21R</t>
  </si>
  <si>
    <t>26 Sp</t>
  </si>
  <si>
    <t>1051/21R</t>
  </si>
  <si>
    <t>9 Sp</t>
  </si>
  <si>
    <t>38/18L</t>
  </si>
  <si>
    <t>NEG</t>
  </si>
  <si>
    <t>Phylloscopus sibilatrix</t>
  </si>
  <si>
    <t>14 Sp</t>
  </si>
  <si>
    <t>136/18R</t>
  </si>
  <si>
    <t>0,7 MIX a</t>
  </si>
  <si>
    <t>Sylvia atricapilla</t>
  </si>
  <si>
    <t>9 Au</t>
  </si>
  <si>
    <t>H10/22R</t>
  </si>
  <si>
    <t>Aegithalos caudatus</t>
  </si>
  <si>
    <t>11 Sp</t>
  </si>
  <si>
    <t>63/18R</t>
  </si>
  <si>
    <t>1,0 MIX a</t>
  </si>
  <si>
    <t>12 Sp</t>
  </si>
  <si>
    <t>98/18R</t>
  </si>
  <si>
    <t>6,3 MIX a</t>
  </si>
  <si>
    <t>15 Sp</t>
  </si>
  <si>
    <t>146/18R</t>
  </si>
  <si>
    <t>16 Sp</t>
  </si>
  <si>
    <t>195/18R</t>
  </si>
  <si>
    <t>H. majoris (WW2)</t>
  </si>
  <si>
    <t>24 Sp</t>
  </si>
  <si>
    <t>278/21R</t>
  </si>
  <si>
    <t xml:space="preserve">4,7 MIX a </t>
  </si>
  <si>
    <t>4 Su</t>
  </si>
  <si>
    <t>H21/21V</t>
  </si>
  <si>
    <t>Vilnius</t>
  </si>
  <si>
    <t>Lysis of cells; parasite present but not possible to count/see properly</t>
  </si>
  <si>
    <t>Phoenicurus phoenicurus</t>
  </si>
  <si>
    <t>29 Sp</t>
  </si>
  <si>
    <t>207/22R</t>
  </si>
  <si>
    <t>Phylloscopus trochilus</t>
  </si>
  <si>
    <t>4 Sp</t>
  </si>
  <si>
    <t>205/16R</t>
  </si>
  <si>
    <t>1 Su</t>
  </si>
  <si>
    <t>3/20L</t>
  </si>
  <si>
    <t>17 Sp</t>
  </si>
  <si>
    <t>10/19L</t>
  </si>
  <si>
    <t>20 Sp</t>
  </si>
  <si>
    <t>206/19R</t>
  </si>
  <si>
    <t>Phoenicurus ochruros</t>
  </si>
  <si>
    <t>25 Sp</t>
  </si>
  <si>
    <t>353/21R
375/21R</t>
  </si>
  <si>
    <t>0,4
0,2</t>
  </si>
  <si>
    <r>
      <t xml:space="preserve">Histology results for </t>
    </r>
    <r>
      <rPr>
        <b/>
        <i/>
        <sz val="11"/>
        <color theme="1"/>
        <rFont val="Palatino Linotype"/>
        <family val="1"/>
        <charset val="186"/>
      </rPr>
      <t xml:space="preserve">Haemoproteus majoris </t>
    </r>
    <r>
      <rPr>
        <b/>
        <sz val="11"/>
        <color theme="1"/>
        <rFont val="Palatino Linotype"/>
        <family val="1"/>
        <charset val="186"/>
      </rPr>
      <t>samples</t>
    </r>
  </si>
  <si>
    <r>
      <t xml:space="preserve">H. majoris </t>
    </r>
    <r>
      <rPr>
        <sz val="8"/>
        <color theme="1"/>
        <rFont val="Palatino Linotype"/>
        <family val="1"/>
        <charset val="186"/>
      </rPr>
      <t xml:space="preserve">(CCF5)
</t>
    </r>
    <r>
      <rPr>
        <i/>
        <sz val="8"/>
        <color theme="1"/>
        <rFont val="Palatino Linotype"/>
        <family val="1"/>
        <charset val="186"/>
      </rPr>
      <t xml:space="preserve">Haemoproteus fringillae b
L. </t>
    </r>
    <r>
      <rPr>
        <sz val="8"/>
        <color theme="1"/>
        <rFont val="Palatino Linotype"/>
        <family val="1"/>
        <charset val="186"/>
      </rPr>
      <t>sp.</t>
    </r>
    <r>
      <rPr>
        <i/>
        <sz val="8"/>
        <color theme="1"/>
        <rFont val="Palatino Linotype"/>
        <family val="1"/>
        <charset val="186"/>
      </rPr>
      <t xml:space="preserve"> </t>
    </r>
    <r>
      <rPr>
        <sz val="8"/>
        <color theme="1"/>
        <rFont val="Palatino Linotype"/>
        <family val="1"/>
        <charset val="186"/>
      </rPr>
      <t>(BRAM3) c</t>
    </r>
  </si>
  <si>
    <r>
      <t xml:space="preserve">H. majoris </t>
    </r>
    <r>
      <rPr>
        <sz val="8"/>
        <color theme="1"/>
        <rFont val="Palatino Linotype"/>
        <family val="1"/>
        <charset val="186"/>
      </rPr>
      <t>(CCF5)</t>
    </r>
  </si>
  <si>
    <r>
      <t xml:space="preserve">H. majoris </t>
    </r>
    <r>
      <rPr>
        <sz val="8"/>
        <color theme="1"/>
        <rFont val="Palatino Linotype"/>
        <family val="1"/>
        <charset val="186"/>
      </rPr>
      <t>(CCF5)</t>
    </r>
    <r>
      <rPr>
        <i/>
        <sz val="8"/>
        <color theme="1"/>
        <rFont val="Palatino Linotype"/>
        <family val="1"/>
        <charset val="186"/>
      </rPr>
      <t xml:space="preserve">
H. fringillae </t>
    </r>
    <r>
      <rPr>
        <sz val="8"/>
        <color theme="1"/>
        <rFont val="Palatino Linotype"/>
        <family val="1"/>
        <charset val="186"/>
      </rPr>
      <t>b</t>
    </r>
    <r>
      <rPr>
        <i/>
        <sz val="8"/>
        <color theme="1"/>
        <rFont val="Palatino Linotype"/>
        <family val="1"/>
        <charset val="186"/>
      </rPr>
      <t xml:space="preserve">
Haemoproteus magnus </t>
    </r>
    <r>
      <rPr>
        <sz val="8"/>
        <color theme="1"/>
        <rFont val="Palatino Linotype"/>
        <family val="1"/>
        <charset val="186"/>
      </rPr>
      <t>b</t>
    </r>
    <r>
      <rPr>
        <i/>
        <sz val="8"/>
        <color theme="1"/>
        <rFont val="Palatino Linotype"/>
        <family val="1"/>
        <charset val="186"/>
      </rPr>
      <t xml:space="preserve">
H.</t>
    </r>
    <r>
      <rPr>
        <sz val="8"/>
        <color theme="1"/>
        <rFont val="Palatino Linotype"/>
        <family val="1"/>
        <charset val="186"/>
      </rPr>
      <t xml:space="preserve"> sp. b</t>
    </r>
  </si>
  <si>
    <r>
      <t xml:space="preserve">H. majoris </t>
    </r>
    <r>
      <rPr>
        <sz val="8"/>
        <color theme="1"/>
        <rFont val="Palatino Linotype"/>
        <family val="1"/>
        <charset val="186"/>
      </rPr>
      <t>(CCF5)</t>
    </r>
    <r>
      <rPr>
        <i/>
        <sz val="8"/>
        <color theme="1"/>
        <rFont val="Palatino Linotype"/>
        <family val="1"/>
        <charset val="186"/>
      </rPr>
      <t xml:space="preserve">
Mixed infection </t>
    </r>
    <r>
      <rPr>
        <sz val="8"/>
        <color theme="1"/>
        <rFont val="Palatino Linotype"/>
        <family val="1"/>
        <charset val="186"/>
      </rPr>
      <t>b</t>
    </r>
  </si>
  <si>
    <r>
      <t xml:space="preserve">H. majoris </t>
    </r>
    <r>
      <rPr>
        <sz val="8"/>
        <color theme="1"/>
        <rFont val="Palatino Linotype"/>
        <family val="1"/>
        <charset val="186"/>
      </rPr>
      <t>(CCF5)</t>
    </r>
    <r>
      <rPr>
        <i/>
        <sz val="8"/>
        <color theme="1"/>
        <rFont val="Palatino Linotype"/>
        <family val="1"/>
        <charset val="186"/>
      </rPr>
      <t xml:space="preserve">
L. </t>
    </r>
    <r>
      <rPr>
        <sz val="8"/>
        <color theme="1"/>
        <rFont val="Palatino Linotype"/>
        <family val="1"/>
        <charset val="186"/>
      </rPr>
      <t>sp. (EMCIR02) c</t>
    </r>
    <r>
      <rPr>
        <i/>
        <sz val="8"/>
        <color theme="1"/>
        <rFont val="Palatino Linotype"/>
        <family val="1"/>
        <charset val="186"/>
      </rPr>
      <t xml:space="preserve">
Mixed infection</t>
    </r>
    <r>
      <rPr>
        <sz val="8"/>
        <color theme="1"/>
        <rFont val="Palatino Linotype"/>
        <family val="1"/>
        <charset val="186"/>
      </rPr>
      <t xml:space="preserve"> b</t>
    </r>
  </si>
  <si>
    <r>
      <t xml:space="preserve">H. majoris </t>
    </r>
    <r>
      <rPr>
        <sz val="8"/>
        <color theme="1"/>
        <rFont val="Palatino Linotype"/>
        <family val="1"/>
        <charset val="186"/>
      </rPr>
      <t>(CWT4)</t>
    </r>
    <r>
      <rPr>
        <i/>
        <sz val="8"/>
        <color theme="1"/>
        <rFont val="Palatino Linotype"/>
        <family val="1"/>
        <charset val="186"/>
      </rPr>
      <t xml:space="preserve">
Mixed infection</t>
    </r>
    <r>
      <rPr>
        <sz val="8"/>
        <color theme="1"/>
        <rFont val="Palatino Linotype"/>
        <family val="1"/>
        <charset val="186"/>
      </rPr>
      <t xml:space="preserve"> b</t>
    </r>
  </si>
  <si>
    <r>
      <t xml:space="preserve">H. majoris </t>
    </r>
    <r>
      <rPr>
        <sz val="8"/>
        <color theme="1"/>
        <rFont val="Palatino Linotype"/>
        <family val="1"/>
        <charset val="186"/>
      </rPr>
      <t>(CWT4)</t>
    </r>
  </si>
  <si>
    <r>
      <t xml:space="preserve">H. majoris (CWT4)
Mixed infection </t>
    </r>
    <r>
      <rPr>
        <sz val="8"/>
        <color theme="1"/>
        <rFont val="Palatino Linotype"/>
        <family val="1"/>
        <charset val="186"/>
      </rPr>
      <t>b</t>
    </r>
  </si>
  <si>
    <r>
      <rPr>
        <i/>
        <sz val="8"/>
        <rFont val="Palatino Linotype"/>
        <family val="1"/>
        <charset val="186"/>
      </rPr>
      <t>H. majoris</t>
    </r>
    <r>
      <rPr>
        <sz val="8"/>
        <rFont val="Palatino Linotype"/>
        <family val="1"/>
        <charset val="186"/>
      </rPr>
      <t xml:space="preserve"> (CWT4)</t>
    </r>
  </si>
  <si>
    <r>
      <t>H. majoris</t>
    </r>
    <r>
      <rPr>
        <sz val="8"/>
        <color theme="1"/>
        <rFont val="Palatino Linotype"/>
        <family val="1"/>
        <charset val="186"/>
      </rPr>
      <t xml:space="preserve"> (CWT4)</t>
    </r>
  </si>
  <si>
    <r>
      <t xml:space="preserve">H. majoris </t>
    </r>
    <r>
      <rPr>
        <sz val="8"/>
        <color theme="1"/>
        <rFont val="Palatino Linotype"/>
        <family val="1"/>
        <charset val="186"/>
      </rPr>
      <t>(PARUS1)</t>
    </r>
  </si>
  <si>
    <r>
      <t xml:space="preserve">H. majoris </t>
    </r>
    <r>
      <rPr>
        <sz val="8"/>
        <color theme="1"/>
        <rFont val="Palatino Linotype"/>
        <family val="1"/>
        <charset val="186"/>
      </rPr>
      <t>(PARUS1)</t>
    </r>
    <r>
      <rPr>
        <i/>
        <sz val="8"/>
        <color theme="1"/>
        <rFont val="Palatino Linotype"/>
        <family val="1"/>
        <charset val="186"/>
      </rPr>
      <t xml:space="preserve">
L. </t>
    </r>
    <r>
      <rPr>
        <sz val="8"/>
        <color theme="1"/>
        <rFont val="Palatino Linotype"/>
        <family val="1"/>
        <charset val="186"/>
      </rPr>
      <t>sp.</t>
    </r>
    <r>
      <rPr>
        <i/>
        <sz val="8"/>
        <color theme="1"/>
        <rFont val="Palatino Linotype"/>
        <family val="1"/>
        <charset val="186"/>
      </rPr>
      <t xml:space="preserve"> </t>
    </r>
    <r>
      <rPr>
        <sz val="8"/>
        <color theme="1"/>
        <rFont val="Palatino Linotype"/>
        <family val="1"/>
        <charset val="186"/>
      </rPr>
      <t>(PARUS14)</t>
    </r>
    <r>
      <rPr>
        <i/>
        <sz val="8"/>
        <color theme="1"/>
        <rFont val="Palatino Linotype"/>
        <family val="1"/>
        <charset val="186"/>
      </rPr>
      <t xml:space="preserve"> </t>
    </r>
    <r>
      <rPr>
        <sz val="8"/>
        <color theme="1"/>
        <rFont val="Palatino Linotype"/>
        <family val="1"/>
        <charset val="186"/>
      </rPr>
      <t>c</t>
    </r>
  </si>
  <si>
    <r>
      <t xml:space="preserve">H. majoris </t>
    </r>
    <r>
      <rPr>
        <sz val="8"/>
        <color theme="1"/>
        <rFont val="Palatino Linotype"/>
        <family val="1"/>
        <charset val="186"/>
      </rPr>
      <t>(PARUS1)</t>
    </r>
    <r>
      <rPr>
        <i/>
        <sz val="8"/>
        <color theme="1"/>
        <rFont val="Palatino Linotype"/>
        <family val="1"/>
        <charset val="186"/>
      </rPr>
      <t xml:space="preserve">
L. </t>
    </r>
    <r>
      <rPr>
        <sz val="8"/>
        <color theme="1"/>
        <rFont val="Palatino Linotype"/>
        <family val="1"/>
        <charset val="186"/>
      </rPr>
      <t>sp.</t>
    </r>
    <r>
      <rPr>
        <i/>
        <sz val="8"/>
        <color theme="1"/>
        <rFont val="Palatino Linotype"/>
        <family val="1"/>
        <charset val="186"/>
      </rPr>
      <t xml:space="preserve"> </t>
    </r>
    <r>
      <rPr>
        <sz val="8"/>
        <color theme="1"/>
        <rFont val="Palatino Linotype"/>
        <family val="1"/>
        <charset val="186"/>
      </rPr>
      <t>(PARUS4) c</t>
    </r>
  </si>
  <si>
    <r>
      <t xml:space="preserve">H. majoris </t>
    </r>
    <r>
      <rPr>
        <sz val="8"/>
        <color theme="1"/>
        <rFont val="Palatino Linotype"/>
        <family val="1"/>
        <charset val="186"/>
      </rPr>
      <t>(PARUS1)</t>
    </r>
    <r>
      <rPr>
        <i/>
        <sz val="8"/>
        <color theme="1"/>
        <rFont val="Palatino Linotype"/>
        <family val="1"/>
        <charset val="186"/>
      </rPr>
      <t xml:space="preserve">
L. </t>
    </r>
    <r>
      <rPr>
        <sz val="8"/>
        <color theme="1"/>
        <rFont val="Palatino Linotype"/>
        <family val="1"/>
        <charset val="186"/>
      </rPr>
      <t>sp. (PARUS87)</t>
    </r>
    <r>
      <rPr>
        <i/>
        <sz val="8"/>
        <color theme="1"/>
        <rFont val="Palatino Linotype"/>
        <family val="1"/>
        <charset val="186"/>
      </rPr>
      <t xml:space="preserve"> </t>
    </r>
    <r>
      <rPr>
        <sz val="8"/>
        <color theme="1"/>
        <rFont val="Palatino Linotype"/>
        <family val="1"/>
        <charset val="186"/>
      </rPr>
      <t>c</t>
    </r>
  </si>
  <si>
    <r>
      <t>H. majoris</t>
    </r>
    <r>
      <rPr>
        <sz val="8"/>
        <color theme="1"/>
        <rFont val="Palatino Linotype"/>
        <family val="1"/>
        <charset val="186"/>
      </rPr>
      <t xml:space="preserve"> (PARUS1)</t>
    </r>
  </si>
  <si>
    <r>
      <t>H. majoris (PARUS1)
L.</t>
    </r>
    <r>
      <rPr>
        <sz val="8"/>
        <color theme="1"/>
        <rFont val="Palatino Linotype"/>
        <family val="1"/>
        <charset val="186"/>
      </rPr>
      <t xml:space="preserve"> sp.</t>
    </r>
    <r>
      <rPr>
        <i/>
        <sz val="8"/>
        <color theme="1"/>
        <rFont val="Palatino Linotype"/>
        <family val="1"/>
        <charset val="186"/>
      </rPr>
      <t xml:space="preserve"> </t>
    </r>
    <r>
      <rPr>
        <sz val="8"/>
        <color theme="1"/>
        <rFont val="Palatino Linotype"/>
        <family val="1"/>
        <charset val="186"/>
      </rPr>
      <t>(PARUS4)</t>
    </r>
    <r>
      <rPr>
        <i/>
        <sz val="8"/>
        <color theme="1"/>
        <rFont val="Palatino Linotype"/>
        <family val="1"/>
        <charset val="186"/>
      </rPr>
      <t xml:space="preserve"> </t>
    </r>
    <r>
      <rPr>
        <sz val="8"/>
        <color theme="1"/>
        <rFont val="Palatino Linotype"/>
        <family val="1"/>
        <charset val="186"/>
      </rPr>
      <t>c</t>
    </r>
  </si>
  <si>
    <r>
      <t xml:space="preserve">H. majoris </t>
    </r>
    <r>
      <rPr>
        <sz val="8"/>
        <color theme="1"/>
        <rFont val="Palatino Linotype"/>
        <family val="1"/>
        <charset val="186"/>
      </rPr>
      <t>(PARUS1)</t>
    </r>
    <r>
      <rPr>
        <i/>
        <sz val="8"/>
        <color theme="1"/>
        <rFont val="Palatino Linotype"/>
        <family val="1"/>
        <charset val="186"/>
      </rPr>
      <t xml:space="preserve">
L. </t>
    </r>
    <r>
      <rPr>
        <sz val="8"/>
        <color theme="1"/>
        <rFont val="Palatino Linotype"/>
        <family val="1"/>
        <charset val="186"/>
      </rPr>
      <t>sp. (PARUS18)</t>
    </r>
    <r>
      <rPr>
        <i/>
        <sz val="8"/>
        <color theme="1"/>
        <rFont val="Palatino Linotype"/>
        <family val="1"/>
        <charset val="186"/>
      </rPr>
      <t xml:space="preserve"> </t>
    </r>
    <r>
      <rPr>
        <sz val="8"/>
        <color theme="1"/>
        <rFont val="Palatino Linotype"/>
        <family val="1"/>
        <charset val="186"/>
      </rPr>
      <t>c</t>
    </r>
  </si>
  <si>
    <r>
      <t xml:space="preserve">H. majoris </t>
    </r>
    <r>
      <rPr>
        <sz val="8"/>
        <color theme="1"/>
        <rFont val="Palatino Linotype"/>
        <family val="1"/>
        <charset val="186"/>
      </rPr>
      <t>(PARUS1)</t>
    </r>
    <r>
      <rPr>
        <i/>
        <sz val="8"/>
        <color theme="1"/>
        <rFont val="Palatino Linotype"/>
        <family val="1"/>
        <charset val="186"/>
      </rPr>
      <t xml:space="preserve">
L. </t>
    </r>
    <r>
      <rPr>
        <sz val="8"/>
        <color theme="1"/>
        <rFont val="Palatino Linotype"/>
        <family val="1"/>
        <charset val="186"/>
      </rPr>
      <t>sp. (PARUS19)</t>
    </r>
    <r>
      <rPr>
        <i/>
        <sz val="8"/>
        <color theme="1"/>
        <rFont val="Palatino Linotype"/>
        <family val="1"/>
        <charset val="186"/>
      </rPr>
      <t xml:space="preserve"> </t>
    </r>
    <r>
      <rPr>
        <sz val="8"/>
        <color theme="1"/>
        <rFont val="Palatino Linotype"/>
        <family val="1"/>
        <charset val="186"/>
      </rPr>
      <t>c</t>
    </r>
  </si>
  <si>
    <r>
      <t>H. majoris</t>
    </r>
    <r>
      <rPr>
        <sz val="8"/>
        <color theme="1"/>
        <rFont val="Palatino Linotype"/>
        <family val="1"/>
        <charset val="186"/>
      </rPr>
      <t xml:space="preserve"> (PHSIB1)</t>
    </r>
  </si>
  <si>
    <r>
      <rPr>
        <i/>
        <sz val="8"/>
        <color theme="1"/>
        <rFont val="Palatino Linotype"/>
        <family val="1"/>
        <charset val="186"/>
      </rPr>
      <t>Haemoproteus parabelopolskyi</t>
    </r>
    <r>
      <rPr>
        <sz val="8"/>
        <color theme="1"/>
        <rFont val="Palatino Linotype"/>
        <family val="1"/>
        <charset val="186"/>
      </rPr>
      <t xml:space="preserve"> (SYAT02)
</t>
    </r>
    <r>
      <rPr>
        <i/>
        <sz val="8"/>
        <color theme="1"/>
        <rFont val="Palatino Linotype"/>
        <family val="1"/>
        <charset val="186"/>
      </rPr>
      <t>H. majoris</t>
    </r>
    <r>
      <rPr>
        <sz val="8"/>
        <color theme="1"/>
        <rFont val="Palatino Linotype"/>
        <family val="1"/>
        <charset val="186"/>
      </rPr>
      <t xml:space="preserve"> (PHSIB1), 
</t>
    </r>
    <r>
      <rPr>
        <i/>
        <sz val="8"/>
        <color theme="1"/>
        <rFont val="Palatino Linotype"/>
        <family val="1"/>
        <charset val="186"/>
      </rPr>
      <t>Leucocytozoon</t>
    </r>
    <r>
      <rPr>
        <sz val="8"/>
        <color theme="1"/>
        <rFont val="Palatino Linotype"/>
        <family val="1"/>
        <charset val="186"/>
      </rPr>
      <t xml:space="preserve"> sp. (SYAT39), </t>
    </r>
    <r>
      <rPr>
        <i/>
        <sz val="8"/>
        <color theme="1"/>
        <rFont val="Palatino Linotype"/>
        <family val="1"/>
        <charset val="186"/>
      </rPr>
      <t>L.</t>
    </r>
    <r>
      <rPr>
        <sz val="8"/>
        <color theme="1"/>
        <rFont val="Palatino Linotype"/>
        <family val="1"/>
        <charset val="186"/>
      </rPr>
      <t xml:space="preserve"> sp. (SYAT40)</t>
    </r>
  </si>
  <si>
    <r>
      <t xml:space="preserve">H. majoris </t>
    </r>
    <r>
      <rPr>
        <sz val="8"/>
        <color theme="1"/>
        <rFont val="Palatino Linotype"/>
        <family val="1"/>
        <charset val="186"/>
      </rPr>
      <t>(PHSIB1)</t>
    </r>
  </si>
  <si>
    <r>
      <rPr>
        <i/>
        <sz val="8"/>
        <color theme="1"/>
        <rFont val="Palatino Linotype"/>
        <family val="1"/>
        <charset val="186"/>
      </rPr>
      <t>Haemoproteus.</t>
    </r>
    <r>
      <rPr>
        <sz val="8"/>
        <color theme="1"/>
        <rFont val="Palatino Linotype"/>
        <family val="1"/>
        <charset val="186"/>
      </rPr>
      <t xml:space="preserve"> sp. (CWT3)
</t>
    </r>
    <r>
      <rPr>
        <i/>
        <sz val="8"/>
        <color theme="1"/>
        <rFont val="Palatino Linotype"/>
        <family val="1"/>
        <charset val="186"/>
      </rPr>
      <t>Haemoproteus majoris</t>
    </r>
    <r>
      <rPr>
        <sz val="8"/>
        <color theme="1"/>
        <rFont val="Palatino Linotype"/>
        <family val="1"/>
        <charset val="186"/>
      </rPr>
      <t xml:space="preserve"> (WW2)</t>
    </r>
  </si>
  <si>
    <r>
      <rPr>
        <i/>
        <sz val="8"/>
        <color theme="1"/>
        <rFont val="Palatino Linotype"/>
        <family val="1"/>
        <charset val="186"/>
      </rPr>
      <t xml:space="preserve">H. majoris </t>
    </r>
    <r>
      <rPr>
        <sz val="8"/>
        <color theme="1"/>
        <rFont val="Palatino Linotype"/>
        <family val="1"/>
        <charset val="186"/>
      </rPr>
      <t xml:space="preserve">(WW2)
</t>
    </r>
    <r>
      <rPr>
        <i/>
        <sz val="8"/>
        <color theme="1"/>
        <rFont val="Palatino Linotype"/>
        <family val="1"/>
        <charset val="186"/>
      </rPr>
      <t xml:space="preserve">H. parabelopolskyi </t>
    </r>
    <r>
      <rPr>
        <sz val="8"/>
        <color theme="1"/>
        <rFont val="Palatino Linotype"/>
        <family val="1"/>
        <charset val="186"/>
      </rPr>
      <t xml:space="preserve">b
</t>
    </r>
    <r>
      <rPr>
        <i/>
        <sz val="8"/>
        <color theme="1"/>
        <rFont val="Palatino Linotype"/>
        <family val="1"/>
        <charset val="186"/>
      </rPr>
      <t xml:space="preserve">L. </t>
    </r>
    <r>
      <rPr>
        <sz val="8"/>
        <color theme="1"/>
        <rFont val="Palatino Linotype"/>
        <family val="1"/>
        <charset val="186"/>
      </rPr>
      <t xml:space="preserve">sp. (SYAT22) c
</t>
    </r>
    <r>
      <rPr>
        <i/>
        <sz val="8"/>
        <color theme="1"/>
        <rFont val="Palatino Linotype"/>
        <family val="1"/>
        <charset val="186"/>
      </rPr>
      <t>Leucocytozoon majoris</t>
    </r>
    <r>
      <rPr>
        <sz val="8"/>
        <color theme="1"/>
        <rFont val="Palatino Linotype"/>
        <family val="1"/>
        <charset val="186"/>
      </rPr>
      <t xml:space="preserve"> b</t>
    </r>
  </si>
  <si>
    <r>
      <t>H. majoris</t>
    </r>
    <r>
      <rPr>
        <sz val="8"/>
        <color theme="1"/>
        <rFont val="Palatino Linotype"/>
        <family val="1"/>
        <charset val="186"/>
      </rPr>
      <t xml:space="preserve"> (WW2)
</t>
    </r>
    <r>
      <rPr>
        <i/>
        <sz val="8"/>
        <color theme="1"/>
        <rFont val="Palatino Linotype"/>
        <family val="1"/>
        <charset val="186"/>
      </rPr>
      <t>H.</t>
    </r>
    <r>
      <rPr>
        <sz val="8"/>
        <color theme="1"/>
        <rFont val="Palatino Linotype"/>
        <family val="1"/>
        <charset val="186"/>
      </rPr>
      <t xml:space="preserve"> sp.1 b
</t>
    </r>
    <r>
      <rPr>
        <i/>
        <sz val="8"/>
        <color theme="1"/>
        <rFont val="Palatino Linotype"/>
        <family val="1"/>
        <charset val="186"/>
      </rPr>
      <t>H. parabelopolskyi</t>
    </r>
    <r>
      <rPr>
        <sz val="8"/>
        <color theme="1"/>
        <rFont val="Palatino Linotype"/>
        <family val="1"/>
        <charset val="186"/>
      </rPr>
      <t xml:space="preserve"> b</t>
    </r>
    <r>
      <rPr>
        <i/>
        <sz val="8"/>
        <color theme="1"/>
        <rFont val="Palatino Linotype"/>
        <family val="1"/>
        <charset val="186"/>
      </rPr>
      <t xml:space="preserve">
H. </t>
    </r>
    <r>
      <rPr>
        <sz val="8"/>
        <color theme="1"/>
        <rFont val="Palatino Linotype"/>
        <family val="1"/>
        <charset val="186"/>
      </rPr>
      <t>sp 2. b</t>
    </r>
    <r>
      <rPr>
        <i/>
        <sz val="8"/>
        <color theme="1"/>
        <rFont val="Palatino Linotype"/>
        <family val="1"/>
        <charset val="186"/>
      </rPr>
      <t xml:space="preserve">
L.</t>
    </r>
    <r>
      <rPr>
        <sz val="8"/>
        <color theme="1"/>
        <rFont val="Palatino Linotype"/>
        <family val="1"/>
        <charset val="186"/>
      </rPr>
      <t xml:space="preserve"> sp.</t>
    </r>
    <r>
      <rPr>
        <i/>
        <sz val="8"/>
        <color theme="1"/>
        <rFont val="Palatino Linotype"/>
        <family val="1"/>
        <charset val="186"/>
      </rPr>
      <t xml:space="preserve"> </t>
    </r>
    <r>
      <rPr>
        <sz val="8"/>
        <color theme="1"/>
        <rFont val="Palatino Linotype"/>
        <family val="1"/>
        <charset val="186"/>
      </rPr>
      <t>(COCOE09)</t>
    </r>
    <r>
      <rPr>
        <i/>
        <sz val="8"/>
        <color theme="1"/>
        <rFont val="Palatino Linotype"/>
        <family val="1"/>
        <charset val="186"/>
      </rPr>
      <t xml:space="preserve"> </t>
    </r>
    <r>
      <rPr>
        <sz val="8"/>
        <color theme="1"/>
        <rFont val="Palatino Linotype"/>
        <family val="1"/>
        <charset val="186"/>
      </rPr>
      <t>c</t>
    </r>
  </si>
  <si>
    <r>
      <t>H. majoris</t>
    </r>
    <r>
      <rPr>
        <sz val="8"/>
        <color theme="1"/>
        <rFont val="Palatino Linotype"/>
        <family val="1"/>
        <charset val="186"/>
      </rPr>
      <t>(WW2)</t>
    </r>
  </si>
  <si>
    <r>
      <t xml:space="preserve">H. majoris </t>
    </r>
    <r>
      <rPr>
        <sz val="8"/>
        <color theme="1"/>
        <rFont val="Palatino Linotype"/>
        <family val="1"/>
        <charset val="186"/>
      </rPr>
      <t>(WW2)</t>
    </r>
  </si>
  <si>
    <r>
      <t xml:space="preserve">H. majoris </t>
    </r>
    <r>
      <rPr>
        <sz val="8"/>
        <color theme="1"/>
        <rFont val="Palatino Linotype"/>
        <family val="1"/>
        <charset val="186"/>
      </rPr>
      <t>(WW2 / CWT4 / PARUS1 / PHSIB1)</t>
    </r>
  </si>
  <si>
    <r>
      <rPr>
        <i/>
        <sz val="8"/>
        <rFont val="Palatino Linotype"/>
        <family val="1"/>
        <charset val="186"/>
      </rPr>
      <t>H. majoris</t>
    </r>
    <r>
      <rPr>
        <sz val="8"/>
        <rFont val="Palatino Linotype"/>
        <family val="1"/>
        <charset val="186"/>
      </rPr>
      <t xml:space="preserve"> (PARUS1 + PHSIB1)</t>
    </r>
  </si>
  <si>
    <r>
      <t xml:space="preserve">H. majoris </t>
    </r>
    <r>
      <rPr>
        <sz val="8"/>
        <color theme="1"/>
        <rFont val="Palatino Linotype"/>
        <family val="1"/>
        <charset val="186"/>
      </rPr>
      <t>(WW2/PHISB1/CWT4)</t>
    </r>
  </si>
  <si>
    <r>
      <t xml:space="preserve">H. majoris </t>
    </r>
    <r>
      <rPr>
        <sz val="8"/>
        <color theme="1"/>
        <rFont val="Palatino Linotype"/>
        <family val="1"/>
        <charset val="186"/>
      </rPr>
      <t>(WW2 / PHSIB1)</t>
    </r>
  </si>
  <si>
    <r>
      <rPr>
        <i/>
        <sz val="8"/>
        <rFont val="Palatino Linotype"/>
        <family val="1"/>
        <charset val="186"/>
      </rPr>
      <t>H. majoris</t>
    </r>
    <r>
      <rPr>
        <sz val="8"/>
        <rFont val="Palatino Linotype"/>
        <family val="1"/>
        <charset val="186"/>
      </rPr>
      <t xml:space="preserve"> (PHSIB1 and WW2 f)</t>
    </r>
  </si>
  <si>
    <r>
      <rPr>
        <b/>
        <sz val="9"/>
        <color theme="1"/>
        <rFont val="Palatino Linotype"/>
        <family val="1"/>
        <charset val="186"/>
      </rPr>
      <t xml:space="preserve">Table S1. </t>
    </r>
    <r>
      <rPr>
        <sz val="9"/>
        <color theme="1"/>
        <rFont val="Palatino Linotype"/>
        <family val="1"/>
        <charset val="186"/>
      </rPr>
      <t xml:space="preserve">Data on all individuals with </t>
    </r>
    <r>
      <rPr>
        <i/>
        <sz val="9"/>
        <color theme="1"/>
        <rFont val="Palatino Linotype"/>
        <family val="1"/>
        <charset val="186"/>
      </rPr>
      <t xml:space="preserve">Haemoproteus majoris </t>
    </r>
    <r>
      <rPr>
        <sz val="9"/>
        <color theme="1"/>
        <rFont val="Palatino Linotype"/>
        <family val="1"/>
        <charset val="186"/>
      </rPr>
      <t>infections investigated for exo-erythrocytic stages. Information is organised by lineage of infection and data is provided for the original identity number (also used in GenBank as isolate), the place and season of sampling, parasitemia, host species, parasite identification (through microscopy and PCR) and organs in which the exo-erythrocytic stages were found in hematoxylin and eosin (H&amp;E) stained sections and the sections treated with chromogenic in situ hybridization (CISH) probe Haemo18S.</t>
    </r>
  </si>
  <si>
    <t>Accession numbers</t>
  </si>
  <si>
    <t>GenBank</t>
  </si>
  <si>
    <t>Cyanistes caeruleus</t>
  </si>
  <si>
    <t>49493 NS</t>
  </si>
  <si>
    <t>49494 NS</t>
  </si>
  <si>
    <t>49495 NS</t>
  </si>
  <si>
    <t>49496 NS</t>
  </si>
  <si>
    <t>49497 NS</t>
  </si>
  <si>
    <t>49498 NS</t>
  </si>
  <si>
    <t>49499 NS</t>
  </si>
  <si>
    <t>49500 NS</t>
  </si>
  <si>
    <t>49501 NS</t>
  </si>
  <si>
    <t>49502 NS</t>
  </si>
  <si>
    <t>49503 NS</t>
  </si>
  <si>
    <t>49504 NS</t>
  </si>
  <si>
    <t>49505 NS</t>
  </si>
  <si>
    <t>49506 NS</t>
  </si>
  <si>
    <t>49507 NS</t>
  </si>
  <si>
    <t>49508 NS</t>
  </si>
  <si>
    <t>49509 NS</t>
  </si>
  <si>
    <t>49510 NS</t>
  </si>
  <si>
    <t>49511 NS</t>
  </si>
  <si>
    <t>49512 NS</t>
  </si>
  <si>
    <t>49513 NS</t>
  </si>
  <si>
    <t>49514 NS</t>
  </si>
  <si>
    <t>49515 NS</t>
  </si>
  <si>
    <t>49516 NS</t>
  </si>
  <si>
    <t>49517 NS</t>
  </si>
  <si>
    <t>49518 NS</t>
  </si>
  <si>
    <t>49519 NS</t>
  </si>
  <si>
    <t>49520 NS</t>
  </si>
  <si>
    <t>49521 NS</t>
  </si>
  <si>
    <t>49522 NS</t>
  </si>
  <si>
    <t>49523 NS</t>
  </si>
  <si>
    <t>49524 NS</t>
  </si>
  <si>
    <t>49525 NS</t>
  </si>
  <si>
    <t>49526 NS</t>
  </si>
  <si>
    <t>49527 NS</t>
  </si>
  <si>
    <t>49528 NS</t>
  </si>
  <si>
    <t>49529 NS</t>
  </si>
  <si>
    <t>49530 NS</t>
  </si>
  <si>
    <t>49531 NS</t>
  </si>
  <si>
    <t>49532 NS</t>
  </si>
  <si>
    <t>49533 NS</t>
  </si>
  <si>
    <t>49534 NS</t>
  </si>
  <si>
    <t>49535 NS</t>
  </si>
  <si>
    <t>49536 NS</t>
  </si>
  <si>
    <t>49537 NS</t>
  </si>
  <si>
    <t>49538 NS</t>
  </si>
  <si>
    <t>49539 NS</t>
  </si>
  <si>
    <t>49540 NS</t>
  </si>
  <si>
    <t>49541 NS</t>
  </si>
  <si>
    <t>49542 NS</t>
  </si>
  <si>
    <t>49543 NS</t>
  </si>
  <si>
    <t>49544 NS</t>
  </si>
  <si>
    <t>49545 NS</t>
  </si>
  <si>
    <t>49546 NS</t>
  </si>
  <si>
    <t>49547 NS</t>
  </si>
  <si>
    <t>49548 NS</t>
  </si>
  <si>
    <t>49549 NS</t>
  </si>
  <si>
    <t>49550 NS</t>
  </si>
  <si>
    <t>49551 NS</t>
  </si>
  <si>
    <t>49552 NS</t>
  </si>
  <si>
    <t>49553 NS</t>
  </si>
  <si>
    <t>49554 NS</t>
  </si>
  <si>
    <t>49555 NS</t>
  </si>
  <si>
    <t>49556 NS</t>
  </si>
  <si>
    <t>49557 NS</t>
  </si>
  <si>
    <t>49558 NS</t>
  </si>
  <si>
    <t>49559 NS</t>
  </si>
  <si>
    <t>49560 NS</t>
  </si>
  <si>
    <t>49561 NS</t>
  </si>
  <si>
    <t>49562 NS</t>
  </si>
  <si>
    <t>49563 NS</t>
  </si>
  <si>
    <t>49564 NS</t>
  </si>
  <si>
    <t>49565 NS</t>
  </si>
  <si>
    <t>49566 NS</t>
  </si>
  <si>
    <t>49567 NS</t>
  </si>
  <si>
    <t>49568 NS</t>
  </si>
  <si>
    <t>49569 NS</t>
  </si>
  <si>
    <t>49570 NS</t>
  </si>
  <si>
    <t>49571 NS</t>
  </si>
  <si>
    <t>49572 NS</t>
  </si>
  <si>
    <t>49573 NS</t>
  </si>
  <si>
    <t>49574 NS</t>
  </si>
  <si>
    <t>49575 NS</t>
  </si>
  <si>
    <t>49576 NS</t>
  </si>
  <si>
    <t>49577 NS</t>
  </si>
  <si>
    <t>49578 NS</t>
  </si>
  <si>
    <t>49579 NS</t>
  </si>
  <si>
    <t>49580 NS</t>
  </si>
  <si>
    <t>49581 NS</t>
  </si>
  <si>
    <t>49582 NS</t>
  </si>
  <si>
    <t>49583 NS</t>
  </si>
  <si>
    <t>49584 NS</t>
  </si>
  <si>
    <t>49585 NS</t>
  </si>
  <si>
    <t>49586 NS</t>
  </si>
  <si>
    <t>49587 NS</t>
  </si>
  <si>
    <t>49588 NS</t>
  </si>
  <si>
    <t>49589 NS</t>
  </si>
  <si>
    <t>49590 NS</t>
  </si>
  <si>
    <t>49591 NS</t>
  </si>
  <si>
    <t>49592 NS</t>
  </si>
  <si>
    <t>49593 NS</t>
  </si>
  <si>
    <t>49594 NS</t>
  </si>
  <si>
    <t>49595 NS</t>
  </si>
  <si>
    <t>49596 NS</t>
  </si>
  <si>
    <t>49597 NS</t>
  </si>
  <si>
    <t>49598 NS</t>
  </si>
  <si>
    <t>49599 NS</t>
  </si>
  <si>
    <t>49600 NS</t>
  </si>
  <si>
    <t>49601 NS</t>
  </si>
  <si>
    <t>49602 NS</t>
  </si>
  <si>
    <t>49603 NS</t>
  </si>
  <si>
    <t>49604 NS</t>
  </si>
  <si>
    <t>49605 NS</t>
  </si>
  <si>
    <t>49606 NS</t>
  </si>
  <si>
    <t>49607 NS</t>
  </si>
  <si>
    <t>49608 NS</t>
  </si>
  <si>
    <t>49609 NS</t>
  </si>
  <si>
    <t>49610 NS</t>
  </si>
  <si>
    <t>49611 NS</t>
  </si>
  <si>
    <t>49612 NS</t>
  </si>
  <si>
    <t>49613 NS</t>
  </si>
  <si>
    <t>49614 NS</t>
  </si>
  <si>
    <t>49615 NS</t>
  </si>
  <si>
    <t>49616 NS</t>
  </si>
  <si>
    <t>49617 NS</t>
  </si>
  <si>
    <t>49618 NS</t>
  </si>
  <si>
    <t>49619 NS</t>
  </si>
  <si>
    <t>49620 NS</t>
  </si>
  <si>
    <t>49621 NS</t>
  </si>
  <si>
    <t>49622 NS</t>
  </si>
  <si>
    <t>49623 NS</t>
  </si>
  <si>
    <t>49624 NS</t>
  </si>
  <si>
    <t>49625 NS</t>
  </si>
  <si>
    <t>49626 NS</t>
  </si>
  <si>
    <t>49627 NS</t>
  </si>
  <si>
    <t>49628 NS</t>
  </si>
  <si>
    <t>49629 NS</t>
  </si>
  <si>
    <t>49630 NS</t>
  </si>
  <si>
    <t>49631 NS</t>
  </si>
  <si>
    <t>49632 NS</t>
  </si>
  <si>
    <t>49493 NS - 49501 NS</t>
  </si>
  <si>
    <t>49502 NS - 49504 NS</t>
  </si>
  <si>
    <t>49506 NS - 49520 NS</t>
  </si>
  <si>
    <t>49521 NS - 49528 NS</t>
  </si>
  <si>
    <t>49531 NS - 49533 NS</t>
  </si>
  <si>
    <t>49534 NS - 49542 NS</t>
  </si>
  <si>
    <t>49543 NS- 49547 NS</t>
  </si>
  <si>
    <t>49548 NS - 49557 NS</t>
  </si>
  <si>
    <t>49567 NS - 49568 NS</t>
  </si>
  <si>
    <t>49569 NS - 49570 NS</t>
  </si>
  <si>
    <t>49572 NS - 49578 NS</t>
  </si>
  <si>
    <t>49579 NS - 49582 NS</t>
  </si>
  <si>
    <t>49853 NS</t>
  </si>
  <si>
    <t>49584 NS - 49585 NS</t>
  </si>
  <si>
    <t>49586 NS - 49588 NS</t>
  </si>
  <si>
    <t>49589 NS - 49594 NS</t>
  </si>
  <si>
    <t>49595 NS - 49605 NS</t>
  </si>
  <si>
    <t>49606 NS - 49607 NS</t>
  </si>
  <si>
    <t>49608 NS - 49610 NS</t>
  </si>
  <si>
    <t>49612 NS - 49614 NS</t>
  </si>
  <si>
    <t>49615 NS - 49632 NS</t>
  </si>
  <si>
    <t>Slides in Vilnius</t>
  </si>
  <si>
    <t>Number of Slides in Australia</t>
  </si>
  <si>
    <t>Tissue stages CISH</t>
  </si>
  <si>
    <t>Tissue stages H&amp;E</t>
  </si>
  <si>
    <t>Blood</t>
  </si>
  <si>
    <t>Hist lungs</t>
  </si>
  <si>
    <t>Hist heart</t>
  </si>
  <si>
    <t>CISH</t>
  </si>
  <si>
    <t>Hist kidneys</t>
  </si>
  <si>
    <t>Hist gizzard</t>
  </si>
  <si>
    <t>Hist intestine</t>
  </si>
  <si>
    <t>Hist pancreas</t>
  </si>
  <si>
    <t>Hist muscles</t>
  </si>
  <si>
    <t>Hist</t>
  </si>
  <si>
    <t>Hist liver</t>
  </si>
  <si>
    <t>Hist brain</t>
  </si>
  <si>
    <t>with H17/20R = 511/20R</t>
  </si>
  <si>
    <t>with H7/21R = 29/21R</t>
  </si>
  <si>
    <t>49558 NS -  49566 NS, 49582 NS</t>
  </si>
  <si>
    <t>lineage obtained by cloning [28]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</si>
</sst>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sz val="11"/>
      <color rgb="FF006100"/>
      <name val="Calibri"/>
      <family val="2"/>
      <charset val="186"/>
      <scheme val="minor"/>
    </font>
    <font>
      <sz val="11"/>
      <color rgb="FF9C5700"/>
      <name val="Calibri"/>
      <family val="2"/>
      <charset val="186"/>
      <scheme val="minor"/>
    </font>
    <font>
      <sz val="8"/>
      <color theme="1"/>
      <name val="Calibri"/>
      <family val="2"/>
      <scheme val="minor"/>
    </font>
    <font>
      <sz val="8"/>
      <color theme="1"/>
      <name val="Calibri"/>
      <family val="2"/>
      <charset val="186"/>
      <scheme val="minor"/>
    </font>
    <font>
      <sz val="8"/>
      <color theme="1"/>
      <name val="Palatino Linotype"/>
      <family val="1"/>
      <charset val="186"/>
    </font>
    <font>
      <sz val="9"/>
      <color theme="1"/>
      <name val="Palatino Linotype"/>
      <family val="1"/>
      <charset val="186"/>
    </font>
    <font>
      <b/>
      <sz val="9"/>
      <color theme="1"/>
      <name val="Palatino Linotype"/>
      <family val="1"/>
      <charset val="186"/>
    </font>
    <font>
      <b/>
      <sz val="11"/>
      <color theme="1"/>
      <name val="Palatino Linotype"/>
      <family val="1"/>
      <charset val="186"/>
    </font>
    <font>
      <b/>
      <i/>
      <sz val="11"/>
      <color theme="1"/>
      <name val="Palatino Linotype"/>
      <family val="1"/>
      <charset val="186"/>
    </font>
    <font>
      <sz val="11"/>
      <color theme="1"/>
      <name val="Palatino Linotype"/>
      <family val="1"/>
      <charset val="186"/>
    </font>
    <font>
      <sz val="11"/>
      <name val="Palatino Linotype"/>
      <family val="1"/>
      <charset val="186"/>
    </font>
    <font>
      <b/>
      <sz val="10"/>
      <color theme="1"/>
      <name val="Palatino Linotype"/>
      <family val="1"/>
      <charset val="186"/>
    </font>
    <font>
      <sz val="9"/>
      <color rgb="FF006100"/>
      <name val="Palatino Linotype"/>
      <family val="1"/>
      <charset val="186"/>
    </font>
    <font>
      <b/>
      <i/>
      <sz val="8"/>
      <color theme="1"/>
      <name val="Palatino Linotype"/>
      <family val="1"/>
      <charset val="186"/>
    </font>
    <font>
      <sz val="8"/>
      <name val="Palatino Linotype"/>
      <family val="1"/>
      <charset val="186"/>
    </font>
    <font>
      <b/>
      <sz val="8"/>
      <color theme="1"/>
      <name val="Palatino Linotype"/>
      <family val="1"/>
      <charset val="186"/>
    </font>
    <font>
      <b/>
      <i/>
      <sz val="8"/>
      <name val="Palatino Linotype"/>
      <family val="1"/>
      <charset val="186"/>
    </font>
    <font>
      <sz val="8"/>
      <color theme="0" tint="-0.499984740745262"/>
      <name val="Palatino Linotype"/>
      <family val="1"/>
      <charset val="186"/>
    </font>
    <font>
      <i/>
      <sz val="8"/>
      <color theme="1"/>
      <name val="Palatino Linotype"/>
      <family val="1"/>
      <charset val="186"/>
    </font>
    <font>
      <sz val="8"/>
      <color rgb="FF9C5700"/>
      <name val="Palatino Linotype"/>
      <family val="1"/>
      <charset val="186"/>
    </font>
    <font>
      <sz val="8"/>
      <color rgb="FF006100"/>
      <name val="Palatino Linotype"/>
      <family val="1"/>
      <charset val="186"/>
    </font>
    <font>
      <i/>
      <sz val="8"/>
      <name val="Palatino Linotype"/>
      <family val="1"/>
      <charset val="186"/>
    </font>
    <font>
      <sz val="6"/>
      <color theme="1"/>
      <name val="Palatino Linotype"/>
      <family val="1"/>
      <charset val="186"/>
    </font>
    <font>
      <i/>
      <sz val="9"/>
      <color theme="1"/>
      <name val="Palatino Linotype"/>
      <family val="1"/>
      <charset val="186"/>
    </font>
    <font>
      <sz val="8"/>
      <name val="Calibri"/>
      <family val="2"/>
      <charset val="186"/>
      <scheme val="minor"/>
    </font>
    <font>
      <sz val="11"/>
      <color theme="1"/>
      <name val="Calibri"/>
      <family val="2"/>
      <scheme val="minor"/>
    </font>
  </fonts>
  <fills count="8">
    <fill>
      <patternFill patternType="none"/>
    </fill>
    <fill>
      <patternFill patternType="gray125"/>
    </fill>
    <fill>
      <patternFill patternType="solid">
        <fgColor rgb="FFC6EFCE"/>
      </patternFill>
    </fill>
    <fill>
      <patternFill patternType="solid">
        <fgColor rgb="FFFFEB9C"/>
      </patternFill>
    </fill>
    <fill>
      <patternFill patternType="solid">
        <fgColor theme="0" tint="-4.9989318521683403E-2"/>
        <bgColor indexed="64"/>
      </patternFill>
    </fill>
    <fill>
      <patternFill patternType="solid">
        <fgColor theme="8" tint="0.59996337778862885"/>
        <bgColor indexed="64"/>
      </patternFill>
    </fill>
    <fill>
      <patternFill patternType="solid">
        <fgColor theme="9" tint="0.79998168889431442"/>
        <bgColor indexed="64"/>
      </patternFill>
    </fill>
    <fill>
      <patternFill patternType="solid">
        <fgColor theme="5" tint="0.79998168889431442"/>
        <bgColor indexed="64"/>
      </patternFill>
    </fill>
  </fills>
  <borders count="32">
    <border>
      <left/>
      <right/>
      <top/>
      <bottom/>
      <diagonal/>
    </border>
    <border>
      <left style="medium">
        <color theme="2" tint="-0.499984740745262"/>
      </left>
      <right/>
      <top style="medium">
        <color theme="2" tint="-0.499984740745262"/>
      </top>
      <bottom style="medium">
        <color theme="2" tint="-0.499984740745262"/>
      </bottom>
      <diagonal/>
    </border>
    <border>
      <left/>
      <right/>
      <top style="medium">
        <color theme="2" tint="-0.499984740745262"/>
      </top>
      <bottom style="medium">
        <color theme="2" tint="-0.499984740745262"/>
      </bottom>
      <diagonal/>
    </border>
    <border>
      <left/>
      <right style="medium">
        <color theme="2" tint="-0.499984740745262"/>
      </right>
      <top style="medium">
        <color theme="2" tint="-0.499984740745262"/>
      </top>
      <bottom style="medium">
        <color theme="2" tint="-0.499984740745262"/>
      </bottom>
      <diagonal/>
    </border>
    <border>
      <left style="thin">
        <color theme="0" tint="-0.34998626667073579"/>
      </left>
      <right style="thin">
        <color theme="0" tint="-0.34998626667073579"/>
      </right>
      <top/>
      <bottom style="medium">
        <color theme="1" tint="0.499984740745262"/>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style="medium">
        <color theme="2" tint="-0.499984740745262"/>
      </right>
      <top/>
      <bottom style="medium">
        <color theme="2" tint="-0.499984740745262"/>
      </bottom>
      <diagonal/>
    </border>
    <border>
      <left/>
      <right/>
      <top/>
      <bottom style="medium">
        <color theme="2" tint="-0.499984740745262"/>
      </bottom>
      <diagonal/>
    </border>
    <border>
      <left style="thin">
        <color theme="2" tint="-0.499984740745262"/>
      </left>
      <right/>
      <top style="medium">
        <color theme="2" tint="-0.499984740745262"/>
      </top>
      <bottom/>
      <diagonal/>
    </border>
    <border>
      <left/>
      <right style="thin">
        <color theme="2" tint="-0.499984740745262"/>
      </right>
      <top style="medium">
        <color theme="2" tint="-0.499984740745262"/>
      </top>
      <bottom/>
      <diagonal/>
    </border>
    <border>
      <left style="medium">
        <color theme="2" tint="-0.499984740745262"/>
      </left>
      <right/>
      <top/>
      <bottom style="thin">
        <color theme="2" tint="-0.499984740745262"/>
      </bottom>
      <diagonal/>
    </border>
    <border>
      <left/>
      <right/>
      <top/>
      <bottom style="thin">
        <color theme="2" tint="-0.499984740745262"/>
      </bottom>
      <diagonal/>
    </border>
    <border>
      <left style="thin">
        <color theme="2" tint="-0.499984740745262"/>
      </left>
      <right/>
      <top/>
      <bottom style="thin">
        <color theme="2" tint="-0.499984740745262"/>
      </bottom>
      <diagonal/>
    </border>
    <border>
      <left/>
      <right style="thin">
        <color theme="2" tint="-0.499984740745262"/>
      </right>
      <top/>
      <bottom style="thin">
        <color theme="2" tint="-0.499984740745262"/>
      </bottom>
      <diagonal/>
    </border>
    <border>
      <left/>
      <right style="medium">
        <color theme="2" tint="-0.499984740745262"/>
      </right>
      <top/>
      <bottom style="thin">
        <color theme="2" tint="-0.499984740745262"/>
      </bottom>
      <diagonal/>
    </border>
    <border>
      <left style="thin">
        <color theme="2" tint="-0.499984740745262"/>
      </left>
      <right/>
      <top/>
      <bottom/>
      <diagonal/>
    </border>
    <border>
      <left/>
      <right style="thin">
        <color theme="2" tint="-0.499984740745262"/>
      </right>
      <top/>
      <bottom/>
      <diagonal/>
    </border>
    <border>
      <left style="thin">
        <color theme="2" tint="-0.499984740745262"/>
      </left>
      <right/>
      <top/>
      <bottom style="medium">
        <color theme="2" tint="-0.499984740745262"/>
      </bottom>
      <diagonal/>
    </border>
    <border>
      <left/>
      <right style="thin">
        <color theme="2" tint="-0.499984740745262"/>
      </right>
      <top/>
      <bottom style="medium">
        <color theme="2" tint="-0.499984740745262"/>
      </bottom>
      <diagonal/>
    </border>
    <border>
      <left/>
      <right style="thin">
        <color theme="2" tint="-0.499984740745262"/>
      </right>
      <top style="thin">
        <color theme="2" tint="-0.499984740745262"/>
      </top>
      <bottom/>
      <diagonal/>
    </border>
    <border>
      <left style="medium">
        <color theme="1" tint="0.499984740745262"/>
      </left>
      <right/>
      <top style="medium">
        <color theme="1" tint="0.499984740745262"/>
      </top>
      <bottom style="thin">
        <color theme="2" tint="-0.499984740745262"/>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style="thin">
        <color theme="2" tint="-0.499984740745262"/>
      </top>
      <bottom style="medium">
        <color theme="1" tint="0.499984740745262"/>
      </bottom>
      <diagonal/>
    </border>
    <border>
      <left/>
      <right style="medium">
        <color theme="2" tint="-0.499984740745262"/>
      </right>
      <top style="thin">
        <color theme="2" tint="-0.499984740745262"/>
      </top>
      <bottom style="medium">
        <color theme="1" tint="0.499984740745262"/>
      </bottom>
      <diagonal/>
    </border>
    <border>
      <left style="medium">
        <color theme="2" tint="-0.499984740745262"/>
      </left>
      <right style="medium">
        <color theme="1" tint="0.499984740745262"/>
      </right>
      <top style="thin">
        <color theme="1" tint="0.499984740745262"/>
      </top>
      <bottom style="medium">
        <color theme="1" tint="0.499984740745262"/>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49" fontId="3" fillId="5" borderId="4">
      <alignment horizontal="center" vertical="center"/>
    </xf>
  </cellStyleXfs>
  <cellXfs count="133">
    <xf numFmtId="0" fontId="0" fillId="0" borderId="0" xfId="0"/>
    <xf numFmtId="0" fontId="0" fillId="0" borderId="0" xfId="0" applyAlignment="1">
      <alignment vertical="center"/>
    </xf>
    <xf numFmtId="0" fontId="3" fillId="0" borderId="0" xfId="0" applyFont="1" applyAlignment="1">
      <alignment vertical="center"/>
    </xf>
    <xf numFmtId="0" fontId="3" fillId="0" borderId="0" xfId="0" applyFont="1" applyAlignment="1">
      <alignment horizontal="center" vertical="center"/>
    </xf>
    <xf numFmtId="49" fontId="3" fillId="0" borderId="0" xfId="0" applyNumberFormat="1" applyFont="1" applyAlignment="1">
      <alignment vertical="center"/>
    </xf>
    <xf numFmtId="0" fontId="4"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5" fillId="0" borderId="0" xfId="0" applyFont="1" applyAlignment="1">
      <alignment vertical="center"/>
    </xf>
    <xf numFmtId="14" fontId="11" fillId="0" borderId="0" xfId="0" applyNumberFormat="1" applyFont="1" applyAlignment="1">
      <alignment vertical="center"/>
    </xf>
    <xf numFmtId="0" fontId="6" fillId="0" borderId="0" xfId="0" applyFont="1" applyAlignment="1">
      <alignment vertical="center"/>
    </xf>
    <xf numFmtId="0" fontId="11" fillId="0" borderId="0" xfId="0" applyFont="1" applyAlignment="1">
      <alignment vertical="center"/>
    </xf>
    <xf numFmtId="14" fontId="8" fillId="0" borderId="0" xfId="0" applyNumberFormat="1" applyFont="1" applyAlignment="1">
      <alignment horizontal="center" vertical="center"/>
    </xf>
    <xf numFmtId="0" fontId="13" fillId="2" borderId="0" xfId="1" applyFont="1" applyAlignment="1">
      <alignment vertical="center"/>
    </xf>
    <xf numFmtId="0" fontId="14" fillId="4" borderId="1" xfId="0" applyFont="1" applyFill="1" applyBorder="1" applyAlignment="1">
      <alignment vertical="center"/>
    </xf>
    <xf numFmtId="0" fontId="5" fillId="4" borderId="2" xfId="0" applyFont="1" applyFill="1" applyBorder="1" applyAlignment="1">
      <alignment vertical="center"/>
    </xf>
    <xf numFmtId="0" fontId="10" fillId="4" borderId="2" xfId="0" applyFont="1" applyFill="1" applyBorder="1" applyAlignment="1">
      <alignment vertical="center"/>
    </xf>
    <xf numFmtId="0" fontId="10" fillId="4" borderId="3" xfId="0" applyFont="1" applyFill="1" applyBorder="1" applyAlignment="1">
      <alignment vertical="center"/>
    </xf>
    <xf numFmtId="49" fontId="5" fillId="5" borderId="0" xfId="3" applyFont="1" applyBorder="1">
      <alignment horizontal="center" vertical="center"/>
    </xf>
    <xf numFmtId="0" fontId="5" fillId="0" borderId="0" xfId="0" applyFont="1" applyAlignment="1">
      <alignment horizontal="center" vertical="center"/>
    </xf>
    <xf numFmtId="0" fontId="15" fillId="0" borderId="0" xfId="0" applyFont="1" applyAlignment="1">
      <alignment vertical="center"/>
    </xf>
    <xf numFmtId="49" fontId="5" fillId="0" borderId="0" xfId="0" applyNumberFormat="1" applyFont="1" applyAlignment="1">
      <alignment vertical="center"/>
    </xf>
    <xf numFmtId="0" fontId="16" fillId="0" borderId="5" xfId="0" applyFont="1" applyBorder="1" applyAlignment="1">
      <alignment vertical="center"/>
    </xf>
    <xf numFmtId="0" fontId="16" fillId="0" borderId="6" xfId="0" applyFont="1" applyBorder="1" applyAlignment="1">
      <alignment vertical="center"/>
    </xf>
    <xf numFmtId="0" fontId="16" fillId="0" borderId="8" xfId="0" applyFont="1" applyBorder="1" applyAlignment="1">
      <alignment vertical="center"/>
    </xf>
    <xf numFmtId="0" fontId="16" fillId="0" borderId="0" xfId="0" applyFont="1" applyAlignment="1">
      <alignment vertical="center"/>
    </xf>
    <xf numFmtId="0" fontId="5" fillId="0" borderId="9" xfId="0" applyFont="1" applyBorder="1" applyAlignment="1">
      <alignment horizontal="center"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9" xfId="0" applyFont="1" applyBorder="1" applyAlignment="1">
      <alignment vertical="center"/>
    </xf>
    <xf numFmtId="0" fontId="18" fillId="0" borderId="0" xfId="0" applyFont="1" applyAlignment="1">
      <alignment horizontal="left" vertical="center"/>
    </xf>
    <xf numFmtId="0" fontId="18" fillId="0" borderId="0" xfId="0" applyFont="1" applyAlignment="1">
      <alignment horizontal="center" vertical="center"/>
    </xf>
    <xf numFmtId="0" fontId="5" fillId="0" borderId="12" xfId="0" applyFont="1" applyBorder="1" applyAlignment="1">
      <alignment vertical="center"/>
    </xf>
    <xf numFmtId="0" fontId="16" fillId="0" borderId="12" xfId="0" applyFont="1" applyBorder="1" applyAlignment="1">
      <alignment vertical="center"/>
    </xf>
    <xf numFmtId="0" fontId="5" fillId="0" borderId="12" xfId="0" applyFont="1" applyBorder="1" applyAlignment="1">
      <alignment horizontal="center" vertical="center"/>
    </xf>
    <xf numFmtId="0" fontId="10" fillId="0" borderId="0" xfId="0" applyFont="1" applyAlignment="1">
      <alignment horizontal="center" vertical="center"/>
    </xf>
    <xf numFmtId="49" fontId="5" fillId="0" borderId="0" xfId="0" applyNumberFormat="1" applyFont="1" applyAlignment="1">
      <alignment horizontal="center" vertical="center"/>
    </xf>
    <xf numFmtId="0" fontId="5" fillId="4" borderId="5" xfId="0" applyFont="1" applyFill="1" applyBorder="1" applyAlignment="1">
      <alignment vertical="center"/>
    </xf>
    <xf numFmtId="0" fontId="16" fillId="4" borderId="6" xfId="0" applyFont="1" applyFill="1" applyBorder="1" applyAlignment="1">
      <alignment vertical="center"/>
    </xf>
    <xf numFmtId="0" fontId="5" fillId="4" borderId="6" xfId="0" applyFont="1" applyFill="1" applyBorder="1" applyAlignment="1">
      <alignment vertical="center"/>
    </xf>
    <xf numFmtId="0" fontId="16" fillId="4" borderId="6" xfId="0" applyFont="1" applyFill="1" applyBorder="1" applyAlignment="1">
      <alignment horizontal="center" vertical="center"/>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xf>
    <xf numFmtId="0" fontId="16" fillId="0" borderId="16" xfId="0" applyFont="1" applyBorder="1" applyAlignment="1">
      <alignment horizontal="center"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5" fillId="0" borderId="8" xfId="0" applyFont="1" applyBorder="1" applyAlignment="1">
      <alignment vertical="center"/>
    </xf>
    <xf numFmtId="0" fontId="19" fillId="0" borderId="0" xfId="0" applyFont="1" applyAlignment="1">
      <alignment horizontal="left" vertical="center"/>
    </xf>
    <xf numFmtId="0" fontId="19" fillId="0" borderId="24" xfId="0" applyFont="1" applyBorder="1" applyAlignment="1">
      <alignment vertical="center" wrapText="1"/>
    </xf>
    <xf numFmtId="0" fontId="5" fillId="0" borderId="21" xfId="0" applyFont="1" applyBorder="1" applyAlignment="1">
      <alignment horizontal="center" vertical="center"/>
    </xf>
    <xf numFmtId="49" fontId="20" fillId="3" borderId="20" xfId="2" applyNumberFormat="1" applyFont="1" applyBorder="1" applyAlignment="1">
      <alignment horizontal="center" vertical="center"/>
    </xf>
    <xf numFmtId="0" fontId="19" fillId="0" borderId="21" xfId="0" applyFont="1" applyBorder="1" applyAlignment="1">
      <alignment vertical="center"/>
    </xf>
    <xf numFmtId="49" fontId="5" fillId="0" borderId="20" xfId="0" applyNumberFormat="1" applyFont="1" applyBorder="1" applyAlignment="1">
      <alignment horizontal="center" vertical="center"/>
    </xf>
    <xf numFmtId="0" fontId="5" fillId="0" borderId="0" xfId="0" quotePrefix="1" applyFont="1" applyAlignment="1">
      <alignment horizontal="center" vertical="center" wrapText="1"/>
    </xf>
    <xf numFmtId="0" fontId="19" fillId="0" borderId="21" xfId="0" applyFont="1" applyBorder="1" applyAlignment="1">
      <alignment vertical="center" wrapText="1"/>
    </xf>
    <xf numFmtId="49" fontId="21" fillId="2" borderId="0" xfId="1" applyNumberFormat="1" applyFont="1" applyBorder="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19" fillId="0" borderId="0" xfId="0" applyFont="1" applyAlignment="1">
      <alignment vertical="center" wrapText="1"/>
    </xf>
    <xf numFmtId="49" fontId="5" fillId="0" borderId="21" xfId="0" applyNumberFormat="1" applyFont="1" applyBorder="1" applyAlignment="1">
      <alignment horizontal="center" vertical="center"/>
    </xf>
    <xf numFmtId="49" fontId="5" fillId="0" borderId="9" xfId="0" applyNumberFormat="1" applyFont="1" applyBorder="1" applyAlignment="1">
      <alignment horizontal="center" vertical="center"/>
    </xf>
    <xf numFmtId="49" fontId="5" fillId="0" borderId="0" xfId="0" quotePrefix="1" applyNumberFormat="1" applyFont="1" applyAlignment="1">
      <alignment horizontal="center" vertical="center"/>
    </xf>
    <xf numFmtId="0" fontId="5" fillId="0" borderId="15" xfId="0" applyFont="1" applyBorder="1" applyAlignment="1">
      <alignment vertical="center"/>
    </xf>
    <xf numFmtId="0" fontId="5" fillId="0" borderId="16" xfId="0" applyFont="1" applyBorder="1" applyAlignment="1">
      <alignment horizontal="left" vertical="center" wrapText="1"/>
    </xf>
    <xf numFmtId="0" fontId="5" fillId="0" borderId="16" xfId="0" applyFont="1" applyBorder="1" applyAlignment="1">
      <alignment vertical="center"/>
    </xf>
    <xf numFmtId="0" fontId="5" fillId="0" borderId="16" xfId="0" applyFont="1" applyBorder="1" applyAlignment="1">
      <alignment horizontal="center" vertical="center" wrapText="1"/>
    </xf>
    <xf numFmtId="0" fontId="19" fillId="0" borderId="16" xfId="0" applyFont="1" applyBorder="1" applyAlignment="1">
      <alignment horizontal="left" vertical="center" wrapText="1"/>
    </xf>
    <xf numFmtId="0" fontId="19" fillId="0" borderId="18" xfId="0" applyFont="1" applyBorder="1" applyAlignment="1">
      <alignment vertical="center" wrapText="1"/>
    </xf>
    <xf numFmtId="49" fontId="5" fillId="0" borderId="16" xfId="0" applyNumberFormat="1" applyFont="1" applyBorder="1" applyAlignment="1">
      <alignment horizontal="center" vertical="center"/>
    </xf>
    <xf numFmtId="49" fontId="5" fillId="0" borderId="16" xfId="0" quotePrefix="1"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5" fillId="0" borderId="19" xfId="0" applyNumberFormat="1" applyFont="1" applyBorder="1" applyAlignment="1">
      <alignment horizontal="center" vertical="center"/>
    </xf>
    <xf numFmtId="0" fontId="5" fillId="0" borderId="0" xfId="0" quotePrefix="1" applyFont="1" applyAlignment="1">
      <alignment horizontal="center" vertical="center"/>
    </xf>
    <xf numFmtId="0" fontId="19" fillId="0" borderId="0" xfId="0" applyFont="1" applyAlignment="1">
      <alignment vertical="center"/>
    </xf>
    <xf numFmtId="0" fontId="15" fillId="0" borderId="21" xfId="0" applyFont="1" applyBorder="1" applyAlignment="1">
      <alignment vertical="center"/>
    </xf>
    <xf numFmtId="0" fontId="5" fillId="6" borderId="0" xfId="0" applyFont="1" applyFill="1" applyAlignment="1">
      <alignment horizontal="center" vertical="center"/>
    </xf>
    <xf numFmtId="0" fontId="5" fillId="0" borderId="20" xfId="0" applyFont="1" applyBorder="1" applyAlignment="1">
      <alignment horizontal="center" vertical="center"/>
    </xf>
    <xf numFmtId="0" fontId="5" fillId="0" borderId="0" xfId="0" applyFont="1" applyAlignment="1">
      <alignment horizontal="left" vertical="center" wrapText="1"/>
    </xf>
    <xf numFmtId="0" fontId="19" fillId="0" borderId="0" xfId="0" applyFont="1" applyAlignment="1">
      <alignment horizontal="left" vertical="center" wrapText="1"/>
    </xf>
    <xf numFmtId="49" fontId="20" fillId="3" borderId="16" xfId="2" applyNumberFormat="1" applyFont="1" applyBorder="1" applyAlignment="1">
      <alignment horizontal="center" vertical="center"/>
    </xf>
    <xf numFmtId="0" fontId="5" fillId="0" borderId="16" xfId="0" applyFont="1" applyBorder="1" applyAlignment="1">
      <alignment vertical="center" wrapText="1"/>
    </xf>
    <xf numFmtId="0" fontId="19" fillId="0" borderId="16" xfId="0" applyFont="1" applyBorder="1" applyAlignment="1">
      <alignment vertical="center" wrapText="1"/>
    </xf>
    <xf numFmtId="0" fontId="5" fillId="0" borderId="21" xfId="0" applyFont="1" applyBorder="1" applyAlignment="1">
      <alignment vertical="center" wrapText="1"/>
    </xf>
    <xf numFmtId="0" fontId="5" fillId="0" borderId="16" xfId="0" quotePrefix="1" applyFont="1" applyBorder="1" applyAlignment="1">
      <alignment vertical="center"/>
    </xf>
    <xf numFmtId="0" fontId="5" fillId="0" borderId="16" xfId="0" quotePrefix="1" applyFont="1" applyBorder="1" applyAlignment="1">
      <alignment horizontal="center" vertical="center"/>
    </xf>
    <xf numFmtId="0" fontId="19" fillId="0" borderId="16" xfId="0" applyFont="1" applyBorder="1" applyAlignment="1">
      <alignment horizontal="left" vertical="center"/>
    </xf>
    <xf numFmtId="0" fontId="19" fillId="0" borderId="18" xfId="0" applyFont="1" applyBorder="1" applyAlignment="1">
      <alignment vertical="center"/>
    </xf>
    <xf numFmtId="0" fontId="5" fillId="0" borderId="21" xfId="0" applyFont="1" applyBorder="1" applyAlignment="1">
      <alignment vertical="center"/>
    </xf>
    <xf numFmtId="0" fontId="5" fillId="6" borderId="20" xfId="0" applyFont="1" applyFill="1" applyBorder="1" applyAlignment="1">
      <alignment horizontal="center" vertical="center"/>
    </xf>
    <xf numFmtId="0" fontId="23" fillId="0" borderId="0" xfId="0" applyFont="1" applyAlignment="1">
      <alignment horizontal="center" vertical="center" wrapText="1"/>
    </xf>
    <xf numFmtId="0" fontId="19" fillId="0" borderId="12" xfId="0" applyFont="1" applyBorder="1" applyAlignment="1">
      <alignment vertical="center"/>
    </xf>
    <xf numFmtId="0" fontId="15" fillId="0" borderId="23" xfId="0" applyFont="1" applyBorder="1" applyAlignment="1">
      <alignment vertical="center"/>
    </xf>
    <xf numFmtId="0" fontId="5" fillId="6" borderId="12" xfId="0" applyFont="1" applyFill="1" applyBorder="1" applyAlignment="1">
      <alignment horizontal="center" vertical="center"/>
    </xf>
    <xf numFmtId="0" fontId="5" fillId="0" borderId="23" xfId="0" applyFont="1" applyBorder="1" applyAlignment="1">
      <alignment horizontal="center" vertical="center"/>
    </xf>
    <xf numFmtId="0" fontId="5" fillId="6" borderId="22" xfId="0" applyFont="1" applyFill="1" applyBorder="1" applyAlignment="1">
      <alignment horizontal="center" vertical="center"/>
    </xf>
    <xf numFmtId="0" fontId="5" fillId="0" borderId="11" xfId="0" applyFont="1" applyBorder="1" applyAlignment="1">
      <alignment horizontal="center" vertical="center"/>
    </xf>
    <xf numFmtId="14" fontId="12" fillId="0" borderId="0" xfId="0" applyNumberFormat="1" applyFont="1" applyAlignment="1">
      <alignment vertical="center"/>
    </xf>
    <xf numFmtId="0" fontId="16" fillId="4" borderId="25" xfId="0" applyFont="1" applyFill="1" applyBorder="1" applyAlignment="1">
      <alignment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30" xfId="0" applyFont="1" applyBorder="1" applyAlignment="1">
      <alignment vertical="center"/>
    </xf>
    <xf numFmtId="0" fontId="17" fillId="0" borderId="31" xfId="0" applyFont="1" applyBorder="1" applyAlignment="1">
      <alignment horizontal="left" vertical="center"/>
    </xf>
    <xf numFmtId="16" fontId="0" fillId="0" borderId="0" xfId="0" applyNumberFormat="1"/>
    <xf numFmtId="0" fontId="16" fillId="0" borderId="15" xfId="0" applyFont="1" applyBorder="1" applyAlignment="1">
      <alignment vertical="center"/>
    </xf>
    <xf numFmtId="0" fontId="16" fillId="0" borderId="16" xfId="0" applyFont="1" applyBorder="1" applyAlignment="1">
      <alignment vertical="center"/>
    </xf>
    <xf numFmtId="0" fontId="3" fillId="0" borderId="8"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16" fillId="0" borderId="19" xfId="0" applyFont="1" applyBorder="1" applyAlignment="1">
      <alignment vertical="center"/>
    </xf>
    <xf numFmtId="0" fontId="3" fillId="0" borderId="9" xfId="0" applyFont="1" applyBorder="1" applyAlignment="1">
      <alignment vertical="center"/>
    </xf>
    <xf numFmtId="0" fontId="3" fillId="0" borderId="19"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center"/>
    </xf>
    <xf numFmtId="0" fontId="3" fillId="0" borderId="11" xfId="0" applyFont="1" applyBorder="1" applyAlignment="1">
      <alignment vertical="center"/>
    </xf>
    <xf numFmtId="0" fontId="26" fillId="0" borderId="0" xfId="0" applyFont="1" applyAlignment="1">
      <alignment vertical="center"/>
    </xf>
    <xf numFmtId="0" fontId="26" fillId="7" borderId="0" xfId="0" applyFont="1" applyFill="1" applyAlignment="1">
      <alignment vertical="center"/>
    </xf>
    <xf numFmtId="0" fontId="26" fillId="0" borderId="0" xfId="0" applyFont="1"/>
    <xf numFmtId="0" fontId="6" fillId="0" borderId="0" xfId="0" applyFont="1" applyAlignment="1">
      <alignment horizontal="left" vertical="center" wrapText="1"/>
    </xf>
    <xf numFmtId="0" fontId="5" fillId="4" borderId="26" xfId="0" applyFont="1" applyFill="1" applyBorder="1" applyAlignment="1">
      <alignment horizontal="center" vertical="center"/>
    </xf>
    <xf numFmtId="0" fontId="5" fillId="4" borderId="27" xfId="0" applyFont="1" applyFill="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0" borderId="0" xfId="0" applyFont="1" applyAlignment="1">
      <alignment horizontal="left" vertical="center"/>
    </xf>
    <xf numFmtId="0" fontId="5" fillId="0" borderId="12" xfId="0" applyFont="1" applyBorder="1" applyAlignment="1">
      <alignment horizontal="center" vertical="center"/>
    </xf>
    <xf numFmtId="0" fontId="5" fillId="4" borderId="13" xfId="0" applyFont="1" applyFill="1" applyBorder="1" applyAlignment="1">
      <alignment horizontal="center" vertical="center"/>
    </xf>
    <xf numFmtId="0" fontId="5" fillId="4" borderId="14" xfId="0" applyFont="1" applyFill="1" applyBorder="1" applyAlignment="1">
      <alignment horizontal="center" vertical="center"/>
    </xf>
  </cellXfs>
  <cellStyles count="4">
    <cellStyle name="Good" xfId="1" builtinId="26"/>
    <cellStyle name="Neutral" xfId="2" builtinId="28"/>
    <cellStyle name="Normal" xfId="0" builtinId="0"/>
    <cellStyle name="Style 1" xfId="3" xr:uid="{B4AFEB73-9AA7-4955-96A5-A3805E44BBE5}"/>
  </cellStyles>
  <dxfs count="52">
    <dxf>
      <fill>
        <patternFill>
          <bgColor theme="6" tint="0.39994506668294322"/>
        </patternFill>
      </fill>
    </dxf>
    <dxf>
      <font>
        <color rgb="FF006100"/>
      </font>
      <fill>
        <patternFill>
          <bgColor rgb="FFC6EFCE"/>
        </patternFill>
      </fill>
    </dxf>
    <dxf>
      <fill>
        <patternFill>
          <bgColor theme="6" tint="0.39994506668294322"/>
        </patternFill>
      </fill>
    </dxf>
    <dxf>
      <font>
        <color rgb="FF006100"/>
      </font>
      <fill>
        <patternFill>
          <bgColor rgb="FFC6EFCE"/>
        </patternFill>
      </fill>
    </dxf>
    <dxf>
      <fill>
        <patternFill>
          <bgColor theme="9"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rgb="FF006100"/>
      </font>
      <fill>
        <patternFill>
          <bgColor rgb="FFC6EFCE"/>
        </patternFill>
      </fill>
    </dxf>
    <dxf>
      <fill>
        <patternFill>
          <bgColor theme="9" tint="0.39994506668294322"/>
        </patternFill>
      </fill>
    </dxf>
    <dxf>
      <fill>
        <patternFill>
          <bgColor theme="6" tint="0.39994506668294322"/>
        </patternFill>
      </fill>
    </dxf>
    <dxf>
      <font>
        <color rgb="FF006100"/>
      </font>
      <fill>
        <patternFill>
          <bgColor rgb="FFC6EFCE"/>
        </patternFill>
      </fill>
    </dxf>
    <dxf>
      <font>
        <color rgb="FF006100"/>
      </font>
      <fill>
        <patternFill>
          <bgColor rgb="FFC6EFCE"/>
        </patternFill>
      </fill>
    </dxf>
    <dxf>
      <fill>
        <patternFill>
          <bgColor theme="6" tint="0.39994506668294322"/>
        </patternFill>
      </fill>
    </dxf>
    <dxf>
      <fill>
        <patternFill>
          <bgColor theme="9" tint="0.39994506668294322"/>
        </patternFill>
      </fill>
    </dxf>
    <dxf>
      <fill>
        <patternFill>
          <bgColor theme="6" tint="0.39994506668294322"/>
        </patternFill>
      </fill>
    </dxf>
    <dxf>
      <fill>
        <patternFill>
          <bgColor theme="6" tint="0.39994506668294322"/>
        </patternFill>
      </fill>
    </dxf>
    <dxf>
      <fill>
        <patternFill>
          <bgColor theme="9" tint="0.39994506668294322"/>
        </patternFill>
      </fill>
    </dxf>
    <dxf>
      <fill>
        <patternFill>
          <bgColor theme="6"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ill>
        <patternFill>
          <bgColor theme="9"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ill>
        <patternFill>
          <bgColor theme="6" tint="0.39994506668294322"/>
        </patternFill>
      </fill>
    </dxf>
    <dxf>
      <font>
        <color rgb="FF006100"/>
      </font>
      <fill>
        <patternFill>
          <bgColor rgb="FFC6EFCE"/>
        </patternFill>
      </fill>
    </dxf>
    <dxf>
      <fill>
        <patternFill>
          <bgColor theme="6" tint="0.39994506668294322"/>
        </patternFill>
      </fill>
    </dxf>
    <dxf>
      <fill>
        <patternFill>
          <bgColor theme="6" tint="0.39994506668294322"/>
        </patternFill>
      </fill>
    </dxf>
    <dxf>
      <fill>
        <patternFill>
          <bgColor theme="9" tint="0.39994506668294322"/>
        </patternFill>
      </fill>
    </dxf>
    <dxf>
      <fill>
        <patternFill>
          <bgColor theme="6" tint="0.39994506668294322"/>
        </patternFill>
      </fill>
    </dxf>
    <dxf>
      <font>
        <color rgb="FF006100"/>
      </font>
      <fill>
        <patternFill>
          <bgColor rgb="FFC6EFCE"/>
        </patternFill>
      </fill>
    </dxf>
    <dxf>
      <fill>
        <patternFill>
          <bgColor theme="6" tint="0.39994506668294322"/>
        </patternFill>
      </fill>
    </dxf>
    <dxf>
      <font>
        <color rgb="FF006100"/>
      </font>
      <fill>
        <patternFill>
          <bgColor rgb="FFC6EFCE"/>
        </patternFill>
      </fill>
    </dxf>
    <dxf>
      <fill>
        <patternFill>
          <bgColor theme="6" tint="0.39994506668294322"/>
        </patternFill>
      </fill>
    </dxf>
    <dxf>
      <fill>
        <patternFill>
          <bgColor theme="6" tint="0.39994506668294322"/>
        </patternFill>
      </fill>
    </dxf>
    <dxf>
      <font>
        <color rgb="FF006100"/>
      </font>
      <fill>
        <patternFill>
          <bgColor rgb="FFC6EFCE"/>
        </patternFill>
      </fill>
    </dxf>
    <dxf>
      <fill>
        <patternFill>
          <bgColor theme="6" tint="0.39994506668294322"/>
        </patternFill>
      </fill>
    </dxf>
    <dxf>
      <fill>
        <patternFill>
          <bgColor theme="9" tint="0.39994506668294322"/>
        </patternFill>
      </fill>
    </dxf>
    <dxf>
      <fill>
        <patternFill>
          <bgColor theme="9" tint="0.39994506668294322"/>
        </patternFill>
      </fill>
    </dxf>
    <dxf>
      <font>
        <color rgb="FF006100"/>
      </font>
      <fill>
        <patternFill>
          <bgColor rgb="FFC6EFCE"/>
        </patternFill>
      </fill>
    </dxf>
    <dxf>
      <fill>
        <patternFill>
          <bgColor theme="9" tint="0.39994506668294322"/>
        </patternFill>
      </fill>
    </dxf>
    <dxf>
      <font>
        <color rgb="FF006100"/>
      </font>
      <fill>
        <patternFill>
          <bgColor rgb="FFC6EFCE"/>
        </patternFill>
      </fill>
    </dxf>
    <dxf>
      <font>
        <color rgb="FF006100"/>
      </font>
      <fill>
        <patternFill>
          <bgColor rgb="FFC6EFCE"/>
        </patternFill>
      </fill>
    </dxf>
    <dxf>
      <fill>
        <patternFill>
          <bgColor theme="9" tint="0.39994506668294322"/>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68A7F-E3C7-49A6-A5D6-57BF303D1BA1}">
  <dimension ref="A1:AK62"/>
  <sheetViews>
    <sheetView tabSelected="1" topLeftCell="C1" zoomScale="115" zoomScaleNormal="115" workbookViewId="0">
      <selection activeCell="AK4" sqref="AK4"/>
    </sheetView>
  </sheetViews>
  <sheetFormatPr defaultColWidth="11.5703125" defaultRowHeight="11.25" x14ac:dyDescent="0.25"/>
  <cols>
    <col min="1" max="1" width="6.140625" style="2" customWidth="1"/>
    <col min="2" max="2" width="7.28515625" style="3" customWidth="1"/>
    <col min="3" max="3" width="10.85546875" style="2" customWidth="1"/>
    <col min="4" max="4" width="9" style="2" customWidth="1"/>
    <col min="5" max="5" width="8.7109375" style="4" customWidth="1"/>
    <col min="6" max="6" width="15.28515625" style="2" customWidth="1"/>
    <col min="7" max="7" width="30.140625" style="2" bestFit="1" customWidth="1"/>
    <col min="8" max="8" width="2.28515625" style="2" bestFit="1" customWidth="1"/>
    <col min="9" max="9" width="2.28515625" style="2" customWidth="1"/>
    <col min="10" max="10" width="2.28515625" style="2" bestFit="1" customWidth="1"/>
    <col min="11" max="11" width="3.28515625" style="2" bestFit="1" customWidth="1"/>
    <col min="12" max="13" width="2.7109375" style="2" bestFit="1" customWidth="1"/>
    <col min="14" max="14" width="4.28515625" style="2" bestFit="1" customWidth="1"/>
    <col min="15" max="15" width="3.28515625" style="2" bestFit="1" customWidth="1"/>
    <col min="16" max="16" width="3.85546875" style="2" bestFit="1" customWidth="1"/>
    <col min="17" max="17" width="3.28515625" style="2" bestFit="1" customWidth="1"/>
    <col min="18" max="18" width="3.7109375" style="2" bestFit="1" customWidth="1"/>
    <col min="19" max="19" width="2.42578125" style="2" bestFit="1" customWidth="1"/>
    <col min="20" max="20" width="2.85546875" style="2" bestFit="1" customWidth="1"/>
    <col min="21" max="21" width="1.7109375" style="2" bestFit="1" customWidth="1"/>
    <col min="22" max="23" width="2.28515625" style="2" bestFit="1" customWidth="1"/>
    <col min="24" max="24" width="3" style="2" customWidth="1"/>
    <col min="25" max="26" width="2.7109375" style="2" bestFit="1" customWidth="1"/>
    <col min="27" max="27" width="2.28515625" style="2" bestFit="1" customWidth="1"/>
    <col min="28" max="28" width="3.28515625" style="2" bestFit="1" customWidth="1"/>
    <col min="29" max="29" width="3.85546875" style="2" bestFit="1" customWidth="1"/>
    <col min="30" max="30" width="3.28515625" style="2" bestFit="1" customWidth="1"/>
    <col min="31" max="31" width="3.7109375" style="2" bestFit="1" customWidth="1"/>
    <col min="32" max="32" width="3.5703125" style="2" bestFit="1" customWidth="1"/>
    <col min="33" max="33" width="3.5703125" style="2" customWidth="1"/>
    <col min="34" max="34" width="13.85546875" style="2" bestFit="1" customWidth="1"/>
    <col min="35" max="35" width="21.28515625" style="2" bestFit="1" customWidth="1"/>
    <col min="36" max="36" width="7.85546875" style="2" bestFit="1" customWidth="1"/>
    <col min="37" max="37" width="6.140625" style="2" bestFit="1" customWidth="1"/>
    <col min="38" max="38" width="2.7109375" style="2" customWidth="1"/>
    <col min="39" max="39" width="3.85546875" style="2" bestFit="1" customWidth="1"/>
    <col min="40" max="40" width="13.85546875" style="2" bestFit="1" customWidth="1"/>
    <col min="41" max="41" width="8.7109375" style="2" customWidth="1"/>
    <col min="42" max="16384" width="11.5703125" style="2"/>
  </cols>
  <sheetData>
    <row r="1" spans="1:36" ht="40.9" customHeight="1" x14ac:dyDescent="0.25">
      <c r="A1" s="119" t="s">
        <v>212</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row>
    <row r="4" spans="1:36" ht="17.25" x14ac:dyDescent="0.25">
      <c r="A4" s="6" t="s">
        <v>180</v>
      </c>
      <c r="B4" s="7"/>
      <c r="C4" s="7"/>
      <c r="D4" s="8"/>
      <c r="E4" s="9"/>
      <c r="F4" s="7"/>
      <c r="G4" s="98"/>
      <c r="H4" s="98"/>
      <c r="I4" s="98"/>
      <c r="J4" s="98"/>
      <c r="K4" s="7"/>
      <c r="L4" s="7"/>
      <c r="M4" s="7"/>
      <c r="N4" s="7"/>
      <c r="O4" s="7"/>
      <c r="P4" s="7"/>
      <c r="Q4" s="7"/>
      <c r="R4" s="7"/>
      <c r="S4" s="7"/>
      <c r="T4" s="8"/>
      <c r="U4" s="8"/>
      <c r="V4" s="8"/>
      <c r="W4" s="8"/>
      <c r="X4" s="8"/>
      <c r="Y4" s="8"/>
      <c r="Z4" s="8"/>
      <c r="AA4" s="8"/>
      <c r="AB4" s="8"/>
      <c r="AC4" s="8"/>
      <c r="AD4" s="8"/>
      <c r="AE4" s="8"/>
      <c r="AF4" s="8"/>
      <c r="AG4" s="8"/>
      <c r="AH4" s="8"/>
    </row>
    <row r="5" spans="1:36" s="1" customFormat="1" ht="18" thickBot="1" x14ac:dyDescent="0.3">
      <c r="A5" s="10" t="s">
        <v>0</v>
      </c>
      <c r="B5" s="7"/>
      <c r="C5" s="7"/>
      <c r="D5" s="7"/>
      <c r="E5" s="11"/>
      <c r="F5" s="7"/>
      <c r="G5" s="12"/>
      <c r="H5" s="12"/>
      <c r="I5" s="12"/>
      <c r="J5" s="12"/>
      <c r="K5" s="7"/>
      <c r="L5" s="7"/>
      <c r="M5" s="7"/>
      <c r="N5" s="7"/>
      <c r="O5" s="7"/>
      <c r="P5" s="7"/>
      <c r="Q5" s="7"/>
      <c r="R5" s="7"/>
      <c r="S5" s="7"/>
      <c r="T5" s="7"/>
      <c r="U5" s="7"/>
      <c r="V5" s="7"/>
      <c r="W5" s="13" t="s">
        <v>1</v>
      </c>
      <c r="X5" s="8" t="s">
        <v>2</v>
      </c>
      <c r="Y5" s="8"/>
      <c r="Z5" s="8"/>
      <c r="AA5" s="7"/>
      <c r="AB5" s="7"/>
      <c r="AC5" s="7"/>
      <c r="AD5" s="7"/>
      <c r="AE5" s="7"/>
      <c r="AF5" s="7"/>
      <c r="AG5" s="7"/>
      <c r="AH5" s="7"/>
    </row>
    <row r="6" spans="1:36" s="1" customFormat="1" ht="18" thickBot="1" x14ac:dyDescent="0.3">
      <c r="A6" s="10" t="s">
        <v>3</v>
      </c>
      <c r="B6" s="7"/>
      <c r="C6" s="7"/>
      <c r="D6" s="7"/>
      <c r="E6" s="11"/>
      <c r="F6" s="7"/>
      <c r="G6" s="12"/>
      <c r="H6" s="14" t="s">
        <v>4</v>
      </c>
      <c r="I6" s="15"/>
      <c r="J6" s="15"/>
      <c r="K6" s="15"/>
      <c r="L6" s="15"/>
      <c r="M6" s="15"/>
      <c r="N6" s="15"/>
      <c r="O6" s="15"/>
      <c r="P6" s="16"/>
      <c r="Q6" s="16"/>
      <c r="R6" s="16"/>
      <c r="S6" s="17"/>
      <c r="T6" s="7"/>
      <c r="U6" s="7"/>
      <c r="V6" s="7"/>
      <c r="W6" s="18" t="s">
        <v>5</v>
      </c>
      <c r="X6" s="8" t="s">
        <v>6</v>
      </c>
      <c r="Y6" s="8"/>
      <c r="Z6" s="8"/>
      <c r="AA6" s="7"/>
      <c r="AB6" s="7"/>
      <c r="AC6" s="7"/>
      <c r="AD6" s="7"/>
      <c r="AE6" s="7"/>
      <c r="AF6" s="7"/>
      <c r="AG6" s="7"/>
      <c r="AH6" s="7"/>
    </row>
    <row r="7" spans="1:36" ht="15" customHeight="1" thickBot="1" x14ac:dyDescent="0.3">
      <c r="A7" s="19"/>
      <c r="B7" s="8"/>
      <c r="C7" s="8"/>
      <c r="D7" s="8"/>
      <c r="E7" s="20"/>
      <c r="F7" s="21"/>
      <c r="G7" s="8"/>
      <c r="H7" s="22" t="s">
        <v>7</v>
      </c>
      <c r="I7" s="124" t="s">
        <v>8</v>
      </c>
      <c r="J7" s="124"/>
      <c r="K7" s="23" t="s">
        <v>9</v>
      </c>
      <c r="L7" s="124" t="s">
        <v>10</v>
      </c>
      <c r="M7" s="124"/>
      <c r="N7" s="23" t="s">
        <v>11</v>
      </c>
      <c r="O7" s="124" t="s">
        <v>12</v>
      </c>
      <c r="P7" s="124"/>
      <c r="Q7" s="23" t="s">
        <v>13</v>
      </c>
      <c r="R7" s="124" t="s">
        <v>14</v>
      </c>
      <c r="S7" s="125"/>
      <c r="T7" s="8"/>
      <c r="U7" s="8"/>
      <c r="V7" s="8"/>
      <c r="W7" s="8" t="s">
        <v>15</v>
      </c>
      <c r="X7" s="8" t="s">
        <v>16</v>
      </c>
      <c r="Y7" s="8"/>
      <c r="Z7" s="8"/>
      <c r="AA7" s="8"/>
      <c r="AB7" s="8"/>
      <c r="AC7" s="8"/>
      <c r="AD7" s="8"/>
      <c r="AE7" s="8"/>
      <c r="AF7" s="8"/>
      <c r="AG7" s="8"/>
      <c r="AH7" s="8"/>
    </row>
    <row r="8" spans="1:36" ht="14.45" customHeight="1" x14ac:dyDescent="0.25">
      <c r="A8" s="99" t="s">
        <v>17</v>
      </c>
      <c r="B8" s="120" t="s">
        <v>18</v>
      </c>
      <c r="C8" s="120"/>
      <c r="D8" s="120"/>
      <c r="E8" s="121"/>
      <c r="F8" s="21"/>
      <c r="G8" s="8"/>
      <c r="H8" s="24" t="s">
        <v>19</v>
      </c>
      <c r="I8" s="122" t="s">
        <v>20</v>
      </c>
      <c r="J8" s="122"/>
      <c r="K8" s="25" t="s">
        <v>21</v>
      </c>
      <c r="L8" s="122" t="s">
        <v>22</v>
      </c>
      <c r="M8" s="122"/>
      <c r="N8" s="25" t="s">
        <v>23</v>
      </c>
      <c r="O8" s="122" t="s">
        <v>24</v>
      </c>
      <c r="P8" s="122"/>
      <c r="Q8" s="25" t="s">
        <v>25</v>
      </c>
      <c r="R8" s="122" t="s">
        <v>26</v>
      </c>
      <c r="S8" s="123"/>
      <c r="T8" s="8"/>
      <c r="U8" s="8"/>
      <c r="V8" s="8"/>
      <c r="W8" s="8" t="s">
        <v>27</v>
      </c>
      <c r="X8" s="8" t="s">
        <v>28</v>
      </c>
      <c r="Y8" s="8"/>
      <c r="Z8" s="8"/>
      <c r="AA8" s="8"/>
      <c r="AB8" s="8"/>
      <c r="AC8" s="8"/>
      <c r="AD8" s="8"/>
      <c r="AE8" s="8"/>
      <c r="AF8" s="8"/>
      <c r="AG8" s="8"/>
      <c r="AH8" s="8"/>
    </row>
    <row r="9" spans="1:36" ht="15" customHeight="1" thickBot="1" x14ac:dyDescent="0.3">
      <c r="A9" s="100" t="s">
        <v>29</v>
      </c>
      <c r="B9" s="101" t="s">
        <v>30</v>
      </c>
      <c r="C9" s="101"/>
      <c r="D9" s="102"/>
      <c r="E9" s="103"/>
      <c r="F9" s="21"/>
      <c r="G9" s="8"/>
      <c r="H9" s="24" t="s">
        <v>31</v>
      </c>
      <c r="I9" s="122" t="s">
        <v>32</v>
      </c>
      <c r="J9" s="122"/>
      <c r="K9" s="25" t="s">
        <v>33</v>
      </c>
      <c r="L9" s="122" t="s">
        <v>34</v>
      </c>
      <c r="M9" s="122"/>
      <c r="N9" s="25" t="s">
        <v>35</v>
      </c>
      <c r="O9" s="122" t="s">
        <v>36</v>
      </c>
      <c r="P9" s="122"/>
      <c r="Q9" s="25" t="s">
        <v>37</v>
      </c>
      <c r="R9" s="122" t="s">
        <v>38</v>
      </c>
      <c r="S9" s="123"/>
      <c r="T9" s="8"/>
      <c r="U9" s="8"/>
      <c r="V9" s="8"/>
      <c r="W9" s="8" t="s">
        <v>39</v>
      </c>
      <c r="X9" s="8" t="s">
        <v>40</v>
      </c>
      <c r="Y9" s="8"/>
      <c r="Z9" s="8"/>
      <c r="AA9" s="8"/>
      <c r="AB9" s="8"/>
      <c r="AC9" s="8"/>
      <c r="AD9" s="8"/>
      <c r="AE9" s="8"/>
      <c r="AF9" s="8"/>
      <c r="AG9" s="8"/>
      <c r="AH9" s="8"/>
    </row>
    <row r="10" spans="1:36" ht="13.5" x14ac:dyDescent="0.25">
      <c r="A10" s="8"/>
      <c r="B10" s="8"/>
      <c r="C10" s="8"/>
      <c r="D10" s="8"/>
      <c r="E10" s="20"/>
      <c r="F10" s="21"/>
      <c r="G10" s="8"/>
      <c r="H10" s="24" t="s">
        <v>13</v>
      </c>
      <c r="I10" s="122" t="s">
        <v>41</v>
      </c>
      <c r="J10" s="122"/>
      <c r="K10" s="25" t="s">
        <v>42</v>
      </c>
      <c r="L10" s="122" t="s">
        <v>43</v>
      </c>
      <c r="M10" s="122"/>
      <c r="N10" s="25" t="s">
        <v>44</v>
      </c>
      <c r="O10" s="122" t="s">
        <v>45</v>
      </c>
      <c r="P10" s="122"/>
      <c r="Q10" s="8"/>
      <c r="R10" s="8"/>
      <c r="S10" s="29"/>
      <c r="T10" s="8"/>
      <c r="U10" s="8"/>
      <c r="V10" s="8"/>
      <c r="W10" s="8" t="s">
        <v>46</v>
      </c>
      <c r="X10" s="8" t="s">
        <v>47</v>
      </c>
      <c r="Y10" s="8"/>
      <c r="Z10" s="8"/>
      <c r="AA10" s="8"/>
      <c r="AB10" s="8"/>
      <c r="AC10" s="8"/>
      <c r="AD10" s="8"/>
      <c r="AE10" s="8"/>
      <c r="AF10" s="8"/>
      <c r="AG10" s="8"/>
      <c r="AH10" s="8"/>
    </row>
    <row r="11" spans="1:36" ht="14.25" thickBot="1" x14ac:dyDescent="0.3">
      <c r="A11" s="30"/>
      <c r="B11" s="31"/>
      <c r="C11" s="129"/>
      <c r="D11" s="129"/>
      <c r="E11" s="20"/>
      <c r="F11" s="21"/>
      <c r="G11" s="8"/>
      <c r="H11" s="27"/>
      <c r="I11" s="32"/>
      <c r="J11" s="32"/>
      <c r="K11" s="32"/>
      <c r="L11" s="32"/>
      <c r="M11" s="32"/>
      <c r="N11" s="33" t="s">
        <v>48</v>
      </c>
      <c r="O11" s="130" t="s">
        <v>49</v>
      </c>
      <c r="P11" s="130"/>
      <c r="Q11" s="32"/>
      <c r="R11" s="32"/>
      <c r="S11" s="28"/>
      <c r="T11" s="8"/>
      <c r="U11" s="8"/>
      <c r="V11" s="8"/>
      <c r="W11" s="8" t="s">
        <v>50</v>
      </c>
      <c r="X11" s="8" t="s">
        <v>51</v>
      </c>
      <c r="Y11" s="8"/>
      <c r="Z11" s="8"/>
      <c r="AA11" s="8"/>
      <c r="AB11" s="8"/>
      <c r="AC11" s="8"/>
      <c r="AD11" s="8"/>
      <c r="AE11" s="8"/>
      <c r="AF11" s="8"/>
      <c r="AG11" s="8"/>
      <c r="AH11" s="8"/>
    </row>
    <row r="12" spans="1:36" ht="17.25" x14ac:dyDescent="0.25">
      <c r="A12" s="6"/>
      <c r="B12" s="7"/>
      <c r="C12" s="7"/>
      <c r="D12" s="35"/>
      <c r="E12" s="7"/>
      <c r="F12" s="7"/>
      <c r="G12" s="8"/>
      <c r="H12" s="8"/>
      <c r="I12" s="8"/>
      <c r="J12" s="8"/>
      <c r="K12" s="8"/>
      <c r="L12" s="8"/>
      <c r="M12" s="8"/>
      <c r="N12" s="8"/>
      <c r="O12" s="8"/>
      <c r="P12" s="8"/>
      <c r="Q12" s="8"/>
      <c r="R12" s="8"/>
      <c r="S12" s="8"/>
      <c r="T12" s="8"/>
      <c r="U12" s="8"/>
      <c r="V12" s="8"/>
      <c r="W12" s="8" t="s">
        <v>52</v>
      </c>
      <c r="X12" s="8" t="s">
        <v>396</v>
      </c>
      <c r="Y12" s="8"/>
      <c r="Z12" s="8"/>
      <c r="AA12" s="8"/>
      <c r="AB12" s="8"/>
      <c r="AC12" s="8"/>
      <c r="AD12" s="8"/>
      <c r="AE12" s="8"/>
      <c r="AF12" s="8"/>
      <c r="AG12" s="8"/>
      <c r="AH12" s="8"/>
    </row>
    <row r="13" spans="1:36" ht="13.5" x14ac:dyDescent="0.25">
      <c r="A13" s="8"/>
      <c r="B13" s="8"/>
      <c r="C13" s="8"/>
      <c r="D13" s="8"/>
      <c r="E13" s="8"/>
      <c r="F13" s="21"/>
      <c r="G13" s="8"/>
      <c r="H13" s="8"/>
      <c r="I13" s="8"/>
      <c r="J13" s="8"/>
      <c r="K13" s="8"/>
      <c r="L13" s="8"/>
      <c r="M13" s="8"/>
      <c r="N13" s="8"/>
      <c r="O13" s="8"/>
      <c r="P13" s="8"/>
      <c r="Q13" s="8"/>
      <c r="R13" s="8"/>
      <c r="S13" s="8"/>
      <c r="T13" s="8"/>
      <c r="U13" s="8"/>
      <c r="V13" s="8"/>
      <c r="W13" s="8" t="s">
        <v>53</v>
      </c>
      <c r="X13" s="8" t="s">
        <v>54</v>
      </c>
      <c r="Y13" s="8"/>
      <c r="Z13" s="8"/>
      <c r="AA13" s="8"/>
      <c r="AB13" s="8"/>
      <c r="AC13" s="8"/>
      <c r="AD13" s="8"/>
      <c r="AE13" s="8"/>
      <c r="AF13" s="8"/>
      <c r="AG13" s="8"/>
      <c r="AH13" s="8"/>
    </row>
    <row r="14" spans="1:36" ht="14.25" thickBot="1" x14ac:dyDescent="0.3">
      <c r="A14" s="8"/>
      <c r="B14" s="19"/>
      <c r="C14" s="8"/>
      <c r="D14" s="8"/>
      <c r="E14" s="20"/>
      <c r="F14" s="36"/>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row>
    <row r="15" spans="1:36" ht="13.5" x14ac:dyDescent="0.25">
      <c r="A15" s="37"/>
      <c r="B15" s="38"/>
      <c r="C15" s="39"/>
      <c r="D15" s="39"/>
      <c r="E15" s="40"/>
      <c r="F15" s="39"/>
      <c r="G15" s="39"/>
      <c r="H15" s="131" t="s">
        <v>379</v>
      </c>
      <c r="I15" s="127"/>
      <c r="J15" s="127"/>
      <c r="K15" s="127"/>
      <c r="L15" s="127"/>
      <c r="M15" s="127"/>
      <c r="N15" s="127"/>
      <c r="O15" s="127"/>
      <c r="P15" s="127"/>
      <c r="Q15" s="127"/>
      <c r="R15" s="127"/>
      <c r="S15" s="127"/>
      <c r="T15" s="132"/>
      <c r="U15" s="131" t="s">
        <v>380</v>
      </c>
      <c r="V15" s="127"/>
      <c r="W15" s="127"/>
      <c r="X15" s="127"/>
      <c r="Y15" s="127"/>
      <c r="Z15" s="127"/>
      <c r="AA15" s="127"/>
      <c r="AB15" s="127"/>
      <c r="AC15" s="127"/>
      <c r="AD15" s="127"/>
      <c r="AE15" s="127"/>
      <c r="AF15" s="127"/>
      <c r="AG15" s="128"/>
      <c r="AH15" s="126" t="s">
        <v>213</v>
      </c>
      <c r="AI15" s="127"/>
      <c r="AJ15" s="128"/>
    </row>
    <row r="16" spans="1:36" s="5" customFormat="1" ht="37.15" customHeight="1" x14ac:dyDescent="0.25">
      <c r="A16" s="41" t="s">
        <v>55</v>
      </c>
      <c r="B16" s="42" t="s">
        <v>56</v>
      </c>
      <c r="C16" s="42" t="s">
        <v>57</v>
      </c>
      <c r="D16" s="42" t="s">
        <v>58</v>
      </c>
      <c r="E16" s="42" t="s">
        <v>59</v>
      </c>
      <c r="F16" s="42" t="s">
        <v>60</v>
      </c>
      <c r="G16" s="42" t="s">
        <v>61</v>
      </c>
      <c r="H16" s="43" t="s">
        <v>7</v>
      </c>
      <c r="I16" s="44" t="s">
        <v>19</v>
      </c>
      <c r="J16" s="44" t="s">
        <v>31</v>
      </c>
      <c r="K16" s="44" t="s">
        <v>13</v>
      </c>
      <c r="L16" s="44" t="s">
        <v>9</v>
      </c>
      <c r="M16" s="44" t="s">
        <v>21</v>
      </c>
      <c r="N16" s="44" t="s">
        <v>33</v>
      </c>
      <c r="O16" s="44" t="s">
        <v>42</v>
      </c>
      <c r="P16" s="44" t="s">
        <v>11</v>
      </c>
      <c r="Q16" s="44" t="s">
        <v>23</v>
      </c>
      <c r="R16" s="44" t="s">
        <v>35</v>
      </c>
      <c r="S16" s="44" t="s">
        <v>44</v>
      </c>
      <c r="T16" s="45" t="s">
        <v>48</v>
      </c>
      <c r="U16" s="43" t="s">
        <v>7</v>
      </c>
      <c r="V16" s="44" t="s">
        <v>19</v>
      </c>
      <c r="W16" s="44" t="s">
        <v>31</v>
      </c>
      <c r="X16" s="44" t="s">
        <v>13</v>
      </c>
      <c r="Y16" s="44" t="s">
        <v>9</v>
      </c>
      <c r="Z16" s="44" t="s">
        <v>21</v>
      </c>
      <c r="AA16" s="44" t="s">
        <v>33</v>
      </c>
      <c r="AB16" s="44" t="s">
        <v>42</v>
      </c>
      <c r="AC16" s="44" t="s">
        <v>11</v>
      </c>
      <c r="AD16" s="44" t="s">
        <v>23</v>
      </c>
      <c r="AE16" s="44" t="s">
        <v>35</v>
      </c>
      <c r="AF16" s="44" t="s">
        <v>44</v>
      </c>
      <c r="AG16" s="46" t="s">
        <v>48</v>
      </c>
      <c r="AH16" s="105" t="s">
        <v>377</v>
      </c>
      <c r="AI16" s="106" t="s">
        <v>378</v>
      </c>
      <c r="AJ16" s="110" t="s">
        <v>214</v>
      </c>
    </row>
    <row r="17" spans="1:37" ht="39.75" x14ac:dyDescent="0.25">
      <c r="A17" s="47" t="s">
        <v>62</v>
      </c>
      <c r="B17" s="8" t="s">
        <v>63</v>
      </c>
      <c r="C17" s="8" t="s">
        <v>64</v>
      </c>
      <c r="D17" s="8" t="s">
        <v>14</v>
      </c>
      <c r="E17" s="19">
        <v>0.7</v>
      </c>
      <c r="F17" s="48" t="s">
        <v>65</v>
      </c>
      <c r="G17" s="49" t="s">
        <v>181</v>
      </c>
      <c r="H17" s="36" t="s">
        <v>1</v>
      </c>
      <c r="I17" s="18" t="s">
        <v>5</v>
      </c>
      <c r="J17" s="36" t="s">
        <v>66</v>
      </c>
      <c r="K17" s="36" t="s">
        <v>53</v>
      </c>
      <c r="L17" s="36" t="s">
        <v>66</v>
      </c>
      <c r="M17" s="36" t="s">
        <v>66</v>
      </c>
      <c r="N17" s="36" t="s">
        <v>66</v>
      </c>
      <c r="O17" s="19" t="s">
        <v>53</v>
      </c>
      <c r="P17" s="19" t="s">
        <v>53</v>
      </c>
      <c r="Q17" s="19" t="s">
        <v>53</v>
      </c>
      <c r="R17" s="19" t="s">
        <v>53</v>
      </c>
      <c r="S17" s="19" t="s">
        <v>53</v>
      </c>
      <c r="T17" s="50" t="s">
        <v>53</v>
      </c>
      <c r="U17" s="51" t="s">
        <v>1</v>
      </c>
      <c r="V17" s="18" t="s">
        <v>5</v>
      </c>
      <c r="W17" s="36" t="s">
        <v>66</v>
      </c>
      <c r="X17" s="36" t="s">
        <v>66</v>
      </c>
      <c r="Y17" s="36" t="s">
        <v>66</v>
      </c>
      <c r="Z17" s="36" t="s">
        <v>66</v>
      </c>
      <c r="AA17" s="36" t="s">
        <v>66</v>
      </c>
      <c r="AB17" s="19" t="s">
        <v>53</v>
      </c>
      <c r="AC17" s="19" t="s">
        <v>53</v>
      </c>
      <c r="AD17" s="19" t="s">
        <v>53</v>
      </c>
      <c r="AE17" s="19" t="s">
        <v>53</v>
      </c>
      <c r="AF17" s="19" t="s">
        <v>53</v>
      </c>
      <c r="AG17" s="26" t="s">
        <v>53</v>
      </c>
      <c r="AH17" s="107" t="s">
        <v>356</v>
      </c>
      <c r="AI17" s="2">
        <f>0+1</f>
        <v>1</v>
      </c>
      <c r="AJ17" s="111"/>
    </row>
    <row r="18" spans="1:37" ht="13.5" x14ac:dyDescent="0.25">
      <c r="A18" s="47" t="s">
        <v>67</v>
      </c>
      <c r="B18" s="8" t="s">
        <v>68</v>
      </c>
      <c r="C18" s="8" t="s">
        <v>64</v>
      </c>
      <c r="D18" s="8" t="s">
        <v>14</v>
      </c>
      <c r="E18" s="19">
        <v>1.3</v>
      </c>
      <c r="F18" s="48" t="s">
        <v>65</v>
      </c>
      <c r="G18" s="52" t="s">
        <v>182</v>
      </c>
      <c r="H18" s="36" t="s">
        <v>53</v>
      </c>
      <c r="I18" s="36" t="s">
        <v>66</v>
      </c>
      <c r="J18" s="36" t="s">
        <v>66</v>
      </c>
      <c r="K18" s="36" t="s">
        <v>53</v>
      </c>
      <c r="L18" s="36" t="s">
        <v>66</v>
      </c>
      <c r="M18" s="36" t="s">
        <v>53</v>
      </c>
      <c r="N18" s="36" t="s">
        <v>66</v>
      </c>
      <c r="O18" s="19" t="s">
        <v>53</v>
      </c>
      <c r="P18" s="19" t="s">
        <v>53</v>
      </c>
      <c r="Q18" s="19" t="s">
        <v>53</v>
      </c>
      <c r="R18" s="19" t="s">
        <v>53</v>
      </c>
      <c r="S18" s="19" t="s">
        <v>53</v>
      </c>
      <c r="T18" s="50" t="s">
        <v>53</v>
      </c>
      <c r="U18" s="53" t="s">
        <v>66</v>
      </c>
      <c r="V18" s="36" t="s">
        <v>66</v>
      </c>
      <c r="W18" s="36" t="s">
        <v>66</v>
      </c>
      <c r="X18" s="36" t="s">
        <v>66</v>
      </c>
      <c r="Y18" s="36" t="s">
        <v>66</v>
      </c>
      <c r="Z18" s="36" t="s">
        <v>66</v>
      </c>
      <c r="AA18" s="36" t="s">
        <v>66</v>
      </c>
      <c r="AB18" s="19" t="s">
        <v>53</v>
      </c>
      <c r="AC18" s="19" t="s">
        <v>53</v>
      </c>
      <c r="AD18" s="19" t="s">
        <v>53</v>
      </c>
      <c r="AE18" s="19" t="s">
        <v>53</v>
      </c>
      <c r="AF18" s="19" t="s">
        <v>53</v>
      </c>
      <c r="AG18" s="26" t="s">
        <v>53</v>
      </c>
      <c r="AH18" s="107"/>
      <c r="AJ18" s="111"/>
    </row>
    <row r="19" spans="1:37" ht="54" x14ac:dyDescent="0.25">
      <c r="A19" s="47" t="s">
        <v>69</v>
      </c>
      <c r="B19" s="8" t="s">
        <v>70</v>
      </c>
      <c r="C19" s="8" t="s">
        <v>64</v>
      </c>
      <c r="D19" s="8" t="s">
        <v>14</v>
      </c>
      <c r="E19" s="54" t="s">
        <v>71</v>
      </c>
      <c r="F19" s="48" t="s">
        <v>65</v>
      </c>
      <c r="G19" s="55" t="s">
        <v>183</v>
      </c>
      <c r="H19" s="36" t="s">
        <v>66</v>
      </c>
      <c r="I19" s="56" t="s">
        <v>72</v>
      </c>
      <c r="J19" s="36" t="s">
        <v>66</v>
      </c>
      <c r="K19" s="36" t="s">
        <v>53</v>
      </c>
      <c r="L19" s="36" t="s">
        <v>66</v>
      </c>
      <c r="M19" s="36" t="s">
        <v>66</v>
      </c>
      <c r="N19" s="36" t="s">
        <v>66</v>
      </c>
      <c r="O19" s="19" t="s">
        <v>53</v>
      </c>
      <c r="P19" s="19" t="s">
        <v>53</v>
      </c>
      <c r="Q19" s="19" t="s">
        <v>53</v>
      </c>
      <c r="R19" s="19" t="s">
        <v>53</v>
      </c>
      <c r="S19" s="19" t="s">
        <v>53</v>
      </c>
      <c r="T19" s="50" t="s">
        <v>53</v>
      </c>
      <c r="U19" s="53" t="s">
        <v>66</v>
      </c>
      <c r="V19" s="56" t="s">
        <v>72</v>
      </c>
      <c r="W19" s="36" t="s">
        <v>66</v>
      </c>
      <c r="X19" s="36" t="s">
        <v>66</v>
      </c>
      <c r="Y19" s="36" t="s">
        <v>66</v>
      </c>
      <c r="Z19" s="36" t="s">
        <v>66</v>
      </c>
      <c r="AA19" s="36" t="s">
        <v>66</v>
      </c>
      <c r="AB19" s="19" t="s">
        <v>53</v>
      </c>
      <c r="AC19" s="19" t="s">
        <v>53</v>
      </c>
      <c r="AD19" s="19" t="s">
        <v>53</v>
      </c>
      <c r="AE19" s="19" t="s">
        <v>53</v>
      </c>
      <c r="AF19" s="19" t="s">
        <v>53</v>
      </c>
      <c r="AG19" s="26" t="s">
        <v>53</v>
      </c>
      <c r="AH19" s="107" t="s">
        <v>357</v>
      </c>
      <c r="AI19" s="2">
        <v>1</v>
      </c>
      <c r="AJ19" s="111"/>
    </row>
    <row r="20" spans="1:37" ht="13.5" x14ac:dyDescent="0.25">
      <c r="A20" s="47" t="s">
        <v>73</v>
      </c>
      <c r="B20" s="57" t="s">
        <v>74</v>
      </c>
      <c r="C20" s="8" t="s">
        <v>64</v>
      </c>
      <c r="D20" s="8" t="s">
        <v>14</v>
      </c>
      <c r="E20" s="58">
        <v>0.2</v>
      </c>
      <c r="F20" s="59" t="s">
        <v>65</v>
      </c>
      <c r="G20" s="55" t="s">
        <v>182</v>
      </c>
      <c r="H20" s="36" t="s">
        <v>66</v>
      </c>
      <c r="I20" s="36" t="s">
        <v>66</v>
      </c>
      <c r="J20" s="36" t="s">
        <v>66</v>
      </c>
      <c r="K20" s="36" t="s">
        <v>66</v>
      </c>
      <c r="L20" s="36" t="s">
        <v>66</v>
      </c>
      <c r="M20" s="36" t="s">
        <v>66</v>
      </c>
      <c r="N20" s="36" t="s">
        <v>66</v>
      </c>
      <c r="O20" s="36" t="s">
        <v>66</v>
      </c>
      <c r="P20" s="36" t="s">
        <v>1</v>
      </c>
      <c r="Q20" s="36" t="s">
        <v>53</v>
      </c>
      <c r="R20" s="36" t="s">
        <v>66</v>
      </c>
      <c r="S20" s="36" t="s">
        <v>53</v>
      </c>
      <c r="T20" s="60" t="s">
        <v>53</v>
      </c>
      <c r="U20" s="53" t="s">
        <v>66</v>
      </c>
      <c r="V20" s="36" t="s">
        <v>66</v>
      </c>
      <c r="W20" s="36" t="s">
        <v>66</v>
      </c>
      <c r="X20" s="36" t="s">
        <v>66</v>
      </c>
      <c r="Y20" s="36" t="s">
        <v>66</v>
      </c>
      <c r="Z20" s="36" t="s">
        <v>66</v>
      </c>
      <c r="AA20" s="36" t="s">
        <v>66</v>
      </c>
      <c r="AB20" s="36" t="s">
        <v>66</v>
      </c>
      <c r="AC20" s="36" t="s">
        <v>66</v>
      </c>
      <c r="AD20" s="36" t="s">
        <v>66</v>
      </c>
      <c r="AE20" s="36" t="s">
        <v>66</v>
      </c>
      <c r="AF20" s="36" t="s">
        <v>53</v>
      </c>
      <c r="AG20" s="61" t="s">
        <v>66</v>
      </c>
      <c r="AH20" s="107" t="s">
        <v>228</v>
      </c>
      <c r="AJ20" s="111"/>
    </row>
    <row r="21" spans="1:37" ht="27" x14ac:dyDescent="0.25">
      <c r="A21" s="47" t="s">
        <v>79</v>
      </c>
      <c r="B21" s="8" t="s">
        <v>80</v>
      </c>
      <c r="C21" s="8" t="s">
        <v>64</v>
      </c>
      <c r="D21" s="8" t="s">
        <v>14</v>
      </c>
      <c r="E21" s="19" t="s">
        <v>81</v>
      </c>
      <c r="F21" s="48" t="s">
        <v>65</v>
      </c>
      <c r="G21" s="55" t="s">
        <v>184</v>
      </c>
      <c r="H21" s="36" t="s">
        <v>66</v>
      </c>
      <c r="I21" s="36" t="s">
        <v>1</v>
      </c>
      <c r="J21" s="36" t="s">
        <v>66</v>
      </c>
      <c r="K21" s="36" t="s">
        <v>66</v>
      </c>
      <c r="L21" s="36" t="s">
        <v>1</v>
      </c>
      <c r="M21" s="36" t="s">
        <v>66</v>
      </c>
      <c r="N21" s="36" t="s">
        <v>66</v>
      </c>
      <c r="O21" s="36" t="s">
        <v>1</v>
      </c>
      <c r="P21" s="36" t="s">
        <v>1</v>
      </c>
      <c r="Q21" s="36" t="s">
        <v>66</v>
      </c>
      <c r="R21" s="36" t="s">
        <v>66</v>
      </c>
      <c r="S21" s="36" t="s">
        <v>66</v>
      </c>
      <c r="T21" s="60" t="s">
        <v>53</v>
      </c>
      <c r="U21" s="53" t="s">
        <v>66</v>
      </c>
      <c r="V21" s="36" t="s">
        <v>1</v>
      </c>
      <c r="W21" s="36" t="s">
        <v>66</v>
      </c>
      <c r="X21" s="36" t="s">
        <v>66</v>
      </c>
      <c r="Y21" s="36" t="s">
        <v>1</v>
      </c>
      <c r="Z21" s="36" t="s">
        <v>66</v>
      </c>
      <c r="AA21" s="36" t="s">
        <v>66</v>
      </c>
      <c r="AB21" s="36" t="s">
        <v>1</v>
      </c>
      <c r="AC21" s="36" t="s">
        <v>1</v>
      </c>
      <c r="AD21" s="36" t="s">
        <v>66</v>
      </c>
      <c r="AE21" s="36" t="s">
        <v>66</v>
      </c>
      <c r="AF21" s="36" t="s">
        <v>66</v>
      </c>
      <c r="AG21" s="61" t="s">
        <v>53</v>
      </c>
      <c r="AH21" s="107" t="s">
        <v>358</v>
      </c>
      <c r="AI21" s="2">
        <v>4</v>
      </c>
      <c r="AJ21" s="111"/>
    </row>
    <row r="22" spans="1:37" ht="40.5" x14ac:dyDescent="0.25">
      <c r="A22" s="47" t="s">
        <v>82</v>
      </c>
      <c r="B22" s="8" t="s">
        <v>83</v>
      </c>
      <c r="C22" s="8" t="s">
        <v>64</v>
      </c>
      <c r="D22" s="8" t="s">
        <v>14</v>
      </c>
      <c r="E22" s="19" t="s">
        <v>84</v>
      </c>
      <c r="F22" s="48" t="s">
        <v>65</v>
      </c>
      <c r="G22" s="55" t="s">
        <v>185</v>
      </c>
      <c r="H22" s="36" t="s">
        <v>66</v>
      </c>
      <c r="I22" s="36" t="s">
        <v>66</v>
      </c>
      <c r="J22" s="36" t="s">
        <v>66</v>
      </c>
      <c r="K22" s="36" t="s">
        <v>66</v>
      </c>
      <c r="L22" s="36" t="s">
        <v>66</v>
      </c>
      <c r="M22" s="36" t="s">
        <v>66</v>
      </c>
      <c r="N22" s="36" t="s">
        <v>66</v>
      </c>
      <c r="O22" s="62" t="s">
        <v>85</v>
      </c>
      <c r="P22" s="36" t="s">
        <v>1</v>
      </c>
      <c r="Q22" s="36" t="s">
        <v>53</v>
      </c>
      <c r="R22" s="36" t="s">
        <v>66</v>
      </c>
      <c r="S22" s="36" t="s">
        <v>66</v>
      </c>
      <c r="T22" s="60" t="s">
        <v>53</v>
      </c>
      <c r="U22" s="36" t="s">
        <v>66</v>
      </c>
      <c r="V22" s="36" t="s">
        <v>66</v>
      </c>
      <c r="W22" s="36" t="s">
        <v>66</v>
      </c>
      <c r="X22" s="36" t="s">
        <v>66</v>
      </c>
      <c r="Y22" s="36" t="s">
        <v>66</v>
      </c>
      <c r="Z22" s="36" t="s">
        <v>66</v>
      </c>
      <c r="AA22" s="36" t="s">
        <v>66</v>
      </c>
      <c r="AB22" s="62" t="s">
        <v>85</v>
      </c>
      <c r="AC22" s="36" t="s">
        <v>1</v>
      </c>
      <c r="AD22" s="36" t="s">
        <v>53</v>
      </c>
      <c r="AE22" s="36" t="s">
        <v>66</v>
      </c>
      <c r="AF22" s="36" t="s">
        <v>66</v>
      </c>
      <c r="AG22" s="61" t="s">
        <v>53</v>
      </c>
      <c r="AH22" s="107" t="s">
        <v>359</v>
      </c>
      <c r="AI22" s="2">
        <v>2</v>
      </c>
      <c r="AJ22" s="111"/>
    </row>
    <row r="23" spans="1:37" ht="13.5" x14ac:dyDescent="0.25">
      <c r="A23" s="63" t="s">
        <v>75</v>
      </c>
      <c r="B23" s="64" t="s">
        <v>76</v>
      </c>
      <c r="C23" s="65" t="s">
        <v>77</v>
      </c>
      <c r="D23" s="65" t="s">
        <v>26</v>
      </c>
      <c r="E23" s="66">
        <v>0.02</v>
      </c>
      <c r="F23" s="67" t="s">
        <v>78</v>
      </c>
      <c r="G23" s="68" t="s">
        <v>182</v>
      </c>
      <c r="H23" s="69" t="s">
        <v>66</v>
      </c>
      <c r="I23" s="69" t="s">
        <v>66</v>
      </c>
      <c r="J23" s="69" t="s">
        <v>66</v>
      </c>
      <c r="K23" s="69" t="s">
        <v>66</v>
      </c>
      <c r="L23" s="69" t="s">
        <v>66</v>
      </c>
      <c r="M23" s="69" t="s">
        <v>66</v>
      </c>
      <c r="N23" s="69" t="s">
        <v>66</v>
      </c>
      <c r="O23" s="70" t="s">
        <v>85</v>
      </c>
      <c r="P23" s="69" t="s">
        <v>66</v>
      </c>
      <c r="Q23" s="69" t="s">
        <v>53</v>
      </c>
      <c r="R23" s="69" t="s">
        <v>66</v>
      </c>
      <c r="S23" s="69" t="s">
        <v>66</v>
      </c>
      <c r="T23" s="71" t="s">
        <v>66</v>
      </c>
      <c r="U23" s="72" t="s">
        <v>66</v>
      </c>
      <c r="V23" s="69" t="s">
        <v>66</v>
      </c>
      <c r="W23" s="69" t="s">
        <v>66</v>
      </c>
      <c r="X23" s="69" t="s">
        <v>66</v>
      </c>
      <c r="Y23" s="69" t="s">
        <v>66</v>
      </c>
      <c r="Z23" s="69" t="s">
        <v>66</v>
      </c>
      <c r="AA23" s="69" t="s">
        <v>66</v>
      </c>
      <c r="AB23" s="69" t="s">
        <v>66</v>
      </c>
      <c r="AC23" s="69" t="s">
        <v>66</v>
      </c>
      <c r="AD23" s="69" t="s">
        <v>53</v>
      </c>
      <c r="AE23" s="69" t="s">
        <v>66</v>
      </c>
      <c r="AF23" s="69" t="s">
        <v>66</v>
      </c>
      <c r="AG23" s="73" t="s">
        <v>66</v>
      </c>
      <c r="AH23" s="108" t="s">
        <v>252</v>
      </c>
      <c r="AI23" s="109"/>
      <c r="AJ23" s="112"/>
    </row>
    <row r="24" spans="1:37" ht="27" x14ac:dyDescent="0.25">
      <c r="A24" s="47" t="s">
        <v>89</v>
      </c>
      <c r="B24" s="8" t="s">
        <v>90</v>
      </c>
      <c r="C24" s="8" t="s">
        <v>64</v>
      </c>
      <c r="D24" s="8" t="s">
        <v>14</v>
      </c>
      <c r="E24" s="19" t="s">
        <v>84</v>
      </c>
      <c r="F24" s="48" t="s">
        <v>91</v>
      </c>
      <c r="G24" s="55" t="s">
        <v>186</v>
      </c>
      <c r="H24" s="36" t="s">
        <v>53</v>
      </c>
      <c r="I24" s="36" t="s">
        <v>66</v>
      </c>
      <c r="J24" s="36" t="s">
        <v>66</v>
      </c>
      <c r="K24" s="36" t="s">
        <v>53</v>
      </c>
      <c r="L24" s="36" t="s">
        <v>66</v>
      </c>
      <c r="M24" s="36" t="s">
        <v>66</v>
      </c>
      <c r="N24" s="36" t="s">
        <v>53</v>
      </c>
      <c r="O24" s="19" t="s">
        <v>53</v>
      </c>
      <c r="P24" s="19" t="s">
        <v>53</v>
      </c>
      <c r="Q24" s="19" t="s">
        <v>53</v>
      </c>
      <c r="R24" s="19" t="s">
        <v>53</v>
      </c>
      <c r="S24" s="19" t="s">
        <v>53</v>
      </c>
      <c r="T24" s="50" t="s">
        <v>53</v>
      </c>
      <c r="U24" s="53" t="s">
        <v>66</v>
      </c>
      <c r="V24" s="36" t="s">
        <v>66</v>
      </c>
      <c r="W24" s="36" t="s">
        <v>66</v>
      </c>
      <c r="X24" s="36" t="s">
        <v>66</v>
      </c>
      <c r="Y24" s="36" t="s">
        <v>66</v>
      </c>
      <c r="Z24" s="36" t="s">
        <v>66</v>
      </c>
      <c r="AA24" s="36" t="s">
        <v>66</v>
      </c>
      <c r="AB24" s="19" t="s">
        <v>53</v>
      </c>
      <c r="AC24" s="19" t="s">
        <v>53</v>
      </c>
      <c r="AD24" s="19" t="s">
        <v>53</v>
      </c>
      <c r="AE24" s="19" t="s">
        <v>53</v>
      </c>
      <c r="AF24" s="19" t="s">
        <v>53</v>
      </c>
      <c r="AG24" s="26" t="s">
        <v>53</v>
      </c>
      <c r="AH24" s="107"/>
      <c r="AJ24" s="111"/>
      <c r="AK24" s="2" t="s">
        <v>92</v>
      </c>
    </row>
    <row r="25" spans="1:37" ht="13.5" x14ac:dyDescent="0.25">
      <c r="A25" s="47" t="s">
        <v>93</v>
      </c>
      <c r="B25" s="8" t="s">
        <v>94</v>
      </c>
      <c r="C25" s="8" t="s">
        <v>64</v>
      </c>
      <c r="D25" s="8" t="s">
        <v>14</v>
      </c>
      <c r="E25" s="74">
        <v>1.3</v>
      </c>
      <c r="F25" s="48" t="s">
        <v>95</v>
      </c>
      <c r="G25" s="52" t="s">
        <v>187</v>
      </c>
      <c r="H25" s="36" t="s">
        <v>66</v>
      </c>
      <c r="I25" s="36" t="s">
        <v>66</v>
      </c>
      <c r="J25" s="36" t="s">
        <v>53</v>
      </c>
      <c r="K25" s="36" t="s">
        <v>66</v>
      </c>
      <c r="L25" s="36" t="s">
        <v>53</v>
      </c>
      <c r="M25" s="36" t="s">
        <v>66</v>
      </c>
      <c r="N25" s="36" t="s">
        <v>66</v>
      </c>
      <c r="O25" s="19" t="s">
        <v>53</v>
      </c>
      <c r="P25" s="19" t="s">
        <v>53</v>
      </c>
      <c r="Q25" s="19" t="s">
        <v>53</v>
      </c>
      <c r="R25" s="19" t="s">
        <v>53</v>
      </c>
      <c r="S25" s="19" t="s">
        <v>53</v>
      </c>
      <c r="T25" s="50" t="s">
        <v>53</v>
      </c>
      <c r="U25" s="53" t="s">
        <v>66</v>
      </c>
      <c r="V25" s="36" t="s">
        <v>66</v>
      </c>
      <c r="W25" s="36" t="s">
        <v>66</v>
      </c>
      <c r="X25" s="36" t="s">
        <v>66</v>
      </c>
      <c r="Y25" s="36" t="s">
        <v>66</v>
      </c>
      <c r="Z25" s="36" t="s">
        <v>66</v>
      </c>
      <c r="AA25" s="62" t="s">
        <v>96</v>
      </c>
      <c r="AB25" s="19" t="s">
        <v>53</v>
      </c>
      <c r="AC25" s="19" t="s">
        <v>53</v>
      </c>
      <c r="AD25" s="19" t="s">
        <v>53</v>
      </c>
      <c r="AE25" s="19" t="s">
        <v>53</v>
      </c>
      <c r="AF25" s="19" t="s">
        <v>53</v>
      </c>
      <c r="AG25" s="26" t="s">
        <v>53</v>
      </c>
      <c r="AH25" s="107" t="s">
        <v>253</v>
      </c>
      <c r="AJ25" s="111"/>
    </row>
    <row r="26" spans="1:37" ht="13.5" x14ac:dyDescent="0.25">
      <c r="A26" s="47" t="s">
        <v>97</v>
      </c>
      <c r="B26" s="8" t="s">
        <v>98</v>
      </c>
      <c r="C26" s="8" t="s">
        <v>64</v>
      </c>
      <c r="D26" s="8" t="s">
        <v>14</v>
      </c>
      <c r="E26" s="19">
        <v>1.1000000000000001</v>
      </c>
      <c r="F26" s="48" t="s">
        <v>95</v>
      </c>
      <c r="G26" s="52" t="s">
        <v>187</v>
      </c>
      <c r="H26" s="36" t="s">
        <v>66</v>
      </c>
      <c r="I26" s="36" t="s">
        <v>66</v>
      </c>
      <c r="J26" s="36" t="s">
        <v>66</v>
      </c>
      <c r="K26" s="36" t="s">
        <v>66</v>
      </c>
      <c r="L26" s="36" t="s">
        <v>66</v>
      </c>
      <c r="M26" s="36" t="s">
        <v>66</v>
      </c>
      <c r="N26" s="36" t="s">
        <v>66</v>
      </c>
      <c r="O26" s="19" t="s">
        <v>53</v>
      </c>
      <c r="P26" s="19" t="s">
        <v>53</v>
      </c>
      <c r="Q26" s="19" t="s">
        <v>53</v>
      </c>
      <c r="R26" s="19" t="s">
        <v>53</v>
      </c>
      <c r="S26" s="19" t="s">
        <v>53</v>
      </c>
      <c r="T26" s="50" t="s">
        <v>53</v>
      </c>
      <c r="U26" s="53" t="s">
        <v>66</v>
      </c>
      <c r="V26" s="36" t="s">
        <v>66</v>
      </c>
      <c r="W26" s="36" t="s">
        <v>66</v>
      </c>
      <c r="X26" s="36" t="s">
        <v>66</v>
      </c>
      <c r="Y26" s="36" t="s">
        <v>66</v>
      </c>
      <c r="Z26" s="36" t="s">
        <v>66</v>
      </c>
      <c r="AA26" s="36" t="s">
        <v>66</v>
      </c>
      <c r="AB26" s="19" t="s">
        <v>53</v>
      </c>
      <c r="AC26" s="19" t="s">
        <v>53</v>
      </c>
      <c r="AD26" s="19" t="s">
        <v>53</v>
      </c>
      <c r="AE26" s="19" t="s">
        <v>53</v>
      </c>
      <c r="AF26" s="19" t="s">
        <v>53</v>
      </c>
      <c r="AG26" s="26" t="s">
        <v>53</v>
      </c>
      <c r="AH26" s="107"/>
      <c r="AJ26" s="111"/>
    </row>
    <row r="27" spans="1:37" ht="26.25" x14ac:dyDescent="0.25">
      <c r="A27" s="47" t="s">
        <v>99</v>
      </c>
      <c r="B27" s="8" t="s">
        <v>100</v>
      </c>
      <c r="C27" s="8" t="s">
        <v>64</v>
      </c>
      <c r="D27" s="8" t="s">
        <v>14</v>
      </c>
      <c r="E27" s="54" t="s">
        <v>101</v>
      </c>
      <c r="F27" s="48" t="s">
        <v>102</v>
      </c>
      <c r="G27" s="55" t="s">
        <v>188</v>
      </c>
      <c r="H27" s="36" t="s">
        <v>66</v>
      </c>
      <c r="I27" s="36" t="s">
        <v>66</v>
      </c>
      <c r="J27" s="36" t="s">
        <v>66</v>
      </c>
      <c r="K27" s="36" t="s">
        <v>66</v>
      </c>
      <c r="L27" s="36" t="s">
        <v>66</v>
      </c>
      <c r="M27" s="36" t="s">
        <v>66</v>
      </c>
      <c r="N27" s="36" t="s">
        <v>66</v>
      </c>
      <c r="O27" s="19" t="s">
        <v>53</v>
      </c>
      <c r="P27" s="19" t="s">
        <v>53</v>
      </c>
      <c r="Q27" s="19" t="s">
        <v>53</v>
      </c>
      <c r="R27" s="19" t="s">
        <v>53</v>
      </c>
      <c r="S27" s="19" t="s">
        <v>53</v>
      </c>
      <c r="T27" s="50" t="s">
        <v>53</v>
      </c>
      <c r="U27" s="53" t="s">
        <v>66</v>
      </c>
      <c r="V27" s="36" t="s">
        <v>66</v>
      </c>
      <c r="W27" s="36" t="s">
        <v>66</v>
      </c>
      <c r="X27" s="36" t="s">
        <v>66</v>
      </c>
      <c r="Y27" s="36" t="s">
        <v>66</v>
      </c>
      <c r="Z27" s="36" t="s">
        <v>66</v>
      </c>
      <c r="AA27" s="36" t="s">
        <v>66</v>
      </c>
      <c r="AB27" s="19" t="s">
        <v>53</v>
      </c>
      <c r="AC27" s="19" t="s">
        <v>53</v>
      </c>
      <c r="AD27" s="19" t="s">
        <v>53</v>
      </c>
      <c r="AE27" s="19" t="s">
        <v>53</v>
      </c>
      <c r="AF27" s="19" t="s">
        <v>53</v>
      </c>
      <c r="AG27" s="26" t="s">
        <v>53</v>
      </c>
      <c r="AH27" s="107"/>
      <c r="AJ27" s="111"/>
    </row>
    <row r="28" spans="1:37" ht="26.25" x14ac:dyDescent="0.25">
      <c r="A28" s="47" t="s">
        <v>103</v>
      </c>
      <c r="B28" s="8" t="s">
        <v>104</v>
      </c>
      <c r="C28" s="8" t="s">
        <v>64</v>
      </c>
      <c r="D28" s="8" t="s">
        <v>14</v>
      </c>
      <c r="E28" s="74" t="s">
        <v>105</v>
      </c>
      <c r="F28" s="48" t="s">
        <v>102</v>
      </c>
      <c r="G28" s="55" t="s">
        <v>188</v>
      </c>
      <c r="H28" s="36" t="s">
        <v>66</v>
      </c>
      <c r="I28" s="36" t="s">
        <v>66</v>
      </c>
      <c r="J28" s="36" t="s">
        <v>66</v>
      </c>
      <c r="K28" s="36" t="s">
        <v>66</v>
      </c>
      <c r="L28" s="36" t="s">
        <v>66</v>
      </c>
      <c r="M28" s="36" t="s">
        <v>66</v>
      </c>
      <c r="N28" s="36" t="s">
        <v>66</v>
      </c>
      <c r="O28" s="19" t="s">
        <v>53</v>
      </c>
      <c r="P28" s="19" t="s">
        <v>53</v>
      </c>
      <c r="Q28" s="19" t="s">
        <v>53</v>
      </c>
      <c r="R28" s="19" t="s">
        <v>53</v>
      </c>
      <c r="S28" s="19" t="s">
        <v>53</v>
      </c>
      <c r="T28" s="50" t="s">
        <v>53</v>
      </c>
      <c r="U28" s="53" t="s">
        <v>66</v>
      </c>
      <c r="V28" s="36" t="s">
        <v>66</v>
      </c>
      <c r="W28" s="36" t="s">
        <v>66</v>
      </c>
      <c r="X28" s="36" t="s">
        <v>66</v>
      </c>
      <c r="Y28" s="36" t="s">
        <v>66</v>
      </c>
      <c r="Z28" s="36" t="s">
        <v>66</v>
      </c>
      <c r="AA28" s="36" t="s">
        <v>66</v>
      </c>
      <c r="AB28" s="19" t="s">
        <v>53</v>
      </c>
      <c r="AC28" s="19" t="s">
        <v>53</v>
      </c>
      <c r="AD28" s="19" t="s">
        <v>53</v>
      </c>
      <c r="AE28" s="19" t="s">
        <v>53</v>
      </c>
      <c r="AF28" s="19" t="s">
        <v>53</v>
      </c>
      <c r="AG28" s="26" t="s">
        <v>53</v>
      </c>
      <c r="AH28" s="107"/>
      <c r="AJ28" s="111"/>
    </row>
    <row r="29" spans="1:37" ht="13.5" x14ac:dyDescent="0.25">
      <c r="A29" s="47" t="s">
        <v>86</v>
      </c>
      <c r="B29" s="8" t="s">
        <v>87</v>
      </c>
      <c r="C29" s="8" t="s">
        <v>64</v>
      </c>
      <c r="D29" s="8" t="s">
        <v>14</v>
      </c>
      <c r="E29" s="19">
        <v>1</v>
      </c>
      <c r="F29" s="75" t="s">
        <v>88</v>
      </c>
      <c r="G29" s="76" t="s">
        <v>189</v>
      </c>
      <c r="H29" s="19" t="s">
        <v>66</v>
      </c>
      <c r="I29" s="19" t="s">
        <v>66</v>
      </c>
      <c r="J29" s="19" t="s">
        <v>66</v>
      </c>
      <c r="K29" s="19" t="s">
        <v>66</v>
      </c>
      <c r="L29" s="19" t="s">
        <v>66</v>
      </c>
      <c r="M29" s="19" t="s">
        <v>66</v>
      </c>
      <c r="N29" s="19" t="s">
        <v>66</v>
      </c>
      <c r="O29" s="19" t="s">
        <v>66</v>
      </c>
      <c r="P29" s="77" t="s">
        <v>1</v>
      </c>
      <c r="Q29" s="19" t="s">
        <v>53</v>
      </c>
      <c r="R29" s="19" t="s">
        <v>66</v>
      </c>
      <c r="S29" s="19" t="s">
        <v>53</v>
      </c>
      <c r="T29" s="50" t="s">
        <v>53</v>
      </c>
      <c r="U29" s="78" t="s">
        <v>66</v>
      </c>
      <c r="V29" s="19" t="s">
        <v>66</v>
      </c>
      <c r="W29" s="19" t="s">
        <v>66</v>
      </c>
      <c r="X29" s="19" t="s">
        <v>66</v>
      </c>
      <c r="Y29" s="19" t="s">
        <v>66</v>
      </c>
      <c r="Z29" s="19" t="s">
        <v>66</v>
      </c>
      <c r="AA29" s="19" t="s">
        <v>66</v>
      </c>
      <c r="AB29" s="19" t="s">
        <v>66</v>
      </c>
      <c r="AC29" s="77" t="s">
        <v>1</v>
      </c>
      <c r="AD29" s="19" t="s">
        <v>53</v>
      </c>
      <c r="AE29" s="19" t="s">
        <v>66</v>
      </c>
      <c r="AF29" s="19" t="s">
        <v>53</v>
      </c>
      <c r="AG29" s="26" t="s">
        <v>53</v>
      </c>
      <c r="AH29" s="107" t="s">
        <v>360</v>
      </c>
      <c r="AI29" s="2">
        <f>0+1</f>
        <v>1</v>
      </c>
      <c r="AJ29" s="111"/>
    </row>
    <row r="30" spans="1:37" ht="13.5" x14ac:dyDescent="0.25">
      <c r="A30" s="47" t="s">
        <v>106</v>
      </c>
      <c r="B30" s="79" t="s">
        <v>107</v>
      </c>
      <c r="C30" s="8" t="s">
        <v>64</v>
      </c>
      <c r="D30" s="8" t="s">
        <v>14</v>
      </c>
      <c r="E30" s="58">
        <v>1.6</v>
      </c>
      <c r="F30" s="80" t="s">
        <v>88</v>
      </c>
      <c r="G30" s="55" t="s">
        <v>190</v>
      </c>
      <c r="H30" s="36" t="s">
        <v>66</v>
      </c>
      <c r="I30" s="36" t="s">
        <v>66</v>
      </c>
      <c r="J30" s="36" t="s">
        <v>66</v>
      </c>
      <c r="K30" s="36" t="s">
        <v>66</v>
      </c>
      <c r="L30" s="36" t="s">
        <v>66</v>
      </c>
      <c r="M30" s="36" t="s">
        <v>66</v>
      </c>
      <c r="N30" s="36" t="s">
        <v>66</v>
      </c>
      <c r="O30" s="36" t="s">
        <v>1</v>
      </c>
      <c r="P30" s="36" t="s">
        <v>1</v>
      </c>
      <c r="Q30" s="36" t="s">
        <v>53</v>
      </c>
      <c r="R30" s="36" t="s">
        <v>53</v>
      </c>
      <c r="S30" s="36" t="s">
        <v>53</v>
      </c>
      <c r="T30" s="60" t="s">
        <v>66</v>
      </c>
      <c r="U30" s="53" t="s">
        <v>66</v>
      </c>
      <c r="V30" s="36" t="s">
        <v>66</v>
      </c>
      <c r="W30" s="36" t="s">
        <v>66</v>
      </c>
      <c r="X30" s="36" t="s">
        <v>66</v>
      </c>
      <c r="Y30" s="36" t="s">
        <v>66</v>
      </c>
      <c r="Z30" s="36" t="s">
        <v>66</v>
      </c>
      <c r="AA30" s="36" t="s">
        <v>66</v>
      </c>
      <c r="AB30" s="36" t="s">
        <v>1</v>
      </c>
      <c r="AC30" s="36" t="s">
        <v>1</v>
      </c>
      <c r="AD30" s="36" t="s">
        <v>53</v>
      </c>
      <c r="AE30" s="36" t="s">
        <v>53</v>
      </c>
      <c r="AF30" s="36" t="s">
        <v>53</v>
      </c>
      <c r="AG30" s="61" t="s">
        <v>66</v>
      </c>
      <c r="AH30" s="107" t="s">
        <v>361</v>
      </c>
      <c r="AI30" s="2">
        <v>1</v>
      </c>
      <c r="AJ30" s="111"/>
    </row>
    <row r="31" spans="1:37" ht="13.5" x14ac:dyDescent="0.25">
      <c r="A31" s="63" t="s">
        <v>108</v>
      </c>
      <c r="B31" s="64" t="s">
        <v>109</v>
      </c>
      <c r="C31" s="65" t="s">
        <v>64</v>
      </c>
      <c r="D31" s="65" t="s">
        <v>14</v>
      </c>
      <c r="E31" s="66">
        <v>1.1000000000000001</v>
      </c>
      <c r="F31" s="67" t="s">
        <v>88</v>
      </c>
      <c r="G31" s="68" t="s">
        <v>190</v>
      </c>
      <c r="H31" s="69" t="s">
        <v>66</v>
      </c>
      <c r="I31" s="69" t="s">
        <v>66</v>
      </c>
      <c r="J31" s="69" t="s">
        <v>66</v>
      </c>
      <c r="K31" s="69" t="s">
        <v>66</v>
      </c>
      <c r="L31" s="69" t="s">
        <v>66</v>
      </c>
      <c r="M31" s="69" t="s">
        <v>66</v>
      </c>
      <c r="N31" s="69" t="s">
        <v>66</v>
      </c>
      <c r="O31" s="69" t="s">
        <v>66</v>
      </c>
      <c r="P31" s="81" t="s">
        <v>1</v>
      </c>
      <c r="Q31" s="69" t="s">
        <v>53</v>
      </c>
      <c r="R31" s="69" t="s">
        <v>66</v>
      </c>
      <c r="S31" s="69" t="s">
        <v>53</v>
      </c>
      <c r="T31" s="71" t="s">
        <v>66</v>
      </c>
      <c r="U31" s="72" t="s">
        <v>66</v>
      </c>
      <c r="V31" s="69" t="s">
        <v>66</v>
      </c>
      <c r="W31" s="69" t="s">
        <v>66</v>
      </c>
      <c r="X31" s="69" t="s">
        <v>66</v>
      </c>
      <c r="Y31" s="69" t="s">
        <v>66</v>
      </c>
      <c r="Z31" s="69" t="s">
        <v>66</v>
      </c>
      <c r="AA31" s="69" t="s">
        <v>66</v>
      </c>
      <c r="AB31" s="69" t="s">
        <v>66</v>
      </c>
      <c r="AC31" s="69" t="s">
        <v>1</v>
      </c>
      <c r="AD31" s="69" t="s">
        <v>53</v>
      </c>
      <c r="AE31" s="69" t="s">
        <v>66</v>
      </c>
      <c r="AF31" s="69" t="s">
        <v>53</v>
      </c>
      <c r="AG31" s="73" t="s">
        <v>66</v>
      </c>
      <c r="AH31" s="108" t="s">
        <v>362</v>
      </c>
      <c r="AI31" s="109"/>
      <c r="AJ31" s="112"/>
    </row>
    <row r="32" spans="1:37" ht="13.5" x14ac:dyDescent="0.25">
      <c r="A32" s="47" t="s">
        <v>110</v>
      </c>
      <c r="B32" s="8" t="s">
        <v>111</v>
      </c>
      <c r="C32" s="8" t="s">
        <v>64</v>
      </c>
      <c r="D32" s="8" t="s">
        <v>14</v>
      </c>
      <c r="E32" s="54">
        <v>1.2</v>
      </c>
      <c r="F32" s="48" t="s">
        <v>215</v>
      </c>
      <c r="G32" s="52" t="s">
        <v>191</v>
      </c>
      <c r="H32" s="36" t="s">
        <v>1</v>
      </c>
      <c r="I32" s="36" t="s">
        <v>1</v>
      </c>
      <c r="J32" s="36" t="s">
        <v>1</v>
      </c>
      <c r="K32" s="36" t="s">
        <v>53</v>
      </c>
      <c r="L32" s="36" t="s">
        <v>1</v>
      </c>
      <c r="M32" s="36" t="s">
        <v>66</v>
      </c>
      <c r="N32" s="36" t="s">
        <v>66</v>
      </c>
      <c r="O32" s="19" t="s">
        <v>53</v>
      </c>
      <c r="P32" s="19" t="s">
        <v>53</v>
      </c>
      <c r="Q32" s="19" t="s">
        <v>53</v>
      </c>
      <c r="R32" s="19" t="s">
        <v>53</v>
      </c>
      <c r="S32" s="19" t="s">
        <v>53</v>
      </c>
      <c r="T32" s="50" t="s">
        <v>53</v>
      </c>
      <c r="U32" s="53" t="s">
        <v>1</v>
      </c>
      <c r="V32" s="36" t="s">
        <v>1</v>
      </c>
      <c r="W32" s="36" t="s">
        <v>1</v>
      </c>
      <c r="X32" s="36" t="s">
        <v>66</v>
      </c>
      <c r="Y32" s="36" t="s">
        <v>1</v>
      </c>
      <c r="Z32" s="36" t="s">
        <v>66</v>
      </c>
      <c r="AA32" s="36" t="s">
        <v>66</v>
      </c>
      <c r="AB32" s="19" t="s">
        <v>53</v>
      </c>
      <c r="AC32" s="19" t="s">
        <v>53</v>
      </c>
      <c r="AD32" s="19" t="s">
        <v>53</v>
      </c>
      <c r="AE32" s="19" t="s">
        <v>53</v>
      </c>
      <c r="AF32" s="19" t="s">
        <v>53</v>
      </c>
      <c r="AG32" s="26" t="s">
        <v>53</v>
      </c>
      <c r="AH32" s="107" t="s">
        <v>363</v>
      </c>
      <c r="AI32" s="2">
        <v>1</v>
      </c>
      <c r="AJ32" s="111"/>
    </row>
    <row r="33" spans="1:36" ht="27" x14ac:dyDescent="0.25">
      <c r="A33" s="47" t="s">
        <v>131</v>
      </c>
      <c r="B33" s="57" t="s">
        <v>132</v>
      </c>
      <c r="C33" s="8" t="s">
        <v>64</v>
      </c>
      <c r="D33" s="8" t="s">
        <v>14</v>
      </c>
      <c r="E33" s="54">
        <v>5.0999999999999996</v>
      </c>
      <c r="F33" s="48" t="s">
        <v>215</v>
      </c>
      <c r="G33" s="55" t="s">
        <v>192</v>
      </c>
      <c r="H33" s="36" t="s">
        <v>66</v>
      </c>
      <c r="I33" s="36" t="s">
        <v>1</v>
      </c>
      <c r="J33" s="36" t="s">
        <v>1</v>
      </c>
      <c r="K33" s="36" t="s">
        <v>66</v>
      </c>
      <c r="L33" s="36" t="s">
        <v>1</v>
      </c>
      <c r="M33" s="36" t="s">
        <v>66</v>
      </c>
      <c r="N33" s="36" t="s">
        <v>66</v>
      </c>
      <c r="O33" s="36" t="s">
        <v>66</v>
      </c>
      <c r="P33" s="36" t="s">
        <v>1</v>
      </c>
      <c r="Q33" s="36" t="s">
        <v>53</v>
      </c>
      <c r="R33" s="36" t="s">
        <v>66</v>
      </c>
      <c r="S33" s="36" t="s">
        <v>53</v>
      </c>
      <c r="T33" s="60" t="s">
        <v>66</v>
      </c>
      <c r="U33" s="53" t="s">
        <v>66</v>
      </c>
      <c r="V33" s="36" t="s">
        <v>1</v>
      </c>
      <c r="W33" s="36" t="s">
        <v>1</v>
      </c>
      <c r="X33" s="36" t="s">
        <v>66</v>
      </c>
      <c r="Y33" s="36" t="s">
        <v>1</v>
      </c>
      <c r="Z33" s="36" t="s">
        <v>66</v>
      </c>
      <c r="AA33" s="36" t="s">
        <v>66</v>
      </c>
      <c r="AB33" s="36" t="s">
        <v>66</v>
      </c>
      <c r="AC33" s="36" t="s">
        <v>1</v>
      </c>
      <c r="AD33" s="36" t="s">
        <v>53</v>
      </c>
      <c r="AE33" s="36" t="s">
        <v>66</v>
      </c>
      <c r="AF33" s="36" t="s">
        <v>53</v>
      </c>
      <c r="AG33" s="61" t="s">
        <v>66</v>
      </c>
      <c r="AH33" s="107" t="s">
        <v>395</v>
      </c>
      <c r="AI33" s="2">
        <v>2</v>
      </c>
      <c r="AJ33" s="111"/>
    </row>
    <row r="34" spans="1:36" ht="27" x14ac:dyDescent="0.25">
      <c r="A34" s="47" t="s">
        <v>114</v>
      </c>
      <c r="B34" s="57" t="s">
        <v>115</v>
      </c>
      <c r="C34" s="8" t="s">
        <v>64</v>
      </c>
      <c r="D34" s="8" t="s">
        <v>38</v>
      </c>
      <c r="E34" s="58">
        <v>0.1</v>
      </c>
      <c r="F34" s="48" t="s">
        <v>215</v>
      </c>
      <c r="G34" s="55" t="s">
        <v>193</v>
      </c>
      <c r="H34" s="36" t="s">
        <v>66</v>
      </c>
      <c r="I34" s="36" t="s">
        <v>66</v>
      </c>
      <c r="J34" s="36" t="s">
        <v>66</v>
      </c>
      <c r="K34" s="36" t="s">
        <v>66</v>
      </c>
      <c r="L34" s="36" t="s">
        <v>53</v>
      </c>
      <c r="M34" s="36" t="s">
        <v>66</v>
      </c>
      <c r="N34" s="36" t="s">
        <v>66</v>
      </c>
      <c r="O34" s="36" t="s">
        <v>66</v>
      </c>
      <c r="P34" s="36" t="s">
        <v>66</v>
      </c>
      <c r="Q34" s="36" t="s">
        <v>66</v>
      </c>
      <c r="R34" s="36" t="s">
        <v>66</v>
      </c>
      <c r="S34" s="36" t="s">
        <v>53</v>
      </c>
      <c r="T34" s="60" t="s">
        <v>53</v>
      </c>
      <c r="U34" s="53" t="s">
        <v>66</v>
      </c>
      <c r="V34" s="36" t="s">
        <v>66</v>
      </c>
      <c r="W34" s="36" t="s">
        <v>66</v>
      </c>
      <c r="X34" s="36" t="s">
        <v>66</v>
      </c>
      <c r="Y34" s="36" t="s">
        <v>66</v>
      </c>
      <c r="Z34" s="36" t="s">
        <v>66</v>
      </c>
      <c r="AA34" s="36" t="s">
        <v>66</v>
      </c>
      <c r="AB34" s="36" t="s">
        <v>66</v>
      </c>
      <c r="AC34" s="36" t="s">
        <v>66</v>
      </c>
      <c r="AD34" s="36" t="s">
        <v>53</v>
      </c>
      <c r="AE34" s="36" t="s">
        <v>66</v>
      </c>
      <c r="AF34" s="36" t="s">
        <v>53</v>
      </c>
      <c r="AG34" s="61" t="s">
        <v>53</v>
      </c>
      <c r="AH34" s="107" t="s">
        <v>364</v>
      </c>
      <c r="AI34" s="2">
        <f>0+2</f>
        <v>2</v>
      </c>
      <c r="AJ34" s="111"/>
    </row>
    <row r="35" spans="1:36" ht="27" x14ac:dyDescent="0.25">
      <c r="A35" s="47" t="s">
        <v>116</v>
      </c>
      <c r="B35" s="57" t="s">
        <v>117</v>
      </c>
      <c r="C35" s="8" t="s">
        <v>64</v>
      </c>
      <c r="D35" s="8" t="s">
        <v>38</v>
      </c>
      <c r="E35" s="58">
        <v>0.1</v>
      </c>
      <c r="F35" s="48" t="s">
        <v>215</v>
      </c>
      <c r="G35" s="55" t="s">
        <v>194</v>
      </c>
      <c r="H35" s="36" t="s">
        <v>66</v>
      </c>
      <c r="I35" s="36" t="s">
        <v>66</v>
      </c>
      <c r="J35" s="36" t="s">
        <v>66</v>
      </c>
      <c r="K35" s="36" t="s">
        <v>53</v>
      </c>
      <c r="L35" s="36" t="s">
        <v>66</v>
      </c>
      <c r="M35" s="36" t="s">
        <v>66</v>
      </c>
      <c r="N35" s="36" t="s">
        <v>66</v>
      </c>
      <c r="O35" s="36" t="s">
        <v>66</v>
      </c>
      <c r="P35" s="36" t="s">
        <v>66</v>
      </c>
      <c r="Q35" s="36" t="s">
        <v>53</v>
      </c>
      <c r="R35" s="36" t="s">
        <v>66</v>
      </c>
      <c r="S35" s="36" t="s">
        <v>53</v>
      </c>
      <c r="T35" s="60" t="s">
        <v>53</v>
      </c>
      <c r="U35" s="53" t="s">
        <v>66</v>
      </c>
      <c r="V35" s="36" t="s">
        <v>66</v>
      </c>
      <c r="W35" s="36" t="s">
        <v>66</v>
      </c>
      <c r="X35" s="36" t="s">
        <v>66</v>
      </c>
      <c r="Y35" s="36" t="s">
        <v>1</v>
      </c>
      <c r="Z35" s="36" t="s">
        <v>66</v>
      </c>
      <c r="AA35" s="36" t="s">
        <v>66</v>
      </c>
      <c r="AB35" s="36" t="s">
        <v>66</v>
      </c>
      <c r="AC35" s="36" t="s">
        <v>66</v>
      </c>
      <c r="AD35" s="36" t="s">
        <v>53</v>
      </c>
      <c r="AE35" s="36" t="s">
        <v>66</v>
      </c>
      <c r="AF35" s="36"/>
      <c r="AG35" s="61"/>
      <c r="AH35" s="107" t="s">
        <v>365</v>
      </c>
      <c r="AJ35" s="111"/>
    </row>
    <row r="36" spans="1:36" ht="13.5" x14ac:dyDescent="0.25">
      <c r="A36" s="47" t="s">
        <v>118</v>
      </c>
      <c r="B36" s="79" t="s">
        <v>119</v>
      </c>
      <c r="C36" s="8" t="s">
        <v>64</v>
      </c>
      <c r="D36" s="8" t="s">
        <v>38</v>
      </c>
      <c r="E36" s="58">
        <v>0.04</v>
      </c>
      <c r="F36" s="48" t="s">
        <v>215</v>
      </c>
      <c r="G36" s="55" t="s">
        <v>191</v>
      </c>
      <c r="H36" s="36" t="s">
        <v>66</v>
      </c>
      <c r="I36" s="36" t="s">
        <v>66</v>
      </c>
      <c r="J36" s="36" t="s">
        <v>66</v>
      </c>
      <c r="K36" s="36" t="s">
        <v>66</v>
      </c>
      <c r="L36" s="36" t="s">
        <v>66</v>
      </c>
      <c r="M36" s="36" t="s">
        <v>66</v>
      </c>
      <c r="N36" s="36" t="s">
        <v>66</v>
      </c>
      <c r="O36" s="36" t="s">
        <v>66</v>
      </c>
      <c r="P36" s="36" t="s">
        <v>66</v>
      </c>
      <c r="Q36" s="36" t="s">
        <v>53</v>
      </c>
      <c r="R36" s="36" t="s">
        <v>53</v>
      </c>
      <c r="S36" s="36" t="s">
        <v>53</v>
      </c>
      <c r="T36" s="60" t="s">
        <v>53</v>
      </c>
      <c r="U36" s="53" t="s">
        <v>66</v>
      </c>
      <c r="V36" s="36" t="s">
        <v>66</v>
      </c>
      <c r="W36" s="36" t="s">
        <v>66</v>
      </c>
      <c r="X36" s="36" t="s">
        <v>66</v>
      </c>
      <c r="Y36" s="36" t="s">
        <v>66</v>
      </c>
      <c r="Z36" s="36" t="s">
        <v>66</v>
      </c>
      <c r="AA36" s="36" t="s">
        <v>66</v>
      </c>
      <c r="AB36" s="36" t="s">
        <v>66</v>
      </c>
      <c r="AC36" s="36" t="s">
        <v>66</v>
      </c>
      <c r="AD36" s="36" t="s">
        <v>53</v>
      </c>
      <c r="AE36" s="36" t="s">
        <v>53</v>
      </c>
      <c r="AF36" s="36" t="s">
        <v>53</v>
      </c>
      <c r="AG36" s="61" t="s">
        <v>53</v>
      </c>
      <c r="AH36" s="107"/>
      <c r="AJ36" s="111"/>
    </row>
    <row r="37" spans="1:36" ht="13.5" x14ac:dyDescent="0.25">
      <c r="A37" s="47" t="s">
        <v>120</v>
      </c>
      <c r="B37" s="57" t="s">
        <v>121</v>
      </c>
      <c r="C37" s="8" t="s">
        <v>64</v>
      </c>
      <c r="D37" s="8" t="s">
        <v>38</v>
      </c>
      <c r="E37" s="54">
        <v>0.1</v>
      </c>
      <c r="F37" s="48" t="s">
        <v>215</v>
      </c>
      <c r="G37" s="55" t="s">
        <v>195</v>
      </c>
      <c r="H37" s="36" t="s">
        <v>66</v>
      </c>
      <c r="I37" s="36" t="s">
        <v>66</v>
      </c>
      <c r="J37" s="36" t="s">
        <v>66</v>
      </c>
      <c r="K37" s="36" t="s">
        <v>66</v>
      </c>
      <c r="L37" s="36" t="s">
        <v>1</v>
      </c>
      <c r="M37" s="36" t="s">
        <v>66</v>
      </c>
      <c r="N37" s="36" t="s">
        <v>66</v>
      </c>
      <c r="O37" s="36" t="s">
        <v>66</v>
      </c>
      <c r="P37" s="36" t="s">
        <v>66</v>
      </c>
      <c r="Q37" s="36" t="s">
        <v>53</v>
      </c>
      <c r="R37" s="36" t="s">
        <v>66</v>
      </c>
      <c r="S37" s="36" t="s">
        <v>53</v>
      </c>
      <c r="T37" s="60" t="s">
        <v>53</v>
      </c>
      <c r="U37" s="53" t="s">
        <v>66</v>
      </c>
      <c r="V37" s="36" t="s">
        <v>66</v>
      </c>
      <c r="W37" s="36" t="s">
        <v>66</v>
      </c>
      <c r="X37" s="36" t="s">
        <v>66</v>
      </c>
      <c r="Y37" s="36" t="s">
        <v>66</v>
      </c>
      <c r="Z37" s="36" t="s">
        <v>66</v>
      </c>
      <c r="AA37" s="36" t="s">
        <v>66</v>
      </c>
      <c r="AB37" s="36" t="s">
        <v>66</v>
      </c>
      <c r="AC37" s="36" t="s">
        <v>66</v>
      </c>
      <c r="AD37" s="36" t="s">
        <v>53</v>
      </c>
      <c r="AE37" s="36" t="s">
        <v>66</v>
      </c>
      <c r="AF37" s="36" t="s">
        <v>53</v>
      </c>
      <c r="AG37" s="61" t="s">
        <v>53</v>
      </c>
      <c r="AH37" s="107" t="s">
        <v>294</v>
      </c>
      <c r="AJ37" s="111"/>
    </row>
    <row r="38" spans="1:36" ht="26.25" x14ac:dyDescent="0.25">
      <c r="A38" s="47" t="s">
        <v>122</v>
      </c>
      <c r="B38" s="57" t="s">
        <v>123</v>
      </c>
      <c r="C38" s="8" t="s">
        <v>64</v>
      </c>
      <c r="D38" s="8" t="s">
        <v>38</v>
      </c>
      <c r="E38" s="54">
        <v>0.03</v>
      </c>
      <c r="F38" s="48" t="s">
        <v>215</v>
      </c>
      <c r="G38" s="55" t="s">
        <v>196</v>
      </c>
      <c r="H38" s="36" t="s">
        <v>53</v>
      </c>
      <c r="I38" s="36" t="s">
        <v>66</v>
      </c>
      <c r="J38" s="36" t="s">
        <v>53</v>
      </c>
      <c r="K38" s="36" t="s">
        <v>66</v>
      </c>
      <c r="L38" s="36" t="s">
        <v>66</v>
      </c>
      <c r="M38" s="36" t="s">
        <v>53</v>
      </c>
      <c r="N38" s="36" t="s">
        <v>66</v>
      </c>
      <c r="O38" s="36" t="s">
        <v>66</v>
      </c>
      <c r="P38" s="36" t="s">
        <v>66</v>
      </c>
      <c r="Q38" s="36" t="s">
        <v>53</v>
      </c>
      <c r="R38" s="36" t="s">
        <v>66</v>
      </c>
      <c r="S38" s="36" t="s">
        <v>53</v>
      </c>
      <c r="T38" s="60" t="s">
        <v>53</v>
      </c>
      <c r="U38" s="53" t="s">
        <v>66</v>
      </c>
      <c r="V38" s="36" t="s">
        <v>66</v>
      </c>
      <c r="W38" s="36" t="s">
        <v>66</v>
      </c>
      <c r="X38" s="36" t="s">
        <v>66</v>
      </c>
      <c r="Y38" s="36" t="s">
        <v>66</v>
      </c>
      <c r="Z38" s="36" t="s">
        <v>66</v>
      </c>
      <c r="AA38" s="36" t="s">
        <v>66</v>
      </c>
      <c r="AB38" s="36" t="s">
        <v>66</v>
      </c>
      <c r="AC38" s="36" t="s">
        <v>66</v>
      </c>
      <c r="AD38" s="36" t="s">
        <v>53</v>
      </c>
      <c r="AE38" s="36" t="s">
        <v>66</v>
      </c>
      <c r="AF38" s="36" t="s">
        <v>53</v>
      </c>
      <c r="AG38" s="61" t="s">
        <v>66</v>
      </c>
      <c r="AH38" s="107"/>
      <c r="AJ38" s="111"/>
    </row>
    <row r="39" spans="1:36" ht="13.5" x14ac:dyDescent="0.25">
      <c r="A39" s="47" t="s">
        <v>112</v>
      </c>
      <c r="B39" s="57" t="s">
        <v>113</v>
      </c>
      <c r="C39" s="8" t="s">
        <v>77</v>
      </c>
      <c r="D39" s="8" t="s">
        <v>26</v>
      </c>
      <c r="E39" s="58">
        <v>0.5</v>
      </c>
      <c r="F39" s="59" t="s">
        <v>91</v>
      </c>
      <c r="G39" s="55" t="s">
        <v>191</v>
      </c>
      <c r="H39" s="36" t="s">
        <v>66</v>
      </c>
      <c r="I39" s="36" t="s">
        <v>1</v>
      </c>
      <c r="J39" s="36" t="s">
        <v>66</v>
      </c>
      <c r="K39" s="36" t="s">
        <v>66</v>
      </c>
      <c r="L39" s="36" t="s">
        <v>1</v>
      </c>
      <c r="M39" s="36" t="s">
        <v>66</v>
      </c>
      <c r="N39" s="36" t="s">
        <v>66</v>
      </c>
      <c r="O39" s="62" t="s">
        <v>85</v>
      </c>
      <c r="P39" s="36" t="s">
        <v>66</v>
      </c>
      <c r="Q39" s="36" t="s">
        <v>53</v>
      </c>
      <c r="R39" s="36" t="s">
        <v>66</v>
      </c>
      <c r="S39" s="36" t="s">
        <v>53</v>
      </c>
      <c r="T39" s="60" t="s">
        <v>53</v>
      </c>
      <c r="U39" s="53" t="s">
        <v>66</v>
      </c>
      <c r="V39" s="36" t="s">
        <v>1</v>
      </c>
      <c r="W39" s="36" t="s">
        <v>66</v>
      </c>
      <c r="X39" s="36" t="s">
        <v>66</v>
      </c>
      <c r="Y39" s="36" t="s">
        <v>1</v>
      </c>
      <c r="Z39" s="36" t="s">
        <v>66</v>
      </c>
      <c r="AA39" s="36" t="s">
        <v>66</v>
      </c>
      <c r="AB39" s="36" t="s">
        <v>66</v>
      </c>
      <c r="AC39" s="36" t="s">
        <v>66</v>
      </c>
      <c r="AD39" s="36" t="s">
        <v>53</v>
      </c>
      <c r="AE39" s="36" t="s">
        <v>66</v>
      </c>
      <c r="AF39" s="36" t="s">
        <v>53</v>
      </c>
      <c r="AG39" s="61" t="s">
        <v>53</v>
      </c>
      <c r="AH39" s="107" t="s">
        <v>366</v>
      </c>
      <c r="AI39" s="2">
        <v>1</v>
      </c>
      <c r="AJ39" s="111"/>
    </row>
    <row r="40" spans="1:36" ht="13.5" x14ac:dyDescent="0.25">
      <c r="A40" s="47" t="s">
        <v>124</v>
      </c>
      <c r="B40" s="57" t="s">
        <v>125</v>
      </c>
      <c r="C40" s="8" t="s">
        <v>64</v>
      </c>
      <c r="D40" s="8" t="s">
        <v>38</v>
      </c>
      <c r="E40" s="58">
        <v>7.0000000000000007E-2</v>
      </c>
      <c r="F40" s="59" t="s">
        <v>91</v>
      </c>
      <c r="G40" s="55" t="s">
        <v>191</v>
      </c>
      <c r="H40" s="36" t="s">
        <v>66</v>
      </c>
      <c r="I40" s="36" t="s">
        <v>66</v>
      </c>
      <c r="J40" s="36" t="s">
        <v>53</v>
      </c>
      <c r="K40" s="36" t="s">
        <v>1</v>
      </c>
      <c r="L40" s="36" t="s">
        <v>1</v>
      </c>
      <c r="M40" s="36" t="s">
        <v>66</v>
      </c>
      <c r="N40" s="36" t="s">
        <v>53</v>
      </c>
      <c r="O40" s="36" t="s">
        <v>53</v>
      </c>
      <c r="P40" s="36" t="s">
        <v>66</v>
      </c>
      <c r="Q40" s="36" t="s">
        <v>53</v>
      </c>
      <c r="R40" s="36" t="s">
        <v>66</v>
      </c>
      <c r="S40" s="36" t="s">
        <v>53</v>
      </c>
      <c r="T40" s="60" t="s">
        <v>53</v>
      </c>
      <c r="U40" s="53" t="s">
        <v>66</v>
      </c>
      <c r="V40" s="36" t="s">
        <v>66</v>
      </c>
      <c r="W40" s="36" t="s">
        <v>66</v>
      </c>
      <c r="X40" s="36" t="s">
        <v>66</v>
      </c>
      <c r="Y40" s="36" t="s">
        <v>1</v>
      </c>
      <c r="Z40" s="36" t="s">
        <v>66</v>
      </c>
      <c r="AA40" s="36" t="s">
        <v>66</v>
      </c>
      <c r="AB40" s="36" t="s">
        <v>66</v>
      </c>
      <c r="AC40" s="36" t="s">
        <v>66</v>
      </c>
      <c r="AD40" s="36" t="s">
        <v>53</v>
      </c>
      <c r="AE40" s="36" t="s">
        <v>66</v>
      </c>
      <c r="AF40" s="36"/>
      <c r="AG40" s="61"/>
      <c r="AH40" s="107" t="s">
        <v>367</v>
      </c>
      <c r="AJ40" s="111"/>
    </row>
    <row r="41" spans="1:36" ht="27" x14ac:dyDescent="0.25">
      <c r="A41" s="47" t="s">
        <v>126</v>
      </c>
      <c r="B41" s="57" t="s">
        <v>127</v>
      </c>
      <c r="C41" s="8" t="s">
        <v>64</v>
      </c>
      <c r="D41" s="8" t="s">
        <v>38</v>
      </c>
      <c r="E41" s="58">
        <v>0.01</v>
      </c>
      <c r="F41" s="59" t="s">
        <v>91</v>
      </c>
      <c r="G41" s="55" t="s">
        <v>197</v>
      </c>
      <c r="H41" s="36" t="s">
        <v>66</v>
      </c>
      <c r="I41" s="36" t="s">
        <v>66</v>
      </c>
      <c r="J41" s="36" t="s">
        <v>66</v>
      </c>
      <c r="K41" s="36" t="s">
        <v>66</v>
      </c>
      <c r="L41" s="36" t="s">
        <v>1</v>
      </c>
      <c r="M41" s="36" t="s">
        <v>66</v>
      </c>
      <c r="N41" s="36" t="s">
        <v>66</v>
      </c>
      <c r="O41" s="36" t="s">
        <v>66</v>
      </c>
      <c r="P41" s="36" t="s">
        <v>66</v>
      </c>
      <c r="Q41" s="36" t="s">
        <v>53</v>
      </c>
      <c r="R41" s="36" t="s">
        <v>66</v>
      </c>
      <c r="S41" s="36" t="s">
        <v>53</v>
      </c>
      <c r="T41" s="60" t="s">
        <v>53</v>
      </c>
      <c r="U41" s="53" t="s">
        <v>66</v>
      </c>
      <c r="V41" s="36" t="s">
        <v>66</v>
      </c>
      <c r="W41" s="36" t="s">
        <v>66</v>
      </c>
      <c r="X41" s="36" t="s">
        <v>66</v>
      </c>
      <c r="Y41" s="36" t="s">
        <v>66</v>
      </c>
      <c r="Z41" s="36" t="s">
        <v>66</v>
      </c>
      <c r="AA41" s="36" t="s">
        <v>66</v>
      </c>
      <c r="AB41" s="36" t="s">
        <v>66</v>
      </c>
      <c r="AC41" s="36" t="s">
        <v>66</v>
      </c>
      <c r="AD41" s="36" t="s">
        <v>53</v>
      </c>
      <c r="AE41" s="36" t="s">
        <v>66</v>
      </c>
      <c r="AF41" s="36" t="s">
        <v>53</v>
      </c>
      <c r="AG41" s="61" t="s">
        <v>53</v>
      </c>
      <c r="AH41" s="107" t="s">
        <v>368</v>
      </c>
      <c r="AJ41" s="111"/>
    </row>
    <row r="42" spans="1:36" ht="27" x14ac:dyDescent="0.25">
      <c r="A42" s="47" t="s">
        <v>133</v>
      </c>
      <c r="B42" s="57" t="s">
        <v>134</v>
      </c>
      <c r="C42" s="8" t="s">
        <v>64</v>
      </c>
      <c r="D42" s="8" t="s">
        <v>14</v>
      </c>
      <c r="E42" s="54">
        <v>0.1</v>
      </c>
      <c r="F42" s="59" t="s">
        <v>91</v>
      </c>
      <c r="G42" s="55" t="s">
        <v>198</v>
      </c>
      <c r="H42" s="36" t="s">
        <v>66</v>
      </c>
      <c r="I42" s="36" t="s">
        <v>66</v>
      </c>
      <c r="J42" s="36" t="s">
        <v>66</v>
      </c>
      <c r="K42" s="36" t="s">
        <v>66</v>
      </c>
      <c r="L42" s="36" t="s">
        <v>66</v>
      </c>
      <c r="M42" s="36" t="s">
        <v>66</v>
      </c>
      <c r="N42" s="36" t="s">
        <v>66</v>
      </c>
      <c r="O42" s="36" t="s">
        <v>66</v>
      </c>
      <c r="P42" s="36" t="s">
        <v>66</v>
      </c>
      <c r="Q42" s="36" t="s">
        <v>53</v>
      </c>
      <c r="R42" s="36" t="s">
        <v>66</v>
      </c>
      <c r="S42" s="36" t="s">
        <v>53</v>
      </c>
      <c r="T42" s="60" t="s">
        <v>53</v>
      </c>
      <c r="U42" s="36" t="s">
        <v>66</v>
      </c>
      <c r="V42" s="36" t="s">
        <v>66</v>
      </c>
      <c r="W42" s="36" t="s">
        <v>66</v>
      </c>
      <c r="X42" s="36" t="s">
        <v>66</v>
      </c>
      <c r="Y42" s="36" t="s">
        <v>66</v>
      </c>
      <c r="Z42" s="36" t="s">
        <v>66</v>
      </c>
      <c r="AA42" s="36" t="s">
        <v>66</v>
      </c>
      <c r="AB42" s="36" t="s">
        <v>66</v>
      </c>
      <c r="AC42" s="36" t="s">
        <v>66</v>
      </c>
      <c r="AD42" s="36" t="s">
        <v>53</v>
      </c>
      <c r="AE42" s="36" t="s">
        <v>66</v>
      </c>
      <c r="AF42" s="36" t="s">
        <v>53</v>
      </c>
      <c r="AG42" s="61" t="s">
        <v>53</v>
      </c>
      <c r="AH42" s="107"/>
      <c r="AJ42" s="111"/>
    </row>
    <row r="43" spans="1:36" ht="13.5" x14ac:dyDescent="0.25">
      <c r="A43" s="63" t="s">
        <v>128</v>
      </c>
      <c r="B43" s="82" t="s">
        <v>129</v>
      </c>
      <c r="C43" s="65" t="s">
        <v>64</v>
      </c>
      <c r="D43" s="65" t="s">
        <v>38</v>
      </c>
      <c r="E43" s="66">
        <v>0.03</v>
      </c>
      <c r="F43" s="83" t="s">
        <v>130</v>
      </c>
      <c r="G43" s="68" t="s">
        <v>191</v>
      </c>
      <c r="H43" s="69" t="s">
        <v>66</v>
      </c>
      <c r="I43" s="69" t="s">
        <v>66</v>
      </c>
      <c r="J43" s="69" t="s">
        <v>66</v>
      </c>
      <c r="K43" s="69" t="s">
        <v>66</v>
      </c>
      <c r="L43" s="69" t="s">
        <v>1</v>
      </c>
      <c r="M43" s="69" t="s">
        <v>66</v>
      </c>
      <c r="N43" s="69" t="s">
        <v>66</v>
      </c>
      <c r="O43" s="69" t="s">
        <v>66</v>
      </c>
      <c r="P43" s="69" t="s">
        <v>66</v>
      </c>
      <c r="Q43" s="69" t="s">
        <v>53</v>
      </c>
      <c r="R43" s="69" t="s">
        <v>66</v>
      </c>
      <c r="S43" s="69" t="s">
        <v>53</v>
      </c>
      <c r="T43" s="71" t="s">
        <v>66</v>
      </c>
      <c r="U43" s="72" t="s">
        <v>66</v>
      </c>
      <c r="V43" s="69" t="s">
        <v>66</v>
      </c>
      <c r="W43" s="69" t="s">
        <v>66</v>
      </c>
      <c r="X43" s="69" t="s">
        <v>66</v>
      </c>
      <c r="Y43" s="69" t="s">
        <v>1</v>
      </c>
      <c r="Z43" s="69" t="s">
        <v>66</v>
      </c>
      <c r="AA43" s="69" t="s">
        <v>66</v>
      </c>
      <c r="AB43" s="69" t="s">
        <v>66</v>
      </c>
      <c r="AC43" s="69" t="s">
        <v>66</v>
      </c>
      <c r="AD43" s="69" t="s">
        <v>53</v>
      </c>
      <c r="AE43" s="69" t="s">
        <v>66</v>
      </c>
      <c r="AF43" s="69" t="s">
        <v>53</v>
      </c>
      <c r="AG43" s="73" t="s">
        <v>66</v>
      </c>
      <c r="AH43" s="108" t="s">
        <v>369</v>
      </c>
      <c r="AI43" s="109"/>
      <c r="AJ43" s="112"/>
    </row>
    <row r="44" spans="1:36" ht="13.5" x14ac:dyDescent="0.25">
      <c r="A44" s="47" t="s">
        <v>135</v>
      </c>
      <c r="B44" s="8" t="s">
        <v>136</v>
      </c>
      <c r="C44" s="8" t="s">
        <v>77</v>
      </c>
      <c r="D44" s="8" t="s">
        <v>14</v>
      </c>
      <c r="E44" s="19" t="s">
        <v>137</v>
      </c>
      <c r="F44" s="48" t="s">
        <v>138</v>
      </c>
      <c r="G44" s="52" t="s">
        <v>199</v>
      </c>
      <c r="H44" s="36" t="s">
        <v>66</v>
      </c>
      <c r="I44" s="36" t="s">
        <v>66</v>
      </c>
      <c r="J44" s="36" t="s">
        <v>66</v>
      </c>
      <c r="K44" s="36" t="s">
        <v>66</v>
      </c>
      <c r="L44" s="36" t="s">
        <v>1</v>
      </c>
      <c r="M44" s="36" t="s">
        <v>66</v>
      </c>
      <c r="N44" s="36" t="s">
        <v>66</v>
      </c>
      <c r="O44" s="19" t="s">
        <v>53</v>
      </c>
      <c r="P44" s="19" t="s">
        <v>53</v>
      </c>
      <c r="Q44" s="19" t="s">
        <v>53</v>
      </c>
      <c r="R44" s="19" t="s">
        <v>53</v>
      </c>
      <c r="S44" s="19" t="s">
        <v>53</v>
      </c>
      <c r="T44" s="50" t="s">
        <v>53</v>
      </c>
      <c r="U44" s="53" t="s">
        <v>66</v>
      </c>
      <c r="V44" s="36" t="s">
        <v>66</v>
      </c>
      <c r="W44" s="36" t="s">
        <v>66</v>
      </c>
      <c r="X44" s="36" t="s">
        <v>66</v>
      </c>
      <c r="Y44" s="36" t="s">
        <v>1</v>
      </c>
      <c r="Z44" s="36" t="s">
        <v>66</v>
      </c>
      <c r="AA44" s="36" t="s">
        <v>66</v>
      </c>
      <c r="AB44" s="19" t="s">
        <v>53</v>
      </c>
      <c r="AC44" s="19" t="s">
        <v>53</v>
      </c>
      <c r="AD44" s="19" t="s">
        <v>53</v>
      </c>
      <c r="AE44" s="19" t="s">
        <v>53</v>
      </c>
      <c r="AF44" s="19" t="s">
        <v>53</v>
      </c>
      <c r="AG44" s="26" t="s">
        <v>53</v>
      </c>
      <c r="AH44" s="107" t="s">
        <v>370</v>
      </c>
      <c r="AJ44" s="111"/>
    </row>
    <row r="45" spans="1:36" ht="54" x14ac:dyDescent="0.25">
      <c r="A45" s="47" t="s">
        <v>139</v>
      </c>
      <c r="B45" s="8" t="s">
        <v>140</v>
      </c>
      <c r="C45" s="8" t="s">
        <v>64</v>
      </c>
      <c r="D45" s="8" t="s">
        <v>14</v>
      </c>
      <c r="E45" s="19" t="s">
        <v>141</v>
      </c>
      <c r="F45" s="75" t="s">
        <v>142</v>
      </c>
      <c r="G45" s="84" t="s">
        <v>200</v>
      </c>
      <c r="H45" s="36" t="s">
        <v>66</v>
      </c>
      <c r="I45" s="36" t="s">
        <v>66</v>
      </c>
      <c r="J45" s="36" t="s">
        <v>66</v>
      </c>
      <c r="K45" s="36" t="s">
        <v>66</v>
      </c>
      <c r="L45" s="36" t="s">
        <v>66</v>
      </c>
      <c r="M45" s="36" t="s">
        <v>66</v>
      </c>
      <c r="N45" s="36" t="s">
        <v>66</v>
      </c>
      <c r="O45" s="19" t="s">
        <v>53</v>
      </c>
      <c r="P45" s="19" t="s">
        <v>53</v>
      </c>
      <c r="Q45" s="19" t="s">
        <v>53</v>
      </c>
      <c r="R45" s="19" t="s">
        <v>53</v>
      </c>
      <c r="S45" s="19" t="s">
        <v>53</v>
      </c>
      <c r="T45" s="50" t="s">
        <v>53</v>
      </c>
      <c r="U45" s="53" t="s">
        <v>66</v>
      </c>
      <c r="V45" s="36" t="s">
        <v>66</v>
      </c>
      <c r="W45" s="36" t="s">
        <v>66</v>
      </c>
      <c r="X45" s="36" t="s">
        <v>66</v>
      </c>
      <c r="Y45" s="36" t="s">
        <v>66</v>
      </c>
      <c r="Z45" s="36" t="s">
        <v>66</v>
      </c>
      <c r="AA45" s="36" t="s">
        <v>66</v>
      </c>
      <c r="AB45" s="19" t="s">
        <v>53</v>
      </c>
      <c r="AC45" s="19" t="s">
        <v>53</v>
      </c>
      <c r="AD45" s="19" t="s">
        <v>53</v>
      </c>
      <c r="AE45" s="19" t="s">
        <v>53</v>
      </c>
      <c r="AF45" s="19" t="s">
        <v>53</v>
      </c>
      <c r="AG45" s="26" t="s">
        <v>53</v>
      </c>
      <c r="AH45" s="107"/>
      <c r="AJ45" s="111"/>
    </row>
    <row r="46" spans="1:36" ht="13.5" x14ac:dyDescent="0.25">
      <c r="A46" s="63" t="s">
        <v>143</v>
      </c>
      <c r="B46" s="85" t="s">
        <v>144</v>
      </c>
      <c r="C46" s="65" t="s">
        <v>64</v>
      </c>
      <c r="D46" s="65" t="s">
        <v>38</v>
      </c>
      <c r="E46" s="86" t="s">
        <v>53</v>
      </c>
      <c r="F46" s="87" t="s">
        <v>145</v>
      </c>
      <c r="G46" s="88" t="s">
        <v>201</v>
      </c>
      <c r="H46" s="69" t="s">
        <v>66</v>
      </c>
      <c r="I46" s="69" t="s">
        <v>66</v>
      </c>
      <c r="J46" s="69" t="s">
        <v>66</v>
      </c>
      <c r="K46" s="69" t="s">
        <v>66</v>
      </c>
      <c r="L46" s="69" t="s">
        <v>66</v>
      </c>
      <c r="M46" s="69" t="s">
        <v>66</v>
      </c>
      <c r="N46" s="69" t="s">
        <v>66</v>
      </c>
      <c r="O46" s="69" t="s">
        <v>66</v>
      </c>
      <c r="P46" s="69" t="s">
        <v>66</v>
      </c>
      <c r="Q46" s="69" t="s">
        <v>53</v>
      </c>
      <c r="R46" s="69" t="s">
        <v>66</v>
      </c>
      <c r="S46" s="69" t="s">
        <v>66</v>
      </c>
      <c r="T46" s="71" t="s">
        <v>66</v>
      </c>
      <c r="U46" s="72" t="s">
        <v>66</v>
      </c>
      <c r="V46" s="69" t="s">
        <v>66</v>
      </c>
      <c r="W46" s="69" t="s">
        <v>66</v>
      </c>
      <c r="X46" s="69" t="s">
        <v>66</v>
      </c>
      <c r="Y46" s="69" t="s">
        <v>66</v>
      </c>
      <c r="Z46" s="69" t="s">
        <v>66</v>
      </c>
      <c r="AA46" s="69" t="s">
        <v>66</v>
      </c>
      <c r="AB46" s="69" t="s">
        <v>66</v>
      </c>
      <c r="AC46" s="69" t="s">
        <v>66</v>
      </c>
      <c r="AD46" s="69" t="s">
        <v>53</v>
      </c>
      <c r="AE46" s="69" t="s">
        <v>66</v>
      </c>
      <c r="AF46" s="69" t="s">
        <v>53</v>
      </c>
      <c r="AG46" s="73" t="s">
        <v>53</v>
      </c>
      <c r="AH46" s="108"/>
      <c r="AI46" s="109"/>
      <c r="AJ46" s="112"/>
    </row>
    <row r="47" spans="1:36" ht="27" x14ac:dyDescent="0.25">
      <c r="A47" s="47" t="s">
        <v>146</v>
      </c>
      <c r="B47" s="8" t="s">
        <v>147</v>
      </c>
      <c r="C47" s="8" t="s">
        <v>64</v>
      </c>
      <c r="D47" s="8" t="s">
        <v>14</v>
      </c>
      <c r="E47" s="19" t="s">
        <v>148</v>
      </c>
      <c r="F47" s="75" t="s">
        <v>95</v>
      </c>
      <c r="G47" s="84" t="s">
        <v>202</v>
      </c>
      <c r="H47" s="19" t="s">
        <v>66</v>
      </c>
      <c r="I47" s="19" t="s">
        <v>66</v>
      </c>
      <c r="J47" s="19" t="s">
        <v>66</v>
      </c>
      <c r="K47" s="19" t="s">
        <v>66</v>
      </c>
      <c r="L47" s="19" t="s">
        <v>66</v>
      </c>
      <c r="M47" s="19" t="s">
        <v>66</v>
      </c>
      <c r="N47" s="19" t="s">
        <v>66</v>
      </c>
      <c r="O47" s="19" t="s">
        <v>53</v>
      </c>
      <c r="P47" s="19" t="s">
        <v>53</v>
      </c>
      <c r="Q47" s="19" t="s">
        <v>53</v>
      </c>
      <c r="R47" s="19" t="s">
        <v>53</v>
      </c>
      <c r="S47" s="19" t="s">
        <v>53</v>
      </c>
      <c r="T47" s="50" t="s">
        <v>53</v>
      </c>
      <c r="U47" s="78" t="s">
        <v>66</v>
      </c>
      <c r="V47" s="19" t="s">
        <v>66</v>
      </c>
      <c r="W47" s="19" t="s">
        <v>66</v>
      </c>
      <c r="X47" s="19" t="s">
        <v>66</v>
      </c>
      <c r="Y47" s="19" t="s">
        <v>66</v>
      </c>
      <c r="Z47" s="19" t="s">
        <v>66</v>
      </c>
      <c r="AA47" s="19" t="s">
        <v>66</v>
      </c>
      <c r="AB47" s="19" t="s">
        <v>53</v>
      </c>
      <c r="AC47" s="19" t="s">
        <v>53</v>
      </c>
      <c r="AD47" s="19" t="s">
        <v>53</v>
      </c>
      <c r="AE47" s="19" t="s">
        <v>53</v>
      </c>
      <c r="AF47" s="19" t="s">
        <v>53</v>
      </c>
      <c r="AG47" s="26" t="s">
        <v>53</v>
      </c>
      <c r="AH47" s="107"/>
      <c r="AJ47" s="111"/>
    </row>
    <row r="48" spans="1:36" ht="13.5" x14ac:dyDescent="0.25">
      <c r="A48" s="47" t="s">
        <v>154</v>
      </c>
      <c r="B48" s="8" t="s">
        <v>155</v>
      </c>
      <c r="C48" s="8" t="s">
        <v>64</v>
      </c>
      <c r="D48" s="8" t="s">
        <v>14</v>
      </c>
      <c r="E48" s="19">
        <v>0.08</v>
      </c>
      <c r="F48" s="75" t="s">
        <v>95</v>
      </c>
      <c r="G48" s="89" t="s">
        <v>156</v>
      </c>
      <c r="H48" s="19" t="s">
        <v>66</v>
      </c>
      <c r="I48" s="19" t="s">
        <v>66</v>
      </c>
      <c r="J48" s="19" t="s">
        <v>66</v>
      </c>
      <c r="K48" s="19" t="s">
        <v>66</v>
      </c>
      <c r="L48" s="19" t="s">
        <v>66</v>
      </c>
      <c r="M48" s="19" t="s">
        <v>66</v>
      </c>
      <c r="N48" s="19" t="s">
        <v>66</v>
      </c>
      <c r="O48" s="19" t="s">
        <v>53</v>
      </c>
      <c r="P48" s="19" t="s">
        <v>53</v>
      </c>
      <c r="Q48" s="19" t="s">
        <v>53</v>
      </c>
      <c r="R48" s="19" t="s">
        <v>53</v>
      </c>
      <c r="S48" s="19" t="s">
        <v>53</v>
      </c>
      <c r="T48" s="50" t="s">
        <v>53</v>
      </c>
      <c r="U48" s="78" t="s">
        <v>66</v>
      </c>
      <c r="V48" s="19" t="s">
        <v>66</v>
      </c>
      <c r="W48" s="19" t="s">
        <v>66</v>
      </c>
      <c r="X48" s="19" t="s">
        <v>66</v>
      </c>
      <c r="Y48" s="19" t="s">
        <v>66</v>
      </c>
      <c r="Z48" s="19" t="s">
        <v>66</v>
      </c>
      <c r="AA48" s="19" t="s">
        <v>66</v>
      </c>
      <c r="AB48" s="19" t="s">
        <v>53</v>
      </c>
      <c r="AC48" s="19" t="s">
        <v>53</v>
      </c>
      <c r="AD48" s="19" t="s">
        <v>53</v>
      </c>
      <c r="AE48" s="19" t="s">
        <v>53</v>
      </c>
      <c r="AF48" s="19" t="s">
        <v>53</v>
      </c>
      <c r="AG48" s="26" t="s">
        <v>53</v>
      </c>
      <c r="AH48" s="107"/>
      <c r="AJ48" s="111"/>
    </row>
    <row r="49" spans="1:36" ht="54" x14ac:dyDescent="0.25">
      <c r="A49" s="47" t="s">
        <v>149</v>
      </c>
      <c r="B49" s="8" t="s">
        <v>150</v>
      </c>
      <c r="C49" s="8" t="s">
        <v>64</v>
      </c>
      <c r="D49" s="8" t="s">
        <v>14</v>
      </c>
      <c r="E49" s="19" t="s">
        <v>151</v>
      </c>
      <c r="F49" s="75" t="s">
        <v>142</v>
      </c>
      <c r="G49" s="84" t="s">
        <v>203</v>
      </c>
      <c r="H49" s="77" t="s">
        <v>1</v>
      </c>
      <c r="I49" s="77" t="s">
        <v>1</v>
      </c>
      <c r="J49" s="19" t="s">
        <v>66</v>
      </c>
      <c r="K49" s="19" t="s">
        <v>66</v>
      </c>
      <c r="L49" s="19" t="s">
        <v>66</v>
      </c>
      <c r="M49" s="19" t="s">
        <v>66</v>
      </c>
      <c r="N49" s="77" t="s">
        <v>1</v>
      </c>
      <c r="O49" s="19" t="s">
        <v>53</v>
      </c>
      <c r="P49" s="19" t="s">
        <v>53</v>
      </c>
      <c r="Q49" s="19" t="s">
        <v>53</v>
      </c>
      <c r="R49" s="19" t="s">
        <v>53</v>
      </c>
      <c r="S49" s="19" t="s">
        <v>53</v>
      </c>
      <c r="T49" s="50" t="s">
        <v>53</v>
      </c>
      <c r="U49" s="90" t="s">
        <v>1</v>
      </c>
      <c r="V49" s="77" t="s">
        <v>1</v>
      </c>
      <c r="W49" s="19" t="s">
        <v>66</v>
      </c>
      <c r="X49" s="19" t="s">
        <v>66</v>
      </c>
      <c r="Y49" s="19" t="s">
        <v>66</v>
      </c>
      <c r="Z49" s="19" t="s">
        <v>66</v>
      </c>
      <c r="AA49" s="77" t="s">
        <v>1</v>
      </c>
      <c r="AB49" s="19" t="s">
        <v>53</v>
      </c>
      <c r="AC49" s="19" t="s">
        <v>53</v>
      </c>
      <c r="AD49" s="19" t="s">
        <v>53</v>
      </c>
      <c r="AE49" s="19" t="s">
        <v>53</v>
      </c>
      <c r="AF49" s="19" t="s">
        <v>53</v>
      </c>
      <c r="AG49" s="26" t="s">
        <v>53</v>
      </c>
      <c r="AH49" s="107" t="s">
        <v>371</v>
      </c>
      <c r="AJ49" s="111"/>
    </row>
    <row r="50" spans="1:36" ht="67.5" x14ac:dyDescent="0.25">
      <c r="A50" s="47" t="s">
        <v>157</v>
      </c>
      <c r="B50" s="57" t="s">
        <v>158</v>
      </c>
      <c r="C50" s="8" t="s">
        <v>64</v>
      </c>
      <c r="D50" s="8" t="s">
        <v>14</v>
      </c>
      <c r="E50" s="54" t="s">
        <v>159</v>
      </c>
      <c r="F50" s="59" t="s">
        <v>142</v>
      </c>
      <c r="G50" s="55" t="s">
        <v>204</v>
      </c>
      <c r="H50" s="36" t="s">
        <v>1</v>
      </c>
      <c r="I50" s="36" t="s">
        <v>66</v>
      </c>
      <c r="J50" s="36" t="s">
        <v>66</v>
      </c>
      <c r="K50" s="36" t="s">
        <v>66</v>
      </c>
      <c r="L50" s="36" t="s">
        <v>1</v>
      </c>
      <c r="M50" s="36" t="s">
        <v>66</v>
      </c>
      <c r="N50" s="36" t="s">
        <v>66</v>
      </c>
      <c r="O50" s="36" t="s">
        <v>66</v>
      </c>
      <c r="P50" s="36" t="s">
        <v>1</v>
      </c>
      <c r="Q50" s="36" t="s">
        <v>66</v>
      </c>
      <c r="R50" s="36" t="s">
        <v>66</v>
      </c>
      <c r="S50" s="36" t="s">
        <v>66</v>
      </c>
      <c r="T50" s="60" t="s">
        <v>53</v>
      </c>
      <c r="U50" s="53" t="s">
        <v>1</v>
      </c>
      <c r="V50" s="36" t="s">
        <v>66</v>
      </c>
      <c r="W50" s="36" t="s">
        <v>66</v>
      </c>
      <c r="X50" s="36" t="s">
        <v>66</v>
      </c>
      <c r="Y50" s="36" t="s">
        <v>1</v>
      </c>
      <c r="Z50" s="36" t="s">
        <v>66</v>
      </c>
      <c r="AA50" s="36" t="s">
        <v>66</v>
      </c>
      <c r="AB50" s="36" t="s">
        <v>66</v>
      </c>
      <c r="AC50" s="36" t="s">
        <v>1</v>
      </c>
      <c r="AD50" s="36" t="s">
        <v>66</v>
      </c>
      <c r="AE50" s="36" t="s">
        <v>66</v>
      </c>
      <c r="AF50" s="36" t="s">
        <v>66</v>
      </c>
      <c r="AG50" s="61" t="s">
        <v>53</v>
      </c>
      <c r="AH50" s="107" t="s">
        <v>372</v>
      </c>
      <c r="AI50" s="2">
        <f>1+1</f>
        <v>2</v>
      </c>
      <c r="AJ50" s="111"/>
    </row>
    <row r="51" spans="1:36" ht="13.5" x14ac:dyDescent="0.25">
      <c r="A51" s="47" t="s">
        <v>152</v>
      </c>
      <c r="B51" s="8" t="s">
        <v>153</v>
      </c>
      <c r="C51" s="8" t="s">
        <v>64</v>
      </c>
      <c r="D51" s="8" t="s">
        <v>14</v>
      </c>
      <c r="E51" s="54">
        <v>0.2</v>
      </c>
      <c r="F51" s="48" t="s">
        <v>102</v>
      </c>
      <c r="G51" s="52" t="s">
        <v>205</v>
      </c>
      <c r="H51" s="36" t="s">
        <v>66</v>
      </c>
      <c r="I51" s="36" t="s">
        <v>66</v>
      </c>
      <c r="J51" s="36" t="s">
        <v>66</v>
      </c>
      <c r="K51" s="36" t="s">
        <v>66</v>
      </c>
      <c r="L51" s="36" t="s">
        <v>66</v>
      </c>
      <c r="M51" s="36" t="s">
        <v>66</v>
      </c>
      <c r="N51" s="36" t="s">
        <v>66</v>
      </c>
      <c r="O51" s="19" t="s">
        <v>53</v>
      </c>
      <c r="P51" s="19" t="s">
        <v>53</v>
      </c>
      <c r="Q51" s="19" t="s">
        <v>53</v>
      </c>
      <c r="R51" s="19" t="s">
        <v>53</v>
      </c>
      <c r="S51" s="19" t="s">
        <v>53</v>
      </c>
      <c r="T51" s="50" t="s">
        <v>53</v>
      </c>
      <c r="U51" s="53" t="s">
        <v>66</v>
      </c>
      <c r="V51" s="36" t="s">
        <v>66</v>
      </c>
      <c r="W51" s="36" t="s">
        <v>66</v>
      </c>
      <c r="X51" s="36" t="s">
        <v>66</v>
      </c>
      <c r="Y51" s="36" t="s">
        <v>66</v>
      </c>
      <c r="Z51" s="36" t="s">
        <v>66</v>
      </c>
      <c r="AA51" s="36" t="s">
        <v>66</v>
      </c>
      <c r="AB51" s="19" t="s">
        <v>53</v>
      </c>
      <c r="AC51" s="19" t="s">
        <v>53</v>
      </c>
      <c r="AD51" s="19" t="s">
        <v>53</v>
      </c>
      <c r="AE51" s="19" t="s">
        <v>53</v>
      </c>
      <c r="AF51" s="19" t="s">
        <v>53</v>
      </c>
      <c r="AG51" s="26" t="s">
        <v>53</v>
      </c>
      <c r="AH51" s="107"/>
      <c r="AJ51" s="111"/>
    </row>
    <row r="52" spans="1:36" ht="58.5" x14ac:dyDescent="0.25">
      <c r="A52" s="47" t="s">
        <v>160</v>
      </c>
      <c r="B52" s="79" t="s">
        <v>161</v>
      </c>
      <c r="C52" s="8" t="s">
        <v>162</v>
      </c>
      <c r="D52" s="8" t="s">
        <v>26</v>
      </c>
      <c r="E52" s="91" t="s">
        <v>163</v>
      </c>
      <c r="F52" s="80" t="s">
        <v>164</v>
      </c>
      <c r="G52" s="55" t="s">
        <v>206</v>
      </c>
      <c r="H52" s="36" t="s">
        <v>66</v>
      </c>
      <c r="I52" s="36" t="s">
        <v>66</v>
      </c>
      <c r="J52" s="36" t="s">
        <v>66</v>
      </c>
      <c r="K52" s="36" t="s">
        <v>66</v>
      </c>
      <c r="L52" s="36" t="s">
        <v>66</v>
      </c>
      <c r="M52" s="36" t="s">
        <v>66</v>
      </c>
      <c r="N52" s="36" t="s">
        <v>66</v>
      </c>
      <c r="O52" s="36" t="s">
        <v>66</v>
      </c>
      <c r="P52" s="36" t="s">
        <v>66</v>
      </c>
      <c r="Q52" s="36" t="s">
        <v>66</v>
      </c>
      <c r="R52" s="36" t="s">
        <v>66</v>
      </c>
      <c r="S52" s="36" t="s">
        <v>66</v>
      </c>
      <c r="T52" s="60" t="s">
        <v>66</v>
      </c>
      <c r="U52" s="53" t="s">
        <v>66</v>
      </c>
      <c r="V52" s="36" t="s">
        <v>66</v>
      </c>
      <c r="W52" s="36" t="s">
        <v>66</v>
      </c>
      <c r="X52" s="36" t="s">
        <v>66</v>
      </c>
      <c r="Y52" s="36" t="s">
        <v>66</v>
      </c>
      <c r="Z52" s="36" t="s">
        <v>66</v>
      </c>
      <c r="AA52" s="36" t="s">
        <v>66</v>
      </c>
      <c r="AB52" s="36" t="s">
        <v>66</v>
      </c>
      <c r="AC52" s="36" t="s">
        <v>66</v>
      </c>
      <c r="AD52" s="36" t="s">
        <v>53</v>
      </c>
      <c r="AE52" s="36" t="s">
        <v>66</v>
      </c>
      <c r="AF52" s="36" t="s">
        <v>66</v>
      </c>
      <c r="AG52" s="61" t="s">
        <v>53</v>
      </c>
      <c r="AH52" s="107"/>
      <c r="AJ52" s="111"/>
    </row>
    <row r="53" spans="1:36" ht="13.5" x14ac:dyDescent="0.25">
      <c r="A53" s="63" t="s">
        <v>165</v>
      </c>
      <c r="B53" s="65" t="s">
        <v>166</v>
      </c>
      <c r="C53" s="65" t="s">
        <v>64</v>
      </c>
      <c r="D53" s="65" t="s">
        <v>14</v>
      </c>
      <c r="E53" s="86">
        <v>0.6</v>
      </c>
      <c r="F53" s="87" t="s">
        <v>167</v>
      </c>
      <c r="G53" s="88" t="s">
        <v>206</v>
      </c>
      <c r="H53" s="69" t="s">
        <v>66</v>
      </c>
      <c r="I53" s="69" t="s">
        <v>66</v>
      </c>
      <c r="J53" s="69" t="s">
        <v>66</v>
      </c>
      <c r="K53" s="69" t="s">
        <v>66</v>
      </c>
      <c r="L53" s="69" t="s">
        <v>66</v>
      </c>
      <c r="M53" s="69" t="s">
        <v>66</v>
      </c>
      <c r="N53" s="69" t="s">
        <v>66</v>
      </c>
      <c r="O53" s="69" t="s">
        <v>66</v>
      </c>
      <c r="P53" s="69" t="s">
        <v>1</v>
      </c>
      <c r="Q53" s="69" t="s">
        <v>66</v>
      </c>
      <c r="R53" s="69" t="s">
        <v>66</v>
      </c>
      <c r="S53" s="69" t="s">
        <v>66</v>
      </c>
      <c r="T53" s="71" t="s">
        <v>66</v>
      </c>
      <c r="U53" s="69" t="s">
        <v>66</v>
      </c>
      <c r="V53" s="69" t="s">
        <v>66</v>
      </c>
      <c r="W53" s="69" t="s">
        <v>66</v>
      </c>
      <c r="X53" s="69" t="s">
        <v>66</v>
      </c>
      <c r="Y53" s="69" t="s">
        <v>66</v>
      </c>
      <c r="Z53" s="69" t="s">
        <v>66</v>
      </c>
      <c r="AA53" s="69" t="s">
        <v>66</v>
      </c>
      <c r="AB53" s="69" t="s">
        <v>66</v>
      </c>
      <c r="AC53" s="69" t="s">
        <v>1</v>
      </c>
      <c r="AD53" s="69" t="s">
        <v>66</v>
      </c>
      <c r="AE53" s="69" t="s">
        <v>66</v>
      </c>
      <c r="AF53" s="69" t="s">
        <v>66</v>
      </c>
      <c r="AG53" s="73" t="s">
        <v>66</v>
      </c>
      <c r="AH53" s="108" t="s">
        <v>373</v>
      </c>
      <c r="AI53" s="109">
        <v>1</v>
      </c>
      <c r="AJ53" s="112"/>
    </row>
    <row r="54" spans="1:36" ht="13.5" x14ac:dyDescent="0.25">
      <c r="A54" s="47" t="s">
        <v>168</v>
      </c>
      <c r="B54" s="8" t="s">
        <v>169</v>
      </c>
      <c r="C54" s="8" t="s">
        <v>64</v>
      </c>
      <c r="D54" s="8" t="s">
        <v>14</v>
      </c>
      <c r="E54" s="19">
        <v>0.6</v>
      </c>
      <c r="F54" s="48" t="s">
        <v>91</v>
      </c>
      <c r="G54" s="52" t="s">
        <v>207</v>
      </c>
      <c r="H54" s="36" t="s">
        <v>66</v>
      </c>
      <c r="I54" s="36" t="s">
        <v>66</v>
      </c>
      <c r="J54" s="36" t="s">
        <v>1</v>
      </c>
      <c r="K54" s="36" t="s">
        <v>66</v>
      </c>
      <c r="L54" s="36" t="s">
        <v>66</v>
      </c>
      <c r="M54" s="36" t="s">
        <v>66</v>
      </c>
      <c r="N54" s="36" t="s">
        <v>66</v>
      </c>
      <c r="O54" s="19" t="s">
        <v>53</v>
      </c>
      <c r="P54" s="19" t="s">
        <v>53</v>
      </c>
      <c r="Q54" s="19" t="s">
        <v>53</v>
      </c>
      <c r="R54" s="19" t="s">
        <v>53</v>
      </c>
      <c r="S54" s="19" t="s">
        <v>53</v>
      </c>
      <c r="T54" s="50" t="s">
        <v>53</v>
      </c>
      <c r="U54" s="53" t="s">
        <v>66</v>
      </c>
      <c r="V54" s="36" t="s">
        <v>66</v>
      </c>
      <c r="W54" s="36" t="s">
        <v>1</v>
      </c>
      <c r="X54" s="36" t="s">
        <v>66</v>
      </c>
      <c r="Y54" s="36" t="s">
        <v>66</v>
      </c>
      <c r="Z54" s="36" t="s">
        <v>66</v>
      </c>
      <c r="AA54" s="36" t="s">
        <v>66</v>
      </c>
      <c r="AB54" s="19" t="s">
        <v>53</v>
      </c>
      <c r="AC54" s="19" t="s">
        <v>53</v>
      </c>
      <c r="AD54" s="19" t="s">
        <v>53</v>
      </c>
      <c r="AE54" s="19" t="s">
        <v>53</v>
      </c>
      <c r="AF54" s="19" t="s">
        <v>53</v>
      </c>
      <c r="AG54" s="26" t="s">
        <v>53</v>
      </c>
      <c r="AH54" s="107" t="s">
        <v>374</v>
      </c>
      <c r="AJ54" s="111"/>
    </row>
    <row r="55" spans="1:36" ht="27" x14ac:dyDescent="0.25">
      <c r="A55" s="47" t="s">
        <v>177</v>
      </c>
      <c r="B55" s="57" t="s">
        <v>178</v>
      </c>
      <c r="C55" s="8" t="s">
        <v>64</v>
      </c>
      <c r="D55" s="8" t="s">
        <v>14</v>
      </c>
      <c r="E55" s="58" t="s">
        <v>179</v>
      </c>
      <c r="F55" s="75" t="s">
        <v>91</v>
      </c>
      <c r="G55" s="76" t="s">
        <v>208</v>
      </c>
      <c r="H55" s="36" t="s">
        <v>66</v>
      </c>
      <c r="I55" s="36" t="s">
        <v>66</v>
      </c>
      <c r="J55" s="36" t="s">
        <v>66</v>
      </c>
      <c r="K55" s="36" t="s">
        <v>66</v>
      </c>
      <c r="L55" s="36" t="s">
        <v>66</v>
      </c>
      <c r="M55" s="36" t="s">
        <v>66</v>
      </c>
      <c r="N55" s="36" t="s">
        <v>66</v>
      </c>
      <c r="O55" s="36" t="s">
        <v>66</v>
      </c>
      <c r="P55" s="36" t="s">
        <v>66</v>
      </c>
      <c r="Q55" s="36" t="s">
        <v>66</v>
      </c>
      <c r="R55" s="36" t="s">
        <v>66</v>
      </c>
      <c r="S55" s="36" t="s">
        <v>66</v>
      </c>
      <c r="T55" s="60" t="s">
        <v>53</v>
      </c>
      <c r="U55" s="36" t="s">
        <v>66</v>
      </c>
      <c r="V55" s="36" t="s">
        <v>66</v>
      </c>
      <c r="W55" s="36" t="s">
        <v>66</v>
      </c>
      <c r="X55" s="36" t="s">
        <v>66</v>
      </c>
      <c r="Y55" s="36" t="s">
        <v>66</v>
      </c>
      <c r="Z55" s="36" t="s">
        <v>66</v>
      </c>
      <c r="AA55" s="36" t="s">
        <v>66</v>
      </c>
      <c r="AB55" s="36" t="s">
        <v>66</v>
      </c>
      <c r="AC55" s="36" t="s">
        <v>66</v>
      </c>
      <c r="AD55" s="36" t="s">
        <v>66</v>
      </c>
      <c r="AE55" s="36" t="s">
        <v>66</v>
      </c>
      <c r="AF55" s="36" t="s">
        <v>66</v>
      </c>
      <c r="AG55" s="61" t="s">
        <v>53</v>
      </c>
      <c r="AH55" s="107"/>
      <c r="AJ55" s="111"/>
    </row>
    <row r="56" spans="1:36" ht="13.5" x14ac:dyDescent="0.25">
      <c r="A56" s="47" t="s">
        <v>170</v>
      </c>
      <c r="B56" s="79" t="s">
        <v>171</v>
      </c>
      <c r="C56" s="8" t="s">
        <v>77</v>
      </c>
      <c r="D56" s="8" t="s">
        <v>26</v>
      </c>
      <c r="E56" s="54">
        <v>0.1</v>
      </c>
      <c r="F56" s="80" t="s">
        <v>91</v>
      </c>
      <c r="G56" s="55" t="s">
        <v>209</v>
      </c>
      <c r="H56" s="36" t="s">
        <v>66</v>
      </c>
      <c r="I56" s="36" t="s">
        <v>66</v>
      </c>
      <c r="J56" s="36" t="s">
        <v>66</v>
      </c>
      <c r="K56" s="36" t="s">
        <v>66</v>
      </c>
      <c r="L56" s="36" t="s">
        <v>66</v>
      </c>
      <c r="M56" s="36" t="s">
        <v>66</v>
      </c>
      <c r="N56" s="36" t="s">
        <v>66</v>
      </c>
      <c r="O56" s="36" t="s">
        <v>66</v>
      </c>
      <c r="P56" s="36" t="s">
        <v>66</v>
      </c>
      <c r="Q56" s="36" t="s">
        <v>53</v>
      </c>
      <c r="R56" s="36" t="s">
        <v>66</v>
      </c>
      <c r="S56" s="36" t="s">
        <v>66</v>
      </c>
      <c r="T56" s="60" t="s">
        <v>53</v>
      </c>
      <c r="U56" s="53" t="s">
        <v>66</v>
      </c>
      <c r="V56" s="36" t="s">
        <v>66</v>
      </c>
      <c r="W56" s="36" t="s">
        <v>66</v>
      </c>
      <c r="X56" s="36" t="s">
        <v>66</v>
      </c>
      <c r="Y56" s="36" t="s">
        <v>66</v>
      </c>
      <c r="Z56" s="62" t="s">
        <v>96</v>
      </c>
      <c r="AA56" s="36" t="s">
        <v>66</v>
      </c>
      <c r="AB56" s="36" t="s">
        <v>66</v>
      </c>
      <c r="AC56" s="36" t="s">
        <v>66</v>
      </c>
      <c r="AD56" s="36" t="s">
        <v>53</v>
      </c>
      <c r="AE56" s="36" t="s">
        <v>66</v>
      </c>
      <c r="AF56" s="36" t="s">
        <v>66</v>
      </c>
      <c r="AG56" s="61" t="s">
        <v>53</v>
      </c>
      <c r="AH56" s="107" t="s">
        <v>334</v>
      </c>
      <c r="AJ56" s="111"/>
    </row>
    <row r="57" spans="1:36" ht="13.5" x14ac:dyDescent="0.25">
      <c r="A57" s="47" t="s">
        <v>172</v>
      </c>
      <c r="B57" s="8" t="s">
        <v>173</v>
      </c>
      <c r="C57" s="8" t="s">
        <v>77</v>
      </c>
      <c r="D57" s="8" t="s">
        <v>14</v>
      </c>
      <c r="E57" s="19">
        <v>0.7</v>
      </c>
      <c r="F57" s="48" t="s">
        <v>138</v>
      </c>
      <c r="G57" s="52" t="s">
        <v>210</v>
      </c>
      <c r="H57" s="36" t="s">
        <v>66</v>
      </c>
      <c r="I57" s="36" t="s">
        <v>66</v>
      </c>
      <c r="J57" s="36" t="s">
        <v>66</v>
      </c>
      <c r="K57" s="36" t="s">
        <v>53</v>
      </c>
      <c r="L57" s="36" t="s">
        <v>1</v>
      </c>
      <c r="M57" s="36" t="s">
        <v>66</v>
      </c>
      <c r="N57" s="36" t="s">
        <v>66</v>
      </c>
      <c r="O57" s="36" t="s">
        <v>1</v>
      </c>
      <c r="P57" s="36" t="s">
        <v>66</v>
      </c>
      <c r="Q57" s="36" t="s">
        <v>53</v>
      </c>
      <c r="R57" s="36" t="s">
        <v>53</v>
      </c>
      <c r="S57" s="36" t="s">
        <v>53</v>
      </c>
      <c r="T57" s="60" t="s">
        <v>53</v>
      </c>
      <c r="U57" s="53" t="s">
        <v>66</v>
      </c>
      <c r="V57" s="36" t="s">
        <v>66</v>
      </c>
      <c r="W57" s="36" t="s">
        <v>66</v>
      </c>
      <c r="X57" s="36" t="s">
        <v>53</v>
      </c>
      <c r="Y57" s="36" t="s">
        <v>1</v>
      </c>
      <c r="Z57" s="36" t="s">
        <v>66</v>
      </c>
      <c r="AA57" s="36" t="s">
        <v>66</v>
      </c>
      <c r="AB57" s="36" t="s">
        <v>66</v>
      </c>
      <c r="AC57" s="36" t="s">
        <v>66</v>
      </c>
      <c r="AD57" s="36" t="s">
        <v>53</v>
      </c>
      <c r="AE57" s="36" t="s">
        <v>53</v>
      </c>
      <c r="AF57" s="36" t="s">
        <v>66</v>
      </c>
      <c r="AG57" s="61" t="s">
        <v>53</v>
      </c>
      <c r="AH57" s="107" t="s">
        <v>375</v>
      </c>
      <c r="AJ57" s="111"/>
    </row>
    <row r="58" spans="1:36" ht="14.25" thickBot="1" x14ac:dyDescent="0.3">
      <c r="A58" s="27" t="s">
        <v>174</v>
      </c>
      <c r="B58" s="32" t="s">
        <v>175</v>
      </c>
      <c r="C58" s="32" t="s">
        <v>64</v>
      </c>
      <c r="D58" s="32" t="s">
        <v>14</v>
      </c>
      <c r="E58" s="34">
        <v>1.1000000000000001</v>
      </c>
      <c r="F58" s="92" t="s">
        <v>176</v>
      </c>
      <c r="G58" s="93" t="s">
        <v>211</v>
      </c>
      <c r="H58" s="94" t="s">
        <v>1</v>
      </c>
      <c r="I58" s="34" t="s">
        <v>66</v>
      </c>
      <c r="J58" s="34" t="s">
        <v>66</v>
      </c>
      <c r="K58" s="34" t="s">
        <v>66</v>
      </c>
      <c r="L58" s="34" t="s">
        <v>66</v>
      </c>
      <c r="M58" s="94" t="s">
        <v>1</v>
      </c>
      <c r="N58" s="34" t="s">
        <v>66</v>
      </c>
      <c r="O58" s="94" t="s">
        <v>1</v>
      </c>
      <c r="P58" s="94" t="s">
        <v>1</v>
      </c>
      <c r="Q58" s="34" t="s">
        <v>66</v>
      </c>
      <c r="R58" s="34" t="s">
        <v>53</v>
      </c>
      <c r="S58" s="34" t="s">
        <v>53</v>
      </c>
      <c r="T58" s="95" t="s">
        <v>66</v>
      </c>
      <c r="U58" s="96" t="s">
        <v>1</v>
      </c>
      <c r="V58" s="34" t="s">
        <v>66</v>
      </c>
      <c r="W58" s="34" t="s">
        <v>66</v>
      </c>
      <c r="X58" s="34" t="s">
        <v>66</v>
      </c>
      <c r="Y58" s="34" t="s">
        <v>66</v>
      </c>
      <c r="Z58" s="94" t="s">
        <v>1</v>
      </c>
      <c r="AA58" s="34" t="s">
        <v>66</v>
      </c>
      <c r="AB58" s="94" t="s">
        <v>1</v>
      </c>
      <c r="AC58" s="94" t="s">
        <v>1</v>
      </c>
      <c r="AD58" s="34" t="s">
        <v>66</v>
      </c>
      <c r="AE58" s="34" t="s">
        <v>53</v>
      </c>
      <c r="AF58" s="34" t="s">
        <v>53</v>
      </c>
      <c r="AG58" s="97" t="s">
        <v>66</v>
      </c>
      <c r="AH58" s="113" t="s">
        <v>376</v>
      </c>
      <c r="AI58" s="114">
        <f>0+1</f>
        <v>1</v>
      </c>
      <c r="AJ58" s="115"/>
    </row>
    <row r="59" spans="1:36" ht="13.5" x14ac:dyDescent="0.25">
      <c r="A59" s="8"/>
      <c r="B59" s="19"/>
      <c r="C59" s="8"/>
      <c r="D59" s="8"/>
      <c r="E59" s="21"/>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row>
    <row r="60" spans="1:36" ht="13.5" x14ac:dyDescent="0.25">
      <c r="A60" s="8"/>
      <c r="B60" s="19"/>
      <c r="C60" s="8"/>
      <c r="D60" s="8"/>
      <c r="E60" s="21"/>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row>
    <row r="61" spans="1:36" ht="13.5" x14ac:dyDescent="0.25">
      <c r="A61" s="8"/>
      <c r="B61" s="19"/>
      <c r="C61" s="8"/>
      <c r="D61" s="8"/>
      <c r="E61" s="21"/>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row>
    <row r="62" spans="1:36" ht="13.5" x14ac:dyDescent="0.25">
      <c r="A62" s="8"/>
      <c r="B62" s="19"/>
      <c r="C62" s="8"/>
      <c r="D62" s="8"/>
      <c r="E62" s="21"/>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row>
  </sheetData>
  <mergeCells count="22">
    <mergeCell ref="AH15:AJ15"/>
    <mergeCell ref="C11:D11"/>
    <mergeCell ref="O11:P11"/>
    <mergeCell ref="H15:T15"/>
    <mergeCell ref="U15:AG15"/>
    <mergeCell ref="I9:J9"/>
    <mergeCell ref="L9:M9"/>
    <mergeCell ref="O9:P9"/>
    <mergeCell ref="R9:S9"/>
    <mergeCell ref="I10:J10"/>
    <mergeCell ref="L10:M10"/>
    <mergeCell ref="O10:P10"/>
    <mergeCell ref="A1:AG1"/>
    <mergeCell ref="B8:E8"/>
    <mergeCell ref="I8:J8"/>
    <mergeCell ref="L8:M8"/>
    <mergeCell ref="O8:P8"/>
    <mergeCell ref="R8:S8"/>
    <mergeCell ref="I7:J7"/>
    <mergeCell ref="L7:M7"/>
    <mergeCell ref="O7:P7"/>
    <mergeCell ref="R7:S7"/>
  </mergeCells>
  <conditionalFormatting sqref="H22:O22 H23:AG53 H17:AG21 H55:AG55 H58:AG58">
    <cfRule type="beginsWith" dxfId="51" priority="21" operator="beginsWith" text="?">
      <formula>LEFT(H17,LEN("?"))="?"</formula>
    </cfRule>
  </conditionalFormatting>
  <conditionalFormatting sqref="H19:AF19">
    <cfRule type="beginsWith" dxfId="50" priority="55" operator="beginsWith" text="?">
      <formula>LEFT(H19,LEN("?"))="?"</formula>
    </cfRule>
    <cfRule type="cellIs" dxfId="49" priority="54" operator="equal">
      <formula>"+"</formula>
    </cfRule>
  </conditionalFormatting>
  <conditionalFormatting sqref="H40:AG55 H17:AG21 H22:N22 P22:AA22 AC22:AG22 H23:AG24 H25:Z25 AB25:AG25 H26:AG38 H39:N39 P39:AG39 H56:Y56 AA56:AG56 H57:AG58">
    <cfRule type="cellIs" dxfId="48" priority="52" operator="equal">
      <formula>"+"</formula>
    </cfRule>
  </conditionalFormatting>
  <conditionalFormatting sqref="H50:AG50">
    <cfRule type="beginsWith" dxfId="47" priority="51" operator="beginsWith" text="?">
      <formula>LEFT(H50,LEN("?"))="?"</formula>
    </cfRule>
    <cfRule type="cellIs" dxfId="46" priority="50" operator="equal">
      <formula>"+"</formula>
    </cfRule>
  </conditionalFormatting>
  <conditionalFormatting sqref="H54:AG55 H56:Y56 AA56:AG56 H57:AG57">
    <cfRule type="beginsWith" dxfId="45" priority="53" operator="beginsWith" text="?">
      <formula>LEFT(H54,LEN("?"))="?"</formula>
    </cfRule>
  </conditionalFormatting>
  <conditionalFormatting sqref="O22">
    <cfRule type="beginsWith" dxfId="44" priority="17" operator="beginsWith" text="?">
      <formula>LEFT(O22,LEN("?"))="?"</formula>
    </cfRule>
    <cfRule type="cellIs" dxfId="42" priority="19" operator="equal">
      <formula>"+"</formula>
    </cfRule>
    <cfRule type="beginsWith" dxfId="41" priority="20" operator="beginsWith" text="m">
      <formula>LEFT(O22,LEN("m"))="m"</formula>
    </cfRule>
  </conditionalFormatting>
  <conditionalFormatting sqref="O22:O23">
    <cfRule type="cellIs" dxfId="39" priority="5" operator="equal">
      <formula>"+"</formula>
    </cfRule>
    <cfRule type="beginsWith" dxfId="38" priority="6" operator="beginsWith" text="m">
      <formula>LEFT(O22,LEN("m"))="m"</formula>
    </cfRule>
  </conditionalFormatting>
  <conditionalFormatting sqref="O23">
    <cfRule type="cellIs" dxfId="37" priority="1" operator="equal">
      <formula>"+"</formula>
    </cfRule>
    <cfRule type="beginsWith" dxfId="36" priority="2" operator="beginsWith" text="m">
      <formula>LEFT(O23,LEN("m"))="m"</formula>
    </cfRule>
    <cfRule type="beginsWith" dxfId="35" priority="3" operator="beginsWith" text="?">
      <formula>LEFT(O23,LEN("?"))="?"</formula>
    </cfRule>
  </conditionalFormatting>
  <conditionalFormatting sqref="O39">
    <cfRule type="cellIs" dxfId="32" priority="8" operator="equal">
      <formula>"+"</formula>
    </cfRule>
    <cfRule type="beginsWith" dxfId="31" priority="9" operator="beginsWith" text="m">
      <formula>LEFT(O39,LEN("m"))="m"</formula>
    </cfRule>
    <cfRule type="beginsWith" dxfId="30" priority="10" operator="beginsWith" text="?">
      <formula>LEFT(O39,LEN("?"))="?"</formula>
    </cfRule>
    <cfRule type="cellIs" dxfId="28" priority="12" operator="equal">
      <formula>"+"</formula>
    </cfRule>
    <cfRule type="beginsWith" dxfId="27" priority="13" operator="beginsWith" text="m">
      <formula>LEFT(O39,LEN("m"))="m"</formula>
    </cfRule>
  </conditionalFormatting>
  <conditionalFormatting sqref="P22:AA22 AC22:AG22 H17:AG21 H22:N22 H23:AG24 H25:Z25 AB25:AG25 H26:AG38 H39:N39 P39:AG39 H40:AG55 H57:AG58 H56:Y56 AA56:AG56">
    <cfRule type="beginsWith" dxfId="25" priority="47" operator="beginsWith" text="'+ d">
      <formula>LEFT(H17,LEN("'+ d"))="'+ d"</formula>
    </cfRule>
  </conditionalFormatting>
  <conditionalFormatting sqref="P22:AG22">
    <cfRule type="beginsWith" dxfId="24" priority="29" operator="beginsWith" text="?">
      <formula>LEFT(P22,LEN("?"))="?"</formula>
    </cfRule>
  </conditionalFormatting>
  <conditionalFormatting sqref="U45:AA45">
    <cfRule type="beginsWith" dxfId="23" priority="48" operator="beginsWith" text="?">
      <formula>LEFT(U45,LEN("?"))="?"</formula>
    </cfRule>
  </conditionalFormatting>
  <conditionalFormatting sqref="Z56">
    <cfRule type="cellIs" dxfId="21" priority="39" operator="equal">
      <formula>"+"</formula>
    </cfRule>
    <cfRule type="beginsWith" dxfId="20" priority="40" operator="beginsWith" text="m">
      <formula>LEFT(Z56,LEN("m"))="m"</formula>
    </cfRule>
    <cfRule type="beginsWith" dxfId="19" priority="41" operator="beginsWith" text="?">
      <formula>LEFT(Z56,LEN("?"))="?"</formula>
    </cfRule>
    <cfRule type="beginsWith" dxfId="17" priority="44" operator="beginsWith" text="m">
      <formula>LEFT(Z56,LEN("m"))="m"</formula>
    </cfRule>
    <cfRule type="beginsWith" dxfId="16" priority="45" operator="beginsWith" text="?">
      <formula>LEFT(Z56,LEN("?"))="?"</formula>
    </cfRule>
    <cfRule type="cellIs" dxfId="14" priority="43" operator="equal">
      <formula>"+"</formula>
    </cfRule>
  </conditionalFormatting>
  <conditionalFormatting sqref="AA25">
    <cfRule type="cellIs" dxfId="13" priority="31" operator="equal">
      <formula>"+"</formula>
    </cfRule>
    <cfRule type="beginsWith" dxfId="12" priority="32" operator="beginsWith" text="m">
      <formula>LEFT(AA25,LEN("m"))="m"</formula>
    </cfRule>
    <cfRule type="beginsWith" dxfId="11" priority="33" operator="beginsWith" text="?">
      <formula>LEFT(AA25,LEN("?"))="?"</formula>
    </cfRule>
    <cfRule type="cellIs" dxfId="10" priority="35" operator="equal">
      <formula>"+"</formula>
    </cfRule>
    <cfRule type="beginsWith" dxfId="9" priority="36" operator="beginsWith" text="m">
      <formula>LEFT(AA25,LEN("m"))="m"</formula>
    </cfRule>
  </conditionalFormatting>
  <conditionalFormatting sqref="AB22">
    <cfRule type="beginsWith" dxfId="6" priority="28" operator="beginsWith" text="m">
      <formula>LEFT(AB22,LEN("m"))="m"</formula>
    </cfRule>
    <cfRule type="beginsWith" dxfId="4" priority="25" operator="beginsWith" text="?">
      <formula>LEFT(AB22,LEN("?"))="?"</formula>
    </cfRule>
    <cfRule type="cellIs" dxfId="3" priority="27" operator="equal">
      <formula>"+"</formula>
    </cfRule>
    <cfRule type="beginsWith" dxfId="2" priority="24" operator="beginsWith" text="m">
      <formula>LEFT(AB22,LEN("m"))="m"</formula>
    </cfRule>
    <cfRule type="cellIs" dxfId="1" priority="23" operator="equal">
      <formula>"+"</formula>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8" operator="containsText" id="{47A84C41-FA5E-42BF-8923-8BF340B03A64}">
            <xm:f>NOT(ISERROR(SEARCH("+",O22)))</xm:f>
            <xm:f>"+"</xm:f>
            <x14:dxf>
              <fill>
                <patternFill>
                  <bgColor theme="6" tint="0.39994506668294322"/>
                </patternFill>
              </fill>
            </x14:dxf>
          </x14:cfRule>
          <x14:cfRule type="containsText" priority="22" operator="containsText" id="{A2EC903B-9539-4A67-8C4A-AA7209EB5E58}">
            <xm:f>NOT(ISERROR(SEARCH("+",O22)))</xm:f>
            <xm:f>"+"</xm:f>
            <x14:dxf>
              <fill>
                <patternFill>
                  <bgColor theme="6" tint="0.39994506668294322"/>
                </patternFill>
              </fill>
            </x14:dxf>
          </x14:cfRule>
          <xm:sqref>O22</xm:sqref>
        </x14:conditionalFormatting>
        <x14:conditionalFormatting xmlns:xm="http://schemas.microsoft.com/office/excel/2006/main">
          <x14:cfRule type="containsText" priority="4" operator="containsText" id="{2AD3A11B-408C-4D83-A4FD-0674DC358F09}">
            <xm:f>NOT(ISERROR(SEARCH("+",O23)))</xm:f>
            <xm:f>"+"</xm:f>
            <x14:dxf>
              <fill>
                <patternFill>
                  <bgColor theme="6" tint="0.39994506668294322"/>
                </patternFill>
              </fill>
            </x14:dxf>
          </x14:cfRule>
          <x14:cfRule type="containsText" priority="7" operator="containsText" id="{6EE2FC42-26C9-42F7-A4C2-02372B2A94A1}">
            <xm:f>NOT(ISERROR(SEARCH("+",O23)))</xm:f>
            <xm:f>"+"</xm:f>
            <x14:dxf>
              <fill>
                <patternFill>
                  <bgColor theme="6" tint="0.39994506668294322"/>
                </patternFill>
              </fill>
            </x14:dxf>
          </x14:cfRule>
          <xm:sqref>O23</xm:sqref>
        </x14:conditionalFormatting>
        <x14:conditionalFormatting xmlns:xm="http://schemas.microsoft.com/office/excel/2006/main">
          <x14:cfRule type="containsText" priority="11" operator="containsText" id="{8F155C7B-B588-401E-9827-9B89A3C0E443}">
            <xm:f>NOT(ISERROR(SEARCH("+",O39)))</xm:f>
            <xm:f>"+"</xm:f>
            <x14:dxf>
              <fill>
                <patternFill>
                  <bgColor theme="6" tint="0.39994506668294322"/>
                </patternFill>
              </fill>
            </x14:dxf>
          </x14:cfRule>
          <x14:cfRule type="containsText" priority="14" operator="containsText" id="{08FA8CE5-468F-4572-B19D-01045843B9C3}">
            <xm:f>NOT(ISERROR(SEARCH("+",O39)))</xm:f>
            <xm:f>"+"</xm:f>
            <x14:dxf>
              <fill>
                <patternFill>
                  <bgColor theme="6" tint="0.39994506668294322"/>
                </patternFill>
              </fill>
            </x14:dxf>
          </x14:cfRule>
          <xm:sqref>O39</xm:sqref>
        </x14:conditionalFormatting>
        <x14:conditionalFormatting xmlns:xm="http://schemas.microsoft.com/office/excel/2006/main">
          <x14:cfRule type="containsText" priority="49" operator="containsText" id="{501A8DA6-29B1-426D-8854-6CA43312E10F}">
            <xm:f>NOT(ISERROR(SEARCH("'+ e",U45)))</xm:f>
            <xm:f>"'+ e"</xm:f>
            <x14:dxf>
              <fill>
                <patternFill>
                  <bgColor theme="6" tint="0.39994506668294322"/>
                </patternFill>
              </fill>
            </x14:dxf>
          </x14:cfRule>
          <xm:sqref>U45:AA45</xm:sqref>
        </x14:conditionalFormatting>
        <x14:conditionalFormatting xmlns:xm="http://schemas.microsoft.com/office/excel/2006/main">
          <x14:cfRule type="containsText" priority="42" operator="containsText" id="{10A47E55-4B87-4CFC-87D6-F03E640EEE12}">
            <xm:f>NOT(ISERROR(SEARCH("+",Z56)))</xm:f>
            <xm:f>"+"</xm:f>
            <x14:dxf>
              <fill>
                <patternFill>
                  <bgColor theme="6" tint="0.39994506668294322"/>
                </patternFill>
              </fill>
            </x14:dxf>
          </x14:cfRule>
          <x14:cfRule type="containsText" priority="46" operator="containsText" id="{AC668EDF-9BDC-4EA2-96C5-4A9CD1A254DF}">
            <xm:f>NOT(ISERROR(SEARCH("+",Z56)))</xm:f>
            <xm:f>"+"</xm:f>
            <x14:dxf>
              <fill>
                <patternFill>
                  <bgColor theme="6" tint="0.39994506668294322"/>
                </patternFill>
              </fill>
            </x14:dxf>
          </x14:cfRule>
          <xm:sqref>Z56</xm:sqref>
        </x14:conditionalFormatting>
        <x14:conditionalFormatting xmlns:xm="http://schemas.microsoft.com/office/excel/2006/main">
          <x14:cfRule type="containsText" priority="38" operator="containsText" id="{886AA860-74B5-434C-BF53-8277FF284B7C}">
            <xm:f>NOT(ISERROR(SEARCH("+",AA25)))</xm:f>
            <xm:f>"+"</xm:f>
            <x14:dxf>
              <fill>
                <patternFill>
                  <bgColor theme="6" tint="0.39994506668294322"/>
                </patternFill>
              </fill>
            </x14:dxf>
          </x14:cfRule>
          <x14:cfRule type="containsText" priority="34" operator="containsText" id="{02118AEB-8C56-4566-8037-0477C111E108}">
            <xm:f>NOT(ISERROR(SEARCH("+",AA25)))</xm:f>
            <xm:f>"+"</xm:f>
            <x14:dxf>
              <fill>
                <patternFill>
                  <bgColor theme="6" tint="0.39994506668294322"/>
                </patternFill>
              </fill>
            </x14:dxf>
          </x14:cfRule>
          <xm:sqref>AA25</xm:sqref>
        </x14:conditionalFormatting>
        <x14:conditionalFormatting xmlns:xm="http://schemas.microsoft.com/office/excel/2006/main">
          <x14:cfRule type="containsText" priority="26" operator="containsText" id="{FAAED136-1B6F-4F9C-800F-703D498853AF}">
            <xm:f>NOT(ISERROR(SEARCH("+",AB22)))</xm:f>
            <xm:f>"+"</xm:f>
            <x14:dxf>
              <fill>
                <patternFill>
                  <bgColor theme="6" tint="0.39994506668294322"/>
                </patternFill>
              </fill>
            </x14:dxf>
          </x14:cfRule>
          <x14:cfRule type="containsText" priority="30" operator="containsText" id="{3734E4A5-145C-4CC3-ABB1-2E22DB260E65}">
            <xm:f>NOT(ISERROR(SEARCH("+",AB22)))</xm:f>
            <xm:f>"+"</xm:f>
            <x14:dxf>
              <fill>
                <patternFill>
                  <bgColor theme="6" tint="0.39994506668294322"/>
                </patternFill>
              </fill>
            </x14:dxf>
          </x14:cfRule>
          <xm:sqref>AB22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0D3FC-9DDE-4FD5-B7C1-2CFF0DEEEC7F}">
  <dimension ref="A1:D141"/>
  <sheetViews>
    <sheetView workbookViewId="0">
      <selection sqref="A1:A1048576"/>
    </sheetView>
  </sheetViews>
  <sheetFormatPr defaultRowHeight="15" x14ac:dyDescent="0.25"/>
  <cols>
    <col min="1" max="1" width="8.85546875" style="118"/>
    <col min="3" max="3" width="12.42578125" bestFit="1" customWidth="1"/>
  </cols>
  <sheetData>
    <row r="1" spans="1:3" x14ac:dyDescent="0.25">
      <c r="A1" s="116" t="s">
        <v>216</v>
      </c>
      <c r="B1" t="s">
        <v>63</v>
      </c>
      <c r="C1" t="s">
        <v>381</v>
      </c>
    </row>
    <row r="2" spans="1:3" x14ac:dyDescent="0.25">
      <c r="A2" s="116" t="s">
        <v>217</v>
      </c>
      <c r="B2" t="s">
        <v>63</v>
      </c>
      <c r="C2" t="s">
        <v>381</v>
      </c>
    </row>
    <row r="3" spans="1:3" x14ac:dyDescent="0.25">
      <c r="A3" s="116" t="s">
        <v>218</v>
      </c>
      <c r="B3" t="s">
        <v>63</v>
      </c>
      <c r="C3" t="s">
        <v>381</v>
      </c>
    </row>
    <row r="4" spans="1:3" x14ac:dyDescent="0.25">
      <c r="A4" s="116" t="s">
        <v>219</v>
      </c>
      <c r="B4" t="s">
        <v>63</v>
      </c>
      <c r="C4" t="s">
        <v>382</v>
      </c>
    </row>
    <row r="5" spans="1:3" x14ac:dyDescent="0.25">
      <c r="A5" s="116" t="s">
        <v>220</v>
      </c>
      <c r="B5" t="s">
        <v>63</v>
      </c>
      <c r="C5" t="s">
        <v>382</v>
      </c>
    </row>
    <row r="6" spans="1:3" x14ac:dyDescent="0.25">
      <c r="A6" s="116" t="s">
        <v>221</v>
      </c>
      <c r="B6" t="s">
        <v>63</v>
      </c>
      <c r="C6" t="s">
        <v>383</v>
      </c>
    </row>
    <row r="7" spans="1:3" x14ac:dyDescent="0.25">
      <c r="A7" s="116" t="s">
        <v>222</v>
      </c>
      <c r="B7" t="s">
        <v>63</v>
      </c>
      <c r="C7" t="s">
        <v>383</v>
      </c>
    </row>
    <row r="8" spans="1:3" x14ac:dyDescent="0.25">
      <c r="A8" s="116" t="s">
        <v>223</v>
      </c>
      <c r="B8" t="s">
        <v>63</v>
      </c>
      <c r="C8" t="s">
        <v>384</v>
      </c>
    </row>
    <row r="9" spans="1:3" x14ac:dyDescent="0.25">
      <c r="A9" s="116" t="s">
        <v>224</v>
      </c>
      <c r="B9" t="s">
        <v>63</v>
      </c>
      <c r="C9" t="s">
        <v>384</v>
      </c>
    </row>
    <row r="10" spans="1:3" x14ac:dyDescent="0.25">
      <c r="A10" s="116" t="s">
        <v>225</v>
      </c>
      <c r="B10" t="s">
        <v>70</v>
      </c>
      <c r="C10" t="s">
        <v>382</v>
      </c>
    </row>
    <row r="11" spans="1:3" x14ac:dyDescent="0.25">
      <c r="A11" s="116" t="s">
        <v>226</v>
      </c>
      <c r="B11" t="s">
        <v>70</v>
      </c>
      <c r="C11" t="s">
        <v>382</v>
      </c>
    </row>
    <row r="12" spans="1:3" x14ac:dyDescent="0.25">
      <c r="A12" s="116" t="s">
        <v>227</v>
      </c>
      <c r="B12" t="s">
        <v>70</v>
      </c>
      <c r="C12" t="s">
        <v>384</v>
      </c>
    </row>
    <row r="13" spans="1:3" x14ac:dyDescent="0.25">
      <c r="A13" s="116" t="s">
        <v>228</v>
      </c>
      <c r="B13" t="s">
        <v>74</v>
      </c>
      <c r="C13" t="s">
        <v>384</v>
      </c>
    </row>
    <row r="14" spans="1:3" x14ac:dyDescent="0.25">
      <c r="A14" s="116" t="s">
        <v>229</v>
      </c>
      <c r="B14" t="s">
        <v>80</v>
      </c>
      <c r="C14" t="s">
        <v>385</v>
      </c>
    </row>
    <row r="15" spans="1:3" x14ac:dyDescent="0.25">
      <c r="A15" s="116" t="s">
        <v>230</v>
      </c>
      <c r="B15" t="s">
        <v>80</v>
      </c>
      <c r="C15" t="s">
        <v>385</v>
      </c>
    </row>
    <row r="16" spans="1:3" x14ac:dyDescent="0.25">
      <c r="A16" s="116" t="s">
        <v>231</v>
      </c>
      <c r="B16" t="s">
        <v>80</v>
      </c>
      <c r="C16" t="s">
        <v>385</v>
      </c>
    </row>
    <row r="17" spans="1:3" x14ac:dyDescent="0.25">
      <c r="A17" s="116" t="s">
        <v>232</v>
      </c>
      <c r="B17" t="s">
        <v>80</v>
      </c>
      <c r="C17" t="s">
        <v>382</v>
      </c>
    </row>
    <row r="18" spans="1:3" x14ac:dyDescent="0.25">
      <c r="A18" s="116" t="s">
        <v>233</v>
      </c>
      <c r="B18" t="s">
        <v>80</v>
      </c>
      <c r="C18" t="s">
        <v>382</v>
      </c>
    </row>
    <row r="19" spans="1:3" x14ac:dyDescent="0.25">
      <c r="A19" s="116" t="s">
        <v>234</v>
      </c>
      <c r="B19" t="s">
        <v>80</v>
      </c>
      <c r="C19" t="s">
        <v>382</v>
      </c>
    </row>
    <row r="20" spans="1:3" x14ac:dyDescent="0.25">
      <c r="A20" s="116" t="s">
        <v>235</v>
      </c>
      <c r="B20" t="s">
        <v>80</v>
      </c>
      <c r="C20" t="s">
        <v>386</v>
      </c>
    </row>
    <row r="21" spans="1:3" x14ac:dyDescent="0.25">
      <c r="A21" s="116" t="s">
        <v>236</v>
      </c>
      <c r="B21" t="s">
        <v>80</v>
      </c>
      <c r="C21" t="s">
        <v>386</v>
      </c>
    </row>
    <row r="22" spans="1:3" x14ac:dyDescent="0.25">
      <c r="A22" s="116" t="s">
        <v>237</v>
      </c>
      <c r="B22" t="s">
        <v>80</v>
      </c>
      <c r="C22" t="s">
        <v>386</v>
      </c>
    </row>
    <row r="23" spans="1:3" x14ac:dyDescent="0.25">
      <c r="A23" s="116" t="s">
        <v>238</v>
      </c>
      <c r="B23" t="s">
        <v>80</v>
      </c>
      <c r="C23" t="s">
        <v>387</v>
      </c>
    </row>
    <row r="24" spans="1:3" x14ac:dyDescent="0.25">
      <c r="A24" s="116" t="s">
        <v>239</v>
      </c>
      <c r="B24" t="s">
        <v>80</v>
      </c>
      <c r="C24" t="s">
        <v>387</v>
      </c>
    </row>
    <row r="25" spans="1:3" x14ac:dyDescent="0.25">
      <c r="A25" s="116" t="s">
        <v>240</v>
      </c>
      <c r="B25" t="s">
        <v>80</v>
      </c>
      <c r="C25" t="s">
        <v>387</v>
      </c>
    </row>
    <row r="26" spans="1:3" x14ac:dyDescent="0.25">
      <c r="A26" s="116" t="s">
        <v>241</v>
      </c>
      <c r="B26" t="s">
        <v>80</v>
      </c>
      <c r="C26" t="s">
        <v>384</v>
      </c>
    </row>
    <row r="27" spans="1:3" x14ac:dyDescent="0.25">
      <c r="A27" s="116" t="s">
        <v>242</v>
      </c>
      <c r="B27" t="s">
        <v>80</v>
      </c>
      <c r="C27" t="s">
        <v>384</v>
      </c>
    </row>
    <row r="28" spans="1:3" x14ac:dyDescent="0.25">
      <c r="A28" s="116" t="s">
        <v>243</v>
      </c>
      <c r="B28" t="s">
        <v>80</v>
      </c>
      <c r="C28" t="s">
        <v>384</v>
      </c>
    </row>
    <row r="29" spans="1:3" x14ac:dyDescent="0.25">
      <c r="A29" s="116" t="s">
        <v>244</v>
      </c>
      <c r="B29" t="s">
        <v>83</v>
      </c>
      <c r="C29" t="s">
        <v>388</v>
      </c>
    </row>
    <row r="30" spans="1:3" x14ac:dyDescent="0.25">
      <c r="A30" s="116" t="s">
        <v>245</v>
      </c>
      <c r="B30" t="s">
        <v>83</v>
      </c>
      <c r="C30" t="s">
        <v>388</v>
      </c>
    </row>
    <row r="31" spans="1:3" x14ac:dyDescent="0.25">
      <c r="A31" s="116" t="s">
        <v>246</v>
      </c>
      <c r="B31" t="s">
        <v>83</v>
      </c>
      <c r="C31" t="s">
        <v>388</v>
      </c>
    </row>
    <row r="32" spans="1:3" x14ac:dyDescent="0.25">
      <c r="A32" s="116" t="s">
        <v>247</v>
      </c>
      <c r="B32" t="s">
        <v>83</v>
      </c>
      <c r="C32" t="s">
        <v>386</v>
      </c>
    </row>
    <row r="33" spans="1:3" x14ac:dyDescent="0.25">
      <c r="A33" s="116" t="s">
        <v>248</v>
      </c>
      <c r="B33" t="s">
        <v>83</v>
      </c>
      <c r="C33" t="s">
        <v>386</v>
      </c>
    </row>
    <row r="34" spans="1:3" x14ac:dyDescent="0.25">
      <c r="A34" s="116" t="s">
        <v>249</v>
      </c>
      <c r="B34" t="s">
        <v>83</v>
      </c>
      <c r="C34" t="s">
        <v>386</v>
      </c>
    </row>
    <row r="35" spans="1:3" x14ac:dyDescent="0.25">
      <c r="A35" s="116" t="s">
        <v>250</v>
      </c>
      <c r="B35" t="s">
        <v>83</v>
      </c>
      <c r="C35" t="s">
        <v>384</v>
      </c>
    </row>
    <row r="36" spans="1:3" x14ac:dyDescent="0.25">
      <c r="A36" s="116" t="s">
        <v>251</v>
      </c>
      <c r="B36" t="s">
        <v>83</v>
      </c>
      <c r="C36" t="s">
        <v>384</v>
      </c>
    </row>
    <row r="37" spans="1:3" x14ac:dyDescent="0.25">
      <c r="A37" s="116" t="s">
        <v>252</v>
      </c>
      <c r="B37" t="s">
        <v>76</v>
      </c>
      <c r="C37" t="s">
        <v>384</v>
      </c>
    </row>
    <row r="38" spans="1:3" x14ac:dyDescent="0.25">
      <c r="A38" s="116" t="s">
        <v>253</v>
      </c>
      <c r="B38" t="s">
        <v>94</v>
      </c>
      <c r="C38" t="s">
        <v>389</v>
      </c>
    </row>
    <row r="39" spans="1:3" x14ac:dyDescent="0.25">
      <c r="A39" s="116" t="s">
        <v>254</v>
      </c>
      <c r="B39" t="s">
        <v>87</v>
      </c>
      <c r="C39" t="s">
        <v>381</v>
      </c>
    </row>
    <row r="40" spans="1:3" x14ac:dyDescent="0.25">
      <c r="A40" s="116" t="s">
        <v>255</v>
      </c>
      <c r="B40" t="s">
        <v>87</v>
      </c>
      <c r="C40" t="s">
        <v>390</v>
      </c>
    </row>
    <row r="41" spans="1:3" x14ac:dyDescent="0.25">
      <c r="A41" s="116" t="s">
        <v>256</v>
      </c>
      <c r="B41" t="s">
        <v>87</v>
      </c>
      <c r="C41" t="s">
        <v>384</v>
      </c>
    </row>
    <row r="42" spans="1:3" x14ac:dyDescent="0.25">
      <c r="A42" s="116" t="s">
        <v>257</v>
      </c>
      <c r="B42" t="s">
        <v>107</v>
      </c>
      <c r="C42" t="s">
        <v>386</v>
      </c>
    </row>
    <row r="43" spans="1:3" x14ac:dyDescent="0.25">
      <c r="A43" s="116" t="s">
        <v>258</v>
      </c>
      <c r="B43" t="s">
        <v>107</v>
      </c>
      <c r="C43" t="s">
        <v>386</v>
      </c>
    </row>
    <row r="44" spans="1:3" x14ac:dyDescent="0.25">
      <c r="A44" s="116" t="s">
        <v>259</v>
      </c>
      <c r="B44" t="s">
        <v>107</v>
      </c>
      <c r="C44" t="s">
        <v>386</v>
      </c>
    </row>
    <row r="45" spans="1:3" x14ac:dyDescent="0.25">
      <c r="A45" s="116" t="s">
        <v>260</v>
      </c>
      <c r="B45" t="s">
        <v>107</v>
      </c>
      <c r="C45" t="s">
        <v>386</v>
      </c>
    </row>
    <row r="46" spans="1:3" x14ac:dyDescent="0.25">
      <c r="A46" s="116" t="s">
        <v>261</v>
      </c>
      <c r="B46" t="s">
        <v>107</v>
      </c>
      <c r="C46" t="s">
        <v>387</v>
      </c>
    </row>
    <row r="47" spans="1:3" x14ac:dyDescent="0.25">
      <c r="A47" s="116" t="s">
        <v>262</v>
      </c>
      <c r="B47" t="s">
        <v>107</v>
      </c>
      <c r="C47" t="s">
        <v>384</v>
      </c>
    </row>
    <row r="48" spans="1:3" x14ac:dyDescent="0.25">
      <c r="A48" s="116" t="s">
        <v>263</v>
      </c>
      <c r="B48" t="s">
        <v>107</v>
      </c>
      <c r="C48" t="s">
        <v>384</v>
      </c>
    </row>
    <row r="49" spans="1:3" x14ac:dyDescent="0.25">
      <c r="A49" s="116" t="s">
        <v>264</v>
      </c>
      <c r="B49" t="s">
        <v>107</v>
      </c>
      <c r="C49" t="s">
        <v>384</v>
      </c>
    </row>
    <row r="50" spans="1:3" x14ac:dyDescent="0.25">
      <c r="A50" s="116" t="s">
        <v>265</v>
      </c>
      <c r="B50" t="s">
        <v>107</v>
      </c>
      <c r="C50" t="s">
        <v>384</v>
      </c>
    </row>
    <row r="51" spans="1:3" x14ac:dyDescent="0.25">
      <c r="A51" s="116" t="s">
        <v>266</v>
      </c>
      <c r="B51" t="s">
        <v>109</v>
      </c>
      <c r="C51" t="s">
        <v>386</v>
      </c>
    </row>
    <row r="52" spans="1:3" x14ac:dyDescent="0.25">
      <c r="A52" s="116" t="s">
        <v>267</v>
      </c>
      <c r="B52" t="s">
        <v>109</v>
      </c>
      <c r="C52" t="s">
        <v>386</v>
      </c>
    </row>
    <row r="53" spans="1:3" x14ac:dyDescent="0.25">
      <c r="A53" s="116" t="s">
        <v>268</v>
      </c>
      <c r="B53" t="s">
        <v>109</v>
      </c>
      <c r="C53" t="s">
        <v>386</v>
      </c>
    </row>
    <row r="54" spans="1:3" x14ac:dyDescent="0.25">
      <c r="A54" s="116" t="s">
        <v>269</v>
      </c>
      <c r="B54" t="s">
        <v>109</v>
      </c>
      <c r="C54" t="s">
        <v>384</v>
      </c>
    </row>
    <row r="55" spans="1:3" x14ac:dyDescent="0.25">
      <c r="A55" s="116" t="s">
        <v>270</v>
      </c>
      <c r="B55" t="s">
        <v>109</v>
      </c>
      <c r="C55" t="s">
        <v>384</v>
      </c>
    </row>
    <row r="56" spans="1:3" x14ac:dyDescent="0.25">
      <c r="A56" s="116" t="s">
        <v>271</v>
      </c>
      <c r="B56" t="s">
        <v>111</v>
      </c>
      <c r="C56" t="s">
        <v>385</v>
      </c>
    </row>
    <row r="57" spans="1:3" x14ac:dyDescent="0.25">
      <c r="A57" s="116" t="s">
        <v>272</v>
      </c>
      <c r="B57" t="s">
        <v>111</v>
      </c>
      <c r="C57" t="s">
        <v>385</v>
      </c>
    </row>
    <row r="58" spans="1:3" x14ac:dyDescent="0.25">
      <c r="A58" s="116" t="s">
        <v>273</v>
      </c>
      <c r="B58" t="s">
        <v>111</v>
      </c>
      <c r="C58" t="s">
        <v>391</v>
      </c>
    </row>
    <row r="59" spans="1:3" x14ac:dyDescent="0.25">
      <c r="A59" s="116" t="s">
        <v>274</v>
      </c>
      <c r="B59" t="s">
        <v>111</v>
      </c>
      <c r="C59" t="s">
        <v>391</v>
      </c>
    </row>
    <row r="60" spans="1:3" x14ac:dyDescent="0.25">
      <c r="A60" s="116" t="s">
        <v>275</v>
      </c>
      <c r="B60" t="s">
        <v>111</v>
      </c>
      <c r="C60" t="s">
        <v>391</v>
      </c>
    </row>
    <row r="61" spans="1:3" x14ac:dyDescent="0.25">
      <c r="A61" s="116" t="s">
        <v>276</v>
      </c>
      <c r="B61" t="s">
        <v>111</v>
      </c>
      <c r="C61" t="s">
        <v>382</v>
      </c>
    </row>
    <row r="62" spans="1:3" x14ac:dyDescent="0.25">
      <c r="A62" s="116" t="s">
        <v>277</v>
      </c>
      <c r="B62" t="s">
        <v>111</v>
      </c>
      <c r="C62" t="s">
        <v>382</v>
      </c>
    </row>
    <row r="63" spans="1:3" x14ac:dyDescent="0.25">
      <c r="A63" s="116" t="s">
        <v>278</v>
      </c>
      <c r="B63" t="s">
        <v>111</v>
      </c>
      <c r="C63" t="s">
        <v>382</v>
      </c>
    </row>
    <row r="64" spans="1:3" x14ac:dyDescent="0.25">
      <c r="A64" s="116" t="s">
        <v>279</v>
      </c>
      <c r="B64" t="s">
        <v>111</v>
      </c>
      <c r="C64" t="s">
        <v>383</v>
      </c>
    </row>
    <row r="65" spans="1:4" x14ac:dyDescent="0.25">
      <c r="A65" s="116" t="s">
        <v>280</v>
      </c>
      <c r="B65" t="s">
        <v>111</v>
      </c>
      <c r="C65" t="s">
        <v>384</v>
      </c>
    </row>
    <row r="66" spans="1:4" x14ac:dyDescent="0.25">
      <c r="A66" s="116" t="s">
        <v>281</v>
      </c>
      <c r="B66" t="s">
        <v>132</v>
      </c>
      <c r="C66" t="s">
        <v>386</v>
      </c>
    </row>
    <row r="67" spans="1:4" x14ac:dyDescent="0.25">
      <c r="A67" s="116" t="s">
        <v>282</v>
      </c>
      <c r="B67" t="s">
        <v>132</v>
      </c>
      <c r="C67" t="s">
        <v>382</v>
      </c>
    </row>
    <row r="68" spans="1:4" x14ac:dyDescent="0.25">
      <c r="A68" s="116" t="s">
        <v>283</v>
      </c>
      <c r="B68" t="s">
        <v>132</v>
      </c>
      <c r="C68" t="s">
        <v>391</v>
      </c>
    </row>
    <row r="69" spans="1:4" x14ac:dyDescent="0.25">
      <c r="A69" s="116" t="s">
        <v>284</v>
      </c>
      <c r="B69" t="s">
        <v>132</v>
      </c>
      <c r="C69" t="s">
        <v>391</v>
      </c>
    </row>
    <row r="70" spans="1:4" x14ac:dyDescent="0.25">
      <c r="A70" s="116" t="s">
        <v>285</v>
      </c>
      <c r="B70" t="s">
        <v>132</v>
      </c>
      <c r="C70" t="s">
        <v>385</v>
      </c>
    </row>
    <row r="71" spans="1:4" x14ac:dyDescent="0.25">
      <c r="A71" s="116" t="s">
        <v>286</v>
      </c>
      <c r="B71" t="s">
        <v>132</v>
      </c>
      <c r="C71" t="s">
        <v>390</v>
      </c>
    </row>
    <row r="72" spans="1:4" x14ac:dyDescent="0.25">
      <c r="A72" s="116" t="s">
        <v>287</v>
      </c>
      <c r="B72" t="s">
        <v>132</v>
      </c>
      <c r="C72" t="s">
        <v>390</v>
      </c>
    </row>
    <row r="73" spans="1:4" x14ac:dyDescent="0.25">
      <c r="A73" s="116" t="s">
        <v>288</v>
      </c>
      <c r="B73" t="s">
        <v>132</v>
      </c>
      <c r="C73" t="s">
        <v>384</v>
      </c>
    </row>
    <row r="74" spans="1:4" x14ac:dyDescent="0.25">
      <c r="A74" s="116" t="s">
        <v>289</v>
      </c>
      <c r="B74" t="s">
        <v>132</v>
      </c>
      <c r="C74" t="s">
        <v>384</v>
      </c>
    </row>
    <row r="75" spans="1:4" x14ac:dyDescent="0.25">
      <c r="A75" s="117" t="s">
        <v>305</v>
      </c>
      <c r="B75" t="s">
        <v>132</v>
      </c>
      <c r="C75" t="s">
        <v>384</v>
      </c>
      <c r="D75" t="s">
        <v>393</v>
      </c>
    </row>
    <row r="76" spans="1:4" x14ac:dyDescent="0.25">
      <c r="A76" s="116" t="s">
        <v>290</v>
      </c>
      <c r="B76" t="s">
        <v>115</v>
      </c>
      <c r="C76" t="s">
        <v>381</v>
      </c>
    </row>
    <row r="77" spans="1:4" x14ac:dyDescent="0.25">
      <c r="A77" s="116" t="s">
        <v>291</v>
      </c>
      <c r="B77" t="s">
        <v>115</v>
      </c>
      <c r="C77" t="s">
        <v>381</v>
      </c>
    </row>
    <row r="78" spans="1:4" x14ac:dyDescent="0.25">
      <c r="A78" s="116" t="s">
        <v>292</v>
      </c>
      <c r="B78" t="s">
        <v>117</v>
      </c>
      <c r="C78" t="s">
        <v>385</v>
      </c>
    </row>
    <row r="79" spans="1:4" x14ac:dyDescent="0.25">
      <c r="A79" s="116" t="s">
        <v>293</v>
      </c>
      <c r="B79" t="s">
        <v>117</v>
      </c>
      <c r="C79" t="s">
        <v>385</v>
      </c>
    </row>
    <row r="80" spans="1:4" x14ac:dyDescent="0.25">
      <c r="A80" s="116" t="s">
        <v>294</v>
      </c>
      <c r="B80" t="s">
        <v>121</v>
      </c>
      <c r="C80" t="s">
        <v>384</v>
      </c>
    </row>
    <row r="81" spans="1:4" x14ac:dyDescent="0.25">
      <c r="A81" s="116" t="s">
        <v>295</v>
      </c>
      <c r="B81" t="s">
        <v>113</v>
      </c>
      <c r="C81" t="s">
        <v>385</v>
      </c>
    </row>
    <row r="82" spans="1:4" x14ac:dyDescent="0.25">
      <c r="A82" s="116" t="s">
        <v>296</v>
      </c>
      <c r="B82" t="s">
        <v>113</v>
      </c>
      <c r="C82" t="s">
        <v>385</v>
      </c>
    </row>
    <row r="83" spans="1:4" x14ac:dyDescent="0.25">
      <c r="A83" s="116" t="s">
        <v>297</v>
      </c>
      <c r="B83" t="s">
        <v>113</v>
      </c>
      <c r="C83" t="s">
        <v>385</v>
      </c>
    </row>
    <row r="84" spans="1:4" x14ac:dyDescent="0.25">
      <c r="A84" s="116" t="s">
        <v>298</v>
      </c>
      <c r="B84" t="s">
        <v>113</v>
      </c>
      <c r="C84" t="s">
        <v>382</v>
      </c>
    </row>
    <row r="85" spans="1:4" x14ac:dyDescent="0.25">
      <c r="A85" s="116" t="s">
        <v>299</v>
      </c>
      <c r="B85" t="s">
        <v>113</v>
      </c>
      <c r="C85" t="s">
        <v>382</v>
      </c>
    </row>
    <row r="86" spans="1:4" x14ac:dyDescent="0.25">
      <c r="A86" s="116" t="s">
        <v>300</v>
      </c>
      <c r="B86" t="s">
        <v>113</v>
      </c>
      <c r="C86" t="s">
        <v>384</v>
      </c>
    </row>
    <row r="87" spans="1:4" x14ac:dyDescent="0.25">
      <c r="A87" s="116" t="s">
        <v>301</v>
      </c>
      <c r="B87" t="s">
        <v>113</v>
      </c>
      <c r="C87" t="s">
        <v>384</v>
      </c>
    </row>
    <row r="88" spans="1:4" x14ac:dyDescent="0.25">
      <c r="A88" s="116" t="s">
        <v>302</v>
      </c>
      <c r="B88" t="s">
        <v>125</v>
      </c>
      <c r="C88" t="s">
        <v>385</v>
      </c>
    </row>
    <row r="89" spans="1:4" x14ac:dyDescent="0.25">
      <c r="A89" s="116" t="s">
        <v>303</v>
      </c>
      <c r="B89" t="s">
        <v>125</v>
      </c>
      <c r="C89" t="s">
        <v>384</v>
      </c>
    </row>
    <row r="90" spans="1:4" x14ac:dyDescent="0.25">
      <c r="A90" s="116" t="s">
        <v>304</v>
      </c>
      <c r="B90" t="s">
        <v>125</v>
      </c>
      <c r="C90" t="s">
        <v>384</v>
      </c>
    </row>
    <row r="91" spans="1:4" x14ac:dyDescent="0.25">
      <c r="A91" s="117" t="s">
        <v>305</v>
      </c>
      <c r="B91" t="s">
        <v>125</v>
      </c>
      <c r="C91" t="s">
        <v>384</v>
      </c>
      <c r="D91" t="s">
        <v>394</v>
      </c>
    </row>
    <row r="92" spans="1:4" x14ac:dyDescent="0.25">
      <c r="A92" s="116" t="s">
        <v>306</v>
      </c>
      <c r="B92" t="s">
        <v>127</v>
      </c>
      <c r="C92" t="s">
        <v>384</v>
      </c>
    </row>
    <row r="93" spans="1:4" x14ac:dyDescent="0.25">
      <c r="A93" s="116" t="s">
        <v>307</v>
      </c>
      <c r="B93" t="s">
        <v>129</v>
      </c>
      <c r="C93" t="s">
        <v>385</v>
      </c>
    </row>
    <row r="94" spans="1:4" x14ac:dyDescent="0.25">
      <c r="A94" s="116" t="s">
        <v>308</v>
      </c>
      <c r="B94" t="s">
        <v>129</v>
      </c>
      <c r="C94" t="s">
        <v>384</v>
      </c>
    </row>
    <row r="95" spans="1:4" x14ac:dyDescent="0.25">
      <c r="A95" s="116" t="s">
        <v>309</v>
      </c>
      <c r="B95" t="s">
        <v>136</v>
      </c>
      <c r="C95" t="s">
        <v>385</v>
      </c>
    </row>
    <row r="96" spans="1:4" x14ac:dyDescent="0.25">
      <c r="A96" s="116" t="s">
        <v>310</v>
      </c>
      <c r="B96" t="s">
        <v>136</v>
      </c>
      <c r="C96" t="s">
        <v>385</v>
      </c>
    </row>
    <row r="97" spans="1:3" x14ac:dyDescent="0.25">
      <c r="A97" s="116" t="s">
        <v>311</v>
      </c>
      <c r="B97" t="s">
        <v>136</v>
      </c>
      <c r="C97" t="s">
        <v>384</v>
      </c>
    </row>
    <row r="98" spans="1:3" x14ac:dyDescent="0.25">
      <c r="A98" s="116" t="s">
        <v>312</v>
      </c>
      <c r="B98" t="s">
        <v>150</v>
      </c>
      <c r="C98" t="s">
        <v>390</v>
      </c>
    </row>
    <row r="99" spans="1:3" x14ac:dyDescent="0.25">
      <c r="A99" s="116" t="s">
        <v>313</v>
      </c>
      <c r="B99" t="s">
        <v>150</v>
      </c>
      <c r="C99" t="s">
        <v>390</v>
      </c>
    </row>
    <row r="100" spans="1:3" x14ac:dyDescent="0.25">
      <c r="A100" s="116" t="s">
        <v>314</v>
      </c>
      <c r="B100" t="s">
        <v>150</v>
      </c>
      <c r="C100" t="s">
        <v>390</v>
      </c>
    </row>
    <row r="101" spans="1:3" x14ac:dyDescent="0.25">
      <c r="A101" s="116" t="s">
        <v>315</v>
      </c>
      <c r="B101" t="s">
        <v>150</v>
      </c>
      <c r="C101" t="s">
        <v>384</v>
      </c>
    </row>
    <row r="102" spans="1:3" x14ac:dyDescent="0.25">
      <c r="A102" s="116" t="s">
        <v>316</v>
      </c>
      <c r="B102" t="s">
        <v>150</v>
      </c>
      <c r="C102" t="s">
        <v>384</v>
      </c>
    </row>
    <row r="103" spans="1:3" x14ac:dyDescent="0.25">
      <c r="A103" s="116" t="s">
        <v>317</v>
      </c>
      <c r="B103" t="s">
        <v>150</v>
      </c>
      <c r="C103" t="s">
        <v>384</v>
      </c>
    </row>
    <row r="104" spans="1:3" x14ac:dyDescent="0.25">
      <c r="A104" s="116" t="s">
        <v>318</v>
      </c>
      <c r="B104" t="s">
        <v>158</v>
      </c>
      <c r="C104" t="s">
        <v>381</v>
      </c>
    </row>
    <row r="105" spans="1:3" x14ac:dyDescent="0.25">
      <c r="A105" s="116" t="s">
        <v>319</v>
      </c>
      <c r="B105" t="s">
        <v>158</v>
      </c>
      <c r="C105" t="s">
        <v>386</v>
      </c>
    </row>
    <row r="106" spans="1:3" x14ac:dyDescent="0.25">
      <c r="A106" s="116" t="s">
        <v>320</v>
      </c>
      <c r="B106" t="s">
        <v>158</v>
      </c>
      <c r="C106" t="s">
        <v>386</v>
      </c>
    </row>
    <row r="107" spans="1:3" x14ac:dyDescent="0.25">
      <c r="A107" s="116" t="s">
        <v>321</v>
      </c>
      <c r="B107" t="s">
        <v>158</v>
      </c>
      <c r="C107" t="s">
        <v>383</v>
      </c>
    </row>
    <row r="108" spans="1:3" x14ac:dyDescent="0.25">
      <c r="A108" s="116" t="s">
        <v>322</v>
      </c>
      <c r="B108" t="s">
        <v>158</v>
      </c>
      <c r="C108" t="s">
        <v>385</v>
      </c>
    </row>
    <row r="109" spans="1:3" x14ac:dyDescent="0.25">
      <c r="A109" s="116" t="s">
        <v>323</v>
      </c>
      <c r="B109" t="s">
        <v>158</v>
      </c>
      <c r="C109" t="s">
        <v>384</v>
      </c>
    </row>
    <row r="110" spans="1:3" x14ac:dyDescent="0.25">
      <c r="A110" s="116" t="s">
        <v>324</v>
      </c>
      <c r="B110" t="s">
        <v>158</v>
      </c>
      <c r="C110" t="s">
        <v>384</v>
      </c>
    </row>
    <row r="111" spans="1:3" x14ac:dyDescent="0.25">
      <c r="A111" s="116" t="s">
        <v>325</v>
      </c>
      <c r="B111" t="s">
        <v>158</v>
      </c>
      <c r="C111" t="s">
        <v>384</v>
      </c>
    </row>
    <row r="112" spans="1:3" x14ac:dyDescent="0.25">
      <c r="A112" s="116" t="s">
        <v>326</v>
      </c>
      <c r="B112" t="s">
        <v>158</v>
      </c>
      <c r="C112" t="s">
        <v>384</v>
      </c>
    </row>
    <row r="113" spans="1:3" x14ac:dyDescent="0.25">
      <c r="A113" s="116" t="s">
        <v>327</v>
      </c>
      <c r="B113" t="s">
        <v>158</v>
      </c>
      <c r="C113" t="s">
        <v>384</v>
      </c>
    </row>
    <row r="114" spans="1:3" x14ac:dyDescent="0.25">
      <c r="A114" s="116" t="s">
        <v>328</v>
      </c>
      <c r="B114" t="s">
        <v>158</v>
      </c>
      <c r="C114" t="s">
        <v>384</v>
      </c>
    </row>
    <row r="115" spans="1:3" x14ac:dyDescent="0.25">
      <c r="A115" s="116" t="s">
        <v>329</v>
      </c>
      <c r="B115" t="s">
        <v>166</v>
      </c>
      <c r="C115" t="s">
        <v>386</v>
      </c>
    </row>
    <row r="116" spans="1:3" x14ac:dyDescent="0.25">
      <c r="A116" s="116" t="s">
        <v>330</v>
      </c>
      <c r="B116" t="s">
        <v>166</v>
      </c>
      <c r="C116" t="s">
        <v>384</v>
      </c>
    </row>
    <row r="117" spans="1:3" x14ac:dyDescent="0.25">
      <c r="A117" s="116" t="s">
        <v>331</v>
      </c>
      <c r="B117" t="s">
        <v>169</v>
      </c>
      <c r="C117" t="s">
        <v>391</v>
      </c>
    </row>
    <row r="118" spans="1:3" x14ac:dyDescent="0.25">
      <c r="A118" s="116" t="s">
        <v>332</v>
      </c>
      <c r="B118" t="s">
        <v>169</v>
      </c>
      <c r="C118" t="s">
        <v>391</v>
      </c>
    </row>
    <row r="119" spans="1:3" x14ac:dyDescent="0.25">
      <c r="A119" s="116" t="s">
        <v>333</v>
      </c>
      <c r="B119" t="s">
        <v>169</v>
      </c>
      <c r="C119" t="s">
        <v>384</v>
      </c>
    </row>
    <row r="120" spans="1:3" x14ac:dyDescent="0.25">
      <c r="A120" s="116" t="s">
        <v>334</v>
      </c>
      <c r="B120" t="s">
        <v>171</v>
      </c>
      <c r="C120" t="s">
        <v>392</v>
      </c>
    </row>
    <row r="121" spans="1:3" x14ac:dyDescent="0.25">
      <c r="A121" s="116" t="s">
        <v>335</v>
      </c>
      <c r="B121" t="s">
        <v>173</v>
      </c>
      <c r="C121" t="s">
        <v>385</v>
      </c>
    </row>
    <row r="122" spans="1:3" x14ac:dyDescent="0.25">
      <c r="A122" s="116" t="s">
        <v>336</v>
      </c>
      <c r="B122" t="s">
        <v>173</v>
      </c>
      <c r="C122" t="s">
        <v>384</v>
      </c>
    </row>
    <row r="123" spans="1:3" x14ac:dyDescent="0.25">
      <c r="A123" s="116" t="s">
        <v>337</v>
      </c>
      <c r="B123" s="104" t="s">
        <v>173</v>
      </c>
      <c r="C123" t="s">
        <v>384</v>
      </c>
    </row>
    <row r="124" spans="1:3" x14ac:dyDescent="0.25">
      <c r="A124" s="116" t="s">
        <v>338</v>
      </c>
      <c r="B124" t="s">
        <v>175</v>
      </c>
      <c r="C124" t="s">
        <v>381</v>
      </c>
    </row>
    <row r="125" spans="1:3" x14ac:dyDescent="0.25">
      <c r="A125" s="116" t="s">
        <v>339</v>
      </c>
      <c r="B125" t="s">
        <v>175</v>
      </c>
      <c r="C125" t="s">
        <v>381</v>
      </c>
    </row>
    <row r="126" spans="1:3" x14ac:dyDescent="0.25">
      <c r="A126" s="116" t="s">
        <v>340</v>
      </c>
      <c r="B126" t="s">
        <v>175</v>
      </c>
      <c r="C126" t="s">
        <v>381</v>
      </c>
    </row>
    <row r="127" spans="1:3" x14ac:dyDescent="0.25">
      <c r="A127" s="116" t="s">
        <v>341</v>
      </c>
      <c r="B127" t="s">
        <v>175</v>
      </c>
      <c r="C127" t="s">
        <v>390</v>
      </c>
    </row>
    <row r="128" spans="1:3" x14ac:dyDescent="0.25">
      <c r="A128" s="116" t="s">
        <v>342</v>
      </c>
      <c r="B128" t="s">
        <v>175</v>
      </c>
      <c r="C128" t="s">
        <v>390</v>
      </c>
    </row>
    <row r="129" spans="1:3" x14ac:dyDescent="0.25">
      <c r="A129" s="116" t="s">
        <v>343</v>
      </c>
      <c r="B129" t="s">
        <v>175</v>
      </c>
      <c r="C129" t="s">
        <v>390</v>
      </c>
    </row>
    <row r="130" spans="1:3" x14ac:dyDescent="0.25">
      <c r="A130" s="116" t="s">
        <v>344</v>
      </c>
      <c r="B130" t="s">
        <v>175</v>
      </c>
      <c r="C130" t="s">
        <v>390</v>
      </c>
    </row>
    <row r="131" spans="1:3" x14ac:dyDescent="0.25">
      <c r="A131" s="116" t="s">
        <v>345</v>
      </c>
      <c r="B131" t="s">
        <v>175</v>
      </c>
      <c r="C131" t="s">
        <v>390</v>
      </c>
    </row>
    <row r="132" spans="1:3" x14ac:dyDescent="0.25">
      <c r="A132" s="116" t="s">
        <v>346</v>
      </c>
      <c r="B132" t="s">
        <v>175</v>
      </c>
      <c r="C132" t="s">
        <v>390</v>
      </c>
    </row>
    <row r="133" spans="1:3" x14ac:dyDescent="0.25">
      <c r="A133" s="116" t="s">
        <v>347</v>
      </c>
      <c r="B133" t="s">
        <v>175</v>
      </c>
      <c r="C133" t="s">
        <v>390</v>
      </c>
    </row>
    <row r="134" spans="1:3" x14ac:dyDescent="0.25">
      <c r="A134" s="116" t="s">
        <v>348</v>
      </c>
      <c r="B134" t="s">
        <v>175</v>
      </c>
      <c r="C134" t="s">
        <v>390</v>
      </c>
    </row>
    <row r="135" spans="1:3" x14ac:dyDescent="0.25">
      <c r="A135" s="116" t="s">
        <v>349</v>
      </c>
      <c r="B135" t="s">
        <v>175</v>
      </c>
      <c r="C135" t="s">
        <v>384</v>
      </c>
    </row>
    <row r="136" spans="1:3" x14ac:dyDescent="0.25">
      <c r="A136" s="116" t="s">
        <v>350</v>
      </c>
      <c r="B136" t="s">
        <v>175</v>
      </c>
      <c r="C136" t="s">
        <v>384</v>
      </c>
    </row>
    <row r="137" spans="1:3" x14ac:dyDescent="0.25">
      <c r="A137" s="116" t="s">
        <v>351</v>
      </c>
      <c r="B137" t="s">
        <v>175</v>
      </c>
      <c r="C137" t="s">
        <v>384</v>
      </c>
    </row>
    <row r="138" spans="1:3" x14ac:dyDescent="0.25">
      <c r="A138" s="116" t="s">
        <v>352</v>
      </c>
      <c r="B138" t="s">
        <v>175</v>
      </c>
      <c r="C138" t="s">
        <v>384</v>
      </c>
    </row>
    <row r="139" spans="1:3" x14ac:dyDescent="0.25">
      <c r="A139" s="116" t="s">
        <v>353</v>
      </c>
      <c r="B139" t="s">
        <v>175</v>
      </c>
      <c r="C139" t="s">
        <v>384</v>
      </c>
    </row>
    <row r="140" spans="1:3" x14ac:dyDescent="0.25">
      <c r="A140" s="116" t="s">
        <v>354</v>
      </c>
      <c r="B140" t="s">
        <v>175</v>
      </c>
      <c r="C140" t="s">
        <v>384</v>
      </c>
    </row>
    <row r="141" spans="1:3" x14ac:dyDescent="0.25">
      <c r="A141" s="116" t="s">
        <v>355</v>
      </c>
      <c r="B141" t="s">
        <v>175</v>
      </c>
      <c r="C141" t="s">
        <v>384</v>
      </c>
    </row>
  </sheetData>
  <phoneticPr fontId="2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MDPI</cp:lastModifiedBy>
  <cp:lastPrinted>2023-07-11T09:00:00Z</cp:lastPrinted>
  <dcterms:created xsi:type="dcterms:W3CDTF">2023-05-02T11:04:49Z</dcterms:created>
  <dcterms:modified xsi:type="dcterms:W3CDTF">2023-07-11T09:01:13Z</dcterms:modified>
</cp:coreProperties>
</file>