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utlookuga-my.sharepoint.com/personal/rpoulson_uga_edu/Documents/Desktop/Pathogens resubmission materials/"/>
    </mc:Choice>
  </mc:AlternateContent>
  <xr:revisionPtr revIDLastSave="2" documentId="8_{D7A198BD-5286-4EDC-A56C-17E950777F6E}" xr6:coauthVersionLast="47" xr6:coauthVersionMax="47" xr10:uidLastSave="{B2890F04-16E0-45BB-96F8-570A8FF44621}"/>
  <bookViews>
    <workbookView xWindow="-28920" yWindow="-120" windowWidth="29040" windowHeight="15720" xr2:uid="{576DD929-E2A9-4B7E-8B8C-2484BFCDA588}"/>
  </bookViews>
  <sheets>
    <sheet name="Sheet1" sheetId="1" r:id="rId1"/>
  </sheets>
  <definedNames>
    <definedName name="_xlnm.Print_Area" localSheetId="0">Sheet1!$A$1:$P$27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1" l="1"/>
</calcChain>
</file>

<file path=xl/sharedStrings.xml><?xml version="1.0" encoding="utf-8"?>
<sst xmlns="http://schemas.openxmlformats.org/spreadsheetml/2006/main" count="711" uniqueCount="279">
  <si>
    <t>Date (MM DD, YYYY)</t>
  </si>
  <si>
    <t>State</t>
  </si>
  <si>
    <t>Species</t>
  </si>
  <si>
    <t>Age*</t>
  </si>
  <si>
    <t>2.3.4.4b H5N1 infection prevalence</t>
  </si>
  <si>
    <r>
      <t>bELISA</t>
    </r>
    <r>
      <rPr>
        <b/>
        <u/>
        <vertAlign val="superscript"/>
        <sz val="11"/>
        <color theme="1"/>
        <rFont val="Calibri"/>
        <family val="2"/>
      </rPr>
      <t>§</t>
    </r>
  </si>
  <si>
    <t xml:space="preserve">H5  and N1 serology </t>
  </si>
  <si>
    <r>
      <t>Estimated Antibody Prevalence (population)</t>
    </r>
    <r>
      <rPr>
        <b/>
        <u/>
        <vertAlign val="superscript"/>
        <sz val="11"/>
        <color theme="1"/>
        <rFont val="Calibri"/>
        <family val="2"/>
        <scheme val="minor"/>
      </rPr>
      <t>¥</t>
    </r>
  </si>
  <si>
    <t>Number tested</t>
  </si>
  <si>
    <t>Postitive (%)</t>
  </si>
  <si>
    <t>Number positive (%)</t>
  </si>
  <si>
    <t>Number bELISA postitve sera tested</t>
  </si>
  <si>
    <r>
      <t>AST</t>
    </r>
    <r>
      <rPr>
        <b/>
        <u/>
        <vertAlign val="superscript"/>
        <sz val="11"/>
        <color theme="1"/>
        <rFont val="Calibri"/>
        <family val="2"/>
        <scheme val="minor"/>
      </rPr>
      <t>§§</t>
    </r>
    <r>
      <rPr>
        <b/>
        <u/>
        <sz val="11"/>
        <color theme="1"/>
        <rFont val="Calibri"/>
        <family val="2"/>
        <scheme val="minor"/>
      </rPr>
      <t xml:space="preserve"> HI</t>
    </r>
    <r>
      <rPr>
        <b/>
        <u/>
        <vertAlign val="superscript"/>
        <sz val="11"/>
        <color theme="1"/>
        <rFont val="Calibri"/>
        <family val="2"/>
        <scheme val="minor"/>
      </rPr>
      <t>##</t>
    </r>
  </si>
  <si>
    <r>
      <t>BWT</t>
    </r>
    <r>
      <rPr>
        <b/>
        <u/>
        <vertAlign val="superscript"/>
        <sz val="11"/>
        <color theme="1"/>
        <rFont val="Calibri"/>
        <family val="2"/>
      </rPr>
      <t>†</t>
    </r>
    <r>
      <rPr>
        <b/>
        <u/>
        <sz val="11"/>
        <color theme="1"/>
        <rFont val="Calibri"/>
        <family val="2"/>
        <scheme val="minor"/>
      </rPr>
      <t xml:space="preserve"> HI</t>
    </r>
  </si>
  <si>
    <t>Combined antigen H5 HI positive (%)</t>
  </si>
  <si>
    <r>
      <t>AST VN</t>
    </r>
    <r>
      <rPr>
        <b/>
        <u/>
        <vertAlign val="superscript"/>
        <sz val="11"/>
        <color theme="1"/>
        <rFont val="Calibri"/>
        <family val="2"/>
        <scheme val="minor"/>
      </rPr>
      <t>&amp;</t>
    </r>
  </si>
  <si>
    <t>BWT VN</t>
  </si>
  <si>
    <t>Combined antigen H5 VN posiitve (%)</t>
  </si>
  <si>
    <t>N1 ELLA positive (%)</t>
  </si>
  <si>
    <t>H5 and N1 positive</t>
  </si>
  <si>
    <t>H5 (HI)</t>
  </si>
  <si>
    <t xml:space="preserve">H5 (VN) </t>
  </si>
  <si>
    <t>N1 (ELLA)</t>
  </si>
  <si>
    <t>H5 and N1 postive</t>
  </si>
  <si>
    <t>Jan 21-30, 2022</t>
  </si>
  <si>
    <t>Louisiana</t>
  </si>
  <si>
    <t>Blue-winged teal</t>
  </si>
  <si>
    <t>JUV</t>
  </si>
  <si>
    <t>0 (0%)</t>
  </si>
  <si>
    <r>
      <t>NA</t>
    </r>
    <r>
      <rPr>
        <vertAlign val="superscript"/>
        <sz val="11"/>
        <color theme="1"/>
        <rFont val="Calibri"/>
        <family val="2"/>
        <scheme val="minor"/>
      </rPr>
      <t>**</t>
    </r>
  </si>
  <si>
    <t>NA</t>
  </si>
  <si>
    <t>AD</t>
  </si>
  <si>
    <t>Total</t>
  </si>
  <si>
    <t>Mallard</t>
  </si>
  <si>
    <t>Jan 20 - Feb 2, 2022</t>
  </si>
  <si>
    <r>
      <t>Mixed species</t>
    </r>
    <r>
      <rPr>
        <vertAlign val="superscript"/>
        <sz val="11"/>
        <color theme="1"/>
        <rFont val="Calibri"/>
        <family val="2"/>
        <scheme val="minor"/>
      </rPr>
      <t>#</t>
    </r>
    <r>
      <rPr>
        <sz val="11"/>
        <color theme="1"/>
        <rFont val="Calibri"/>
        <family val="2"/>
        <scheme val="minor"/>
      </rPr>
      <t xml:space="preserve"> </t>
    </r>
  </si>
  <si>
    <t>Mixed ages</t>
  </si>
  <si>
    <t>Apr 14, 2022</t>
  </si>
  <si>
    <t xml:space="preserve">143 (77%) </t>
  </si>
  <si>
    <t>0/30 (0%)</t>
  </si>
  <si>
    <t>4/30 (13%)</t>
  </si>
  <si>
    <t xml:space="preserve">4/30 (13%) </t>
  </si>
  <si>
    <t>6/30 (20%)</t>
  </si>
  <si>
    <t>2/30 (7%)</t>
  </si>
  <si>
    <t>Sept 08 - 20, 2022</t>
  </si>
  <si>
    <t>Minnesota</t>
  </si>
  <si>
    <t>117 (59%)</t>
  </si>
  <si>
    <t>43 (38%)</t>
  </si>
  <si>
    <t>9/43 (21%)</t>
  </si>
  <si>
    <t>12/43 (28%)</t>
  </si>
  <si>
    <t>8/43 (19%)</t>
  </si>
  <si>
    <t>9/39 (23%)</t>
  </si>
  <si>
    <t>13/43(30%)</t>
  </si>
  <si>
    <t>17/43 (40%)</t>
  </si>
  <si>
    <t>11/43 (26%)</t>
  </si>
  <si>
    <t>17 (49%)</t>
  </si>
  <si>
    <t>18 (72%)</t>
  </si>
  <si>
    <t>2/18 (11%)</t>
  </si>
  <si>
    <t>9/18 (50%)</t>
  </si>
  <si>
    <t>5/18 (28%)</t>
  </si>
  <si>
    <t>8/16 (50%)</t>
  </si>
  <si>
    <t>12/18 (67%)</t>
  </si>
  <si>
    <t>11/18 (61%)</t>
  </si>
  <si>
    <t>134 (58%)</t>
  </si>
  <si>
    <t>61 (44%)</t>
  </si>
  <si>
    <t>11/61 (18%)</t>
  </si>
  <si>
    <t>18/61 (30%)</t>
  </si>
  <si>
    <t>21/61 (34%)</t>
  </si>
  <si>
    <t>12/61 (20%)</t>
  </si>
  <si>
    <t>17/55 (31%)</t>
  </si>
  <si>
    <t>22/61 (36%)</t>
  </si>
  <si>
    <t>29/61 (48%)</t>
  </si>
  <si>
    <t>28 (40%)</t>
  </si>
  <si>
    <t>34 (74%)</t>
  </si>
  <si>
    <t>11/34 (32%)</t>
  </si>
  <si>
    <t>4/34 (12%)</t>
  </si>
  <si>
    <t>21/34 (62%)</t>
  </si>
  <si>
    <t xml:space="preserve">15/34(44%)  </t>
  </si>
  <si>
    <t>23/34 (67%)</t>
  </si>
  <si>
    <t>23/34(68%)</t>
  </si>
  <si>
    <t>2 (100%)</t>
  </si>
  <si>
    <t>0/2 (0%)</t>
  </si>
  <si>
    <t>0/2 (0)%)</t>
  </si>
  <si>
    <t>2/2 (100%)</t>
  </si>
  <si>
    <t>28 (38%)</t>
  </si>
  <si>
    <t>36 (75%)</t>
  </si>
  <si>
    <t>11/36 (31%)</t>
  </si>
  <si>
    <t>4/36 (11%)</t>
  </si>
  <si>
    <t>21/36 (58%)</t>
  </si>
  <si>
    <t>17/36 (47%)</t>
  </si>
  <si>
    <t>25/36 (69%)</t>
  </si>
  <si>
    <t>23/36 (64%)</t>
  </si>
  <si>
    <t>Sept 10 - 24, 2022</t>
  </si>
  <si>
    <t>Texas</t>
  </si>
  <si>
    <t>40 (29%)</t>
  </si>
  <si>
    <t>30 (18%)</t>
  </si>
  <si>
    <t>70 (23%)</t>
  </si>
  <si>
    <t>Sept 20-23, 2022</t>
  </si>
  <si>
    <t>26 (18%)</t>
  </si>
  <si>
    <t>31 (15%)</t>
  </si>
  <si>
    <t>57 (16%)</t>
  </si>
  <si>
    <t>Oct 21, 2022</t>
  </si>
  <si>
    <t>126 (90%)</t>
  </si>
  <si>
    <t>8/30 (27%)</t>
  </si>
  <si>
    <t>16/30 (53%)</t>
  </si>
  <si>
    <t>19/30 (63%)</t>
  </si>
  <si>
    <t>18/30 (60%)</t>
  </si>
  <si>
    <t>24/30 (80%)</t>
  </si>
  <si>
    <t>26/30 (87%)</t>
  </si>
  <si>
    <t>25/30 (83%)</t>
  </si>
  <si>
    <t>Jan 06, 2023</t>
  </si>
  <si>
    <t>Mixed species**</t>
  </si>
  <si>
    <t>Mar 18-25, 2023</t>
  </si>
  <si>
    <t xml:space="preserve">85 (81%) </t>
  </si>
  <si>
    <t>5/30 (17%)</t>
  </si>
  <si>
    <t>15/30(50%)</t>
  </si>
  <si>
    <t>21/30 (70%)</t>
  </si>
  <si>
    <t>20/30 (67%)</t>
  </si>
  <si>
    <t>Apr 09-10, 2023</t>
  </si>
  <si>
    <t>94 (90%)</t>
  </si>
  <si>
    <t>3/30 (10%)</t>
  </si>
  <si>
    <t>7/30 (23%)</t>
  </si>
  <si>
    <t>9 /30(30%)</t>
  </si>
  <si>
    <t>17/30 (57%)</t>
  </si>
  <si>
    <t xml:space="preserve">21/30 (70%) </t>
  </si>
  <si>
    <t>Mar 18 - Apr 10, 2023</t>
  </si>
  <si>
    <t>179 (86%)</t>
  </si>
  <si>
    <t>5/60 (8%)</t>
  </si>
  <si>
    <t>11/60 (18%)</t>
  </si>
  <si>
    <t>14/60 (23%)</t>
  </si>
  <si>
    <t>32/60 (53%)</t>
  </si>
  <si>
    <t>35/60 (58%)</t>
  </si>
  <si>
    <t>42/60 (70%)</t>
  </si>
  <si>
    <t>46/60 (77%)</t>
  </si>
  <si>
    <t>40/60 (67%)</t>
  </si>
  <si>
    <t>Sept 06-19, 2023</t>
  </si>
  <si>
    <t>11 (22%)</t>
  </si>
  <si>
    <t>1/11 (9%)</t>
  </si>
  <si>
    <t>2/11 (18%)</t>
  </si>
  <si>
    <t>3/11 (27%)</t>
  </si>
  <si>
    <t>13 (81%)</t>
  </si>
  <si>
    <t>1/9 (11%</t>
  </si>
  <si>
    <t>1/9 (11%)</t>
  </si>
  <si>
    <t>6/12 (50%)</t>
  </si>
  <si>
    <t>8/12 (66%)</t>
  </si>
  <si>
    <t>10/12 (83%)</t>
  </si>
  <si>
    <t>11/11 (100%)</t>
  </si>
  <si>
    <t>10/11 (91%)</t>
  </si>
  <si>
    <t>24 (37%)</t>
  </si>
  <si>
    <t>2/20 (10%)</t>
  </si>
  <si>
    <t>3/20 (15%)</t>
  </si>
  <si>
    <t>7/23 (30%)</t>
  </si>
  <si>
    <t>11/23 (48%)</t>
  </si>
  <si>
    <t>13/23 (57%)</t>
  </si>
  <si>
    <t>13/22(59%)</t>
  </si>
  <si>
    <t>12/22 (55%)</t>
  </si>
  <si>
    <t>17 (53%)</t>
  </si>
  <si>
    <t>0/15 (0%)</t>
  </si>
  <si>
    <t>2/15 (13%)</t>
  </si>
  <si>
    <t>5/15 (33%)</t>
  </si>
  <si>
    <t>6/15 (40%)</t>
  </si>
  <si>
    <t>3/15 (20%)</t>
  </si>
  <si>
    <t>76 (94%)</t>
  </si>
  <si>
    <t>3/72 (4%)</t>
  </si>
  <si>
    <t>8/72 (8%)</t>
  </si>
  <si>
    <t>10/72 (14%)</t>
  </si>
  <si>
    <t>50/72 (69%)</t>
  </si>
  <si>
    <t>51/72 (71%)</t>
  </si>
  <si>
    <t>60/72 (83%)</t>
  </si>
  <si>
    <t>64/72 (89%)</t>
  </si>
  <si>
    <t>93 (82%)</t>
  </si>
  <si>
    <t>3/87 (3%)</t>
  </si>
  <si>
    <t>8/87 (9%)</t>
  </si>
  <si>
    <t>10/87 (11%)</t>
  </si>
  <si>
    <t>52/87 (60%)</t>
  </si>
  <si>
    <t>56/87 (64%)</t>
  </si>
  <si>
    <t>66/87 (76%)</t>
  </si>
  <si>
    <t>69/87 (79%)</t>
  </si>
  <si>
    <t>63/87 (72%)</t>
  </si>
  <si>
    <t>Sept 22-28, 2023</t>
  </si>
  <si>
    <t>1 (1%)</t>
  </si>
  <si>
    <t>Louisana</t>
  </si>
  <si>
    <t>Oct 20, 2023</t>
  </si>
  <si>
    <t>29 (52%)</t>
  </si>
  <si>
    <t>6/29 (21%)</t>
  </si>
  <si>
    <t>9/29 (31%)</t>
  </si>
  <si>
    <t xml:space="preserve">17/29 (59%) </t>
  </si>
  <si>
    <t>20/29 (69%)</t>
  </si>
  <si>
    <t>21/29 (72%)</t>
  </si>
  <si>
    <t>22/29 (76%)</t>
  </si>
  <si>
    <t>Dec 05, 2023</t>
  </si>
  <si>
    <t>10 (91%)</t>
  </si>
  <si>
    <t>0/7 (0%)</t>
  </si>
  <si>
    <t>5/7 (71%)</t>
  </si>
  <si>
    <t>1/7 (14%)</t>
  </si>
  <si>
    <t>6/7 (86%)</t>
  </si>
  <si>
    <t>7/7 (100%)</t>
  </si>
  <si>
    <t>74 (93%)</t>
  </si>
  <si>
    <t>0/26 (0%)</t>
  </si>
  <si>
    <t>6/26 (23%)</t>
  </si>
  <si>
    <t>21/27 (78%)</t>
  </si>
  <si>
    <t>16/27 (59%)</t>
  </si>
  <si>
    <t>22/27 (81%)</t>
  </si>
  <si>
    <t>24/27 (89%)</t>
  </si>
  <si>
    <t>84 (92%)</t>
  </si>
  <si>
    <t>0/33 (0%)</t>
  </si>
  <si>
    <t>6/33 (18%)</t>
  </si>
  <si>
    <t>26/34 (76%)</t>
  </si>
  <si>
    <t>17/34 (50%)</t>
  </si>
  <si>
    <t>28/34 (82%)</t>
  </si>
  <si>
    <t>31/34 (91%)</t>
  </si>
  <si>
    <t>27/34 (79%)</t>
  </si>
  <si>
    <t>75%%</t>
  </si>
  <si>
    <t>Jan 07 - Feb 14, 2024</t>
  </si>
  <si>
    <r>
      <rPr>
        <sz val="11"/>
        <color theme="1"/>
        <rFont val="Calibri"/>
        <family val="2"/>
        <scheme val="minor"/>
      </rPr>
      <t>24 (96%)</t>
    </r>
  </si>
  <si>
    <t>2/22 (9%)</t>
  </si>
  <si>
    <t>3/22 (14%)</t>
  </si>
  <si>
    <t>7/24 (29%)</t>
  </si>
  <si>
    <t>11/24  (46%)</t>
  </si>
  <si>
    <t>14/24 (58%)</t>
  </si>
  <si>
    <t>23/24 (96%)</t>
  </si>
  <si>
    <t>57 (95%)</t>
  </si>
  <si>
    <t>3/49 (6%)</t>
  </si>
  <si>
    <t>4/49 (8%)</t>
  </si>
  <si>
    <t>6/49 (12%)</t>
  </si>
  <si>
    <t>29/50 (58%)</t>
  </si>
  <si>
    <t>30/50 (60%)</t>
  </si>
  <si>
    <t>40/50 (80%)</t>
  </si>
  <si>
    <t>45/50 (90%)</t>
  </si>
  <si>
    <t>81 (96%)</t>
  </si>
  <si>
    <t>5/71 (7%)</t>
  </si>
  <si>
    <t>6/71 (8%)</t>
  </si>
  <si>
    <t>9/71 (13%)</t>
  </si>
  <si>
    <t>36/74 (49%)</t>
  </si>
  <si>
    <t>41/74 (55%)</t>
  </si>
  <si>
    <t>54/74 (73%)</t>
  </si>
  <si>
    <t>68/74 (92%)</t>
  </si>
  <si>
    <t>Jan 07, 2024</t>
  </si>
  <si>
    <t>Green-winged teal</t>
  </si>
  <si>
    <t>24 (89%)</t>
  </si>
  <si>
    <t>1/24 (4%)</t>
  </si>
  <si>
    <t>3/24 (13%)</t>
  </si>
  <si>
    <t>17/24 (71%)</t>
  </si>
  <si>
    <t>10/24 (42%)</t>
  </si>
  <si>
    <t>18/24 (75%)</t>
  </si>
  <si>
    <t>15/24 (63%)</t>
  </si>
  <si>
    <t>Mar 16-30, 2024</t>
  </si>
  <si>
    <t>201 (91%)</t>
  </si>
  <si>
    <t>5/20 (25%)</t>
  </si>
  <si>
    <t>10/20 (50%)</t>
  </si>
  <si>
    <t>15/20 (75%)</t>
  </si>
  <si>
    <t>17/20 (85%)</t>
  </si>
  <si>
    <t>Apr 06-13, 2024</t>
  </si>
  <si>
    <t>141 (89%)</t>
  </si>
  <si>
    <t>2/19 (11%)</t>
  </si>
  <si>
    <t>4/19 (21%)</t>
  </si>
  <si>
    <t>14/20 (70%)</t>
  </si>
  <si>
    <t>18/20 (90%)</t>
  </si>
  <si>
    <t>16/20 (80%)</t>
  </si>
  <si>
    <t>Mar 16-Apr 13, 2024</t>
  </si>
  <si>
    <t>342 (90%)</t>
  </si>
  <si>
    <t>5/39 (13%)</t>
  </si>
  <si>
    <t>25/40 (63%)</t>
  </si>
  <si>
    <t>29/40 (73%)</t>
  </si>
  <si>
    <t>35/40 (86%)</t>
  </si>
  <si>
    <t>33/40 (83%)</t>
  </si>
  <si>
    <t xml:space="preserve">31/40 (78%) </t>
  </si>
  <si>
    <t>290 (8%)</t>
  </si>
  <si>
    <t>1222 (80%)</t>
  </si>
  <si>
    <t>* JUV = juvenile, sampled within one year of hatch; AD = adult, sampled during second year or more after hatch</t>
  </si>
  <si>
    <t>§ bELISA: IDEXX AI MultiS-Screen AB test, blocking enzyme linked immunosorbent assay</t>
  </si>
  <si>
    <r>
      <rPr>
        <vertAlign val="superscript"/>
        <sz val="10"/>
        <color theme="1"/>
        <rFont val="Calibri"/>
        <family val="2"/>
        <scheme val="minor"/>
      </rPr>
      <t>§§</t>
    </r>
    <r>
      <rPr>
        <sz val="10"/>
        <color theme="1"/>
        <rFont val="Calibri"/>
        <family val="2"/>
        <scheme val="minor"/>
      </rPr>
      <t xml:space="preserve"> AST: IDCDC-RG71A (H5N8) containing a modified HA and NA from the highly pathogenic 2.3.4.4b A/Astrakhan/3212/2020 (H5N8) and the remaining gene segments are from A/Puerto Rico/8/34. </t>
    </r>
  </si>
  <si>
    <r>
      <rPr>
        <vertAlign val="superscript"/>
        <sz val="10"/>
        <color theme="1"/>
        <rFont val="Calibri"/>
        <family val="2"/>
        <scheme val="minor"/>
      </rPr>
      <t>##</t>
    </r>
    <r>
      <rPr>
        <sz val="10"/>
        <color theme="1"/>
        <rFont val="Calibri"/>
        <family val="2"/>
        <scheme val="minor"/>
      </rPr>
      <t xml:space="preserve"> HI: hemagglutination inhibition to detect antibodies to H5</t>
    </r>
  </si>
  <si>
    <r>
      <rPr>
        <vertAlign val="superscript"/>
        <sz val="10"/>
        <color theme="1"/>
        <rFont val="Calibri"/>
        <family val="2"/>
        <scheme val="minor"/>
      </rPr>
      <t>†</t>
    </r>
    <r>
      <rPr>
        <sz val="10"/>
        <color theme="1"/>
        <rFont val="Calibri"/>
        <family val="2"/>
        <scheme val="minor"/>
      </rPr>
      <t xml:space="preserve"> BWT:  rg BWT containing the HA and NA from the LP A/blue-winged teal/AI12-4150/Texas/2012 (H5N2) and the remaining gene segments from both viruses are from A/Puerto Rico/8/34</t>
    </r>
  </si>
  <si>
    <r>
      <rPr>
        <vertAlign val="superscript"/>
        <sz val="10"/>
        <color theme="1"/>
        <rFont val="Calibri"/>
        <family val="2"/>
        <scheme val="minor"/>
      </rPr>
      <t>&amp;</t>
    </r>
    <r>
      <rPr>
        <sz val="10"/>
        <color theme="1"/>
        <rFont val="Calibri"/>
        <family val="2"/>
        <scheme val="minor"/>
      </rPr>
      <t xml:space="preserve"> VN: virus neutralization to detect antibodies to H5</t>
    </r>
  </si>
  <si>
    <r>
      <rPr>
        <vertAlign val="superscript"/>
        <sz val="10"/>
        <color rgb="FF000000"/>
        <rFont val="Calibri"/>
        <family val="2"/>
      </rPr>
      <t>¥</t>
    </r>
    <r>
      <rPr>
        <sz val="10"/>
        <color rgb="FF000000"/>
        <rFont val="Calibri"/>
        <family val="2"/>
        <scheme val="minor"/>
      </rPr>
      <t>Estimated percentage of sampled birds testing positive for antibodies to H5, N1, or H5 and N1= proportion of total sample testing positive for antibodies IAV (bELISA) x proportion of IAV seropositive birds testing positive for antibodies to H5, N1, or H5 and N1.</t>
    </r>
  </si>
  <si>
    <t>** N/A = not applicable</t>
  </si>
  <si>
    <r>
      <rPr>
        <vertAlign val="superscript"/>
        <sz val="10"/>
        <color theme="1"/>
        <rFont val="Calibri"/>
        <family val="2"/>
        <scheme val="minor"/>
      </rPr>
      <t>#</t>
    </r>
    <r>
      <rPr>
        <sz val="10"/>
        <color theme="1"/>
        <rFont val="Calibri"/>
        <family val="2"/>
        <scheme val="minor"/>
      </rPr>
      <t xml:space="preserve"> Jan 21 - Feb 2, 2022; mixed species: American green-winged teal (221); American wigeon (11);  Black-bellied whistling duck (4); bufflehead (1); fulvous whistling duck (1); gadwall (94); lesser scaup (15); mottled duck (18); northern pintail (290); northern shoveler (84); redhead (3);  ring-necked duck (40)</t>
    </r>
  </si>
  <si>
    <r>
      <rPr>
        <vertAlign val="superscript"/>
        <sz val="10"/>
        <color theme="1"/>
        <rFont val="Calibri"/>
        <family val="2"/>
        <scheme val="minor"/>
      </rPr>
      <t xml:space="preserve">$ </t>
    </r>
    <r>
      <rPr>
        <sz val="10"/>
        <color theme="1"/>
        <rFont val="Calibri"/>
        <family val="2"/>
        <scheme val="minor"/>
      </rPr>
      <t>Jan 6, 2023; mixed species: mallard (27); northern pintail (7)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</si>
</sst>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b/>
      <u/>
      <vertAlign val="superscript"/>
      <sz val="11"/>
      <color theme="1"/>
      <name val="Calibri"/>
      <family val="2"/>
      <scheme val="minor"/>
    </font>
    <font>
      <b/>
      <u/>
      <vertAlign val="superscript"/>
      <sz val="11"/>
      <color theme="1"/>
      <name val="Calibri"/>
      <family val="2"/>
    </font>
    <font>
      <i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03">
    <xf numFmtId="0" fontId="0" fillId="0" borderId="0" xfId="0"/>
    <xf numFmtId="49" fontId="1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/>
    </xf>
    <xf numFmtId="49" fontId="0" fillId="0" borderId="8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center" vertical="center"/>
    </xf>
    <xf numFmtId="49" fontId="0" fillId="3" borderId="0" xfId="0" applyNumberFormat="1" applyFill="1" applyAlignment="1">
      <alignment horizontal="center" wrapText="1"/>
    </xf>
    <xf numFmtId="49" fontId="0" fillId="3" borderId="7" xfId="0" applyNumberFormat="1" applyFill="1" applyBorder="1" applyAlignment="1">
      <alignment horizontal="center" wrapText="1"/>
    </xf>
    <xf numFmtId="49" fontId="0" fillId="3" borderId="8" xfId="0" applyNumberFormat="1" applyFill="1" applyBorder="1" applyAlignment="1">
      <alignment horizontal="center"/>
    </xf>
    <xf numFmtId="49" fontId="0" fillId="3" borderId="0" xfId="0" applyNumberFormat="1" applyFill="1" applyAlignment="1">
      <alignment horizontal="center"/>
    </xf>
    <xf numFmtId="49" fontId="0" fillId="3" borderId="7" xfId="0" applyNumberFormat="1" applyFill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49" fontId="0" fillId="4" borderId="0" xfId="0" applyNumberFormat="1" applyFill="1" applyAlignment="1">
      <alignment horizontal="center"/>
    </xf>
    <xf numFmtId="49" fontId="0" fillId="4" borderId="7" xfId="0" applyNumberFormat="1" applyFill="1" applyBorder="1" applyAlignment="1">
      <alignment horizontal="center"/>
    </xf>
    <xf numFmtId="49" fontId="0" fillId="4" borderId="8" xfId="0" applyNumberFormat="1" applyFill="1" applyBorder="1" applyAlignment="1">
      <alignment horizontal="center" wrapText="1"/>
    </xf>
    <xf numFmtId="9" fontId="0" fillId="0" borderId="8" xfId="1" applyFont="1" applyFill="1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9" fontId="0" fillId="0" borderId="7" xfId="1" applyFont="1" applyFill="1" applyBorder="1" applyAlignment="1">
      <alignment horizontal="center"/>
    </xf>
    <xf numFmtId="9" fontId="3" fillId="0" borderId="7" xfId="1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0" fillId="0" borderId="5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 wrapText="1"/>
    </xf>
    <xf numFmtId="1" fontId="0" fillId="0" borderId="2" xfId="0" applyNumberFormat="1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9" fontId="0" fillId="0" borderId="4" xfId="1" applyFont="1" applyFill="1" applyBorder="1" applyAlignment="1">
      <alignment horizontal="center"/>
    </xf>
    <xf numFmtId="9" fontId="0" fillId="0" borderId="5" xfId="1" applyFont="1" applyFill="1" applyBorder="1" applyAlignment="1">
      <alignment horizontal="center"/>
    </xf>
    <xf numFmtId="9" fontId="0" fillId="0" borderId="3" xfId="1" applyFont="1" applyFill="1" applyBorder="1" applyAlignment="1">
      <alignment horizontal="center"/>
    </xf>
    <xf numFmtId="9" fontId="3" fillId="0" borderId="5" xfId="1" applyFont="1" applyFill="1" applyBorder="1" applyAlignment="1">
      <alignment horizontal="center"/>
    </xf>
    <xf numFmtId="1" fontId="11" fillId="0" borderId="1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1" fontId="11" fillId="0" borderId="7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wrapText="1"/>
    </xf>
    <xf numFmtId="49" fontId="7" fillId="0" borderId="0" xfId="0" applyNumberFormat="1" applyFont="1"/>
    <xf numFmtId="0" fontId="9" fillId="0" borderId="0" xfId="0" applyFont="1"/>
    <xf numFmtId="49" fontId="5" fillId="0" borderId="3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9" fontId="5" fillId="0" borderId="7" xfId="1" applyFont="1" applyFill="1" applyBorder="1" applyAlignment="1">
      <alignment horizontal="center"/>
    </xf>
    <xf numFmtId="9" fontId="5" fillId="0" borderId="3" xfId="1" applyFont="1" applyFill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49" fontId="14" fillId="0" borderId="3" xfId="0" applyNumberFormat="1" applyFont="1" applyBorder="1" applyAlignment="1">
      <alignment horizontal="center"/>
    </xf>
    <xf numFmtId="49" fontId="15" fillId="0" borderId="7" xfId="0" applyNumberFormat="1" applyFont="1" applyBorder="1" applyAlignment="1">
      <alignment horizontal="center"/>
    </xf>
    <xf numFmtId="9" fontId="15" fillId="0" borderId="3" xfId="1" applyFont="1" applyFill="1" applyBorder="1" applyAlignment="1">
      <alignment horizontal="center"/>
    </xf>
    <xf numFmtId="1" fontId="15" fillId="0" borderId="7" xfId="0" applyNumberFormat="1" applyFont="1" applyBorder="1" applyAlignment="1">
      <alignment horizontal="center"/>
    </xf>
    <xf numFmtId="9" fontId="15" fillId="0" borderId="7" xfId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1" fontId="5" fillId="0" borderId="7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right"/>
    </xf>
    <xf numFmtId="49" fontId="5" fillId="0" borderId="5" xfId="0" applyNumberFormat="1" applyFont="1" applyBorder="1" applyAlignment="1">
      <alignment horizontal="right"/>
    </xf>
    <xf numFmtId="9" fontId="5" fillId="5" borderId="7" xfId="1" applyFont="1" applyFill="1" applyBorder="1" applyAlignment="1">
      <alignment horizontal="center"/>
    </xf>
    <xf numFmtId="49" fontId="11" fillId="0" borderId="0" xfId="0" applyNumberFormat="1" applyFont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>
      <alignment horizontal="center"/>
    </xf>
    <xf numFmtId="49" fontId="15" fillId="0" borderId="3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5AB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5DE5E-877C-4643-B916-6A6DE1E38B4D}">
  <sheetPr>
    <pageSetUpPr fitToPage="1"/>
  </sheetPr>
  <dimension ref="A1:U57"/>
  <sheetViews>
    <sheetView tabSelected="1" topLeftCell="A13" workbookViewId="0">
      <selection activeCell="O21" sqref="O21:S25"/>
    </sheetView>
  </sheetViews>
  <sheetFormatPr defaultColWidth="17.5703125" defaultRowHeight="15" x14ac:dyDescent="0.25"/>
  <cols>
    <col min="1" max="1" width="19.28515625" style="4" bestFit="1" customWidth="1"/>
    <col min="2" max="4" width="17.5703125" style="4"/>
    <col min="5" max="5" width="9.28515625" style="13" customWidth="1"/>
    <col min="6" max="6" width="9.42578125" style="4" bestFit="1" customWidth="1"/>
    <col min="7" max="7" width="8.28515625" style="13" bestFit="1" customWidth="1"/>
    <col min="8" max="8" width="11.5703125" style="4" bestFit="1" customWidth="1"/>
    <col min="9" max="9" width="18.42578125" style="13" customWidth="1"/>
    <col min="10" max="10" width="11.42578125" style="4" customWidth="1"/>
    <col min="11" max="11" width="11.85546875" style="4" customWidth="1"/>
    <col min="12" max="12" width="16.5703125" style="4" customWidth="1"/>
    <col min="13" max="13" width="12.85546875" style="4" customWidth="1"/>
    <col min="14" max="14" width="11.85546875" style="4" customWidth="1"/>
    <col min="15" max="15" width="16.28515625" style="4" customWidth="1"/>
    <col min="16" max="17" width="13.85546875" style="4" customWidth="1"/>
    <col min="18" max="18" width="7" style="4" bestFit="1" customWidth="1"/>
    <col min="19" max="19" width="7.85546875" style="4" bestFit="1" customWidth="1"/>
    <col min="20" max="20" width="9.28515625" style="4" bestFit="1" customWidth="1"/>
    <col min="21" max="21" width="9.85546875" style="4" bestFit="1" customWidth="1"/>
    <col min="22" max="16384" width="17.5703125" style="4"/>
  </cols>
  <sheetData>
    <row r="1" spans="1:21" s="20" customFormat="1" ht="53.25" customHeight="1" x14ac:dyDescent="0.25">
      <c r="A1" s="91" t="s">
        <v>0</v>
      </c>
      <c r="B1" s="85" t="s">
        <v>1</v>
      </c>
      <c r="C1" s="78" t="s">
        <v>2</v>
      </c>
      <c r="D1" s="79" t="s">
        <v>3</v>
      </c>
      <c r="E1" s="82" t="s">
        <v>4</v>
      </c>
      <c r="F1" s="81"/>
      <c r="G1" s="78" t="s">
        <v>5</v>
      </c>
      <c r="H1" s="79"/>
      <c r="I1" s="78" t="s">
        <v>6</v>
      </c>
      <c r="J1" s="78"/>
      <c r="K1" s="78"/>
      <c r="L1" s="78"/>
      <c r="M1" s="78"/>
      <c r="N1" s="78"/>
      <c r="O1" s="78"/>
      <c r="P1" s="78"/>
      <c r="Q1" s="79"/>
      <c r="R1" s="80" t="s">
        <v>7</v>
      </c>
      <c r="S1" s="80"/>
      <c r="T1" s="80"/>
      <c r="U1" s="81"/>
    </row>
    <row r="2" spans="1:21" s="1" customFormat="1" ht="45.75" thickBot="1" x14ac:dyDescent="0.3">
      <c r="A2" s="92"/>
      <c r="B2" s="86"/>
      <c r="C2" s="87"/>
      <c r="D2" s="88"/>
      <c r="E2" s="52" t="s">
        <v>8</v>
      </c>
      <c r="F2" s="53" t="s">
        <v>9</v>
      </c>
      <c r="G2" s="54" t="s">
        <v>8</v>
      </c>
      <c r="H2" s="53" t="s">
        <v>10</v>
      </c>
      <c r="I2" s="54" t="s">
        <v>11</v>
      </c>
      <c r="J2" s="55" t="s">
        <v>12</v>
      </c>
      <c r="K2" s="55" t="s">
        <v>13</v>
      </c>
      <c r="L2" s="55" t="s">
        <v>14</v>
      </c>
      <c r="M2" s="55" t="s">
        <v>15</v>
      </c>
      <c r="N2" s="55" t="s">
        <v>16</v>
      </c>
      <c r="O2" s="55" t="s">
        <v>17</v>
      </c>
      <c r="P2" s="55" t="s">
        <v>18</v>
      </c>
      <c r="Q2" s="53" t="s">
        <v>19</v>
      </c>
      <c r="R2" s="55" t="s">
        <v>20</v>
      </c>
      <c r="S2" s="55" t="s">
        <v>21</v>
      </c>
      <c r="T2" s="55" t="s">
        <v>22</v>
      </c>
      <c r="U2" s="53" t="s">
        <v>23</v>
      </c>
    </row>
    <row r="3" spans="1:21" s="5" customFormat="1" ht="17.25" x14ac:dyDescent="0.25">
      <c r="A3" s="83" t="s">
        <v>24</v>
      </c>
      <c r="B3" s="5" t="s">
        <v>25</v>
      </c>
      <c r="C3" s="21" t="s">
        <v>26</v>
      </c>
      <c r="D3" s="36" t="s">
        <v>27</v>
      </c>
      <c r="E3" s="43">
        <v>184</v>
      </c>
      <c r="F3" s="36" t="s">
        <v>28</v>
      </c>
      <c r="G3" s="6" t="s">
        <v>29</v>
      </c>
      <c r="H3" s="36" t="s">
        <v>30</v>
      </c>
      <c r="I3" s="6" t="s">
        <v>30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  <c r="P3" s="5" t="s">
        <v>30</v>
      </c>
      <c r="Q3" s="36" t="s">
        <v>30</v>
      </c>
      <c r="R3" s="5" t="s">
        <v>30</v>
      </c>
      <c r="S3" s="5" t="s">
        <v>30</v>
      </c>
      <c r="T3" s="5" t="s">
        <v>30</v>
      </c>
      <c r="U3" s="36" t="s">
        <v>30</v>
      </c>
    </row>
    <row r="4" spans="1:21" s="5" customFormat="1" x14ac:dyDescent="0.25">
      <c r="A4" s="83"/>
      <c r="B4" s="5" t="s">
        <v>25</v>
      </c>
      <c r="C4" s="21" t="s">
        <v>26</v>
      </c>
      <c r="D4" s="36" t="s">
        <v>31</v>
      </c>
      <c r="E4" s="43">
        <v>27</v>
      </c>
      <c r="F4" s="36" t="s">
        <v>28</v>
      </c>
      <c r="G4" s="6" t="s">
        <v>30</v>
      </c>
      <c r="H4" s="36" t="s">
        <v>30</v>
      </c>
      <c r="I4" s="6" t="s">
        <v>30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  <c r="P4" s="5" t="s">
        <v>30</v>
      </c>
      <c r="Q4" s="36" t="s">
        <v>30</v>
      </c>
      <c r="R4" s="5" t="s">
        <v>30</v>
      </c>
      <c r="S4" s="5" t="s">
        <v>30</v>
      </c>
      <c r="T4" s="5" t="s">
        <v>30</v>
      </c>
      <c r="U4" s="36" t="s">
        <v>30</v>
      </c>
    </row>
    <row r="5" spans="1:21" s="5" customFormat="1" ht="15.75" thickBot="1" x14ac:dyDescent="0.3">
      <c r="A5" s="84"/>
      <c r="B5" s="7" t="s">
        <v>25</v>
      </c>
      <c r="C5" s="22" t="s">
        <v>26</v>
      </c>
      <c r="D5" s="75" t="s">
        <v>32</v>
      </c>
      <c r="E5" s="71">
        <v>211</v>
      </c>
      <c r="F5" s="72" t="s">
        <v>28</v>
      </c>
      <c r="G5" s="73" t="s">
        <v>30</v>
      </c>
      <c r="H5" s="72" t="s">
        <v>30</v>
      </c>
      <c r="I5" s="73" t="s">
        <v>30</v>
      </c>
      <c r="J5" s="74" t="s">
        <v>30</v>
      </c>
      <c r="K5" s="74" t="s">
        <v>30</v>
      </c>
      <c r="L5" s="74" t="s">
        <v>30</v>
      </c>
      <c r="M5" s="74" t="s">
        <v>30</v>
      </c>
      <c r="N5" s="74" t="s">
        <v>30</v>
      </c>
      <c r="O5" s="74" t="s">
        <v>30</v>
      </c>
      <c r="P5" s="74" t="s">
        <v>30</v>
      </c>
      <c r="Q5" s="72" t="s">
        <v>30</v>
      </c>
      <c r="R5" s="74" t="s">
        <v>30</v>
      </c>
      <c r="S5" s="74" t="s">
        <v>30</v>
      </c>
      <c r="T5" s="74" t="s">
        <v>30</v>
      </c>
      <c r="U5" s="72" t="s">
        <v>30</v>
      </c>
    </row>
    <row r="6" spans="1:21" s="5" customFormat="1" ht="15.75" thickBot="1" x14ac:dyDescent="0.3">
      <c r="A6" s="9" t="s">
        <v>24</v>
      </c>
      <c r="B6" s="9" t="s">
        <v>25</v>
      </c>
      <c r="C6" s="29" t="s">
        <v>33</v>
      </c>
      <c r="D6" s="37" t="s">
        <v>31</v>
      </c>
      <c r="E6" s="44">
        <v>15</v>
      </c>
      <c r="F6" s="37" t="s">
        <v>28</v>
      </c>
      <c r="G6" s="10" t="s">
        <v>30</v>
      </c>
      <c r="H6" s="37" t="s">
        <v>30</v>
      </c>
      <c r="I6" s="10" t="s">
        <v>30</v>
      </c>
      <c r="J6" s="9" t="s">
        <v>30</v>
      </c>
      <c r="K6" s="9" t="s">
        <v>30</v>
      </c>
      <c r="L6" s="9" t="s">
        <v>30</v>
      </c>
      <c r="M6" s="9" t="s">
        <v>30</v>
      </c>
      <c r="N6" s="9" t="s">
        <v>30</v>
      </c>
      <c r="O6" s="9" t="s">
        <v>30</v>
      </c>
      <c r="P6" s="9" t="s">
        <v>30</v>
      </c>
      <c r="Q6" s="37" t="s">
        <v>30</v>
      </c>
      <c r="R6" s="9" t="s">
        <v>30</v>
      </c>
      <c r="S6" s="9" t="s">
        <v>30</v>
      </c>
      <c r="T6" s="9" t="s">
        <v>30</v>
      </c>
      <c r="U6" s="37" t="s">
        <v>30</v>
      </c>
    </row>
    <row r="7" spans="1:21" s="5" customFormat="1" ht="18" thickBot="1" x14ac:dyDescent="0.3">
      <c r="A7" s="9" t="s">
        <v>34</v>
      </c>
      <c r="B7" s="9" t="s">
        <v>25</v>
      </c>
      <c r="C7" s="9" t="s">
        <v>35</v>
      </c>
      <c r="D7" s="37" t="s">
        <v>36</v>
      </c>
      <c r="E7" s="44">
        <v>782</v>
      </c>
      <c r="F7" s="37" t="s">
        <v>28</v>
      </c>
      <c r="G7" s="10" t="s">
        <v>30</v>
      </c>
      <c r="H7" s="37" t="s">
        <v>30</v>
      </c>
      <c r="I7" s="10" t="s">
        <v>30</v>
      </c>
      <c r="J7" s="9" t="s">
        <v>30</v>
      </c>
      <c r="K7" s="9" t="s">
        <v>30</v>
      </c>
      <c r="L7" s="9" t="s">
        <v>30</v>
      </c>
      <c r="M7" s="9" t="s">
        <v>30</v>
      </c>
      <c r="N7" s="9" t="s">
        <v>30</v>
      </c>
      <c r="O7" s="9" t="s">
        <v>30</v>
      </c>
      <c r="P7" s="9" t="s">
        <v>30</v>
      </c>
      <c r="Q7" s="37" t="s">
        <v>30</v>
      </c>
      <c r="R7" s="9" t="s">
        <v>30</v>
      </c>
      <c r="S7" s="9" t="s">
        <v>30</v>
      </c>
      <c r="T7" s="9" t="s">
        <v>30</v>
      </c>
      <c r="U7" s="37" t="s">
        <v>30</v>
      </c>
    </row>
    <row r="8" spans="1:21" ht="15.75" thickBot="1" x14ac:dyDescent="0.3">
      <c r="A8" s="11" t="s">
        <v>37</v>
      </c>
      <c r="B8" s="11" t="s">
        <v>25</v>
      </c>
      <c r="C8" s="23" t="s">
        <v>26</v>
      </c>
      <c r="D8" s="38" t="s">
        <v>31</v>
      </c>
      <c r="E8" s="45">
        <v>95</v>
      </c>
      <c r="F8" s="38" t="s">
        <v>28</v>
      </c>
      <c r="G8" s="12">
        <v>185</v>
      </c>
      <c r="H8" s="38" t="s">
        <v>38</v>
      </c>
      <c r="I8" s="12">
        <v>30</v>
      </c>
      <c r="J8" s="11" t="s">
        <v>39</v>
      </c>
      <c r="K8" s="11" t="s">
        <v>40</v>
      </c>
      <c r="L8" s="11" t="s">
        <v>41</v>
      </c>
      <c r="M8" s="11" t="s">
        <v>39</v>
      </c>
      <c r="N8" s="11" t="s">
        <v>42</v>
      </c>
      <c r="O8" s="11" t="s">
        <v>42</v>
      </c>
      <c r="P8" s="11" t="s">
        <v>43</v>
      </c>
      <c r="Q8" s="38" t="s">
        <v>28</v>
      </c>
      <c r="R8" s="30">
        <v>0.1</v>
      </c>
      <c r="S8" s="30">
        <v>0.15</v>
      </c>
      <c r="T8" s="30">
        <v>0.05</v>
      </c>
      <c r="U8" s="48">
        <v>0</v>
      </c>
    </row>
    <row r="9" spans="1:21" x14ac:dyDescent="0.25">
      <c r="A9" s="89" t="s">
        <v>44</v>
      </c>
      <c r="B9" s="4" t="s">
        <v>45</v>
      </c>
      <c r="C9" s="24" t="s">
        <v>26</v>
      </c>
      <c r="D9" s="39" t="s">
        <v>27</v>
      </c>
      <c r="E9" s="46">
        <v>198</v>
      </c>
      <c r="F9" s="39" t="s">
        <v>46</v>
      </c>
      <c r="G9" s="13">
        <v>113</v>
      </c>
      <c r="H9" s="39" t="s">
        <v>47</v>
      </c>
      <c r="I9" s="13">
        <v>43</v>
      </c>
      <c r="J9" s="4" t="s">
        <v>48</v>
      </c>
      <c r="K9" s="4" t="s">
        <v>48</v>
      </c>
      <c r="L9" s="4" t="s">
        <v>49</v>
      </c>
      <c r="M9" s="4" t="s">
        <v>50</v>
      </c>
      <c r="N9" s="4" t="s">
        <v>51</v>
      </c>
      <c r="O9" s="4" t="s">
        <v>52</v>
      </c>
      <c r="P9" s="4" t="s">
        <v>53</v>
      </c>
      <c r="Q9" s="39" t="s">
        <v>54</v>
      </c>
      <c r="R9" s="31">
        <v>0.11</v>
      </c>
      <c r="S9" s="31">
        <v>0.11</v>
      </c>
      <c r="T9" s="31">
        <v>0.15</v>
      </c>
      <c r="U9" s="49">
        <v>0.1</v>
      </c>
    </row>
    <row r="10" spans="1:21" x14ac:dyDescent="0.25">
      <c r="A10" s="89"/>
      <c r="B10" s="4" t="s">
        <v>45</v>
      </c>
      <c r="C10" s="24" t="s">
        <v>26</v>
      </c>
      <c r="D10" s="39" t="s">
        <v>31</v>
      </c>
      <c r="E10" s="46">
        <v>35</v>
      </c>
      <c r="F10" s="39" t="s">
        <v>55</v>
      </c>
      <c r="G10" s="13">
        <v>25</v>
      </c>
      <c r="H10" s="39" t="s">
        <v>56</v>
      </c>
      <c r="I10" s="13">
        <v>18</v>
      </c>
      <c r="J10" s="4" t="s">
        <v>57</v>
      </c>
      <c r="K10" s="4" t="s">
        <v>58</v>
      </c>
      <c r="L10" s="4" t="s">
        <v>58</v>
      </c>
      <c r="M10" s="4" t="s">
        <v>59</v>
      </c>
      <c r="N10" s="4" t="s">
        <v>60</v>
      </c>
      <c r="O10" s="4" t="s">
        <v>58</v>
      </c>
      <c r="P10" s="4" t="s">
        <v>61</v>
      </c>
      <c r="Q10" s="39" t="s">
        <v>62</v>
      </c>
      <c r="R10" s="31">
        <v>0.36</v>
      </c>
      <c r="S10" s="31">
        <v>0.36</v>
      </c>
      <c r="T10" s="31">
        <v>0.48</v>
      </c>
      <c r="U10" s="49">
        <v>0.44</v>
      </c>
    </row>
    <row r="11" spans="1:21" ht="15.75" thickBot="1" x14ac:dyDescent="0.3">
      <c r="A11" s="90"/>
      <c r="B11" s="8" t="s">
        <v>45</v>
      </c>
      <c r="C11" s="25" t="s">
        <v>26</v>
      </c>
      <c r="D11" s="75" t="s">
        <v>32</v>
      </c>
      <c r="E11" s="59">
        <v>233</v>
      </c>
      <c r="F11" s="58" t="s">
        <v>63</v>
      </c>
      <c r="G11" s="60">
        <v>138</v>
      </c>
      <c r="H11" s="58" t="s">
        <v>64</v>
      </c>
      <c r="I11" s="60">
        <v>61</v>
      </c>
      <c r="J11" s="61" t="s">
        <v>65</v>
      </c>
      <c r="K11" s="61" t="s">
        <v>66</v>
      </c>
      <c r="L11" s="61" t="s">
        <v>67</v>
      </c>
      <c r="M11" s="61" t="s">
        <v>68</v>
      </c>
      <c r="N11" s="61" t="s">
        <v>69</v>
      </c>
      <c r="O11" s="61" t="s">
        <v>70</v>
      </c>
      <c r="P11" s="61" t="s">
        <v>71</v>
      </c>
      <c r="Q11" s="58" t="s">
        <v>70</v>
      </c>
      <c r="R11" s="62">
        <v>0.15</v>
      </c>
      <c r="S11" s="77">
        <v>0.16</v>
      </c>
      <c r="T11" s="62">
        <v>0.21</v>
      </c>
      <c r="U11" s="63">
        <v>0.16</v>
      </c>
    </row>
    <row r="12" spans="1:21" x14ac:dyDescent="0.25">
      <c r="A12" s="89" t="s">
        <v>44</v>
      </c>
      <c r="B12" s="4" t="s">
        <v>45</v>
      </c>
      <c r="C12" s="27" t="s">
        <v>33</v>
      </c>
      <c r="D12" s="39" t="s">
        <v>27</v>
      </c>
      <c r="E12" s="46">
        <v>70</v>
      </c>
      <c r="F12" s="39" t="s">
        <v>72</v>
      </c>
      <c r="G12" s="13">
        <v>46</v>
      </c>
      <c r="H12" s="39" t="s">
        <v>73</v>
      </c>
      <c r="I12" s="13">
        <v>34</v>
      </c>
      <c r="J12" s="4" t="s">
        <v>74</v>
      </c>
      <c r="K12" s="4" t="s">
        <v>75</v>
      </c>
      <c r="L12" s="4" t="s">
        <v>74</v>
      </c>
      <c r="M12" s="4" t="s">
        <v>76</v>
      </c>
      <c r="N12" s="4" t="s">
        <v>77</v>
      </c>
      <c r="O12" s="4" t="s">
        <v>78</v>
      </c>
      <c r="P12" s="4" t="s">
        <v>79</v>
      </c>
      <c r="Q12" s="39" t="s">
        <v>76</v>
      </c>
      <c r="R12" s="31">
        <v>0.23</v>
      </c>
      <c r="S12" s="31">
        <v>0.5</v>
      </c>
      <c r="T12" s="31">
        <v>0.5</v>
      </c>
      <c r="U12" s="49">
        <v>0.46</v>
      </c>
    </row>
    <row r="13" spans="1:21" x14ac:dyDescent="0.25">
      <c r="A13" s="89"/>
      <c r="B13" s="4" t="s">
        <v>45</v>
      </c>
      <c r="C13" s="27" t="s">
        <v>33</v>
      </c>
      <c r="D13" s="39" t="s">
        <v>31</v>
      </c>
      <c r="E13" s="46">
        <v>3</v>
      </c>
      <c r="F13" s="39" t="s">
        <v>28</v>
      </c>
      <c r="G13" s="13">
        <v>2</v>
      </c>
      <c r="H13" s="39" t="s">
        <v>80</v>
      </c>
      <c r="I13" s="13">
        <v>2</v>
      </c>
      <c r="J13" s="4" t="s">
        <v>81</v>
      </c>
      <c r="K13" s="15" t="s">
        <v>81</v>
      </c>
      <c r="L13" s="4" t="s">
        <v>82</v>
      </c>
      <c r="M13" s="4" t="s">
        <v>82</v>
      </c>
      <c r="N13" s="4" t="s">
        <v>83</v>
      </c>
      <c r="O13" s="4" t="s">
        <v>83</v>
      </c>
      <c r="P13" s="4" t="s">
        <v>83</v>
      </c>
      <c r="Q13" s="39" t="s">
        <v>83</v>
      </c>
      <c r="R13" s="31">
        <v>0</v>
      </c>
      <c r="S13" s="31">
        <v>1</v>
      </c>
      <c r="T13" s="31">
        <v>1</v>
      </c>
      <c r="U13" s="49">
        <v>1</v>
      </c>
    </row>
    <row r="14" spans="1:21" ht="15.75" thickBot="1" x14ac:dyDescent="0.3">
      <c r="A14" s="90"/>
      <c r="B14" s="8" t="s">
        <v>45</v>
      </c>
      <c r="C14" s="28" t="s">
        <v>33</v>
      </c>
      <c r="D14" s="75" t="s">
        <v>32</v>
      </c>
      <c r="E14" s="59">
        <v>73</v>
      </c>
      <c r="F14" s="58" t="s">
        <v>84</v>
      </c>
      <c r="G14" s="60">
        <v>48</v>
      </c>
      <c r="H14" s="58" t="s">
        <v>85</v>
      </c>
      <c r="I14" s="60">
        <v>36</v>
      </c>
      <c r="J14" s="61" t="s">
        <v>86</v>
      </c>
      <c r="K14" s="61" t="s">
        <v>87</v>
      </c>
      <c r="L14" s="61" t="s">
        <v>86</v>
      </c>
      <c r="M14" s="61" t="s">
        <v>88</v>
      </c>
      <c r="N14" s="61" t="s">
        <v>89</v>
      </c>
      <c r="O14" s="61" t="s">
        <v>90</v>
      </c>
      <c r="P14" s="61" t="s">
        <v>90</v>
      </c>
      <c r="Q14" s="58" t="s">
        <v>91</v>
      </c>
      <c r="R14" s="62">
        <v>0.23</v>
      </c>
      <c r="S14" s="62">
        <v>0.52</v>
      </c>
      <c r="T14" s="62">
        <v>0.52</v>
      </c>
      <c r="U14" s="63">
        <v>0.48</v>
      </c>
    </row>
    <row r="15" spans="1:21" x14ac:dyDescent="0.25">
      <c r="A15" s="89" t="s">
        <v>92</v>
      </c>
      <c r="B15" s="4" t="s">
        <v>93</v>
      </c>
      <c r="C15" s="24" t="s">
        <v>26</v>
      </c>
      <c r="D15" s="39" t="s">
        <v>27</v>
      </c>
      <c r="E15" s="46">
        <v>140</v>
      </c>
      <c r="F15" s="39" t="s">
        <v>94</v>
      </c>
      <c r="G15" s="13" t="s">
        <v>30</v>
      </c>
      <c r="H15" s="39" t="s">
        <v>30</v>
      </c>
      <c r="I15" s="13" t="s">
        <v>30</v>
      </c>
      <c r="J15" s="4" t="s">
        <v>30</v>
      </c>
      <c r="K15" s="4" t="s">
        <v>30</v>
      </c>
      <c r="L15" s="4" t="s">
        <v>30</v>
      </c>
      <c r="M15" s="4" t="s">
        <v>30</v>
      </c>
      <c r="N15" s="4" t="s">
        <v>30</v>
      </c>
      <c r="O15" s="4" t="s">
        <v>30</v>
      </c>
      <c r="P15" s="4" t="s">
        <v>30</v>
      </c>
      <c r="Q15" s="39" t="s">
        <v>30</v>
      </c>
      <c r="R15" s="17" t="s">
        <v>30</v>
      </c>
      <c r="S15" s="17" t="s">
        <v>30</v>
      </c>
      <c r="T15" s="17" t="s">
        <v>30</v>
      </c>
      <c r="U15" s="42" t="s">
        <v>30</v>
      </c>
    </row>
    <row r="16" spans="1:21" x14ac:dyDescent="0.25">
      <c r="A16" s="89"/>
      <c r="B16" s="4" t="s">
        <v>93</v>
      </c>
      <c r="C16" s="24" t="s">
        <v>26</v>
      </c>
      <c r="D16" s="39" t="s">
        <v>31</v>
      </c>
      <c r="E16" s="46">
        <v>169</v>
      </c>
      <c r="F16" s="39" t="s">
        <v>95</v>
      </c>
      <c r="G16" s="13" t="s">
        <v>30</v>
      </c>
      <c r="H16" s="39" t="s">
        <v>30</v>
      </c>
      <c r="I16" s="13" t="s">
        <v>30</v>
      </c>
      <c r="J16" s="4" t="s">
        <v>30</v>
      </c>
      <c r="K16" s="4" t="s">
        <v>30</v>
      </c>
      <c r="L16" s="4" t="s">
        <v>30</v>
      </c>
      <c r="M16" s="4" t="s">
        <v>30</v>
      </c>
      <c r="N16" s="4" t="s">
        <v>30</v>
      </c>
      <c r="O16" s="4" t="s">
        <v>30</v>
      </c>
      <c r="P16" s="4" t="s">
        <v>30</v>
      </c>
      <c r="Q16" s="39" t="s">
        <v>30</v>
      </c>
      <c r="R16" s="17" t="s">
        <v>30</v>
      </c>
      <c r="S16" s="17" t="s">
        <v>30</v>
      </c>
      <c r="T16" s="17" t="s">
        <v>30</v>
      </c>
      <c r="U16" s="42" t="s">
        <v>30</v>
      </c>
    </row>
    <row r="17" spans="1:21" ht="15.75" thickBot="1" x14ac:dyDescent="0.3">
      <c r="A17" s="90"/>
      <c r="B17" s="8" t="s">
        <v>93</v>
      </c>
      <c r="C17" s="25" t="s">
        <v>26</v>
      </c>
      <c r="D17" s="75" t="s">
        <v>32</v>
      </c>
      <c r="E17" s="59">
        <v>309</v>
      </c>
      <c r="F17" s="58" t="s">
        <v>96</v>
      </c>
      <c r="G17" s="60" t="s">
        <v>30</v>
      </c>
      <c r="H17" s="58" t="s">
        <v>30</v>
      </c>
      <c r="I17" s="60" t="s">
        <v>30</v>
      </c>
      <c r="J17" s="61" t="s">
        <v>30</v>
      </c>
      <c r="K17" s="61" t="s">
        <v>30</v>
      </c>
      <c r="L17" s="61" t="s">
        <v>30</v>
      </c>
      <c r="M17" s="61" t="s">
        <v>30</v>
      </c>
      <c r="N17" s="61" t="s">
        <v>30</v>
      </c>
      <c r="O17" s="61" t="s">
        <v>30</v>
      </c>
      <c r="P17" s="61" t="s">
        <v>30</v>
      </c>
      <c r="Q17" s="58" t="s">
        <v>30</v>
      </c>
      <c r="R17" s="64" t="s">
        <v>30</v>
      </c>
      <c r="S17" s="64" t="s">
        <v>30</v>
      </c>
      <c r="T17" s="64" t="s">
        <v>30</v>
      </c>
      <c r="U17" s="65" t="s">
        <v>30</v>
      </c>
    </row>
    <row r="18" spans="1:21" x14ac:dyDescent="0.25">
      <c r="A18" s="89" t="s">
        <v>97</v>
      </c>
      <c r="B18" s="4" t="s">
        <v>25</v>
      </c>
      <c r="C18" s="24" t="s">
        <v>26</v>
      </c>
      <c r="D18" s="39" t="s">
        <v>27</v>
      </c>
      <c r="E18" s="46">
        <v>146</v>
      </c>
      <c r="F18" s="39" t="s">
        <v>98</v>
      </c>
      <c r="G18" s="13" t="s">
        <v>30</v>
      </c>
      <c r="H18" s="39" t="s">
        <v>30</v>
      </c>
      <c r="I18" s="13" t="s">
        <v>30</v>
      </c>
      <c r="J18" s="4" t="s">
        <v>30</v>
      </c>
      <c r="K18" s="4" t="s">
        <v>30</v>
      </c>
      <c r="L18" s="4" t="s">
        <v>30</v>
      </c>
      <c r="M18" s="4" t="s">
        <v>30</v>
      </c>
      <c r="N18" s="4" t="s">
        <v>30</v>
      </c>
      <c r="O18" s="4" t="s">
        <v>30</v>
      </c>
      <c r="P18" s="4" t="s">
        <v>30</v>
      </c>
      <c r="Q18" s="39" t="s">
        <v>30</v>
      </c>
      <c r="R18" s="17" t="s">
        <v>30</v>
      </c>
      <c r="S18" s="17" t="s">
        <v>30</v>
      </c>
      <c r="T18" s="17" t="s">
        <v>30</v>
      </c>
      <c r="U18" s="42" t="s">
        <v>30</v>
      </c>
    </row>
    <row r="19" spans="1:21" x14ac:dyDescent="0.25">
      <c r="A19" s="89"/>
      <c r="B19" s="4" t="s">
        <v>25</v>
      </c>
      <c r="C19" s="24" t="s">
        <v>26</v>
      </c>
      <c r="D19" s="39" t="s">
        <v>31</v>
      </c>
      <c r="E19" s="46">
        <v>206</v>
      </c>
      <c r="F19" s="39" t="s">
        <v>99</v>
      </c>
      <c r="G19" s="13" t="s">
        <v>30</v>
      </c>
      <c r="H19" s="39" t="s">
        <v>30</v>
      </c>
      <c r="I19" s="13" t="s">
        <v>30</v>
      </c>
      <c r="J19" s="4" t="s">
        <v>30</v>
      </c>
      <c r="K19" s="4" t="s">
        <v>30</v>
      </c>
      <c r="L19" s="4" t="s">
        <v>30</v>
      </c>
      <c r="M19" s="4" t="s">
        <v>30</v>
      </c>
      <c r="N19" s="4" t="s">
        <v>30</v>
      </c>
      <c r="O19" s="4" t="s">
        <v>30</v>
      </c>
      <c r="P19" s="4" t="s">
        <v>30</v>
      </c>
      <c r="Q19" s="39" t="s">
        <v>30</v>
      </c>
      <c r="R19" s="17" t="s">
        <v>30</v>
      </c>
      <c r="S19" s="17" t="s">
        <v>30</v>
      </c>
      <c r="T19" s="17" t="s">
        <v>30</v>
      </c>
      <c r="U19" s="42" t="s">
        <v>30</v>
      </c>
    </row>
    <row r="20" spans="1:21" ht="15.75" thickBot="1" x14ac:dyDescent="0.3">
      <c r="A20" s="90"/>
      <c r="B20" s="8" t="s">
        <v>25</v>
      </c>
      <c r="C20" s="25" t="s">
        <v>26</v>
      </c>
      <c r="D20" s="75" t="s">
        <v>32</v>
      </c>
      <c r="E20" s="59">
        <v>352</v>
      </c>
      <c r="F20" s="58" t="s">
        <v>100</v>
      </c>
      <c r="G20" s="60" t="s">
        <v>30</v>
      </c>
      <c r="H20" s="58" t="s">
        <v>30</v>
      </c>
      <c r="I20" s="60" t="s">
        <v>30</v>
      </c>
      <c r="J20" s="61" t="s">
        <v>30</v>
      </c>
      <c r="K20" s="61" t="s">
        <v>30</v>
      </c>
      <c r="L20" s="61" t="s">
        <v>30</v>
      </c>
      <c r="M20" s="61" t="s">
        <v>30</v>
      </c>
      <c r="N20" s="61" t="s">
        <v>30</v>
      </c>
      <c r="O20" s="61" t="s">
        <v>30</v>
      </c>
      <c r="P20" s="61" t="s">
        <v>30</v>
      </c>
      <c r="Q20" s="58" t="s">
        <v>30</v>
      </c>
      <c r="R20" s="64" t="s">
        <v>30</v>
      </c>
      <c r="S20" s="64" t="s">
        <v>30</v>
      </c>
      <c r="T20" s="64" t="s">
        <v>30</v>
      </c>
      <c r="U20" s="65" t="s">
        <v>30</v>
      </c>
    </row>
    <row r="21" spans="1:21" ht="15.75" thickBot="1" x14ac:dyDescent="0.3">
      <c r="A21" s="8" t="s">
        <v>101</v>
      </c>
      <c r="B21" s="8" t="s">
        <v>25</v>
      </c>
      <c r="C21" s="25" t="s">
        <v>26</v>
      </c>
      <c r="D21" s="40" t="s">
        <v>31</v>
      </c>
      <c r="E21" s="47">
        <v>121</v>
      </c>
      <c r="F21" s="40" t="s">
        <v>28</v>
      </c>
      <c r="G21" s="14">
        <v>140</v>
      </c>
      <c r="H21" s="40" t="s">
        <v>102</v>
      </c>
      <c r="I21" s="14">
        <v>30</v>
      </c>
      <c r="J21" s="8" t="s">
        <v>103</v>
      </c>
      <c r="K21" s="8" t="s">
        <v>104</v>
      </c>
      <c r="L21" s="8" t="s">
        <v>105</v>
      </c>
      <c r="M21" s="8" t="s">
        <v>106</v>
      </c>
      <c r="N21" s="8" t="s">
        <v>107</v>
      </c>
      <c r="O21" s="93" t="s">
        <v>108</v>
      </c>
      <c r="P21" s="93" t="s">
        <v>108</v>
      </c>
      <c r="Q21" s="94" t="s">
        <v>109</v>
      </c>
      <c r="R21" s="32">
        <v>0.56999999999999995</v>
      </c>
      <c r="S21" s="32">
        <v>0.78</v>
      </c>
      <c r="T21" s="32">
        <v>0.78</v>
      </c>
      <c r="U21" s="50">
        <v>0.75</v>
      </c>
    </row>
    <row r="22" spans="1:21" ht="15.75" thickBot="1" x14ac:dyDescent="0.3">
      <c r="A22" s="8" t="s">
        <v>110</v>
      </c>
      <c r="B22" s="8" t="s">
        <v>25</v>
      </c>
      <c r="C22" s="8" t="s">
        <v>111</v>
      </c>
      <c r="D22" s="40" t="s">
        <v>31</v>
      </c>
      <c r="E22" s="47">
        <v>34</v>
      </c>
      <c r="F22" s="40" t="s">
        <v>28</v>
      </c>
      <c r="G22" s="14" t="s">
        <v>30</v>
      </c>
      <c r="H22" s="40" t="s">
        <v>30</v>
      </c>
      <c r="I22" s="14" t="s">
        <v>30</v>
      </c>
      <c r="J22" s="8" t="s">
        <v>30</v>
      </c>
      <c r="K22" s="8" t="s">
        <v>30</v>
      </c>
      <c r="L22" s="8" t="s">
        <v>30</v>
      </c>
      <c r="M22" s="8" t="s">
        <v>30</v>
      </c>
      <c r="N22" s="8" t="s">
        <v>30</v>
      </c>
      <c r="O22" s="93" t="s">
        <v>30</v>
      </c>
      <c r="P22" s="93" t="s">
        <v>30</v>
      </c>
      <c r="Q22" s="94" t="s">
        <v>30</v>
      </c>
      <c r="R22" s="93" t="s">
        <v>30</v>
      </c>
      <c r="S22" s="93" t="s">
        <v>30</v>
      </c>
      <c r="T22" s="8" t="s">
        <v>30</v>
      </c>
      <c r="U22" s="40" t="s">
        <v>30</v>
      </c>
    </row>
    <row r="23" spans="1:21" x14ac:dyDescent="0.25">
      <c r="A23" s="4" t="s">
        <v>112</v>
      </c>
      <c r="B23" s="4" t="s">
        <v>25</v>
      </c>
      <c r="C23" s="24" t="s">
        <v>26</v>
      </c>
      <c r="D23" s="39" t="s">
        <v>31</v>
      </c>
      <c r="E23" s="46">
        <v>125</v>
      </c>
      <c r="F23" s="39" t="s">
        <v>28</v>
      </c>
      <c r="G23" s="13">
        <v>105</v>
      </c>
      <c r="H23" s="39" t="s">
        <v>113</v>
      </c>
      <c r="I23" s="13">
        <v>30</v>
      </c>
      <c r="J23" s="4" t="s">
        <v>43</v>
      </c>
      <c r="K23" s="4" t="s">
        <v>40</v>
      </c>
      <c r="L23" s="4" t="s">
        <v>114</v>
      </c>
      <c r="M23" s="4" t="s">
        <v>115</v>
      </c>
      <c r="N23" s="4" t="s">
        <v>104</v>
      </c>
      <c r="O23" s="96" t="s">
        <v>116</v>
      </c>
      <c r="P23" s="96" t="s">
        <v>116</v>
      </c>
      <c r="Q23" s="98" t="s">
        <v>117</v>
      </c>
      <c r="R23" s="31">
        <v>0.14000000000000001</v>
      </c>
      <c r="S23" s="31">
        <v>0.56999999999999995</v>
      </c>
      <c r="T23" s="31">
        <v>0.56999999999999995</v>
      </c>
      <c r="U23" s="49">
        <v>0.54</v>
      </c>
    </row>
    <row r="24" spans="1:21" x14ac:dyDescent="0.25">
      <c r="A24" s="4" t="s">
        <v>118</v>
      </c>
      <c r="B24" s="4" t="s">
        <v>25</v>
      </c>
      <c r="C24" s="24" t="s">
        <v>26</v>
      </c>
      <c r="D24" s="39" t="s">
        <v>31</v>
      </c>
      <c r="E24" s="46">
        <v>159</v>
      </c>
      <c r="F24" s="39" t="s">
        <v>28</v>
      </c>
      <c r="G24" s="13">
        <v>104</v>
      </c>
      <c r="H24" s="39" t="s">
        <v>119</v>
      </c>
      <c r="I24" s="13">
        <v>30</v>
      </c>
      <c r="J24" s="4" t="s">
        <v>120</v>
      </c>
      <c r="K24" s="4" t="s">
        <v>121</v>
      </c>
      <c r="L24" s="4" t="s">
        <v>122</v>
      </c>
      <c r="M24" s="4" t="s">
        <v>123</v>
      </c>
      <c r="N24" s="4" t="s">
        <v>105</v>
      </c>
      <c r="O24" s="96" t="s">
        <v>124</v>
      </c>
      <c r="P24" s="96" t="s">
        <v>109</v>
      </c>
      <c r="Q24" s="98" t="s">
        <v>117</v>
      </c>
      <c r="R24" s="31">
        <v>0.27</v>
      </c>
      <c r="S24" s="31">
        <v>0.63</v>
      </c>
      <c r="T24" s="31">
        <v>0.75</v>
      </c>
      <c r="U24" s="49">
        <v>0.6</v>
      </c>
    </row>
    <row r="25" spans="1:21" ht="15.75" thickBot="1" x14ac:dyDescent="0.3">
      <c r="A25" s="8" t="s">
        <v>125</v>
      </c>
      <c r="B25" s="8" t="s">
        <v>25</v>
      </c>
      <c r="C25" s="25" t="s">
        <v>26</v>
      </c>
      <c r="D25" s="75" t="s">
        <v>32</v>
      </c>
      <c r="E25" s="59">
        <v>284</v>
      </c>
      <c r="F25" s="58" t="s">
        <v>28</v>
      </c>
      <c r="G25" s="60">
        <v>209</v>
      </c>
      <c r="H25" s="58" t="s">
        <v>126</v>
      </c>
      <c r="I25" s="60">
        <v>60</v>
      </c>
      <c r="J25" s="61" t="s">
        <v>127</v>
      </c>
      <c r="K25" s="61" t="s">
        <v>128</v>
      </c>
      <c r="L25" s="61" t="s">
        <v>129</v>
      </c>
      <c r="M25" s="61" t="s">
        <v>130</v>
      </c>
      <c r="N25" s="61" t="s">
        <v>131</v>
      </c>
      <c r="O25" s="99" t="s">
        <v>132</v>
      </c>
      <c r="P25" s="99" t="s">
        <v>133</v>
      </c>
      <c r="Q25" s="100" t="s">
        <v>134</v>
      </c>
      <c r="R25" s="62">
        <v>0.2</v>
      </c>
      <c r="S25" s="62">
        <v>0.6</v>
      </c>
      <c r="T25" s="62">
        <v>0.66</v>
      </c>
      <c r="U25" s="63">
        <v>0.57999999999999996</v>
      </c>
    </row>
    <row r="26" spans="1:21" x14ac:dyDescent="0.25">
      <c r="A26" s="89" t="s">
        <v>135</v>
      </c>
      <c r="B26" s="4" t="s">
        <v>45</v>
      </c>
      <c r="C26" s="24" t="s">
        <v>26</v>
      </c>
      <c r="D26" s="39" t="s">
        <v>27</v>
      </c>
      <c r="E26" s="46">
        <v>55</v>
      </c>
      <c r="F26" s="39" t="s">
        <v>28</v>
      </c>
      <c r="G26" s="13">
        <v>49</v>
      </c>
      <c r="H26" s="39" t="s">
        <v>136</v>
      </c>
      <c r="I26" s="13">
        <v>11</v>
      </c>
      <c r="J26" s="4" t="s">
        <v>137</v>
      </c>
      <c r="K26" s="4" t="s">
        <v>138</v>
      </c>
      <c r="L26" s="4" t="s">
        <v>138</v>
      </c>
      <c r="M26" s="4" t="s">
        <v>137</v>
      </c>
      <c r="N26" s="4" t="s">
        <v>139</v>
      </c>
      <c r="O26" s="4" t="s">
        <v>139</v>
      </c>
      <c r="P26" s="4" t="s">
        <v>138</v>
      </c>
      <c r="Q26" s="39" t="s">
        <v>138</v>
      </c>
      <c r="R26" s="31">
        <v>0.04</v>
      </c>
      <c r="S26" s="31">
        <v>0.06</v>
      </c>
      <c r="T26" s="31">
        <v>0.04</v>
      </c>
      <c r="U26" s="49">
        <v>0.04</v>
      </c>
    </row>
    <row r="27" spans="1:21" x14ac:dyDescent="0.25">
      <c r="A27" s="89"/>
      <c r="B27" s="4" t="s">
        <v>45</v>
      </c>
      <c r="C27" s="24" t="s">
        <v>26</v>
      </c>
      <c r="D27" s="39" t="s">
        <v>31</v>
      </c>
      <c r="E27" s="46">
        <v>24</v>
      </c>
      <c r="F27" s="39" t="s">
        <v>28</v>
      </c>
      <c r="G27" s="13">
        <v>16</v>
      </c>
      <c r="H27" s="39" t="s">
        <v>140</v>
      </c>
      <c r="I27" s="13">
        <v>12</v>
      </c>
      <c r="J27" s="4" t="s">
        <v>141</v>
      </c>
      <c r="K27" s="4" t="s">
        <v>141</v>
      </c>
      <c r="L27" s="4" t="s">
        <v>142</v>
      </c>
      <c r="M27" s="4" t="s">
        <v>143</v>
      </c>
      <c r="N27" s="4" t="s">
        <v>144</v>
      </c>
      <c r="O27" s="4" t="s">
        <v>145</v>
      </c>
      <c r="P27" s="4" t="s">
        <v>146</v>
      </c>
      <c r="Q27" s="39" t="s">
        <v>147</v>
      </c>
      <c r="R27" s="31">
        <v>0.09</v>
      </c>
      <c r="S27" s="31">
        <v>0.67</v>
      </c>
      <c r="T27" s="31">
        <v>0.81</v>
      </c>
      <c r="U27" s="49">
        <v>0.74</v>
      </c>
    </row>
    <row r="28" spans="1:21" ht="15.75" thickBot="1" x14ac:dyDescent="0.3">
      <c r="A28" s="90"/>
      <c r="B28" s="8" t="s">
        <v>45</v>
      </c>
      <c r="C28" s="25" t="s">
        <v>26</v>
      </c>
      <c r="D28" s="75" t="s">
        <v>32</v>
      </c>
      <c r="E28" s="59">
        <v>79</v>
      </c>
      <c r="F28" s="58" t="s">
        <v>28</v>
      </c>
      <c r="G28" s="60">
        <v>65</v>
      </c>
      <c r="H28" s="58" t="s">
        <v>148</v>
      </c>
      <c r="I28" s="60">
        <v>23</v>
      </c>
      <c r="J28" s="61" t="s">
        <v>149</v>
      </c>
      <c r="K28" s="61" t="s">
        <v>150</v>
      </c>
      <c r="L28" s="61" t="s">
        <v>150</v>
      </c>
      <c r="M28" s="61" t="s">
        <v>151</v>
      </c>
      <c r="N28" s="61" t="s">
        <v>152</v>
      </c>
      <c r="O28" s="61" t="s">
        <v>153</v>
      </c>
      <c r="P28" s="61" t="s">
        <v>154</v>
      </c>
      <c r="Q28" s="58" t="s">
        <v>155</v>
      </c>
      <c r="R28" s="62">
        <v>0.06</v>
      </c>
      <c r="S28" s="62">
        <v>0.21</v>
      </c>
      <c r="T28" s="62">
        <v>0.22</v>
      </c>
      <c r="U28" s="63">
        <v>0.2</v>
      </c>
    </row>
    <row r="29" spans="1:21" x14ac:dyDescent="0.25">
      <c r="A29" s="89" t="s">
        <v>135</v>
      </c>
      <c r="B29" s="4" t="s">
        <v>45</v>
      </c>
      <c r="C29" s="27" t="s">
        <v>33</v>
      </c>
      <c r="D29" s="39" t="s">
        <v>27</v>
      </c>
      <c r="E29" s="46">
        <v>36</v>
      </c>
      <c r="F29" s="39" t="s">
        <v>28</v>
      </c>
      <c r="G29" s="13">
        <v>32</v>
      </c>
      <c r="H29" s="39" t="s">
        <v>156</v>
      </c>
      <c r="I29" s="13">
        <v>15</v>
      </c>
      <c r="J29" s="4" t="s">
        <v>157</v>
      </c>
      <c r="K29" s="4" t="s">
        <v>157</v>
      </c>
      <c r="L29" s="4" t="s">
        <v>157</v>
      </c>
      <c r="M29" s="4" t="s">
        <v>158</v>
      </c>
      <c r="N29" s="4" t="s">
        <v>159</v>
      </c>
      <c r="O29" s="4" t="s">
        <v>160</v>
      </c>
      <c r="P29" s="4" t="s">
        <v>159</v>
      </c>
      <c r="Q29" s="39" t="s">
        <v>161</v>
      </c>
      <c r="R29" s="31">
        <v>0</v>
      </c>
      <c r="S29" s="31">
        <v>0.21</v>
      </c>
      <c r="T29" s="31">
        <v>0.17</v>
      </c>
      <c r="U29" s="49">
        <v>0.11</v>
      </c>
    </row>
    <row r="30" spans="1:21" x14ac:dyDescent="0.25">
      <c r="A30" s="89"/>
      <c r="B30" s="4" t="s">
        <v>45</v>
      </c>
      <c r="C30" s="27" t="s">
        <v>33</v>
      </c>
      <c r="D30" s="39" t="s">
        <v>31</v>
      </c>
      <c r="E30" s="46">
        <v>93</v>
      </c>
      <c r="F30" s="39" t="s">
        <v>28</v>
      </c>
      <c r="G30" s="13">
        <v>81</v>
      </c>
      <c r="H30" s="39" t="s">
        <v>162</v>
      </c>
      <c r="I30" s="13">
        <v>72</v>
      </c>
      <c r="J30" s="4" t="s">
        <v>163</v>
      </c>
      <c r="K30" s="4" t="s">
        <v>164</v>
      </c>
      <c r="L30" s="4" t="s">
        <v>165</v>
      </c>
      <c r="M30" s="4" t="s">
        <v>166</v>
      </c>
      <c r="N30" s="4" t="s">
        <v>167</v>
      </c>
      <c r="O30" s="4" t="s">
        <v>168</v>
      </c>
      <c r="P30" s="4" t="s">
        <v>169</v>
      </c>
      <c r="Q30" s="39" t="s">
        <v>168</v>
      </c>
      <c r="R30" s="31">
        <v>0.13</v>
      </c>
      <c r="S30" s="31">
        <v>0.78</v>
      </c>
      <c r="T30" s="31">
        <v>0.84</v>
      </c>
      <c r="U30" s="49">
        <v>0.78</v>
      </c>
    </row>
    <row r="31" spans="1:21" ht="15.75" thickBot="1" x14ac:dyDescent="0.3">
      <c r="A31" s="90"/>
      <c r="B31" s="8" t="s">
        <v>45</v>
      </c>
      <c r="C31" s="28" t="s">
        <v>33</v>
      </c>
      <c r="D31" s="75" t="s">
        <v>32</v>
      </c>
      <c r="E31" s="59">
        <v>129</v>
      </c>
      <c r="F31" s="58" t="s">
        <v>28</v>
      </c>
      <c r="G31" s="60">
        <v>113</v>
      </c>
      <c r="H31" s="58" t="s">
        <v>170</v>
      </c>
      <c r="I31" s="60">
        <v>87</v>
      </c>
      <c r="J31" s="61" t="s">
        <v>171</v>
      </c>
      <c r="K31" s="61" t="s">
        <v>172</v>
      </c>
      <c r="L31" s="61" t="s">
        <v>173</v>
      </c>
      <c r="M31" s="61" t="s">
        <v>174</v>
      </c>
      <c r="N31" s="61" t="s">
        <v>175</v>
      </c>
      <c r="O31" s="61" t="s">
        <v>176</v>
      </c>
      <c r="P31" s="61" t="s">
        <v>177</v>
      </c>
      <c r="Q31" s="58" t="s">
        <v>178</v>
      </c>
      <c r="R31" s="62">
        <v>0.09</v>
      </c>
      <c r="S31" s="62">
        <v>0.62</v>
      </c>
      <c r="T31" s="62">
        <v>0.65</v>
      </c>
      <c r="U31" s="63">
        <v>0.59</v>
      </c>
    </row>
    <row r="32" spans="1:21" x14ac:dyDescent="0.25">
      <c r="A32" s="89" t="s">
        <v>179</v>
      </c>
      <c r="B32" s="4" t="s">
        <v>25</v>
      </c>
      <c r="C32" s="24" t="s">
        <v>26</v>
      </c>
      <c r="D32" s="39" t="s">
        <v>27</v>
      </c>
      <c r="E32" s="46">
        <v>133</v>
      </c>
      <c r="F32" s="41" t="s">
        <v>180</v>
      </c>
      <c r="G32" s="13" t="s">
        <v>30</v>
      </c>
      <c r="H32" s="39" t="s">
        <v>30</v>
      </c>
      <c r="I32" s="13" t="s">
        <v>30</v>
      </c>
      <c r="J32" s="4" t="s">
        <v>30</v>
      </c>
      <c r="K32" s="4" t="s">
        <v>30</v>
      </c>
      <c r="L32" s="4" t="s">
        <v>30</v>
      </c>
      <c r="M32" s="4" t="s">
        <v>30</v>
      </c>
      <c r="N32" s="4" t="s">
        <v>30</v>
      </c>
      <c r="O32" s="4" t="s">
        <v>30</v>
      </c>
      <c r="P32" s="4" t="s">
        <v>30</v>
      </c>
      <c r="Q32" s="39" t="s">
        <v>30</v>
      </c>
      <c r="R32" s="31" t="s">
        <v>30</v>
      </c>
      <c r="S32" s="31" t="s">
        <v>30</v>
      </c>
      <c r="T32" s="31" t="s">
        <v>30</v>
      </c>
      <c r="U32" s="49" t="s">
        <v>30</v>
      </c>
    </row>
    <row r="33" spans="1:21" x14ac:dyDescent="0.25">
      <c r="A33" s="89"/>
      <c r="B33" s="4" t="s">
        <v>181</v>
      </c>
      <c r="C33" s="24" t="s">
        <v>26</v>
      </c>
      <c r="D33" s="39" t="s">
        <v>31</v>
      </c>
      <c r="E33" s="46">
        <v>169</v>
      </c>
      <c r="F33" s="39" t="s">
        <v>28</v>
      </c>
      <c r="G33" s="13" t="s">
        <v>30</v>
      </c>
      <c r="H33" s="39" t="s">
        <v>30</v>
      </c>
      <c r="I33" s="13" t="s">
        <v>30</v>
      </c>
      <c r="J33" s="4" t="s">
        <v>30</v>
      </c>
      <c r="K33" s="4" t="s">
        <v>30</v>
      </c>
      <c r="L33" s="4" t="s">
        <v>30</v>
      </c>
      <c r="M33" s="4" t="s">
        <v>30</v>
      </c>
      <c r="N33" s="4" t="s">
        <v>30</v>
      </c>
      <c r="O33" s="4" t="s">
        <v>30</v>
      </c>
      <c r="P33" s="4" t="s">
        <v>30</v>
      </c>
      <c r="Q33" s="39" t="s">
        <v>30</v>
      </c>
      <c r="R33" s="31" t="s">
        <v>30</v>
      </c>
      <c r="S33" s="31" t="s">
        <v>30</v>
      </c>
      <c r="T33" s="31" t="s">
        <v>30</v>
      </c>
      <c r="U33" s="49" t="s">
        <v>30</v>
      </c>
    </row>
    <row r="34" spans="1:21" ht="15.75" thickBot="1" x14ac:dyDescent="0.3">
      <c r="A34" s="90"/>
      <c r="B34" s="8" t="s">
        <v>181</v>
      </c>
      <c r="C34" s="25" t="s">
        <v>26</v>
      </c>
      <c r="D34" s="75" t="s">
        <v>32</v>
      </c>
      <c r="E34" s="59">
        <v>302</v>
      </c>
      <c r="F34" s="66" t="s">
        <v>180</v>
      </c>
      <c r="G34" s="60" t="s">
        <v>30</v>
      </c>
      <c r="H34" s="58" t="s">
        <v>30</v>
      </c>
      <c r="I34" s="60" t="s">
        <v>30</v>
      </c>
      <c r="J34" s="61" t="s">
        <v>30</v>
      </c>
      <c r="K34" s="61" t="s">
        <v>30</v>
      </c>
      <c r="L34" s="61" t="s">
        <v>30</v>
      </c>
      <c r="M34" s="61" t="s">
        <v>30</v>
      </c>
      <c r="N34" s="61" t="s">
        <v>30</v>
      </c>
      <c r="O34" s="61" t="s">
        <v>30</v>
      </c>
      <c r="P34" s="61" t="s">
        <v>30</v>
      </c>
      <c r="Q34" s="58" t="s">
        <v>30</v>
      </c>
      <c r="R34" s="62" t="s">
        <v>30</v>
      </c>
      <c r="S34" s="62" t="s">
        <v>30</v>
      </c>
      <c r="T34" s="62" t="s">
        <v>30</v>
      </c>
      <c r="U34" s="63" t="s">
        <v>30</v>
      </c>
    </row>
    <row r="35" spans="1:21" ht="15.75" thickBot="1" x14ac:dyDescent="0.3">
      <c r="A35" s="8" t="s">
        <v>182</v>
      </c>
      <c r="B35" s="8" t="s">
        <v>25</v>
      </c>
      <c r="C35" s="25" t="s">
        <v>26</v>
      </c>
      <c r="D35" s="40" t="s">
        <v>31</v>
      </c>
      <c r="E35" s="47">
        <v>103</v>
      </c>
      <c r="F35" s="40" t="s">
        <v>28</v>
      </c>
      <c r="G35" s="14">
        <v>56</v>
      </c>
      <c r="H35" s="40" t="s">
        <v>183</v>
      </c>
      <c r="I35" s="14">
        <v>29</v>
      </c>
      <c r="J35" s="8" t="s">
        <v>184</v>
      </c>
      <c r="K35" s="8" t="s">
        <v>184</v>
      </c>
      <c r="L35" s="8" t="s">
        <v>185</v>
      </c>
      <c r="M35" s="8" t="s">
        <v>186</v>
      </c>
      <c r="N35" s="8" t="s">
        <v>187</v>
      </c>
      <c r="O35" s="93" t="s">
        <v>188</v>
      </c>
      <c r="P35" s="93" t="s">
        <v>189</v>
      </c>
      <c r="Q35" s="94" t="s">
        <v>189</v>
      </c>
      <c r="R35" s="32">
        <v>0.16</v>
      </c>
      <c r="S35" s="32">
        <v>0.37</v>
      </c>
      <c r="T35" s="32">
        <v>0.4</v>
      </c>
      <c r="U35" s="50">
        <v>0.4</v>
      </c>
    </row>
    <row r="36" spans="1:21" x14ac:dyDescent="0.25">
      <c r="A36" s="89" t="s">
        <v>190</v>
      </c>
      <c r="B36" s="4" t="s">
        <v>25</v>
      </c>
      <c r="C36" s="24" t="s">
        <v>26</v>
      </c>
      <c r="D36" s="39" t="s">
        <v>27</v>
      </c>
      <c r="E36" s="46">
        <v>11</v>
      </c>
      <c r="F36" s="39" t="s">
        <v>28</v>
      </c>
      <c r="G36" s="13">
        <v>11</v>
      </c>
      <c r="H36" s="39" t="s">
        <v>191</v>
      </c>
      <c r="I36" s="2">
        <v>7</v>
      </c>
      <c r="J36" s="4" t="s">
        <v>192</v>
      </c>
      <c r="K36" s="4" t="s">
        <v>192</v>
      </c>
      <c r="L36" s="4" t="s">
        <v>192</v>
      </c>
      <c r="M36" s="4" t="s">
        <v>193</v>
      </c>
      <c r="N36" s="3" t="s">
        <v>194</v>
      </c>
      <c r="O36" s="95" t="s">
        <v>195</v>
      </c>
      <c r="P36" s="96" t="s">
        <v>196</v>
      </c>
      <c r="Q36" s="97" t="s">
        <v>195</v>
      </c>
      <c r="R36" s="31">
        <v>0</v>
      </c>
      <c r="S36" s="31">
        <v>0.78</v>
      </c>
      <c r="T36" s="31">
        <v>0.91</v>
      </c>
      <c r="U36" s="49">
        <v>0.78</v>
      </c>
    </row>
    <row r="37" spans="1:21" x14ac:dyDescent="0.25">
      <c r="A37" s="89"/>
      <c r="B37" s="4" t="s">
        <v>25</v>
      </c>
      <c r="C37" s="24" t="s">
        <v>26</v>
      </c>
      <c r="D37" s="39" t="s">
        <v>31</v>
      </c>
      <c r="E37" s="46">
        <v>90</v>
      </c>
      <c r="F37" s="39" t="s">
        <v>28</v>
      </c>
      <c r="G37" s="13">
        <v>80</v>
      </c>
      <c r="H37" s="39" t="s">
        <v>197</v>
      </c>
      <c r="I37" s="13">
        <v>27</v>
      </c>
      <c r="J37" s="4" t="s">
        <v>198</v>
      </c>
      <c r="K37" s="4" t="s">
        <v>199</v>
      </c>
      <c r="L37" s="4" t="s">
        <v>199</v>
      </c>
      <c r="M37" s="4" t="s">
        <v>200</v>
      </c>
      <c r="N37" s="3" t="s">
        <v>201</v>
      </c>
      <c r="O37" s="96" t="s">
        <v>202</v>
      </c>
      <c r="P37" s="96" t="s">
        <v>203</v>
      </c>
      <c r="Q37" s="98" t="s">
        <v>200</v>
      </c>
      <c r="R37" s="31">
        <v>0.21</v>
      </c>
      <c r="S37" s="31">
        <v>0.75</v>
      </c>
      <c r="T37" s="31">
        <v>0.83</v>
      </c>
      <c r="U37" s="49">
        <v>0.73</v>
      </c>
    </row>
    <row r="38" spans="1:21" ht="15.75" thickBot="1" x14ac:dyDescent="0.3">
      <c r="A38" s="90"/>
      <c r="B38" s="8" t="s">
        <v>25</v>
      </c>
      <c r="C38" s="25" t="s">
        <v>26</v>
      </c>
      <c r="D38" s="75" t="s">
        <v>32</v>
      </c>
      <c r="E38" s="59">
        <v>101</v>
      </c>
      <c r="F38" s="58" t="s">
        <v>28</v>
      </c>
      <c r="G38" s="60">
        <v>91</v>
      </c>
      <c r="H38" s="58" t="s">
        <v>204</v>
      </c>
      <c r="I38" s="60">
        <v>34</v>
      </c>
      <c r="J38" s="61" t="s">
        <v>205</v>
      </c>
      <c r="K38" s="61" t="s">
        <v>206</v>
      </c>
      <c r="L38" s="61" t="s">
        <v>206</v>
      </c>
      <c r="M38" s="61" t="s">
        <v>207</v>
      </c>
      <c r="N38" s="67" t="s">
        <v>208</v>
      </c>
      <c r="O38" s="99" t="s">
        <v>209</v>
      </c>
      <c r="P38" s="99" t="s">
        <v>210</v>
      </c>
      <c r="Q38" s="100" t="s">
        <v>211</v>
      </c>
      <c r="R38" s="62">
        <v>0.17</v>
      </c>
      <c r="S38" s="62" t="s">
        <v>212</v>
      </c>
      <c r="T38" s="62">
        <v>0.84</v>
      </c>
      <c r="U38" s="68">
        <v>0.73</v>
      </c>
    </row>
    <row r="39" spans="1:21" x14ac:dyDescent="0.25">
      <c r="A39" s="89" t="s">
        <v>213</v>
      </c>
      <c r="B39" s="4" t="s">
        <v>25</v>
      </c>
      <c r="C39" s="24" t="s">
        <v>26</v>
      </c>
      <c r="D39" s="39" t="s">
        <v>27</v>
      </c>
      <c r="E39" s="46">
        <v>33</v>
      </c>
      <c r="F39" s="39" t="s">
        <v>28</v>
      </c>
      <c r="G39" s="13">
        <v>25</v>
      </c>
      <c r="H39" s="39" t="s">
        <v>214</v>
      </c>
      <c r="I39" s="2">
        <v>24</v>
      </c>
      <c r="J39" s="3" t="s">
        <v>215</v>
      </c>
      <c r="K39" s="3" t="s">
        <v>215</v>
      </c>
      <c r="L39" s="3" t="s">
        <v>216</v>
      </c>
      <c r="M39" s="3" t="s">
        <v>217</v>
      </c>
      <c r="N39" s="3" t="s">
        <v>218</v>
      </c>
      <c r="O39" s="95" t="s">
        <v>219</v>
      </c>
      <c r="P39" s="95" t="s">
        <v>220</v>
      </c>
      <c r="Q39" s="97" t="s">
        <v>219</v>
      </c>
      <c r="R39" s="34">
        <v>0.13</v>
      </c>
      <c r="S39" s="34">
        <v>0.56000000000000005</v>
      </c>
      <c r="T39" s="34">
        <v>0.92</v>
      </c>
      <c r="U39" s="51">
        <v>0.56000000000000005</v>
      </c>
    </row>
    <row r="40" spans="1:21" x14ac:dyDescent="0.25">
      <c r="A40" s="89"/>
      <c r="B40" s="4" t="s">
        <v>25</v>
      </c>
      <c r="C40" s="24" t="s">
        <v>26</v>
      </c>
      <c r="D40" s="39" t="s">
        <v>31</v>
      </c>
      <c r="E40" s="46">
        <v>66</v>
      </c>
      <c r="F40" s="39" t="s">
        <v>28</v>
      </c>
      <c r="G40" s="13">
        <v>60</v>
      </c>
      <c r="H40" s="39" t="s">
        <v>221</v>
      </c>
      <c r="I40" s="13">
        <v>50</v>
      </c>
      <c r="J40" s="4" t="s">
        <v>222</v>
      </c>
      <c r="K40" s="4" t="s">
        <v>223</v>
      </c>
      <c r="L40" s="3" t="s">
        <v>224</v>
      </c>
      <c r="M40" s="3" t="s">
        <v>225</v>
      </c>
      <c r="N40" s="3" t="s">
        <v>226</v>
      </c>
      <c r="O40" s="95" t="s">
        <v>227</v>
      </c>
      <c r="P40" s="95" t="s">
        <v>228</v>
      </c>
      <c r="Q40" s="97" t="s">
        <v>227</v>
      </c>
      <c r="R40" s="34">
        <v>0.11</v>
      </c>
      <c r="S40" s="34">
        <v>0.76</v>
      </c>
      <c r="T40" s="34">
        <v>0.86</v>
      </c>
      <c r="U40" s="51">
        <v>0.76</v>
      </c>
    </row>
    <row r="41" spans="1:21" ht="15.75" thickBot="1" x14ac:dyDescent="0.3">
      <c r="A41" s="90"/>
      <c r="B41" s="8" t="s">
        <v>25</v>
      </c>
      <c r="C41" s="25" t="s">
        <v>26</v>
      </c>
      <c r="D41" s="75" t="s">
        <v>32</v>
      </c>
      <c r="E41" s="59">
        <v>99</v>
      </c>
      <c r="F41" s="58" t="s">
        <v>28</v>
      </c>
      <c r="G41" s="60">
        <v>85</v>
      </c>
      <c r="H41" s="58" t="s">
        <v>229</v>
      </c>
      <c r="I41" s="69">
        <v>74</v>
      </c>
      <c r="J41" s="67" t="s">
        <v>230</v>
      </c>
      <c r="K41" s="67" t="s">
        <v>231</v>
      </c>
      <c r="L41" s="67" t="s">
        <v>232</v>
      </c>
      <c r="M41" s="67" t="s">
        <v>233</v>
      </c>
      <c r="N41" s="67" t="s">
        <v>234</v>
      </c>
      <c r="O41" s="101" t="s">
        <v>235</v>
      </c>
      <c r="P41" s="101" t="s">
        <v>236</v>
      </c>
      <c r="Q41" s="102" t="s">
        <v>235</v>
      </c>
      <c r="R41" s="70">
        <v>0.12</v>
      </c>
      <c r="S41" s="70">
        <v>0.7</v>
      </c>
      <c r="T41" s="70">
        <v>0.88</v>
      </c>
      <c r="U41" s="68">
        <v>0.7</v>
      </c>
    </row>
    <row r="42" spans="1:21" ht="15.75" thickBot="1" x14ac:dyDescent="0.3">
      <c r="A42" s="8" t="s">
        <v>237</v>
      </c>
      <c r="B42" s="8" t="s">
        <v>25</v>
      </c>
      <c r="C42" s="26" t="s">
        <v>238</v>
      </c>
      <c r="D42" s="40" t="s">
        <v>31</v>
      </c>
      <c r="E42" s="47">
        <v>36</v>
      </c>
      <c r="F42" s="40" t="s">
        <v>28</v>
      </c>
      <c r="G42" s="14">
        <v>27</v>
      </c>
      <c r="H42" s="40" t="s">
        <v>239</v>
      </c>
      <c r="I42" s="14">
        <v>24</v>
      </c>
      <c r="J42" s="8" t="s">
        <v>240</v>
      </c>
      <c r="K42" s="8" t="s">
        <v>241</v>
      </c>
      <c r="L42" s="8" t="s">
        <v>241</v>
      </c>
      <c r="M42" s="8" t="s">
        <v>242</v>
      </c>
      <c r="N42" s="8" t="s">
        <v>243</v>
      </c>
      <c r="O42" s="93" t="s">
        <v>244</v>
      </c>
      <c r="P42" s="93" t="s">
        <v>245</v>
      </c>
      <c r="Q42" s="94" t="s">
        <v>245</v>
      </c>
      <c r="R42" s="32">
        <v>0.12</v>
      </c>
      <c r="S42" s="32">
        <v>0.67</v>
      </c>
      <c r="T42" s="33">
        <v>0.56000000000000005</v>
      </c>
      <c r="U42" s="50">
        <v>0.56000000000000005</v>
      </c>
    </row>
    <row r="43" spans="1:21" x14ac:dyDescent="0.25">
      <c r="A43" s="4" t="s">
        <v>246</v>
      </c>
      <c r="B43" s="4" t="s">
        <v>25</v>
      </c>
      <c r="C43" s="24" t="s">
        <v>26</v>
      </c>
      <c r="D43" s="39" t="s">
        <v>31</v>
      </c>
      <c r="E43" s="46">
        <v>157</v>
      </c>
      <c r="F43" s="39" t="s">
        <v>28</v>
      </c>
      <c r="G43" s="13">
        <v>221</v>
      </c>
      <c r="H43" s="39" t="s">
        <v>247</v>
      </c>
      <c r="I43" s="13">
        <v>20</v>
      </c>
      <c r="J43" s="4" t="s">
        <v>150</v>
      </c>
      <c r="K43" s="4" t="s">
        <v>150</v>
      </c>
      <c r="L43" s="4" t="s">
        <v>248</v>
      </c>
      <c r="M43" s="4" t="s">
        <v>249</v>
      </c>
      <c r="N43" s="4" t="s">
        <v>250</v>
      </c>
      <c r="O43" s="96" t="s">
        <v>251</v>
      </c>
      <c r="P43" s="96" t="s">
        <v>251</v>
      </c>
      <c r="Q43" s="98" t="s">
        <v>250</v>
      </c>
      <c r="R43" s="31">
        <v>0.23</v>
      </c>
      <c r="S43" s="31">
        <v>0.77</v>
      </c>
      <c r="T43" s="31">
        <v>0.77</v>
      </c>
      <c r="U43" s="49">
        <v>0.68</v>
      </c>
    </row>
    <row r="44" spans="1:21" x14ac:dyDescent="0.25">
      <c r="A44" s="4" t="s">
        <v>252</v>
      </c>
      <c r="B44" s="4" t="s">
        <v>25</v>
      </c>
      <c r="C44" s="24" t="s">
        <v>26</v>
      </c>
      <c r="D44" s="39" t="s">
        <v>31</v>
      </c>
      <c r="E44" s="46">
        <v>276</v>
      </c>
      <c r="F44" s="39" t="s">
        <v>28</v>
      </c>
      <c r="G44" s="13">
        <v>158</v>
      </c>
      <c r="H44" s="39" t="s">
        <v>253</v>
      </c>
      <c r="I44" s="13">
        <v>20</v>
      </c>
      <c r="J44" s="4" t="s">
        <v>254</v>
      </c>
      <c r="K44" s="4" t="s">
        <v>254</v>
      </c>
      <c r="L44" s="4" t="s">
        <v>255</v>
      </c>
      <c r="M44" s="4" t="s">
        <v>250</v>
      </c>
      <c r="N44" s="4" t="s">
        <v>256</v>
      </c>
      <c r="O44" s="96" t="s">
        <v>257</v>
      </c>
      <c r="P44" s="96" t="s">
        <v>258</v>
      </c>
      <c r="Q44" s="98" t="s">
        <v>258</v>
      </c>
      <c r="R44" s="31">
        <v>0.19</v>
      </c>
      <c r="S44" s="31">
        <v>0.8</v>
      </c>
      <c r="T44" s="31">
        <v>0.71</v>
      </c>
      <c r="U44" s="49">
        <v>0.71</v>
      </c>
    </row>
    <row r="45" spans="1:21" ht="15.75" thickBot="1" x14ac:dyDescent="0.3">
      <c r="A45" s="8" t="s">
        <v>259</v>
      </c>
      <c r="B45" s="8" t="s">
        <v>25</v>
      </c>
      <c r="C45" s="25" t="s">
        <v>26</v>
      </c>
      <c r="D45" s="75" t="s">
        <v>32</v>
      </c>
      <c r="E45" s="59">
        <v>433</v>
      </c>
      <c r="F45" s="58" t="s">
        <v>28</v>
      </c>
      <c r="G45" s="60">
        <v>379</v>
      </c>
      <c r="H45" s="58" t="s">
        <v>260</v>
      </c>
      <c r="I45" s="60">
        <v>40</v>
      </c>
      <c r="J45" s="61" t="s">
        <v>261</v>
      </c>
      <c r="K45" s="61" t="s">
        <v>261</v>
      </c>
      <c r="L45" s="61" t="s">
        <v>51</v>
      </c>
      <c r="M45" s="61" t="s">
        <v>262</v>
      </c>
      <c r="N45" s="61" t="s">
        <v>263</v>
      </c>
      <c r="O45" s="99" t="s">
        <v>264</v>
      </c>
      <c r="P45" s="99" t="s">
        <v>265</v>
      </c>
      <c r="Q45" s="100" t="s">
        <v>266</v>
      </c>
      <c r="R45" s="62">
        <v>0.21</v>
      </c>
      <c r="S45" s="62">
        <v>0.77</v>
      </c>
      <c r="T45" s="62">
        <v>0.75</v>
      </c>
      <c r="U45" s="63">
        <v>0.7</v>
      </c>
    </row>
    <row r="46" spans="1:21" x14ac:dyDescent="0.25">
      <c r="D46" s="76" t="s">
        <v>32</v>
      </c>
      <c r="E46" s="46">
        <v>3791</v>
      </c>
      <c r="F46" s="39" t="s">
        <v>267</v>
      </c>
      <c r="G46" s="13">
        <v>1536</v>
      </c>
      <c r="H46" s="42" t="s">
        <v>268</v>
      </c>
      <c r="I46" s="13">
        <f>SUM(I8,I11,I14,I21,I25,I28,I31,I35,I38,I41,I42,I45)</f>
        <v>528</v>
      </c>
    </row>
    <row r="47" spans="1:21" x14ac:dyDescent="0.25">
      <c r="D47" s="16"/>
      <c r="H47" s="17"/>
    </row>
    <row r="48" spans="1:21" x14ac:dyDescent="0.25">
      <c r="A48" s="56" t="s">
        <v>269</v>
      </c>
    </row>
    <row r="49" spans="1:8" x14ac:dyDescent="0.25">
      <c r="A49" s="56" t="s">
        <v>270</v>
      </c>
      <c r="D49" s="16"/>
      <c r="H49" s="17"/>
    </row>
    <row r="50" spans="1:8" ht="15.75" x14ac:dyDescent="0.25">
      <c r="A50" s="56" t="s">
        <v>271</v>
      </c>
    </row>
    <row r="51" spans="1:8" ht="15.75" x14ac:dyDescent="0.25">
      <c r="A51" s="35" t="s">
        <v>272</v>
      </c>
    </row>
    <row r="52" spans="1:8" ht="15.75" x14ac:dyDescent="0.25">
      <c r="A52" s="56" t="s">
        <v>273</v>
      </c>
    </row>
    <row r="53" spans="1:8" ht="15.75" x14ac:dyDescent="0.25">
      <c r="A53" s="56" t="s">
        <v>274</v>
      </c>
    </row>
    <row r="54" spans="1:8" ht="15.75" x14ac:dyDescent="0.25">
      <c r="A54" s="57" t="s">
        <v>275</v>
      </c>
    </row>
    <row r="55" spans="1:8" x14ac:dyDescent="0.25">
      <c r="A55" s="56" t="s">
        <v>276</v>
      </c>
    </row>
    <row r="56" spans="1:8" ht="15.75" x14ac:dyDescent="0.25">
      <c r="A56" s="56" t="s">
        <v>277</v>
      </c>
      <c r="B56" s="5"/>
      <c r="C56" s="5"/>
      <c r="D56" s="18"/>
    </row>
    <row r="57" spans="1:8" ht="15.75" x14ac:dyDescent="0.25">
      <c r="A57" s="56" t="s">
        <v>278</v>
      </c>
      <c r="C57" s="5"/>
      <c r="D57" s="19"/>
    </row>
  </sheetData>
  <mergeCells count="18">
    <mergeCell ref="A29:A31"/>
    <mergeCell ref="A32:A34"/>
    <mergeCell ref="A36:A38"/>
    <mergeCell ref="A39:A41"/>
    <mergeCell ref="A1:A2"/>
    <mergeCell ref="A9:A11"/>
    <mergeCell ref="A12:A14"/>
    <mergeCell ref="A15:A17"/>
    <mergeCell ref="A18:A20"/>
    <mergeCell ref="A26:A28"/>
    <mergeCell ref="G1:H1"/>
    <mergeCell ref="R1:U1"/>
    <mergeCell ref="I1:Q1"/>
    <mergeCell ref="E1:F1"/>
    <mergeCell ref="A3:A5"/>
    <mergeCell ref="B1:B2"/>
    <mergeCell ref="C1:C2"/>
    <mergeCell ref="D1:D2"/>
  </mergeCells>
  <pageMargins left="0.7" right="0.7" top="0.75" bottom="0.75" header="0.3" footer="0.3"/>
  <pageSetup scale="5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fc003d1d-19a0-4401-bf64-35b09eca034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02D97EC799F46BCC22C76E52723FC" ma:contentTypeVersion="17" ma:contentTypeDescription="Create a new document." ma:contentTypeScope="" ma:versionID="61e43ac158da004b98eb9e280786f2de">
  <xsd:schema xmlns:xsd="http://www.w3.org/2001/XMLSchema" xmlns:xs="http://www.w3.org/2001/XMLSchema" xmlns:p="http://schemas.microsoft.com/office/2006/metadata/properties" xmlns:ns1="http://schemas.microsoft.com/sharepoint/v3" xmlns:ns3="fc003d1d-19a0-4401-bf64-35b09eca0348" targetNamespace="http://schemas.microsoft.com/office/2006/metadata/properties" ma:root="true" ma:fieldsID="4f8e430548fd8e97a3a3604e359b83f5" ns1:_="" ns3:_="">
    <xsd:import namespace="http://schemas.microsoft.com/sharepoint/v3"/>
    <xsd:import namespace="fc003d1d-19a0-4401-bf64-35b09eca03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  <xsd:element ref="ns3:MediaServiceSearchProperties" minOccurs="0"/>
                <xsd:element ref="ns3:_activity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03d1d-19a0-4401-bf64-35b09eca03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C0DC6F-1657-4FB7-8CD1-8928396EAE9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c003d1d-19a0-4401-bf64-35b09eca0348"/>
  </ds:schemaRefs>
</ds:datastoreItem>
</file>

<file path=customXml/itemProps2.xml><?xml version="1.0" encoding="utf-8"?>
<ds:datastoreItem xmlns:ds="http://schemas.openxmlformats.org/officeDocument/2006/customXml" ds:itemID="{D3EE54E4-C12F-4B1E-A7D4-22928ED950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c003d1d-19a0-4401-bf64-35b09eca0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089D19-A779-4AC1-9F17-286ED34079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E Stallknecht</dc:creator>
  <cp:keywords/>
  <dc:description/>
  <cp:lastModifiedBy>Rebecca Lynne Poulson</cp:lastModifiedBy>
  <cp:revision/>
  <dcterms:created xsi:type="dcterms:W3CDTF">2023-04-20T12:42:47Z</dcterms:created>
  <dcterms:modified xsi:type="dcterms:W3CDTF">2024-11-12T17:07:39Z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0x010100BB402D97EC799F46BCC22C76E52723FC</vt:lpwstr>
  </property>
</Properties>
</file>