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320" windowHeight="765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1" l="1"/>
  <c r="L26" i="1" s="1"/>
  <c r="K25" i="1"/>
  <c r="L25" i="1" s="1"/>
  <c r="L24" i="1"/>
  <c r="K24" i="1"/>
  <c r="K23" i="1"/>
  <c r="L23" i="1" s="1"/>
  <c r="K6" i="1" l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5" i="1"/>
  <c r="L5" i="1" s="1"/>
</calcChain>
</file>

<file path=xl/sharedStrings.xml><?xml version="1.0" encoding="utf-8"?>
<sst xmlns="http://schemas.openxmlformats.org/spreadsheetml/2006/main" count="99" uniqueCount="42">
  <si>
    <t>Strain</t>
  </si>
  <si>
    <t>ng DNA used</t>
  </si>
  <si>
    <t>PCR positive colonies</t>
  </si>
  <si>
    <t>MDS42.IS1</t>
  </si>
  <si>
    <t>10 out of 10</t>
  </si>
  <si>
    <t>IS1::SpR/short homology</t>
  </si>
  <si>
    <t>IS1::SpR/long homology</t>
  </si>
  <si>
    <t>MDS39R</t>
  </si>
  <si>
    <t>5 out of 10</t>
  </si>
  <si>
    <t>BLK09</t>
  </si>
  <si>
    <t>IS3::SpR</t>
  </si>
  <si>
    <t>MDS30</t>
  </si>
  <si>
    <t>MDS27</t>
  </si>
  <si>
    <t>IS1::VioAESpR</t>
  </si>
  <si>
    <t>IS1::VioAEKmR</t>
  </si>
  <si>
    <t xml:space="preserve">6 out of 8 </t>
  </si>
  <si>
    <t>20 out of 20</t>
  </si>
  <si>
    <t>7 out of 20</t>
  </si>
  <si>
    <t>13 out of 20</t>
  </si>
  <si>
    <t>IS3::VioAESpR</t>
  </si>
  <si>
    <t>IS3::VioAEKmR</t>
  </si>
  <si>
    <t>3 out of 10</t>
  </si>
  <si>
    <t>4 out of 20</t>
  </si>
  <si>
    <t>BLK16</t>
  </si>
  <si>
    <t>15 out of 20</t>
  </si>
  <si>
    <t>10 out of 20</t>
  </si>
  <si>
    <t>5 out of 20</t>
  </si>
  <si>
    <t>9 out of 20</t>
  </si>
  <si>
    <t>% of positive colonies</t>
  </si>
  <si>
    <t>IS1:SpR</t>
  </si>
  <si>
    <t>IS1:CmR</t>
  </si>
  <si>
    <t>5 out of 6</t>
  </si>
  <si>
    <t>3 out of 6</t>
  </si>
  <si>
    <t>IS element tpe</t>
  </si>
  <si>
    <t>IS1</t>
  </si>
  <si>
    <t>IS3</t>
  </si>
  <si>
    <t>Absolute yield of integration (recombinant/ ng DNA)</t>
  </si>
  <si>
    <t>No. of target IS elements in genome</t>
  </si>
  <si>
    <t>Linear DNA type</t>
  </si>
  <si>
    <t>Total colonies per ml</t>
  </si>
  <si>
    <t>Calculated correct colony no.</t>
  </si>
  <si>
    <r>
      <rPr>
        <b/>
        <sz val="11"/>
        <rFont val="Calibri"/>
        <family val="2"/>
        <scheme val="minor"/>
      </rPr>
      <t xml:space="preserve">Table S2. </t>
    </r>
    <r>
      <rPr>
        <sz val="11"/>
        <rFont val="Calibri"/>
        <family val="2"/>
        <scheme val="minor"/>
      </rPr>
      <t xml:space="preserve">Yields of recombinants obtained by recombineering of SpR, CmR, </t>
    </r>
    <r>
      <rPr>
        <i/>
        <sz val="11"/>
        <rFont val="Calibri"/>
        <family val="2"/>
        <scheme val="minor"/>
      </rPr>
      <t>vioABCDE</t>
    </r>
    <r>
      <rPr>
        <sz val="11"/>
        <rFont val="Calibri"/>
        <family val="2"/>
        <scheme val="minor"/>
      </rPr>
      <t xml:space="preserve">:SpR and </t>
    </r>
    <r>
      <rPr>
        <i/>
        <sz val="11"/>
        <rFont val="Calibri"/>
        <family val="2"/>
        <scheme val="minor"/>
      </rPr>
      <t>vioABCDE</t>
    </r>
    <r>
      <rPr>
        <sz val="11"/>
        <rFont val="Calibri"/>
        <family val="2"/>
        <scheme val="minor"/>
      </rPr>
      <t>:KmR cassettes into  strains harboring single and double copies of targeted IS element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</si>
</sst>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A2" sqref="A2"/>
    </sheetView>
  </sheetViews>
  <sheetFormatPr defaultRowHeight="15" x14ac:dyDescent="0.25"/>
  <cols>
    <col min="2" max="2" width="4.7109375" customWidth="1"/>
    <col min="3" max="3" width="10.28515625" style="1" customWidth="1"/>
    <col min="4" max="4" width="8.28515625" style="1" customWidth="1"/>
    <col min="5" max="5" width="11" style="1" customWidth="1"/>
    <col min="6" max="6" width="21.140625" style="1" customWidth="1"/>
    <col min="7" max="7" width="8.140625" style="1" customWidth="1"/>
    <col min="8" max="8" width="9.5703125" style="1" customWidth="1"/>
    <col min="9" max="9" width="10.85546875" style="1" customWidth="1"/>
    <col min="10" max="10" width="10" style="1" customWidth="1"/>
    <col min="11" max="11" width="10.7109375" style="1" customWidth="1"/>
    <col min="12" max="12" width="13.7109375" style="1" customWidth="1"/>
  </cols>
  <sheetData>
    <row r="1" spans="1:12" x14ac:dyDescent="0.25">
      <c r="A1" s="2" t="s">
        <v>41</v>
      </c>
    </row>
    <row r="2" spans="1:12" ht="14.25" customHeight="1" x14ac:dyDescent="0.25"/>
    <row r="3" spans="1:12" ht="59.25" customHeight="1" x14ac:dyDescent="0.25">
      <c r="A3" s="2"/>
      <c r="B3" s="2"/>
      <c r="C3" s="7" t="s">
        <v>0</v>
      </c>
      <c r="D3" s="7" t="s">
        <v>33</v>
      </c>
      <c r="E3" s="7" t="s">
        <v>37</v>
      </c>
      <c r="F3" s="7" t="s">
        <v>38</v>
      </c>
      <c r="G3" s="7" t="s">
        <v>1</v>
      </c>
      <c r="H3" s="7" t="s">
        <v>39</v>
      </c>
      <c r="I3" s="7" t="s">
        <v>2</v>
      </c>
      <c r="J3" s="7" t="s">
        <v>28</v>
      </c>
      <c r="K3" s="7" t="s">
        <v>40</v>
      </c>
      <c r="L3" s="7" t="s">
        <v>36</v>
      </c>
    </row>
    <row r="4" spans="1:12" x14ac:dyDescent="0.25">
      <c r="A4" s="2"/>
      <c r="B4" s="2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x14ac:dyDescent="0.25">
      <c r="A5" s="2"/>
      <c r="B5" s="2"/>
      <c r="C5" s="4" t="s">
        <v>3</v>
      </c>
      <c r="D5" s="4" t="s">
        <v>34</v>
      </c>
      <c r="E5" s="4">
        <v>1</v>
      </c>
      <c r="F5" s="4" t="s">
        <v>5</v>
      </c>
      <c r="G5" s="4">
        <v>100</v>
      </c>
      <c r="H5" s="4">
        <v>2064</v>
      </c>
      <c r="I5" s="4" t="s">
        <v>4</v>
      </c>
      <c r="J5" s="4">
        <v>100</v>
      </c>
      <c r="K5" s="4">
        <f>H5*J5/100</f>
        <v>2064</v>
      </c>
      <c r="L5" s="6">
        <f>K5/G5</f>
        <v>20.64</v>
      </c>
    </row>
    <row r="6" spans="1:12" x14ac:dyDescent="0.25">
      <c r="A6" s="2"/>
      <c r="B6" s="2"/>
      <c r="C6" s="4" t="s">
        <v>3</v>
      </c>
      <c r="D6" s="4" t="s">
        <v>34</v>
      </c>
      <c r="E6" s="4">
        <v>1</v>
      </c>
      <c r="F6" s="4" t="s">
        <v>6</v>
      </c>
      <c r="G6" s="4">
        <v>100</v>
      </c>
      <c r="H6" s="4">
        <v>26880</v>
      </c>
      <c r="I6" s="4" t="s">
        <v>4</v>
      </c>
      <c r="J6" s="4">
        <v>100</v>
      </c>
      <c r="K6" s="4">
        <f t="shared" ref="K6:K26" si="0">H6*J6/100</f>
        <v>26880</v>
      </c>
      <c r="L6" s="6">
        <f t="shared" ref="L6:L26" si="1">K6/G6</f>
        <v>268.8</v>
      </c>
    </row>
    <row r="7" spans="1:12" x14ac:dyDescent="0.25">
      <c r="A7" s="2"/>
      <c r="B7" s="2"/>
      <c r="C7" s="4" t="s">
        <v>7</v>
      </c>
      <c r="D7" s="4" t="s">
        <v>34</v>
      </c>
      <c r="E7" s="4">
        <v>2</v>
      </c>
      <c r="F7" s="4" t="s">
        <v>5</v>
      </c>
      <c r="G7" s="4">
        <v>100</v>
      </c>
      <c r="H7" s="4">
        <v>31300</v>
      </c>
      <c r="I7" s="4" t="s">
        <v>8</v>
      </c>
      <c r="J7" s="4">
        <v>50</v>
      </c>
      <c r="K7" s="4">
        <f t="shared" si="0"/>
        <v>15650</v>
      </c>
      <c r="L7" s="6">
        <f t="shared" si="1"/>
        <v>156.5</v>
      </c>
    </row>
    <row r="8" spans="1:12" x14ac:dyDescent="0.25">
      <c r="A8" s="2"/>
      <c r="B8" s="2"/>
      <c r="C8" s="4" t="s">
        <v>11</v>
      </c>
      <c r="D8" s="4" t="s">
        <v>35</v>
      </c>
      <c r="E8" s="4">
        <v>1</v>
      </c>
      <c r="F8" s="4" t="s">
        <v>10</v>
      </c>
      <c r="G8" s="4">
        <v>100</v>
      </c>
      <c r="H8" s="4">
        <v>920</v>
      </c>
      <c r="I8" s="4" t="s">
        <v>4</v>
      </c>
      <c r="J8" s="4">
        <v>100</v>
      </c>
      <c r="K8" s="4">
        <f t="shared" si="0"/>
        <v>920</v>
      </c>
      <c r="L8" s="6">
        <f t="shared" si="1"/>
        <v>9.1999999999999993</v>
      </c>
    </row>
    <row r="9" spans="1:12" x14ac:dyDescent="0.25">
      <c r="A9" s="2"/>
      <c r="B9" s="2"/>
      <c r="C9" s="4" t="s">
        <v>9</v>
      </c>
      <c r="D9" s="4" t="s">
        <v>35</v>
      </c>
      <c r="E9" s="4">
        <v>2</v>
      </c>
      <c r="F9" s="4" t="s">
        <v>10</v>
      </c>
      <c r="G9" s="4">
        <v>100</v>
      </c>
      <c r="H9" s="4">
        <v>272</v>
      </c>
      <c r="I9" s="4" t="s">
        <v>4</v>
      </c>
      <c r="J9" s="4">
        <v>100</v>
      </c>
      <c r="K9" s="4">
        <f t="shared" si="0"/>
        <v>272</v>
      </c>
      <c r="L9" s="6">
        <f t="shared" si="1"/>
        <v>2.72</v>
      </c>
    </row>
    <row r="10" spans="1:12" x14ac:dyDescent="0.25">
      <c r="A10" s="2"/>
      <c r="B10" s="2"/>
      <c r="C10" s="4" t="s">
        <v>12</v>
      </c>
      <c r="D10" s="4" t="s">
        <v>35</v>
      </c>
      <c r="E10" s="4">
        <v>2</v>
      </c>
      <c r="F10" s="4" t="s">
        <v>10</v>
      </c>
      <c r="G10" s="4">
        <v>100</v>
      </c>
      <c r="H10" s="4">
        <v>860</v>
      </c>
      <c r="I10" s="4" t="s">
        <v>4</v>
      </c>
      <c r="J10" s="4">
        <v>100</v>
      </c>
      <c r="K10" s="4">
        <f t="shared" si="0"/>
        <v>860</v>
      </c>
      <c r="L10" s="6">
        <f t="shared" si="1"/>
        <v>8.6</v>
      </c>
    </row>
    <row r="11" spans="1:12" x14ac:dyDescent="0.25">
      <c r="A11" s="2"/>
      <c r="B11" s="2"/>
      <c r="C11" s="4" t="s">
        <v>3</v>
      </c>
      <c r="D11" s="4" t="s">
        <v>34</v>
      </c>
      <c r="E11" s="4">
        <v>1</v>
      </c>
      <c r="F11" s="4" t="s">
        <v>13</v>
      </c>
      <c r="G11" s="4">
        <v>450</v>
      </c>
      <c r="H11" s="4">
        <v>2400</v>
      </c>
      <c r="I11" s="4" t="s">
        <v>15</v>
      </c>
      <c r="J11" s="4">
        <v>75</v>
      </c>
      <c r="K11" s="4">
        <f t="shared" si="0"/>
        <v>1800</v>
      </c>
      <c r="L11" s="6">
        <f t="shared" si="1"/>
        <v>4</v>
      </c>
    </row>
    <row r="12" spans="1:12" x14ac:dyDescent="0.25">
      <c r="A12" s="2"/>
      <c r="B12" s="2"/>
      <c r="C12" s="4" t="s">
        <v>3</v>
      </c>
      <c r="D12" s="4" t="s">
        <v>34</v>
      </c>
      <c r="E12" s="4">
        <v>1</v>
      </c>
      <c r="F12" s="4" t="s">
        <v>14</v>
      </c>
      <c r="G12" s="4">
        <v>400</v>
      </c>
      <c r="H12" s="4">
        <v>1010</v>
      </c>
      <c r="I12" s="4" t="s">
        <v>16</v>
      </c>
      <c r="J12" s="4">
        <v>100</v>
      </c>
      <c r="K12" s="4">
        <f t="shared" si="0"/>
        <v>1010</v>
      </c>
      <c r="L12" s="6">
        <f t="shared" si="1"/>
        <v>2.5249999999999999</v>
      </c>
    </row>
    <row r="13" spans="1:12" x14ac:dyDescent="0.25">
      <c r="A13" s="2"/>
      <c r="B13" s="2"/>
      <c r="C13" s="4" t="s">
        <v>7</v>
      </c>
      <c r="D13" s="4" t="s">
        <v>34</v>
      </c>
      <c r="E13" s="4">
        <v>2</v>
      </c>
      <c r="F13" s="4" t="s">
        <v>13</v>
      </c>
      <c r="G13" s="4">
        <v>450</v>
      </c>
      <c r="H13" s="4">
        <v>1690</v>
      </c>
      <c r="I13" s="4" t="s">
        <v>17</v>
      </c>
      <c r="J13" s="4">
        <v>35</v>
      </c>
      <c r="K13" s="4">
        <f t="shared" si="0"/>
        <v>591.5</v>
      </c>
      <c r="L13" s="6">
        <f t="shared" si="1"/>
        <v>1.3144444444444445</v>
      </c>
    </row>
    <row r="14" spans="1:12" x14ac:dyDescent="0.25">
      <c r="A14" s="3"/>
      <c r="B14" s="3"/>
      <c r="C14" s="4" t="s">
        <v>7</v>
      </c>
      <c r="D14" s="4" t="s">
        <v>34</v>
      </c>
      <c r="E14" s="4">
        <v>2</v>
      </c>
      <c r="F14" s="4" t="s">
        <v>14</v>
      </c>
      <c r="G14" s="4">
        <v>400</v>
      </c>
      <c r="H14" s="4">
        <v>3400</v>
      </c>
      <c r="I14" s="4" t="s">
        <v>18</v>
      </c>
      <c r="J14" s="4">
        <v>65</v>
      </c>
      <c r="K14" s="4">
        <f t="shared" si="0"/>
        <v>2210</v>
      </c>
      <c r="L14" s="6">
        <f t="shared" si="1"/>
        <v>5.5250000000000004</v>
      </c>
    </row>
    <row r="15" spans="1:12" x14ac:dyDescent="0.25">
      <c r="A15" s="2"/>
      <c r="B15" s="2"/>
      <c r="C15" s="4" t="s">
        <v>11</v>
      </c>
      <c r="D15" s="4" t="s">
        <v>35</v>
      </c>
      <c r="E15" s="4">
        <v>1</v>
      </c>
      <c r="F15" s="4" t="s">
        <v>19</v>
      </c>
      <c r="G15" s="4">
        <v>1000</v>
      </c>
      <c r="H15" s="4">
        <v>10</v>
      </c>
      <c r="I15" s="4" t="s">
        <v>21</v>
      </c>
      <c r="J15" s="4">
        <v>30</v>
      </c>
      <c r="K15" s="4">
        <f t="shared" si="0"/>
        <v>3</v>
      </c>
      <c r="L15" s="6">
        <f t="shared" si="1"/>
        <v>3.0000000000000001E-3</v>
      </c>
    </row>
    <row r="16" spans="1:12" x14ac:dyDescent="0.25">
      <c r="A16" s="2"/>
      <c r="B16" s="2"/>
      <c r="C16" s="4" t="s">
        <v>11</v>
      </c>
      <c r="D16" s="4" t="s">
        <v>35</v>
      </c>
      <c r="E16" s="4">
        <v>1</v>
      </c>
      <c r="F16" s="4" t="s">
        <v>20</v>
      </c>
      <c r="G16" s="5">
        <v>750</v>
      </c>
      <c r="H16" s="4">
        <v>4060</v>
      </c>
      <c r="I16" s="4" t="s">
        <v>4</v>
      </c>
      <c r="J16" s="4">
        <v>100</v>
      </c>
      <c r="K16" s="4">
        <f t="shared" si="0"/>
        <v>4060</v>
      </c>
      <c r="L16" s="6">
        <f t="shared" si="1"/>
        <v>5.4133333333333331</v>
      </c>
    </row>
    <row r="17" spans="1:12" x14ac:dyDescent="0.25">
      <c r="A17" s="2"/>
      <c r="B17" s="2"/>
      <c r="C17" s="4" t="s">
        <v>9</v>
      </c>
      <c r="D17" s="4" t="s">
        <v>35</v>
      </c>
      <c r="E17" s="4">
        <v>2</v>
      </c>
      <c r="F17" s="4" t="s">
        <v>19</v>
      </c>
      <c r="G17" s="4">
        <v>1000</v>
      </c>
      <c r="H17" s="4">
        <v>5090</v>
      </c>
      <c r="I17" s="4" t="s">
        <v>22</v>
      </c>
      <c r="J17" s="4">
        <v>20</v>
      </c>
      <c r="K17" s="4">
        <f t="shared" si="0"/>
        <v>1018</v>
      </c>
      <c r="L17" s="6">
        <f t="shared" si="1"/>
        <v>1.018</v>
      </c>
    </row>
    <row r="18" spans="1:12" x14ac:dyDescent="0.25">
      <c r="A18" s="2"/>
      <c r="B18" s="2"/>
      <c r="C18" s="4" t="s">
        <v>9</v>
      </c>
      <c r="D18" s="4" t="s">
        <v>35</v>
      </c>
      <c r="E18" s="4">
        <v>2</v>
      </c>
      <c r="F18" s="4" t="s">
        <v>20</v>
      </c>
      <c r="G18" s="5">
        <v>750</v>
      </c>
      <c r="H18" s="4">
        <v>630</v>
      </c>
      <c r="I18" s="4" t="s">
        <v>18</v>
      </c>
      <c r="J18" s="4">
        <v>65</v>
      </c>
      <c r="K18" s="4">
        <f t="shared" si="0"/>
        <v>409.5</v>
      </c>
      <c r="L18" s="6">
        <f t="shared" si="1"/>
        <v>0.54600000000000004</v>
      </c>
    </row>
    <row r="19" spans="1:12" x14ac:dyDescent="0.25">
      <c r="A19" s="2"/>
      <c r="B19" s="2"/>
      <c r="C19" s="4" t="s">
        <v>23</v>
      </c>
      <c r="D19" s="4" t="s">
        <v>35</v>
      </c>
      <c r="E19" s="4">
        <v>2</v>
      </c>
      <c r="F19" s="4" t="s">
        <v>19</v>
      </c>
      <c r="G19" s="4">
        <v>1000</v>
      </c>
      <c r="H19" s="4">
        <v>3820</v>
      </c>
      <c r="I19" s="4" t="s">
        <v>24</v>
      </c>
      <c r="J19" s="4">
        <v>75</v>
      </c>
      <c r="K19" s="4">
        <f t="shared" si="0"/>
        <v>2865</v>
      </c>
      <c r="L19" s="6">
        <f t="shared" si="1"/>
        <v>2.8650000000000002</v>
      </c>
    </row>
    <row r="20" spans="1:12" x14ac:dyDescent="0.25">
      <c r="A20" s="2"/>
      <c r="B20" s="2"/>
      <c r="C20" s="4" t="s">
        <v>23</v>
      </c>
      <c r="D20" s="4" t="s">
        <v>35</v>
      </c>
      <c r="E20" s="4">
        <v>2</v>
      </c>
      <c r="F20" s="4" t="s">
        <v>20</v>
      </c>
      <c r="G20" s="5">
        <v>750</v>
      </c>
      <c r="H20" s="4">
        <v>3350</v>
      </c>
      <c r="I20" s="4" t="s">
        <v>25</v>
      </c>
      <c r="J20" s="4">
        <v>50</v>
      </c>
      <c r="K20" s="4">
        <f t="shared" si="0"/>
        <v>1675</v>
      </c>
      <c r="L20" s="6">
        <f t="shared" si="1"/>
        <v>2.2333333333333334</v>
      </c>
    </row>
    <row r="21" spans="1:12" x14ac:dyDescent="0.25">
      <c r="A21" s="2"/>
      <c r="B21" s="2"/>
      <c r="C21" s="4" t="s">
        <v>12</v>
      </c>
      <c r="D21" s="4" t="s">
        <v>35</v>
      </c>
      <c r="E21" s="4">
        <v>2</v>
      </c>
      <c r="F21" s="4" t="s">
        <v>19</v>
      </c>
      <c r="G21" s="4">
        <v>1000</v>
      </c>
      <c r="H21" s="4">
        <v>450</v>
      </c>
      <c r="I21" s="4" t="s">
        <v>26</v>
      </c>
      <c r="J21" s="4">
        <v>25</v>
      </c>
      <c r="K21" s="4">
        <f t="shared" si="0"/>
        <v>112.5</v>
      </c>
      <c r="L21" s="6">
        <f t="shared" si="1"/>
        <v>0.1125</v>
      </c>
    </row>
    <row r="22" spans="1:12" x14ac:dyDescent="0.25">
      <c r="A22" s="2"/>
      <c r="B22" s="2"/>
      <c r="C22" s="4" t="s">
        <v>12</v>
      </c>
      <c r="D22" s="4" t="s">
        <v>35</v>
      </c>
      <c r="E22" s="4">
        <v>2</v>
      </c>
      <c r="F22" s="4" t="s">
        <v>20</v>
      </c>
      <c r="G22" s="5">
        <v>750</v>
      </c>
      <c r="H22" s="4">
        <v>900</v>
      </c>
      <c r="I22" s="4" t="s">
        <v>27</v>
      </c>
      <c r="J22" s="4">
        <v>45</v>
      </c>
      <c r="K22" s="4">
        <f t="shared" si="0"/>
        <v>405</v>
      </c>
      <c r="L22" s="6">
        <f t="shared" si="1"/>
        <v>0.54</v>
      </c>
    </row>
    <row r="23" spans="1:12" x14ac:dyDescent="0.25">
      <c r="A23" s="2"/>
      <c r="B23" s="2"/>
      <c r="C23" s="4" t="s">
        <v>3</v>
      </c>
      <c r="D23" s="4" t="s">
        <v>34</v>
      </c>
      <c r="E23" s="4">
        <v>1</v>
      </c>
      <c r="F23" s="4" t="s">
        <v>29</v>
      </c>
      <c r="G23" s="4">
        <v>107.6</v>
      </c>
      <c r="H23" s="4">
        <v>1642</v>
      </c>
      <c r="I23" s="4" t="s">
        <v>4</v>
      </c>
      <c r="J23" s="4">
        <v>100</v>
      </c>
      <c r="K23" s="4">
        <f t="shared" si="0"/>
        <v>1642</v>
      </c>
      <c r="L23" s="6">
        <f t="shared" si="1"/>
        <v>15.260223048327138</v>
      </c>
    </row>
    <row r="24" spans="1:12" x14ac:dyDescent="0.25">
      <c r="A24" s="2"/>
      <c r="B24" s="2"/>
      <c r="C24" s="4" t="s">
        <v>3</v>
      </c>
      <c r="D24" s="4" t="s">
        <v>34</v>
      </c>
      <c r="E24" s="4">
        <v>1</v>
      </c>
      <c r="F24" s="4" t="s">
        <v>30</v>
      </c>
      <c r="G24" s="4">
        <v>123.8</v>
      </c>
      <c r="H24" s="4">
        <v>89</v>
      </c>
      <c r="I24" s="4" t="s">
        <v>4</v>
      </c>
      <c r="J24" s="4">
        <v>100</v>
      </c>
      <c r="K24" s="4">
        <f t="shared" si="0"/>
        <v>89</v>
      </c>
      <c r="L24" s="6">
        <f t="shared" si="1"/>
        <v>0.71890145395799676</v>
      </c>
    </row>
    <row r="25" spans="1:12" x14ac:dyDescent="0.25">
      <c r="A25" s="2"/>
      <c r="B25" s="2"/>
      <c r="C25" s="4" t="s">
        <v>7</v>
      </c>
      <c r="D25" s="4" t="s">
        <v>34</v>
      </c>
      <c r="E25" s="4">
        <v>2</v>
      </c>
      <c r="F25" s="4" t="s">
        <v>29</v>
      </c>
      <c r="G25" s="4">
        <v>107.6</v>
      </c>
      <c r="H25" s="4">
        <v>2160</v>
      </c>
      <c r="I25" s="4" t="s">
        <v>31</v>
      </c>
      <c r="J25" s="4">
        <v>83.33</v>
      </c>
      <c r="K25" s="6">
        <f t="shared" si="0"/>
        <v>1799.9279999999999</v>
      </c>
      <c r="L25" s="6">
        <f t="shared" si="1"/>
        <v>16.727955390334571</v>
      </c>
    </row>
    <row r="26" spans="1:12" x14ac:dyDescent="0.25">
      <c r="A26" s="2"/>
      <c r="B26" s="2"/>
      <c r="C26" s="4" t="s">
        <v>7</v>
      </c>
      <c r="D26" s="4" t="s">
        <v>34</v>
      </c>
      <c r="E26" s="4">
        <v>2</v>
      </c>
      <c r="F26" s="4" t="s">
        <v>30</v>
      </c>
      <c r="G26" s="4">
        <v>123.8</v>
      </c>
      <c r="H26" s="4">
        <v>81</v>
      </c>
      <c r="I26" s="4" t="s">
        <v>32</v>
      </c>
      <c r="J26" s="4">
        <v>49.99</v>
      </c>
      <c r="K26" s="6">
        <f t="shared" si="0"/>
        <v>40.491900000000001</v>
      </c>
      <c r="L26" s="6">
        <f t="shared" si="1"/>
        <v>0.32707512116316639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2021-11-30T11:19:46Z</dcterms:modified>
</cp:coreProperties>
</file>