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E:\2022\2.27\microorganisms-1563738\"/>
    </mc:Choice>
  </mc:AlternateContent>
  <xr:revisionPtr revIDLastSave="0" documentId="13_ncr:1_{75F766E4-C9F2-46A0-B3FC-70E28D29E6CA}" xr6:coauthVersionLast="36" xr6:coauthVersionMax="36" xr10:uidLastSave="{00000000-0000-0000-0000-000000000000}"/>
  <bookViews>
    <workbookView xWindow="0" yWindow="0" windowWidth="19200" windowHeight="6350" firstSheet="3" activeTab="4" xr2:uid="{00000000-000D-0000-FFFF-FFFF00000000}"/>
  </bookViews>
  <sheets>
    <sheet name="Description column headings" sheetId="2" r:id="rId1"/>
    <sheet name="Supplementary Table S1" sheetId="5" r:id="rId2"/>
    <sheet name="Supplementary Table S2" sheetId="8" r:id="rId3"/>
    <sheet name="Supplementary Table S3" sheetId="7" r:id="rId4"/>
    <sheet name="Supplementary Table S4" sheetId="1" r:id="rId5"/>
    <sheet name="Supplementary Table S5" sheetId="9" r:id="rId6"/>
  </sheets>
  <definedNames>
    <definedName name="_xlnm._FilterDatabase" localSheetId="1" hidden="1">'Supplementary Table S1'!$J$1:$J$93</definedName>
    <definedName name="_xlnm._FilterDatabase" localSheetId="2" hidden="1">'Supplementary Table S2'!$A$1:$AG$51</definedName>
    <definedName name="_xlnm._FilterDatabase" localSheetId="3" hidden="1">'Supplementary Table S3'!$A$1:$AF$68</definedName>
    <definedName name="_xlnm._FilterDatabase" localSheetId="4" hidden="1">'Supplementary Table S4'!$A$1:$AF$110</definedName>
    <definedName name="_xlnm._FilterDatabase" localSheetId="5" hidden="1">'Supplementary Table S5'!$A$1:$AH$37</definedName>
    <definedName name="OLE_LINK12" localSheetId="1">'Supplementary Table S1'!$B$60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6" i="5" l="1"/>
  <c r="E26" i="5" l="1"/>
  <c r="D26" i="5"/>
  <c r="E76" i="5"/>
  <c r="D76" i="5"/>
  <c r="C76" i="5"/>
  <c r="E51" i="5" l="1"/>
  <c r="E79" i="5" s="1"/>
  <c r="D51" i="5"/>
  <c r="C51" i="5"/>
  <c r="C78" i="5" s="1"/>
  <c r="E78" i="5" l="1"/>
  <c r="D78" i="5"/>
  <c r="D79" i="5"/>
  <c r="C79" i="5"/>
</calcChain>
</file>

<file path=xl/sharedStrings.xml><?xml version="1.0" encoding="utf-8"?>
<sst xmlns="http://schemas.openxmlformats.org/spreadsheetml/2006/main" count="8303" uniqueCount="2227">
  <si>
    <t>Italy</t>
  </si>
  <si>
    <t>Czech Republic</t>
  </si>
  <si>
    <t>Europe</t>
  </si>
  <si>
    <t>No</t>
  </si>
  <si>
    <t>March 2015- February 2016</t>
  </si>
  <si>
    <t>Industrial and local brands (3 industrial and 3 minor companies)</t>
  </si>
  <si>
    <t>Wash and centrifugation</t>
  </si>
  <si>
    <t>Microscopy</t>
  </si>
  <si>
    <t>qPCR</t>
  </si>
  <si>
    <t>Molecular markers</t>
  </si>
  <si>
    <t>B1</t>
  </si>
  <si>
    <t>In house</t>
  </si>
  <si>
    <t>Range: 62-554 oocysts/ g</t>
  </si>
  <si>
    <t>Column</t>
  </si>
  <si>
    <t>Carrot</t>
  </si>
  <si>
    <t>Cucumber</t>
  </si>
  <si>
    <t>Lettuce</t>
  </si>
  <si>
    <t>Irrigation water</t>
  </si>
  <si>
    <t>From field= 5 farms
From storage= 2</t>
  </si>
  <si>
    <t>From field= 3 farms
From storage= 2</t>
  </si>
  <si>
    <t>Filtration</t>
  </si>
  <si>
    <t>Washing vegetables water</t>
  </si>
  <si>
    <t>DNA extraction method</t>
  </si>
  <si>
    <t>100 g</t>
  </si>
  <si>
    <t>Grams (g), milliliters (mL) or units per sample</t>
  </si>
  <si>
    <t>Sampling period</t>
  </si>
  <si>
    <t>Sampling location (continent)</t>
  </si>
  <si>
    <t>Sampling location (country)</t>
  </si>
  <si>
    <t>Analytical sensitivity</t>
  </si>
  <si>
    <t>Column heading</t>
  </si>
  <si>
    <t>Description</t>
  </si>
  <si>
    <t>Sample type</t>
  </si>
  <si>
    <t>Sample details</t>
  </si>
  <si>
    <t>Sample origin</t>
  </si>
  <si>
    <t>Continent where samples were collected</t>
  </si>
  <si>
    <t>Country where samples were collected</t>
  </si>
  <si>
    <t>Method source (in-house/official/other)</t>
  </si>
  <si>
    <t>Oocyst recovery and concentration method</t>
  </si>
  <si>
    <t>Oocyst recovery method</t>
  </si>
  <si>
    <t>Median and range of number of oocysts/g or ml or sample</t>
  </si>
  <si>
    <t>Was an in house or official method used for oocyst recovery and concentration</t>
  </si>
  <si>
    <t>Lowest level of detection of method used e.g. in oocysts/g sample</t>
  </si>
  <si>
    <t>Source of information</t>
  </si>
  <si>
    <t>List of any other parasites investigated in the study</t>
  </si>
  <si>
    <t>Sample units (grams, mL, units)</t>
  </si>
  <si>
    <t>Other parasites investigated</t>
  </si>
  <si>
    <t>Other</t>
  </si>
  <si>
    <t>Oocyst detection method</t>
  </si>
  <si>
    <t>DNA locus used for oocyst detection, e.g. B1, 529 bp, 18S</t>
  </si>
  <si>
    <t>e.g. DOI, report name, webpage, congress, official report</t>
  </si>
  <si>
    <r>
      <t xml:space="preserve">Sample </t>
    </r>
    <r>
      <rPr>
        <sz val="11"/>
        <color theme="1"/>
        <rFont val="Calibri"/>
        <family val="2"/>
        <scheme val="minor"/>
      </rPr>
      <t>units (grams, mL, units)</t>
    </r>
  </si>
  <si>
    <r>
      <rPr>
        <sz val="11"/>
        <color theme="1"/>
        <rFont val="Calibri"/>
        <family val="2"/>
        <scheme val="minor"/>
      </rPr>
      <t>Oocyst detection method</t>
    </r>
  </si>
  <si>
    <r>
      <rPr>
        <sz val="11"/>
        <color theme="1"/>
        <rFont val="Calibri"/>
        <family val="2"/>
        <scheme val="minor"/>
      </rPr>
      <t>Other parasites investigated</t>
    </r>
  </si>
  <si>
    <r>
      <t>Lettuce (</t>
    </r>
    <r>
      <rPr>
        <i/>
        <sz val="8"/>
        <color theme="1"/>
        <rFont val="Calibri"/>
        <family val="2"/>
        <scheme val="minor"/>
      </rPr>
      <t>Lactuca sativa</t>
    </r>
    <r>
      <rPr>
        <sz val="8"/>
        <color theme="1"/>
        <rFont val="Calibri"/>
        <family val="2"/>
        <scheme val="minor"/>
      </rPr>
      <t>)</t>
    </r>
  </si>
  <si>
    <t>January- August 2016</t>
  </si>
  <si>
    <t>Asia</t>
  </si>
  <si>
    <t>China</t>
  </si>
  <si>
    <r>
      <t>Spinach (</t>
    </r>
    <r>
      <rPr>
        <i/>
        <sz val="8"/>
        <color theme="1"/>
        <rFont val="Calibri"/>
        <family val="2"/>
        <scheme val="minor"/>
      </rPr>
      <t>Spinacia oleracea)</t>
    </r>
  </si>
  <si>
    <r>
      <t>Pak choi (</t>
    </r>
    <r>
      <rPr>
        <i/>
        <sz val="8"/>
        <color theme="1"/>
        <rFont val="Calibri"/>
        <family val="2"/>
        <scheme val="minor"/>
      </rPr>
      <t xml:space="preserve">Brassica rapa </t>
    </r>
    <r>
      <rPr>
        <sz val="8"/>
        <color theme="1"/>
        <rFont val="Calibri"/>
        <family val="2"/>
        <scheme val="minor"/>
      </rPr>
      <t>subsp. c</t>
    </r>
    <r>
      <rPr>
        <i/>
        <sz val="8"/>
        <color theme="1"/>
        <rFont val="Calibri"/>
        <family val="2"/>
        <scheme val="minor"/>
      </rPr>
      <t>hinensis</t>
    </r>
    <r>
      <rPr>
        <sz val="8"/>
        <color theme="1"/>
        <rFont val="Calibri"/>
        <family val="2"/>
        <scheme val="minor"/>
      </rPr>
      <t>)</t>
    </r>
  </si>
  <si>
    <r>
      <t>Chinese cabbage (</t>
    </r>
    <r>
      <rPr>
        <i/>
        <sz val="8"/>
        <color theme="1"/>
        <rFont val="Calibri"/>
        <family val="2"/>
        <scheme val="minor"/>
      </rPr>
      <t>Brassica pekinensis</t>
    </r>
    <r>
      <rPr>
        <sz val="8"/>
        <color theme="1"/>
        <rFont val="Calibri"/>
        <family val="2"/>
        <scheme val="minor"/>
      </rPr>
      <t>)</t>
    </r>
  </si>
  <si>
    <r>
      <t>Rape (</t>
    </r>
    <r>
      <rPr>
        <i/>
        <sz val="8"/>
        <color theme="1"/>
        <rFont val="Calibri"/>
        <family val="2"/>
        <scheme val="minor"/>
      </rPr>
      <t>Brassica napus</t>
    </r>
    <r>
      <rPr>
        <sz val="8"/>
        <color theme="1"/>
        <rFont val="Calibri"/>
        <family val="2"/>
        <scheme val="minor"/>
      </rPr>
      <t>)</t>
    </r>
  </si>
  <si>
    <r>
      <t>Asparagus (</t>
    </r>
    <r>
      <rPr>
        <i/>
        <sz val="8"/>
        <color theme="1"/>
        <rFont val="Calibri"/>
        <family val="2"/>
        <scheme val="minor"/>
      </rPr>
      <t>Asparagus officinalis</t>
    </r>
    <r>
      <rPr>
        <sz val="8"/>
        <color theme="1"/>
        <rFont val="Calibri"/>
        <family val="2"/>
        <scheme val="minor"/>
      </rPr>
      <t>)</t>
    </r>
  </si>
  <si>
    <t>Chrysanthemum coronarium</t>
  </si>
  <si>
    <r>
      <t>Endive (</t>
    </r>
    <r>
      <rPr>
        <i/>
        <sz val="8"/>
        <color theme="1"/>
        <rFont val="Calibri"/>
        <family val="2"/>
        <scheme val="minor"/>
      </rPr>
      <t>Cichorium endivia</t>
    </r>
    <r>
      <rPr>
        <sz val="8"/>
        <color theme="1"/>
        <rFont val="Calibri"/>
        <family val="2"/>
        <scheme val="minor"/>
      </rPr>
      <t>)</t>
    </r>
  </si>
  <si>
    <r>
      <t>Chinese chives (</t>
    </r>
    <r>
      <rPr>
        <i/>
        <sz val="8"/>
        <color theme="1"/>
        <rFont val="Calibri"/>
        <family val="2"/>
        <scheme val="minor"/>
      </rPr>
      <t>Allium tuberosum</t>
    </r>
    <r>
      <rPr>
        <sz val="8"/>
        <color theme="1"/>
        <rFont val="Calibri"/>
        <family val="2"/>
        <scheme val="minor"/>
      </rPr>
      <t>)</t>
    </r>
  </si>
  <si>
    <r>
      <t>Cabbage (</t>
    </r>
    <r>
      <rPr>
        <i/>
        <sz val="8"/>
        <color theme="1"/>
        <rFont val="Calibri"/>
        <family val="2"/>
        <scheme val="minor"/>
      </rPr>
      <t xml:space="preserve">Brassica oleracea </t>
    </r>
    <r>
      <rPr>
        <sz val="8"/>
        <color theme="1"/>
        <rFont val="Calibri"/>
        <family val="2"/>
        <scheme val="minor"/>
      </rPr>
      <t xml:space="preserve">L. var. </t>
    </r>
    <r>
      <rPr>
        <i/>
        <sz val="8"/>
        <color theme="1"/>
        <rFont val="Calibri"/>
        <family val="2"/>
        <scheme val="minor"/>
      </rPr>
      <t>capitata)</t>
    </r>
  </si>
  <si>
    <r>
      <t>Red cabagge (</t>
    </r>
    <r>
      <rPr>
        <i/>
        <sz val="8"/>
        <color theme="1"/>
        <rFont val="Calibri"/>
        <family val="2"/>
        <scheme val="minor"/>
      </rPr>
      <t>Brassica oleracea</t>
    </r>
    <r>
      <rPr>
        <sz val="8"/>
        <color theme="1"/>
        <rFont val="Calibri"/>
        <family val="2"/>
        <scheme val="minor"/>
      </rPr>
      <t>)</t>
    </r>
  </si>
  <si>
    <r>
      <t>Crisp lettuce (</t>
    </r>
    <r>
      <rPr>
        <i/>
        <sz val="8"/>
        <color theme="1"/>
        <rFont val="Calibri"/>
        <family val="2"/>
        <scheme val="minor"/>
      </rPr>
      <t>Lactuca sativa</t>
    </r>
    <r>
      <rPr>
        <sz val="8"/>
        <color theme="1"/>
        <rFont val="Calibri"/>
        <family val="2"/>
        <scheme val="minor"/>
      </rPr>
      <t>)</t>
    </r>
  </si>
  <si>
    <t>July 2014- May 2016</t>
  </si>
  <si>
    <t>South America</t>
  </si>
  <si>
    <t>Brazil</t>
  </si>
  <si>
    <t>50 g</t>
  </si>
  <si>
    <t>PCR</t>
  </si>
  <si>
    <t>Wash, filtration and centrifugation</t>
  </si>
  <si>
    <t>529 bp</t>
  </si>
  <si>
    <t>Cryptosporidium spp. 
Giardia intestinalis</t>
  </si>
  <si>
    <r>
      <t>Arugula (</t>
    </r>
    <r>
      <rPr>
        <i/>
        <sz val="8"/>
        <color theme="1"/>
        <rFont val="Calibri"/>
        <family val="2"/>
        <scheme val="minor"/>
      </rPr>
      <t>Eruca sativa</t>
    </r>
    <r>
      <rPr>
        <sz val="8"/>
        <color theme="1"/>
        <rFont val="Calibri"/>
        <family val="2"/>
        <scheme val="minor"/>
      </rPr>
      <t>)</t>
    </r>
  </si>
  <si>
    <r>
      <t>Chicory (</t>
    </r>
    <r>
      <rPr>
        <i/>
        <sz val="8"/>
        <color theme="1"/>
        <rFont val="Calibri"/>
        <family val="2"/>
        <scheme val="minor"/>
      </rPr>
      <t xml:space="preserve">Cichorium intybus </t>
    </r>
    <r>
      <rPr>
        <sz val="8"/>
        <color theme="1"/>
        <rFont val="Calibri"/>
        <family val="2"/>
        <scheme val="minor"/>
      </rPr>
      <t xml:space="preserve">and </t>
    </r>
    <r>
      <rPr>
        <i/>
        <sz val="8"/>
        <color theme="1"/>
        <rFont val="Calibri"/>
        <family val="2"/>
        <scheme val="minor"/>
      </rPr>
      <t>Cichorium endivia</t>
    </r>
    <r>
      <rPr>
        <sz val="8"/>
        <color theme="1"/>
        <rFont val="Calibri"/>
        <family val="2"/>
        <scheme val="minor"/>
      </rPr>
      <t>)</t>
    </r>
  </si>
  <si>
    <r>
      <t>Chives (</t>
    </r>
    <r>
      <rPr>
        <i/>
        <sz val="8"/>
        <color theme="1"/>
        <rFont val="Calibri"/>
        <family val="2"/>
        <scheme val="minor"/>
      </rPr>
      <t>Allium fistulosum</t>
    </r>
    <r>
      <rPr>
        <sz val="8"/>
        <color theme="1"/>
        <rFont val="Calibri"/>
        <family val="2"/>
        <scheme val="minor"/>
      </rPr>
      <t>)</t>
    </r>
  </si>
  <si>
    <t>Purple  lettuce</t>
  </si>
  <si>
    <r>
      <t>Spinach (</t>
    </r>
    <r>
      <rPr>
        <i/>
        <sz val="8"/>
        <color theme="1"/>
        <rFont val="Calibri"/>
        <family val="2"/>
        <scheme val="minor"/>
      </rPr>
      <t>Spinacia oleracea</t>
    </r>
    <r>
      <rPr>
        <sz val="8"/>
        <color theme="1"/>
        <rFont val="Calibri"/>
        <family val="2"/>
        <scheme val="minor"/>
      </rPr>
      <t>)</t>
    </r>
  </si>
  <si>
    <r>
      <t>Chard (</t>
    </r>
    <r>
      <rPr>
        <i/>
        <sz val="8"/>
        <color theme="1"/>
        <rFont val="Calibri"/>
        <family val="2"/>
        <scheme val="minor"/>
      </rPr>
      <t xml:space="preserve">Beta vulgaris </t>
    </r>
    <r>
      <rPr>
        <sz val="8"/>
        <color theme="1"/>
        <rFont val="Calibri"/>
        <family val="2"/>
        <scheme val="minor"/>
      </rPr>
      <t xml:space="preserve">subsp. </t>
    </r>
    <r>
      <rPr>
        <i/>
        <sz val="8"/>
        <color theme="1"/>
        <rFont val="Calibri"/>
        <family val="2"/>
        <scheme val="minor"/>
      </rPr>
      <t>Vulgaris</t>
    </r>
    <r>
      <rPr>
        <sz val="8"/>
        <color theme="1"/>
        <rFont val="Calibri"/>
        <family val="2"/>
        <scheme val="minor"/>
      </rPr>
      <t>)</t>
    </r>
  </si>
  <si>
    <t>Soil</t>
  </si>
  <si>
    <t>10 g</t>
  </si>
  <si>
    <t>10 mL</t>
  </si>
  <si>
    <t>Arugula/ baby arugula</t>
  </si>
  <si>
    <t>April 1 2014- March 31 2015</t>
  </si>
  <si>
    <t>North America</t>
  </si>
  <si>
    <t>Canada</t>
  </si>
  <si>
    <t>Wash, centrifugation and flotation</t>
  </si>
  <si>
    <t>Cryptosporidium spp. 
Cyclospora cayetanensis</t>
  </si>
  <si>
    <t>Kale</t>
  </si>
  <si>
    <t>Spinach/ baby spinach</t>
  </si>
  <si>
    <t>Romaine</t>
  </si>
  <si>
    <t>Chard</t>
  </si>
  <si>
    <t>Leaf lettuce (green and red)</t>
  </si>
  <si>
    <t>Spring mix</t>
  </si>
  <si>
    <t>Leafy green mixes (mix of 2 or more leafy green types)</t>
  </si>
  <si>
    <t>Any of dandelion, collards, rapini, escarole, marche</t>
  </si>
  <si>
    <t>Strawberries</t>
  </si>
  <si>
    <t>June 2006- August 2008</t>
  </si>
  <si>
    <t>Poland</t>
  </si>
  <si>
    <t>1000 g</t>
  </si>
  <si>
    <t>Radish</t>
  </si>
  <si>
    <t>20 units</t>
  </si>
  <si>
    <t>500 g</t>
  </si>
  <si>
    <t>1 unit</t>
  </si>
  <si>
    <t>Oocyst quantification (mean, median, range)</t>
  </si>
  <si>
    <t>-</t>
  </si>
  <si>
    <t>18S rDNA</t>
  </si>
  <si>
    <t>Local markets and bought from retail sellers (Riyadh city)</t>
  </si>
  <si>
    <t>250 g</t>
  </si>
  <si>
    <t>Saudi Arabia</t>
  </si>
  <si>
    <t>From markets, fairs and private vegetables gardens (Goiás)</t>
  </si>
  <si>
    <t>Municipal water</t>
  </si>
  <si>
    <t>Beginning of 2017</t>
  </si>
  <si>
    <r>
      <t>Regular lettuce (</t>
    </r>
    <r>
      <rPr>
        <i/>
        <sz val="8"/>
        <color theme="1"/>
        <rFont val="Calibri"/>
        <family val="2"/>
        <scheme val="minor"/>
      </rPr>
      <t>Lactuca sativa</t>
    </r>
    <r>
      <rPr>
        <sz val="8"/>
        <color theme="1"/>
        <rFont val="Calibri"/>
        <family val="2"/>
        <scheme val="minor"/>
      </rPr>
      <t>)</t>
    </r>
  </si>
  <si>
    <r>
      <t>Chicory (</t>
    </r>
    <r>
      <rPr>
        <i/>
        <sz val="8"/>
        <color theme="1"/>
        <rFont val="Calibri"/>
        <family val="2"/>
        <scheme val="minor"/>
      </rPr>
      <t>Cichorium intybus</t>
    </r>
    <r>
      <rPr>
        <sz val="8"/>
        <color theme="1"/>
        <rFont val="Calibri"/>
        <family val="2"/>
        <scheme val="minor"/>
      </rPr>
      <t>)</t>
    </r>
  </si>
  <si>
    <r>
      <t>Rocket (</t>
    </r>
    <r>
      <rPr>
        <i/>
        <sz val="8"/>
        <color theme="1"/>
        <rFont val="Calibri"/>
        <family val="2"/>
        <scheme val="minor"/>
      </rPr>
      <t>Eruca sativa</t>
    </r>
    <r>
      <rPr>
        <sz val="8"/>
        <color theme="1"/>
        <rFont val="Calibri"/>
        <family val="2"/>
        <scheme val="minor"/>
      </rPr>
      <t>)</t>
    </r>
  </si>
  <si>
    <r>
      <t>Parsley (</t>
    </r>
    <r>
      <rPr>
        <i/>
        <sz val="8"/>
        <color theme="1"/>
        <rFont val="Calibri"/>
        <family val="2"/>
        <scheme val="minor"/>
      </rPr>
      <t>Pretroselinum crispum)</t>
    </r>
  </si>
  <si>
    <t>January- July 2015</t>
  </si>
  <si>
    <t>September- November 2014 dry season)
February-May 2015 (rainy season)</t>
  </si>
  <si>
    <r>
      <t>Lettuce (</t>
    </r>
    <r>
      <rPr>
        <i/>
        <sz val="8"/>
        <color theme="1"/>
        <rFont val="Calibri"/>
        <family val="2"/>
        <scheme val="minor"/>
      </rPr>
      <t>Lactuca sativa L.</t>
    </r>
    <r>
      <rPr>
        <sz val="8"/>
        <color theme="1"/>
        <rFont val="Calibri"/>
        <family val="2"/>
        <scheme val="minor"/>
      </rPr>
      <t>)</t>
    </r>
  </si>
  <si>
    <t>Wash, filtration and spontaneus sedimentation</t>
  </si>
  <si>
    <r>
      <rPr>
        <i/>
        <sz val="8"/>
        <color theme="1"/>
        <rFont val="Calibri"/>
        <family val="2"/>
        <scheme val="minor"/>
      </rPr>
      <t xml:space="preserve">Ascaris </t>
    </r>
    <r>
      <rPr>
        <sz val="8"/>
        <color theme="1"/>
        <rFont val="Calibri"/>
        <family val="2"/>
        <scheme val="minor"/>
      </rPr>
      <t xml:space="preserve">sp., </t>
    </r>
    <r>
      <rPr>
        <i/>
        <sz val="8"/>
        <color theme="1"/>
        <rFont val="Calibri"/>
        <family val="2"/>
        <scheme val="minor"/>
      </rPr>
      <t xml:space="preserve">Ancylostoma </t>
    </r>
    <r>
      <rPr>
        <sz val="8"/>
        <color theme="1"/>
        <rFont val="Calibri"/>
        <family val="2"/>
        <scheme val="minor"/>
      </rPr>
      <t xml:space="preserve">sp., </t>
    </r>
    <r>
      <rPr>
        <i/>
        <sz val="8"/>
        <color theme="1"/>
        <rFont val="Calibri"/>
        <family val="2"/>
        <scheme val="minor"/>
      </rPr>
      <t xml:space="preserve">Strongyloides </t>
    </r>
    <r>
      <rPr>
        <sz val="8"/>
        <color theme="1"/>
        <rFont val="Calibri"/>
        <family val="2"/>
        <scheme val="minor"/>
      </rPr>
      <t xml:space="preserve">sp., </t>
    </r>
    <r>
      <rPr>
        <i/>
        <sz val="8"/>
        <color theme="1"/>
        <rFont val="Calibri"/>
        <family val="2"/>
        <scheme val="minor"/>
      </rPr>
      <t xml:space="preserve">Enterobius vermiculares </t>
    </r>
    <r>
      <rPr>
        <sz val="8"/>
        <color theme="1"/>
        <rFont val="Calibri"/>
        <family val="2"/>
        <scheme val="minor"/>
      </rPr>
      <t>y</t>
    </r>
    <r>
      <rPr>
        <i/>
        <sz val="8"/>
        <color theme="1"/>
        <rFont val="Calibri"/>
        <family val="2"/>
        <scheme val="minor"/>
      </rPr>
      <t xml:space="preserve"> Taenia </t>
    </r>
    <r>
      <rPr>
        <sz val="8"/>
        <color theme="1"/>
        <rFont val="Calibri"/>
        <family val="2"/>
        <scheme val="minor"/>
      </rPr>
      <t>sp.</t>
    </r>
  </si>
  <si>
    <t>Do not apply</t>
  </si>
  <si>
    <t>December 2015- February 2016</t>
  </si>
  <si>
    <t>Water from cisterns</t>
  </si>
  <si>
    <t>500 mL</t>
  </si>
  <si>
    <t>Sludge from a cistern</t>
  </si>
  <si>
    <t>Cisterns in Londrina, Paraná</t>
  </si>
  <si>
    <t>From greenhouses and vegetables gardens in Londrina, Paraná</t>
  </si>
  <si>
    <t>Centrifugation</t>
  </si>
  <si>
    <t>Egypt</t>
  </si>
  <si>
    <t>Africa</t>
  </si>
  <si>
    <t>From local markets and fields in Gharbia Governorate</t>
  </si>
  <si>
    <t>From irrigation river canals that irrigate the vegetables</t>
  </si>
  <si>
    <t>150 g</t>
  </si>
  <si>
    <t xml:space="preserve">Lettuce, carrot and cucumber </t>
  </si>
  <si>
    <t xml:space="preserve">Filtration and centrifugation </t>
  </si>
  <si>
    <t>Public drinking water</t>
  </si>
  <si>
    <t>Mexico</t>
  </si>
  <si>
    <t>March- July 2015</t>
  </si>
  <si>
    <t>France</t>
  </si>
  <si>
    <t>September 2011</t>
  </si>
  <si>
    <t>10-100 oocysts/ g in 50% of assays</t>
  </si>
  <si>
    <t>Mytilus galloprovincialis</t>
  </si>
  <si>
    <t>Turkey</t>
  </si>
  <si>
    <t>Europe and Asia</t>
  </si>
  <si>
    <t>Cyclospora cayetanensis</t>
  </si>
  <si>
    <t>53</t>
  </si>
  <si>
    <t>5</t>
  </si>
  <si>
    <t>Range: 6-30/ sample</t>
  </si>
  <si>
    <t>B1 (129 bp)</t>
  </si>
  <si>
    <t>Malaysia</t>
  </si>
  <si>
    <t>August 2008- March 2009</t>
  </si>
  <si>
    <t xml:space="preserve">Water used the whole day in the market to wash vegetables, fruits, tableware and hands </t>
  </si>
  <si>
    <t>Drinking water</t>
  </si>
  <si>
    <t>135</t>
  </si>
  <si>
    <t>Units</t>
  </si>
  <si>
    <t>Not specified</t>
  </si>
  <si>
    <t>0</t>
  </si>
  <si>
    <t>Not used</t>
  </si>
  <si>
    <t>Scotland</t>
  </si>
  <si>
    <t>Public water supply</t>
  </si>
  <si>
    <t>147 public water supplies from urban and rural areas</t>
  </si>
  <si>
    <t>124</t>
  </si>
  <si>
    <t>June- September 2013</t>
  </si>
  <si>
    <t>Water from wells</t>
  </si>
  <si>
    <t>Yes</t>
  </si>
  <si>
    <t>Ecuador</t>
  </si>
  <si>
    <t>Coastal surface waters</t>
  </si>
  <si>
    <t>2 membranes out of 100</t>
  </si>
  <si>
    <t>2 positive membranes by microscopy</t>
  </si>
  <si>
    <t>1 membrane</t>
  </si>
  <si>
    <t>February 2010</t>
  </si>
  <si>
    <t xml:space="preserve">"TOXOPLASMA" AND "OOCYST" AND "VEGETABLES" OR "TOXOPLASMA" AND "OOCYST" AND "SALAD" OR "TOXOPLASMA" AND "OOCYST" AND "FOOD" </t>
  </si>
  <si>
    <t>"TOXOPLASMA" AND "OOCYST" AND "VEGETABLES”</t>
  </si>
  <si>
    <t>"TOXOPLASMA" AND "OOCYST" AND "SALADS”</t>
  </si>
  <si>
    <t>"TOXOPLASMA" AND "OOCYST" AND "FOOD”</t>
  </si>
  <si>
    <t>“TOXOPLASMA” AND “OOCYST” AND “WATER” AND "EUROPE"</t>
  </si>
  <si>
    <t>“TOXOPLASMA” AND “OOCYST” AND “WATER”</t>
  </si>
  <si>
    <t>“TOXOPLASMA” AND “OOCYST” AND “GREENERY”</t>
  </si>
  <si>
    <t>"TOXOPLASMA" AND "OOCYST" AND "PRODUCTS”</t>
  </si>
  <si>
    <t>WEB OF SCIENCE</t>
  </si>
  <si>
    <t>“TOXOPLASMA” AND “OOCYST” AND “SALADS”</t>
  </si>
  <si>
    <t>"TOXOPLASMA” AND “OOCYST” AND “GREENERY”</t>
  </si>
  <si>
    <t>"TOXOPLASMA" AND "OOCYST" AND "READY TO EAT”</t>
  </si>
  <si>
    <t xml:space="preserve">"TOXOPLASMA" AND "OOCYST" AND "FOOD” </t>
  </si>
  <si>
    <t>"TOXOPLASMA" AND "OOCYST" AND "PRODUCTS"</t>
  </si>
  <si>
    <t>“TOXOPLASMA” AND “OOCYST” AND “WATER"</t>
  </si>
  <si>
    <t>“TOXOPLASMA” AND “OOCYST” AND “WATER” AND “EUROPE"</t>
  </si>
  <si>
    <t xml:space="preserve">TOTAL </t>
  </si>
  <si>
    <t xml:space="preserve">"TOXOPLASMA" AND "OOCYST" AND "VEGETABLES” </t>
  </si>
  <si>
    <t>"TOXOPLASMA" AND "OOCYST" AND "FRUITS”</t>
  </si>
  <si>
    <t>TOTAL OF ARTICLES FOUND</t>
  </si>
  <si>
    <t>ARTICLES PRESELECTED FROM THE TOTAL</t>
  </si>
  <si>
    <t>SELECTED ARTICLES</t>
  </si>
  <si>
    <t>DATE OF RESEARCH</t>
  </si>
  <si>
    <t>"TOXOPLASMA" AND "OOCYST" AND "READY TO EAT"</t>
  </si>
  <si>
    <t>“TOXOPLASMA” AND “OOCYST” AND “WATER” AND “EUROPE”</t>
  </si>
  <si>
    <t>"TOXOPLASMA" AND "OOCYST" AND "FRUITS"</t>
  </si>
  <si>
    <t>“TOXOPLASMA” AND “OOCYST” AND “VEGETABLES"</t>
  </si>
  <si>
    <t>Sampling year</t>
  </si>
  <si>
    <t>Sampling season</t>
  </si>
  <si>
    <t>2015- 2016</t>
  </si>
  <si>
    <t>All seasons</t>
  </si>
  <si>
    <t>Year(s) of study</t>
  </si>
  <si>
    <t>Winter, spring, summer</t>
  </si>
  <si>
    <t>2014- 2016</t>
  </si>
  <si>
    <t>2014- 2015</t>
  </si>
  <si>
    <t>2006- 2008</t>
  </si>
  <si>
    <t>Summer</t>
  </si>
  <si>
    <t>Summer, fall, winter</t>
  </si>
  <si>
    <t>Spring, summer, fall</t>
  </si>
  <si>
    <t>Fall</t>
  </si>
  <si>
    <t>2008- 2009</t>
  </si>
  <si>
    <t>2013</t>
  </si>
  <si>
    <t>2010</t>
  </si>
  <si>
    <t>Winter</t>
  </si>
  <si>
    <t xml:space="preserve">Beginning </t>
  </si>
  <si>
    <t>Southern hemisphere</t>
  </si>
  <si>
    <t>Northern hemisphere</t>
  </si>
  <si>
    <t>March 21</t>
  </si>
  <si>
    <t>June 21</t>
  </si>
  <si>
    <t>September 23</t>
  </si>
  <si>
    <t>December 21</t>
  </si>
  <si>
    <t>Spring</t>
  </si>
  <si>
    <t>Criteria to define sampling season</t>
  </si>
  <si>
    <t>Season of study (winter, spring, summer, fall) (see criteria in this sheet)</t>
  </si>
  <si>
    <t>OTHERS</t>
  </si>
  <si>
    <t>“TOXOPLASMA” AND “OOCYST” AND “SOIL” AND "EUROPE"</t>
  </si>
  <si>
    <t>“TOXOPLASMA” AND “OOCYST” AND “SOIL”</t>
  </si>
  <si>
    <t>SCOPUS</t>
  </si>
  <si>
    <t>Giardia lamblia
Fasciola hepatica
Entamoeba spp.
Hymenolepisnana
Cryptosporidium spp
Enterobius vermicularis
Eimeria spp</t>
  </si>
  <si>
    <r>
      <t>Cress (</t>
    </r>
    <r>
      <rPr>
        <i/>
        <sz val="8"/>
        <color theme="1"/>
        <rFont val="Calibri"/>
        <family val="2"/>
        <scheme val="minor"/>
      </rPr>
      <t>Lepidium sativum</t>
    </r>
    <r>
      <rPr>
        <sz val="8"/>
        <color theme="1"/>
        <rFont val="Calibri"/>
        <family val="2"/>
        <scheme val="minor"/>
      </rPr>
      <t>)</t>
    </r>
  </si>
  <si>
    <t>From supermarkets and street vendors in Misan</t>
  </si>
  <si>
    <t>2017- 2018</t>
  </si>
  <si>
    <t>October 2017- April 2018</t>
  </si>
  <si>
    <t>Iraq</t>
  </si>
  <si>
    <t>Fall, winter, spring</t>
  </si>
  <si>
    <t>200 g</t>
  </si>
  <si>
    <t>Wash, sedimentation, filtration and centrifugation</t>
  </si>
  <si>
    <t>“TOXOPLASMA” AND “OOCYST” AND "BIVALVES"</t>
  </si>
  <si>
    <t>PUBMED</t>
  </si>
  <si>
    <t>“TOXOPLASMA” AND “OOCYST” AND "MUSSELS"</t>
  </si>
  <si>
    <t>“TOXOPLASMA” AND “OOCYST” AND "CLAMS"</t>
  </si>
  <si>
    <t>“TOXOPLASMA” AND “OOCYST” AND "OYSTERS"</t>
  </si>
  <si>
    <t>“TOXOPLASMA” AND “OOCYST” AND "OTTERS"</t>
  </si>
  <si>
    <t>“TOXOPLASMA” AND “OOCYST” AND "ABALONE"</t>
  </si>
  <si>
    <t>DATABASE</t>
  </si>
  <si>
    <t>KEYWORDS</t>
  </si>
  <si>
    <t xml:space="preserve">qPCR </t>
  </si>
  <si>
    <t>Cryptosporidium spp. 
Cyclospora cayetanensis
Giardia duodenalis
Blastocystis hominis Dientamoeba fragilis</t>
  </si>
  <si>
    <t>Lettuce (butterhead lettuce, iceberg lettuce, little gem and lollo lettuce)</t>
  </si>
  <si>
    <t>None</t>
  </si>
  <si>
    <t>Portugal and Spain</t>
  </si>
  <si>
    <r>
      <t xml:space="preserve">From the controls that were experimentally infected:
10 oocysts/ </t>
    </r>
    <r>
      <rPr>
        <sz val="8"/>
        <color theme="1"/>
        <rFont val="Calibri"/>
        <family val="2"/>
      </rPr>
      <t>µL with B1 (B22- B33)
≥100 oocysts/ µL with Toxo 4-5</t>
    </r>
  </si>
  <si>
    <t>Genotyped first with nested PCR and then with RFLP (BTUB, c22-8, c29-2, GRA6, L358, PK1, and SAG3)</t>
  </si>
  <si>
    <t>Sequenced using amplification primers and genotyped using multilocus PCR- RFLP with these markers: SAG1, SAG2, SAG3, BTUB, GRA6, c22-8, c29-2, L358, PK1, Apico</t>
  </si>
  <si>
    <t xml:space="preserve">Not done </t>
  </si>
  <si>
    <r>
      <t>PCR purified products were sequenced in both directions (</t>
    </r>
    <r>
      <rPr>
        <i/>
        <sz val="8"/>
        <color theme="1"/>
        <rFont val="Calibri"/>
        <family val="2"/>
        <scheme val="minor"/>
      </rPr>
      <t xml:space="preserve">T. gondii </t>
    </r>
    <r>
      <rPr>
        <sz val="8"/>
        <color theme="1"/>
        <rFont val="Calibri"/>
        <family val="2"/>
        <scheme val="minor"/>
      </rPr>
      <t>B1 locus (ToxB41f and ToxB169r))</t>
    </r>
  </si>
  <si>
    <t xml:space="preserve">PCR purified products were sequenced in both directions </t>
  </si>
  <si>
    <t>Genotyped by nested PCR and RFLP (SAG2 gen- 3' and 5' ends- and Sau3AI)</t>
  </si>
  <si>
    <t xml:space="preserve">Wash, scraping and centrifugation </t>
  </si>
  <si>
    <t>B1 and 529 bp</t>
  </si>
  <si>
    <t>B1 and 529 bp and amplification of an internal amplification control (IAC) to aid the identification of false negative results</t>
  </si>
  <si>
    <t>Local producers, retail sellers and small and large- scale supermarket suppliers</t>
  </si>
  <si>
    <t>2018- 2019</t>
  </si>
  <si>
    <t>July 2018- July 2019</t>
  </si>
  <si>
    <r>
      <t>Parsley (</t>
    </r>
    <r>
      <rPr>
        <i/>
        <sz val="8"/>
        <color theme="1"/>
        <rFont val="Calibri"/>
        <family val="2"/>
        <scheme val="minor"/>
      </rPr>
      <t>Pretroselinum crispum</t>
    </r>
    <r>
      <rPr>
        <sz val="8"/>
        <color theme="1"/>
        <rFont val="Calibri"/>
        <family val="2"/>
        <scheme val="minor"/>
      </rPr>
      <t>)</t>
    </r>
  </si>
  <si>
    <r>
      <t>Strawberry (</t>
    </r>
    <r>
      <rPr>
        <i/>
        <sz val="8"/>
        <color theme="1"/>
        <rFont val="Calibri"/>
        <family val="2"/>
        <scheme val="minor"/>
      </rPr>
      <t>Fragaria ananassa</t>
    </r>
    <r>
      <rPr>
        <sz val="8"/>
        <color theme="1"/>
        <rFont val="Calibri"/>
        <family val="2"/>
        <scheme val="minor"/>
      </rPr>
      <t>)</t>
    </r>
  </si>
  <si>
    <r>
      <t xml:space="preserve">Blueberries </t>
    </r>
    <r>
      <rPr>
        <i/>
        <sz val="8"/>
        <color theme="1"/>
        <rFont val="Calibri"/>
        <family val="2"/>
        <scheme val="minor"/>
      </rPr>
      <t>(Vaccinium myrtillus)</t>
    </r>
  </si>
  <si>
    <r>
      <t>Carrot (</t>
    </r>
    <r>
      <rPr>
        <i/>
        <sz val="8"/>
        <color theme="1"/>
        <rFont val="Calibri"/>
        <family val="2"/>
        <scheme val="minor"/>
      </rPr>
      <t>Daucus carota sativus</t>
    </r>
    <r>
      <rPr>
        <sz val="8"/>
        <color theme="1"/>
        <rFont val="Calibri"/>
        <family val="2"/>
        <scheme val="minor"/>
      </rPr>
      <t>)</t>
    </r>
  </si>
  <si>
    <r>
      <t>Watercress (</t>
    </r>
    <r>
      <rPr>
        <i/>
        <sz val="8"/>
        <color theme="1"/>
        <rFont val="Calibri"/>
        <family val="2"/>
        <scheme val="minor"/>
      </rPr>
      <t>Nasturtium officinale</t>
    </r>
    <r>
      <rPr>
        <sz val="8"/>
        <color theme="1"/>
        <rFont val="Calibri"/>
        <family val="2"/>
        <scheme val="minor"/>
      </rPr>
      <t>)</t>
    </r>
  </si>
  <si>
    <r>
      <t>Coriander (</t>
    </r>
    <r>
      <rPr>
        <i/>
        <sz val="8"/>
        <color theme="1"/>
        <rFont val="Calibri"/>
        <family val="2"/>
        <scheme val="minor"/>
      </rPr>
      <t>Coriandrum sativum</t>
    </r>
    <r>
      <rPr>
        <sz val="8"/>
        <color theme="1"/>
        <rFont val="Calibri"/>
        <family val="2"/>
        <scheme val="minor"/>
      </rPr>
      <t>)</t>
    </r>
  </si>
  <si>
    <r>
      <t>Arugula (</t>
    </r>
    <r>
      <rPr>
        <i/>
        <sz val="8"/>
        <color theme="1"/>
        <rFont val="Calibri"/>
        <family val="2"/>
        <scheme val="minor"/>
      </rPr>
      <t>Eruca vesicaria sativa</t>
    </r>
    <r>
      <rPr>
        <sz val="8"/>
        <color theme="1"/>
        <rFont val="Calibri"/>
        <family val="2"/>
        <scheme val="minor"/>
      </rPr>
      <t>)</t>
    </r>
  </si>
  <si>
    <t>250- 3600 g</t>
  </si>
  <si>
    <t>500- 650 g</t>
  </si>
  <si>
    <t>64- 500 g</t>
  </si>
  <si>
    <t>700- 800 g</t>
  </si>
  <si>
    <t>924 g</t>
  </si>
  <si>
    <t>266- 632 g</t>
  </si>
  <si>
    <t>792- 900 g</t>
  </si>
  <si>
    <t>350- 749 g</t>
  </si>
  <si>
    <t>January- April 2011</t>
  </si>
  <si>
    <t>Pakistan</t>
  </si>
  <si>
    <t>Winter, spring</t>
  </si>
  <si>
    <r>
      <t>Beet (</t>
    </r>
    <r>
      <rPr>
        <i/>
        <sz val="8"/>
        <color theme="1"/>
        <rFont val="Calibri"/>
        <family val="2"/>
        <scheme val="minor"/>
      </rPr>
      <t>Beta velgaris</t>
    </r>
    <r>
      <rPr>
        <sz val="8"/>
        <color theme="1"/>
        <rFont val="Calibri"/>
        <family val="2"/>
        <scheme val="minor"/>
      </rPr>
      <t>)</t>
    </r>
  </si>
  <si>
    <r>
      <t>Cabbage (</t>
    </r>
    <r>
      <rPr>
        <i/>
        <sz val="8"/>
        <color theme="1"/>
        <rFont val="Calibri"/>
        <family val="2"/>
        <scheme val="minor"/>
      </rPr>
      <t>Brassica denceal</t>
    </r>
    <r>
      <rPr>
        <sz val="8"/>
        <color theme="1"/>
        <rFont val="Calibri"/>
        <family val="2"/>
        <scheme val="minor"/>
      </rPr>
      <t>)</t>
    </r>
  </si>
  <si>
    <r>
      <t>Carrot (</t>
    </r>
    <r>
      <rPr>
        <i/>
        <sz val="8"/>
        <color theme="1"/>
        <rFont val="Calibri"/>
        <family val="2"/>
        <scheme val="minor"/>
      </rPr>
      <t>Davcus carota</t>
    </r>
    <r>
      <rPr>
        <sz val="8"/>
        <color theme="1"/>
        <rFont val="Calibri"/>
        <family val="2"/>
        <scheme val="minor"/>
      </rPr>
      <t>)</t>
    </r>
  </si>
  <si>
    <r>
      <t>Chili (</t>
    </r>
    <r>
      <rPr>
        <i/>
        <sz val="8"/>
        <color theme="1"/>
        <rFont val="Calibri"/>
        <family val="2"/>
        <scheme val="minor"/>
      </rPr>
      <t>Capsicum annum</t>
    </r>
    <r>
      <rPr>
        <sz val="8"/>
        <color theme="1"/>
        <rFont val="Calibri"/>
        <family val="2"/>
        <scheme val="minor"/>
      </rPr>
      <t>)</t>
    </r>
  </si>
  <si>
    <r>
      <t>Cucumber (</t>
    </r>
    <r>
      <rPr>
        <i/>
        <sz val="8"/>
        <color theme="1"/>
        <rFont val="Calibri"/>
        <family val="2"/>
        <scheme val="minor"/>
      </rPr>
      <t>Cucumis sativa</t>
    </r>
    <r>
      <rPr>
        <sz val="8"/>
        <color theme="1"/>
        <rFont val="Calibri"/>
        <family val="2"/>
        <scheme val="minor"/>
      </rPr>
      <t>)</t>
    </r>
  </si>
  <si>
    <r>
      <t>Podina (</t>
    </r>
    <r>
      <rPr>
        <i/>
        <sz val="8"/>
        <color theme="1"/>
        <rFont val="Calibri"/>
        <family val="2"/>
        <scheme val="minor"/>
      </rPr>
      <t>Mentha viridis</t>
    </r>
    <r>
      <rPr>
        <sz val="8"/>
        <color theme="1"/>
        <rFont val="Calibri"/>
        <family val="2"/>
        <scheme val="minor"/>
      </rPr>
      <t>)</t>
    </r>
  </si>
  <si>
    <r>
      <t>Radish (</t>
    </r>
    <r>
      <rPr>
        <i/>
        <sz val="8"/>
        <color theme="1"/>
        <rFont val="Calibri"/>
        <family val="2"/>
        <scheme val="minor"/>
      </rPr>
      <t>Raphanus sativus</t>
    </r>
    <r>
      <rPr>
        <sz val="8"/>
        <color theme="1"/>
        <rFont val="Calibri"/>
        <family val="2"/>
        <scheme val="minor"/>
      </rPr>
      <t>)</t>
    </r>
  </si>
  <si>
    <r>
      <t>Tomato (</t>
    </r>
    <r>
      <rPr>
        <i/>
        <sz val="8"/>
        <color theme="1"/>
        <rFont val="Calibri"/>
        <family val="2"/>
        <scheme val="minor"/>
      </rPr>
      <t>Lycopersicon esculentun</t>
    </r>
    <r>
      <rPr>
        <sz val="8"/>
        <color theme="1"/>
        <rFont val="Calibri"/>
        <family val="2"/>
        <scheme val="minor"/>
      </rPr>
      <t>)</t>
    </r>
  </si>
  <si>
    <t>3 bunches</t>
  </si>
  <si>
    <t>250-500 g</t>
  </si>
  <si>
    <t>3 (presumably)</t>
  </si>
  <si>
    <t>1 (presumably)</t>
  </si>
  <si>
    <r>
      <t xml:space="preserve">Wash, centrifugation, inmunomagnetic separation of </t>
    </r>
    <r>
      <rPr>
        <i/>
        <sz val="8"/>
        <color theme="1"/>
        <rFont val="Calibri"/>
        <family val="2"/>
        <scheme val="minor"/>
      </rPr>
      <t xml:space="preserve">Cryptosporidium </t>
    </r>
    <r>
      <rPr>
        <sz val="8"/>
        <color theme="1"/>
        <rFont val="Calibri"/>
        <family val="2"/>
        <scheme val="minor"/>
      </rPr>
      <t xml:space="preserve">and </t>
    </r>
    <r>
      <rPr>
        <i/>
        <sz val="8"/>
        <color theme="1"/>
        <rFont val="Calibri"/>
        <family val="2"/>
        <scheme val="minor"/>
      </rPr>
      <t>Giardia</t>
    </r>
  </si>
  <si>
    <t>183 bp sequence of 529 bp</t>
  </si>
  <si>
    <t>1 (Portugal)</t>
  </si>
  <si>
    <t>2 (1 Portugal, 1 Spain)</t>
  </si>
  <si>
    <t>6 (3 Portugal, 3 Spain)</t>
  </si>
  <si>
    <t>2 (Portugal)</t>
  </si>
  <si>
    <t>1 (Spain)</t>
  </si>
  <si>
    <t>Conventional</t>
  </si>
  <si>
    <t>Ready to eat</t>
  </si>
  <si>
    <t>Vegetables- fruits</t>
  </si>
  <si>
    <t>Journal knowledge area</t>
  </si>
  <si>
    <t>Parasitology
Veterinary (from SJR)</t>
  </si>
  <si>
    <t xml:space="preserve">21 horticultural properties in Paraná </t>
  </si>
  <si>
    <t>Organic</t>
  </si>
  <si>
    <t xml:space="preserve">10 of the 21 horticultural properties in Paraná </t>
  </si>
  <si>
    <t>Food Science
Parasitology
Epidemiology (from SJR)</t>
  </si>
  <si>
    <t>From domestic and imported sources from retail outlets from 11 Canadian cities</t>
  </si>
  <si>
    <t>Organic and conventional</t>
  </si>
  <si>
    <t>Packaged</t>
  </si>
  <si>
    <t>Microbiology
Biotechnology and applied microbiology
Food science and technology</t>
  </si>
  <si>
    <t>Microbiology</t>
  </si>
  <si>
    <t>Multidisciplinary sciences</t>
  </si>
  <si>
    <t>Infectious diseases
Microbiology</t>
  </si>
  <si>
    <t>Parasitology
Tropical Medicine</t>
  </si>
  <si>
    <t>Journal name</t>
  </si>
  <si>
    <t>Food Microbiology</t>
  </si>
  <si>
    <t>FEMS Microbiology Letter</t>
  </si>
  <si>
    <t>Scientific Reports</t>
  </si>
  <si>
    <t>Brazilian Journal of Veterinary Parasitology</t>
  </si>
  <si>
    <t>Food and Waterborne Parasitology</t>
  </si>
  <si>
    <t>European Journal of Clinical Microbiology and Infectious Diseases</t>
  </si>
  <si>
    <t>Parasites and Vectors</t>
  </si>
  <si>
    <t>International Journal of Tropical Medicine</t>
  </si>
  <si>
    <t>Epidemiology
Inmunology and Allergy
Infectious Diseases
Medicine (miscellaneous) (SJR)</t>
  </si>
  <si>
    <r>
      <t>Separately: spinach (</t>
    </r>
    <r>
      <rPr>
        <i/>
        <sz val="8"/>
        <color theme="1"/>
        <rFont val="Calibri"/>
        <family val="2"/>
        <scheme val="minor"/>
      </rPr>
      <t>Ipomoea aquatica</t>
    </r>
    <r>
      <rPr>
        <sz val="8"/>
        <color theme="1"/>
        <rFont val="Calibri"/>
        <family val="2"/>
        <scheme val="minor"/>
      </rPr>
      <t>), radish (</t>
    </r>
    <r>
      <rPr>
        <i/>
        <sz val="8"/>
        <color theme="1"/>
        <rFont val="Calibri"/>
        <family val="2"/>
        <scheme val="minor"/>
      </rPr>
      <t>Raphanus sativus</t>
    </r>
    <r>
      <rPr>
        <sz val="8"/>
        <color theme="1"/>
        <rFont val="Calibri"/>
        <family val="2"/>
        <scheme val="minor"/>
      </rPr>
      <t>), leek (</t>
    </r>
    <r>
      <rPr>
        <i/>
        <sz val="8"/>
        <color theme="1"/>
        <rFont val="Calibri"/>
        <family val="2"/>
        <scheme val="minor"/>
      </rPr>
      <t xml:space="preserve">Allium ampeloparasum </t>
    </r>
    <r>
      <rPr>
        <sz val="8"/>
        <color theme="1"/>
        <rFont val="Calibri"/>
        <family val="2"/>
        <scheme val="minor"/>
      </rPr>
      <t>var. p</t>
    </r>
    <r>
      <rPr>
        <i/>
        <sz val="8"/>
        <color theme="1"/>
        <rFont val="Calibri"/>
        <family val="2"/>
        <scheme val="minor"/>
      </rPr>
      <t>orrum</t>
    </r>
    <r>
      <rPr>
        <sz val="8"/>
        <color theme="1"/>
        <rFont val="Calibri"/>
        <family val="2"/>
        <scheme val="minor"/>
      </rPr>
      <t>), parsley (</t>
    </r>
    <r>
      <rPr>
        <i/>
        <sz val="8"/>
        <color theme="1"/>
        <rFont val="Calibri"/>
        <family val="2"/>
        <scheme val="minor"/>
      </rPr>
      <t>Petroselinum crispum</t>
    </r>
    <r>
      <rPr>
        <sz val="8"/>
        <color theme="1"/>
        <rFont val="Calibri"/>
        <family val="2"/>
        <scheme val="minor"/>
      </rPr>
      <t>), basil (</t>
    </r>
    <r>
      <rPr>
        <i/>
        <sz val="8"/>
        <color theme="1"/>
        <rFont val="Calibri"/>
        <family val="2"/>
        <scheme val="minor"/>
      </rPr>
      <t>Ocinum basilicum</t>
    </r>
    <r>
      <rPr>
        <sz val="8"/>
        <color theme="1"/>
        <rFont val="Calibri"/>
        <family val="2"/>
        <scheme val="minor"/>
      </rPr>
      <t>), green onion (</t>
    </r>
    <r>
      <rPr>
        <i/>
        <sz val="8"/>
        <color theme="1"/>
        <rFont val="Calibri"/>
        <family val="2"/>
        <scheme val="minor"/>
      </rPr>
      <t>Allium wakegi</t>
    </r>
    <r>
      <rPr>
        <sz val="8"/>
        <color theme="1"/>
        <rFont val="Calibri"/>
        <family val="2"/>
        <scheme val="minor"/>
      </rPr>
      <t>), dill (</t>
    </r>
    <r>
      <rPr>
        <i/>
        <sz val="8"/>
        <color theme="1"/>
        <rFont val="Calibri"/>
        <family val="2"/>
        <scheme val="minor"/>
      </rPr>
      <t>Anethum graveolens</t>
    </r>
    <r>
      <rPr>
        <sz val="8"/>
        <color theme="1"/>
        <rFont val="Calibri"/>
        <family val="2"/>
        <scheme val="minor"/>
      </rPr>
      <t>), lettuce (</t>
    </r>
    <r>
      <rPr>
        <i/>
        <sz val="8"/>
        <color theme="1"/>
        <rFont val="Calibri"/>
        <family val="2"/>
        <scheme val="minor"/>
      </rPr>
      <t>Letuca sativa</t>
    </r>
    <r>
      <rPr>
        <sz val="8"/>
        <color theme="1"/>
        <rFont val="Calibri"/>
        <family val="2"/>
        <scheme val="minor"/>
      </rPr>
      <t>), cabbage (</t>
    </r>
    <r>
      <rPr>
        <i/>
        <sz val="8"/>
        <color theme="1"/>
        <rFont val="Calibri"/>
        <family val="2"/>
        <scheme val="minor"/>
      </rPr>
      <t>Brassica oleracae</t>
    </r>
    <r>
      <rPr>
        <sz val="8"/>
        <color theme="1"/>
        <rFont val="Calibri"/>
        <family val="2"/>
        <scheme val="minor"/>
      </rPr>
      <t>), watercress (</t>
    </r>
    <r>
      <rPr>
        <i/>
        <sz val="8"/>
        <color theme="1"/>
        <rFont val="Calibri"/>
        <family val="2"/>
        <scheme val="minor"/>
      </rPr>
      <t>Nasturtium officinale</t>
    </r>
    <r>
      <rPr>
        <sz val="8"/>
        <color theme="1"/>
        <rFont val="Calibri"/>
        <family val="2"/>
        <scheme val="minor"/>
      </rPr>
      <t>), coriander (</t>
    </r>
    <r>
      <rPr>
        <i/>
        <sz val="8"/>
        <color theme="1"/>
        <rFont val="Calibri"/>
        <family val="2"/>
        <scheme val="minor"/>
      </rPr>
      <t>Coriandum sativum</t>
    </r>
    <r>
      <rPr>
        <sz val="8"/>
        <color theme="1"/>
        <rFont val="Calibri"/>
        <family val="2"/>
        <scheme val="minor"/>
      </rPr>
      <t>) and mint (</t>
    </r>
    <r>
      <rPr>
        <i/>
        <sz val="8"/>
        <color theme="1"/>
        <rFont val="Calibri"/>
        <family val="2"/>
        <scheme val="minor"/>
      </rPr>
      <t>Mentha sp.</t>
    </r>
    <r>
      <rPr>
        <sz val="8"/>
        <color theme="1"/>
        <rFont val="Calibri"/>
        <family val="2"/>
        <scheme val="minor"/>
      </rPr>
      <t>)</t>
    </r>
  </si>
  <si>
    <t>Zoonoses and Public Health</t>
  </si>
  <si>
    <t>Infectious diseases
Veterinary sciences</t>
  </si>
  <si>
    <t>Vector- Borne and Zoonotic Diseases</t>
  </si>
  <si>
    <t>Infectious Diseases
Public, Environmental and occupational health</t>
  </si>
  <si>
    <t>Collected from open, comunity and producers´ fairs in Parana</t>
  </si>
  <si>
    <t>1 (organic)</t>
  </si>
  <si>
    <t>2 (all conventionals)</t>
  </si>
  <si>
    <t>4 (all organics)</t>
  </si>
  <si>
    <t>1 (conventional- hydroponic)</t>
  </si>
  <si>
    <t>Brazilian journal of food technology</t>
  </si>
  <si>
    <t>Food Science (JSR)</t>
  </si>
  <si>
    <t>Journal of Food Safety</t>
  </si>
  <si>
    <t>Biotechnology and applied microbiology
Food science and technology</t>
  </si>
  <si>
    <t>Indian Journal of Public Health Research &amp; Development</t>
  </si>
  <si>
    <t>PCR and microscopy</t>
  </si>
  <si>
    <t>Public health, enviromental and occupational health (from SJR)</t>
  </si>
  <si>
    <t>Zoology</t>
  </si>
  <si>
    <t>Open markets (greenhouses and farmlands)</t>
  </si>
  <si>
    <t>Organic: 1 (USA- Mexico)
Conventional: 2 (USA)</t>
  </si>
  <si>
    <t xml:space="preserve">From shops and bazaars= 0
From gardens= 0 </t>
  </si>
  <si>
    <t>From shops and bazaars= 3
From gardens= 0</t>
  </si>
  <si>
    <t xml:space="preserve">From shops and bazaars= 4
From gardens= 5 </t>
  </si>
  <si>
    <t xml:space="preserve">From shops and bazaars= 7
From gardens= 2 </t>
  </si>
  <si>
    <t>Conventional- packaged: 0
Organic- packaged: 0</t>
  </si>
  <si>
    <t>From field= 3
From storage= 4</t>
  </si>
  <si>
    <t>From field= 6
From storage= 7</t>
  </si>
  <si>
    <t>From field= 6
From storage= 2</t>
  </si>
  <si>
    <t>3</t>
  </si>
  <si>
    <t>2</t>
  </si>
  <si>
    <t>From free market= 2
From gardens= 2</t>
  </si>
  <si>
    <t xml:space="preserve">From shops and bazaars= 35
From gardens= 15 </t>
  </si>
  <si>
    <t>From shops and bazaars= 27
From gardens= 19</t>
  </si>
  <si>
    <t>From shops and bazaars= 54
From gardens= 6</t>
  </si>
  <si>
    <t>Conventional- packaged: 1 (Portugal)
Organic- packaged: 1 (Spain)</t>
  </si>
  <si>
    <t>Dry season= 60
Rainy season= 60</t>
  </si>
  <si>
    <t>From field= 70
From storage= 20</t>
  </si>
  <si>
    <t>From field= 80
From storage= 29</t>
  </si>
  <si>
    <t xml:space="preserve">From field= 68
From storage= 25 </t>
  </si>
  <si>
    <t xml:space="preserve">77 </t>
  </si>
  <si>
    <t xml:space="preserve">2 </t>
  </si>
  <si>
    <t>Data not clear in the article</t>
  </si>
  <si>
    <t>Sample collection and preparation prior to oocyst recovery and detection processes</t>
  </si>
  <si>
    <t>Different siteds of Tri- City and Elblag, supermarkets, greengrocers, marketplaces, kitchen- gardens and allotments</t>
  </si>
  <si>
    <t>Samples were placed in bags and was not possible to define where they came from  (not specified the conservation temperature neither the time passed between sampling and testing)</t>
  </si>
  <si>
    <t xml:space="preserve">4 street markets in Belém- PA during dry and rainy seasons </t>
  </si>
  <si>
    <r>
      <t xml:space="preserve">Water from nearby sources, such as rivers, lakes or wells, was used for irrigation. Samples were conserved at 4 </t>
    </r>
    <r>
      <rPr>
        <sz val="8"/>
        <color theme="1"/>
        <rFont val="Calibri"/>
        <family val="2"/>
      </rPr>
      <t>°</t>
    </r>
    <r>
      <rPr>
        <sz val="8"/>
        <color theme="1"/>
        <rFont val="Calibri"/>
        <family val="2"/>
        <scheme val="minor"/>
      </rPr>
      <t>C and processed within 24 h after collection</t>
    </r>
  </si>
  <si>
    <t>Used drinking water distribution system or wells for washing. Samples were conserved at 4 °C and processed within 24 h after collection</t>
  </si>
  <si>
    <t>Carrots with or without tops. The ones from fields conteined vestigial soil. Before storage they were washed. Samples were conserved at 4 °C and processed within 24 h after collection</t>
  </si>
  <si>
    <t>Production type (organic, conventional or both)</t>
  </si>
  <si>
    <t xml:space="preserve">From shops and bazaars= 59
From gardens= 1 </t>
  </si>
  <si>
    <t>e.g. vegetables-fruit, water, soil or bivalves</t>
  </si>
  <si>
    <t>Number of samples for each type of production or each product presentation if specified</t>
  </si>
  <si>
    <t>Number of positive samples for each type of production or each product presentation if specified</t>
  </si>
  <si>
    <t>How samples were collected and prepared before being processed</t>
  </si>
  <si>
    <t>Name of the journal</t>
  </si>
  <si>
    <t>Area of knowledge or topic of the journal</t>
  </si>
  <si>
    <t xml:space="preserve">Ascaris lumbricoides 
Ancylostoma deudenale 
Necator americanus
Trichostrongyloides spp. 
Trichuris trichiura 
Entamoeba spp. 
Giardia lamblia 
Enterobius vermicularis 
Hymenolepis nana 
Taenia spp. 
Fasciola spp. 
Toxocara spp. </t>
  </si>
  <si>
    <t>Mean: 3 oocysts/ sample
Range: &lt;10-20 oocysts/ sample</t>
  </si>
  <si>
    <t>Not done</t>
  </si>
  <si>
    <t>Apple, banana and guava</t>
  </si>
  <si>
    <t>Cabbage, brinjal and tomato</t>
  </si>
  <si>
    <t>Before rainfall= 86
After rainfall= 39</t>
  </si>
  <si>
    <t>Before rainfall= 72
After rainfall= 53</t>
  </si>
  <si>
    <t>Before rainfall= 3
After rainfall= 2</t>
  </si>
  <si>
    <t>Before rainfall= 3
After rainfall= 4</t>
  </si>
  <si>
    <t>B1 and REP</t>
  </si>
  <si>
    <t>African Journal of Microbiology Research</t>
  </si>
  <si>
    <t>Agricultural and Biological Sciences (Plant Science)
Inmunology and Microbiology (Microbiology)
Medicine (Infectious Diseases) (taken from SJR)</t>
  </si>
  <si>
    <t>Not clear with the information given</t>
  </si>
  <si>
    <t xml:space="preserve">PCR products were sequenced </t>
  </si>
  <si>
    <t>Untreated</t>
  </si>
  <si>
    <t>135 liters from 20 sites (100 membranes)</t>
  </si>
  <si>
    <t>Not given</t>
  </si>
  <si>
    <t>Environmental sciences</t>
  </si>
  <si>
    <t>EcoHealth</t>
  </si>
  <si>
    <r>
      <t xml:space="preserve">1 and 2 structures morphologically similar to </t>
    </r>
    <r>
      <rPr>
        <i/>
        <sz val="8"/>
        <color theme="1"/>
        <rFont val="Calibri"/>
        <family val="2"/>
        <scheme val="minor"/>
      </rPr>
      <t>T. gondii</t>
    </r>
    <r>
      <rPr>
        <sz val="8"/>
        <color theme="1"/>
        <rFont val="Calibri"/>
        <family val="2"/>
        <scheme val="minor"/>
      </rPr>
      <t xml:space="preserve"> oocysts in each membrane</t>
    </r>
  </si>
  <si>
    <t>Wells from moderate, high and extreme groundwater vulnerability in Campos dos Goytacazes</t>
  </si>
  <si>
    <t xml:space="preserve">Wells from moderate, high and extreme groundwater vulnerability in Campos dos Goytacazes </t>
  </si>
  <si>
    <t>Type of water or aquifer</t>
  </si>
  <si>
    <t xml:space="preserve">Fresh and estuarine water (fresh and saltwater mix)  </t>
  </si>
  <si>
    <t>From 4 Galápagos Islands (Santa Cruz, San Cristobal, Isabela and Floreana) with known cat populations</t>
  </si>
  <si>
    <t>Molecular</t>
  </si>
  <si>
    <t xml:space="preserve">1750 liters from 40 wells. 17 membranes filtered in total, given to 10 chickens:
2 controls
2 moderate vulnerability areas
3 high vulnerability areas
3 extreme vulnerability areas </t>
  </si>
  <si>
    <t>Memorias do Instituto Oswaldo Cruz</t>
  </si>
  <si>
    <t>Medicine (miscellaneous)
Microbiology (medical)
(from SJR)</t>
  </si>
  <si>
    <t>Water Research</t>
  </si>
  <si>
    <t>Environmental sciences
Water resources
Engineering, environmental</t>
  </si>
  <si>
    <t>July 29th- November 24th 2013</t>
  </si>
  <si>
    <t>Positive samples were purified and sequenced (GATC Biotech)</t>
  </si>
  <si>
    <t>1427</t>
  </si>
  <si>
    <t>1427:
1411 interpretable samples by qPCR
16 uninterpretable samples by qPCR</t>
  </si>
  <si>
    <t>124 from the 1411 interpretable samples</t>
  </si>
  <si>
    <r>
      <t xml:space="preserve">50 fg/ </t>
    </r>
    <r>
      <rPr>
        <sz val="8"/>
        <color theme="1"/>
        <rFont val="Calibri"/>
        <family val="2"/>
      </rPr>
      <t xml:space="preserve">μL </t>
    </r>
    <r>
      <rPr>
        <i/>
        <sz val="8"/>
        <color theme="1"/>
        <rFont val="Calibri"/>
        <family val="2"/>
      </rPr>
      <t xml:space="preserve">T. gondii </t>
    </r>
    <r>
      <rPr>
        <sz val="8"/>
        <color theme="1"/>
        <rFont val="Calibri"/>
        <family val="2"/>
      </rPr>
      <t>DNA</t>
    </r>
  </si>
  <si>
    <t>Foodborne Pathogens and Disease</t>
  </si>
  <si>
    <t>Food science and technology</t>
  </si>
  <si>
    <t>Aquifer in the city was karstic, just groundwater available in this area. Samples taken after passing through the chlorination process</t>
  </si>
  <si>
    <t>Local Chow Kit market in Kuala Lumpur</t>
  </si>
  <si>
    <t>Flotation</t>
  </si>
  <si>
    <t>Acta Medica (Hradec Kralove)</t>
  </si>
  <si>
    <t>Medicine (miscellaneous)
(from SJR)</t>
  </si>
  <si>
    <t>Journal of Water and Health</t>
  </si>
  <si>
    <t>Environmental sciences
Microbiology</t>
  </si>
  <si>
    <t>nPCR</t>
  </si>
  <si>
    <t>8.79 from the 1411 interpretable samples</t>
  </si>
  <si>
    <t>Winter 2009- autumn 2012</t>
  </si>
  <si>
    <t>2009- 2012</t>
  </si>
  <si>
    <t>Natural water bodies near inhabited and/ or recreational areas</t>
  </si>
  <si>
    <t xml:space="preserve">B1 (35 copy) 531 bp </t>
  </si>
  <si>
    <t>Bathing and drinking water</t>
  </si>
  <si>
    <t>Sequenced with the amplification primers</t>
  </si>
  <si>
    <t>Filtration, elution and centrifugation</t>
  </si>
  <si>
    <t>Central water reservoir</t>
  </si>
  <si>
    <t>From the municipal water supply network</t>
  </si>
  <si>
    <t>Water treated or untreated before the collection?</t>
  </si>
  <si>
    <t>From 10 of the 21 horticultural properties in Paraná from the irrigation tap</t>
  </si>
  <si>
    <t>9 farms that used drinking water or wells for washing vegetables</t>
  </si>
  <si>
    <t>LAMP</t>
  </si>
  <si>
    <t>18S rRNA</t>
  </si>
  <si>
    <t>100 fg/μL DNA</t>
  </si>
  <si>
    <t>Asia and Europe</t>
  </si>
  <si>
    <t>Natural water</t>
  </si>
  <si>
    <t>B1 (210 bp)</t>
  </si>
  <si>
    <t>Done, but with nPCR products (explained in other row)</t>
  </si>
  <si>
    <t>From different sites of the Black Sea: Amasya, Sinop, Rize and Ordu Provinces (river, lake, tap and sea water)</t>
  </si>
  <si>
    <r>
      <rPr>
        <b/>
        <sz val="8"/>
        <color theme="1"/>
        <rFont val="Calibri"/>
        <family val="2"/>
        <scheme val="minor"/>
      </rPr>
      <t>Ordu</t>
    </r>
    <r>
      <rPr>
        <sz val="8"/>
        <color theme="1"/>
        <rFont val="Calibri"/>
        <family val="2"/>
        <scheme val="minor"/>
      </rPr>
      <t xml:space="preserve">
River: 5
Lake: 2
Tap: 10
Sea: 5
Total from Ordu: 22
</t>
    </r>
    <r>
      <rPr>
        <b/>
        <sz val="8"/>
        <color theme="1"/>
        <rFont val="Calibri"/>
        <family val="2"/>
        <scheme val="minor"/>
      </rPr>
      <t xml:space="preserve">Sinop
</t>
    </r>
    <r>
      <rPr>
        <sz val="8"/>
        <color theme="1"/>
        <rFont val="Calibri"/>
        <family val="2"/>
        <scheme val="minor"/>
      </rPr>
      <t xml:space="preserve">Sea: 4
Tap: 4
Total form Sinop: 8
</t>
    </r>
    <r>
      <rPr>
        <b/>
        <sz val="8"/>
        <color theme="1"/>
        <rFont val="Calibri"/>
        <family val="2"/>
        <scheme val="minor"/>
      </rPr>
      <t>Amasya</t>
    </r>
    <r>
      <rPr>
        <sz val="8"/>
        <color theme="1"/>
        <rFont val="Calibri"/>
        <family val="2"/>
        <scheme val="minor"/>
      </rPr>
      <t xml:space="preserve">
River: 10
Tap: 10
Total form Amasya: 20
</t>
    </r>
    <r>
      <rPr>
        <b/>
        <sz val="8"/>
        <color theme="1"/>
        <rFont val="Calibri"/>
        <family val="2"/>
        <scheme val="minor"/>
      </rPr>
      <t xml:space="preserve">Rize
</t>
    </r>
    <r>
      <rPr>
        <sz val="8"/>
        <color theme="1"/>
        <rFont val="Calibri"/>
        <family val="2"/>
        <scheme val="minor"/>
      </rPr>
      <t>River: 8
Tap: 2
Total form Rize: 10</t>
    </r>
  </si>
  <si>
    <r>
      <rPr>
        <b/>
        <sz val="8"/>
        <color theme="1"/>
        <rFont val="Calibri"/>
        <family val="2"/>
        <scheme val="minor"/>
      </rPr>
      <t>Ordu</t>
    </r>
    <r>
      <rPr>
        <sz val="8"/>
        <color theme="1"/>
        <rFont val="Calibri"/>
        <family val="2"/>
        <scheme val="minor"/>
      </rPr>
      <t xml:space="preserve">
River: 5
Lake: 2
Tap: 10
Sea: 5
Total from Ordu: 22
</t>
    </r>
    <r>
      <rPr>
        <b/>
        <sz val="8"/>
        <color theme="1"/>
        <rFont val="Calibri"/>
        <family val="2"/>
        <scheme val="minor"/>
      </rPr>
      <t>Sinop</t>
    </r>
    <r>
      <rPr>
        <sz val="8"/>
        <color theme="1"/>
        <rFont val="Calibri"/>
        <family val="2"/>
        <scheme val="minor"/>
      </rPr>
      <t xml:space="preserve">
Sea: 4
Tap: 4
Total form Sinop: 8
</t>
    </r>
    <r>
      <rPr>
        <b/>
        <sz val="8"/>
        <color theme="1"/>
        <rFont val="Calibri"/>
        <family val="2"/>
        <scheme val="minor"/>
      </rPr>
      <t>Amasya</t>
    </r>
    <r>
      <rPr>
        <sz val="8"/>
        <color theme="1"/>
        <rFont val="Calibri"/>
        <family val="2"/>
        <scheme val="minor"/>
      </rPr>
      <t xml:space="preserve">
River: 10
Tap: 10
Total form Amasya: 20
</t>
    </r>
    <r>
      <rPr>
        <b/>
        <sz val="8"/>
        <color theme="1"/>
        <rFont val="Calibri"/>
        <family val="2"/>
        <scheme val="minor"/>
      </rPr>
      <t>Rize</t>
    </r>
    <r>
      <rPr>
        <sz val="8"/>
        <color theme="1"/>
        <rFont val="Calibri"/>
        <family val="2"/>
        <scheme val="minor"/>
      </rPr>
      <t xml:space="preserve">
River: 8
Tap: 2
Total form Rize: 10</t>
    </r>
  </si>
  <si>
    <r>
      <rPr>
        <b/>
        <sz val="8"/>
        <color theme="1"/>
        <rFont val="Calibri"/>
        <family val="2"/>
        <scheme val="minor"/>
      </rPr>
      <t>Ordu</t>
    </r>
    <r>
      <rPr>
        <sz val="8"/>
        <color theme="1"/>
        <rFont val="Calibri"/>
        <family val="2"/>
        <scheme val="minor"/>
      </rPr>
      <t xml:space="preserve">
River: 4
Lake: 0
Tap: 0
Sea: 3
Total from Ordu: 7
</t>
    </r>
    <r>
      <rPr>
        <b/>
        <sz val="8"/>
        <color theme="1"/>
        <rFont val="Calibri"/>
        <family val="2"/>
        <scheme val="minor"/>
      </rPr>
      <t>Sinop</t>
    </r>
    <r>
      <rPr>
        <sz val="8"/>
        <color theme="1"/>
        <rFont val="Calibri"/>
        <family val="2"/>
        <scheme val="minor"/>
      </rPr>
      <t xml:space="preserve">
Sea: 2
Tap: 0
Total form Sinop: 2
</t>
    </r>
    <r>
      <rPr>
        <b/>
        <sz val="8"/>
        <color theme="1"/>
        <rFont val="Calibri"/>
        <family val="2"/>
        <scheme val="minor"/>
      </rPr>
      <t>Amasya</t>
    </r>
    <r>
      <rPr>
        <sz val="8"/>
        <color theme="1"/>
        <rFont val="Calibri"/>
        <family val="2"/>
        <scheme val="minor"/>
      </rPr>
      <t xml:space="preserve">
River: 6
Tap: 0
Total form Amasya: 6
</t>
    </r>
    <r>
      <rPr>
        <b/>
        <sz val="8"/>
        <color theme="1"/>
        <rFont val="Calibri"/>
        <family val="2"/>
        <scheme val="minor"/>
      </rPr>
      <t>Rize</t>
    </r>
    <r>
      <rPr>
        <sz val="8"/>
        <color theme="1"/>
        <rFont val="Calibri"/>
        <family val="2"/>
        <scheme val="minor"/>
      </rPr>
      <t xml:space="preserve">
River: 0
Tap: 0
Total form Rize: 0</t>
    </r>
  </si>
  <si>
    <t>Not given by categories</t>
  </si>
  <si>
    <r>
      <rPr>
        <b/>
        <sz val="8"/>
        <color theme="1"/>
        <rFont val="Calibri"/>
        <family val="2"/>
        <scheme val="minor"/>
      </rPr>
      <t>Ordu</t>
    </r>
    <r>
      <rPr>
        <sz val="8"/>
        <color theme="1"/>
        <rFont val="Calibri"/>
        <family val="2"/>
        <scheme val="minor"/>
      </rPr>
      <t xml:space="preserve">
River: 1
Lake: 0
Tap: 0
Sea: 1
Total from Ordu: 2
</t>
    </r>
    <r>
      <rPr>
        <b/>
        <sz val="8"/>
        <color theme="1"/>
        <rFont val="Calibri"/>
        <family val="2"/>
        <scheme val="minor"/>
      </rPr>
      <t>Sinop</t>
    </r>
    <r>
      <rPr>
        <sz val="8"/>
        <color theme="1"/>
        <rFont val="Calibri"/>
        <family val="2"/>
        <scheme val="minor"/>
      </rPr>
      <t xml:space="preserve">
Sea: 1
Tap: 0
Total form Sinop: 1
</t>
    </r>
    <r>
      <rPr>
        <b/>
        <sz val="8"/>
        <color theme="1"/>
        <rFont val="Calibri"/>
        <family val="2"/>
        <scheme val="minor"/>
      </rPr>
      <t>Amasya</t>
    </r>
    <r>
      <rPr>
        <sz val="8"/>
        <color theme="1"/>
        <rFont val="Calibri"/>
        <family val="2"/>
        <scheme val="minor"/>
      </rPr>
      <t xml:space="preserve">
River: 4
Tap: 0
Total form Amasya: 4
</t>
    </r>
    <r>
      <rPr>
        <b/>
        <sz val="8"/>
        <color theme="1"/>
        <rFont val="Calibri"/>
        <family val="2"/>
        <scheme val="minor"/>
      </rPr>
      <t>Rize</t>
    </r>
    <r>
      <rPr>
        <sz val="8"/>
        <color theme="1"/>
        <rFont val="Calibri"/>
        <family val="2"/>
        <scheme val="minor"/>
      </rPr>
      <t xml:space="preserve">
River: 0
Tap: 0
Total form Rize: 0</t>
    </r>
  </si>
  <si>
    <t>Biotechnology and Biotechnological Equipment</t>
  </si>
  <si>
    <t>Biotechnology and applied Microbiology</t>
  </si>
  <si>
    <t>Biotechnology and applied Microbiology
Food science and technology</t>
  </si>
  <si>
    <t>Iranian Journal of Parasitology</t>
  </si>
  <si>
    <t>Parasitology</t>
  </si>
  <si>
    <t>Iran</t>
  </si>
  <si>
    <t>Acanthamoeba</t>
  </si>
  <si>
    <t>2009- 2010</t>
  </si>
  <si>
    <t>Variable presumably</t>
  </si>
  <si>
    <t>From rivers, lams and lagoons in Guilan Province</t>
  </si>
  <si>
    <t>Zarjoob river: 2
Eynak Lagoon: 0
Goharrood river: 0
Sefidroood river: 0
Amlash: 0
Langrood: 0
Chamkhaleh lagoon: 0
Otaghvar river: 0
Lahijan lagoon: 0
Siyahkal: 0
Polroom Dam: 0</t>
  </si>
  <si>
    <t>Molecular and Cellular Probes</t>
  </si>
  <si>
    <t>Biotechnology and Applied Microbiology
Biochemical Research Methods
Cell Biology
Biochemistry and Molecular Biology</t>
  </si>
  <si>
    <r>
      <t xml:space="preserve">Giardia duodenalis </t>
    </r>
    <r>
      <rPr>
        <sz val="8"/>
        <color theme="1"/>
        <rFont val="Calibri"/>
        <family val="2"/>
        <scheme val="minor"/>
      </rPr>
      <t xml:space="preserve">and </t>
    </r>
    <r>
      <rPr>
        <i/>
        <sz val="8"/>
        <color theme="1"/>
        <rFont val="Calibri"/>
        <family val="2"/>
        <scheme val="minor"/>
      </rPr>
      <t>Cryptosporidium parvum</t>
    </r>
  </si>
  <si>
    <t>qPCR (multiplex)</t>
  </si>
  <si>
    <t>Wastewater</t>
  </si>
  <si>
    <t>Rivers used for agriculture, industry, residential and recreational activities</t>
  </si>
  <si>
    <t>From 4 treatment plants using different processing methods (i.e. sand, membrane bioreactor, plug flow reactor and membrane ultrafiltration, respectively)</t>
  </si>
  <si>
    <t>Mussels</t>
  </si>
  <si>
    <t>Type of tissue or material analyzed</t>
  </si>
  <si>
    <t xml:space="preserve">Column </t>
  </si>
  <si>
    <r>
      <t>Amplification efficacy of 100.5% and a linearity of amplification from 10</t>
    </r>
    <r>
      <rPr>
        <vertAlign val="superscript"/>
        <sz val="8"/>
        <color theme="1"/>
        <rFont val="Calibri"/>
        <family val="2"/>
        <scheme val="minor"/>
      </rPr>
      <t>10</t>
    </r>
    <r>
      <rPr>
        <sz val="8"/>
        <color theme="1"/>
        <rFont val="Calibri"/>
        <family val="2"/>
        <scheme val="minor"/>
      </rPr>
      <t xml:space="preserve"> to 10 copies</t>
    </r>
  </si>
  <si>
    <t>Not specified if samples were taken before and/or after the treatment and to which treatment they correspond</t>
  </si>
  <si>
    <t>Sequencing</t>
  </si>
  <si>
    <t>7</t>
  </si>
  <si>
    <t>Do not apply (all samples were negatives)</t>
  </si>
  <si>
    <t>2007- 2008</t>
  </si>
  <si>
    <t>Variable</t>
  </si>
  <si>
    <r>
      <t xml:space="preserve">Samples collected in sterile plastic tank, cooled at 4 </t>
    </r>
    <r>
      <rPr>
        <sz val="8"/>
        <color theme="1"/>
        <rFont val="Calibri"/>
        <family val="2"/>
      </rPr>
      <t>°</t>
    </r>
    <r>
      <rPr>
        <sz val="8"/>
        <color theme="1"/>
        <rFont val="Calibri"/>
        <family val="2"/>
        <scheme val="minor"/>
      </rPr>
      <t>C to be transported to the laboratory  within 6 h for analysis</t>
    </r>
  </si>
  <si>
    <t>Urban part of  Seine river in absence of agricultural practice</t>
  </si>
  <si>
    <t>From upstream of the wastewater treatment plant, at the wastewater treatment plant (raw and treated), downstream of the collector of the wastewater treatment plant and from the entries of drinking water plants (Paris)</t>
  </si>
  <si>
    <t>January- June 2007</t>
  </si>
  <si>
    <r>
      <rPr>
        <i/>
        <sz val="8"/>
        <color theme="1"/>
        <rFont val="Calibri"/>
        <family val="2"/>
        <scheme val="minor"/>
      </rPr>
      <t xml:space="preserve">Giardia duodenalis
Cryptosporidium parvum
</t>
    </r>
    <r>
      <rPr>
        <sz val="8"/>
        <color theme="1"/>
        <rFont val="Calibri"/>
        <family val="2"/>
        <scheme val="minor"/>
      </rPr>
      <t>(also enteroviruses and enterobacteria)</t>
    </r>
  </si>
  <si>
    <t>Diagnostic Microbiology and Infectious Disease</t>
  </si>
  <si>
    <t>Microbiology
Infectious Diseases</t>
  </si>
  <si>
    <t>Russia and Bulgaria</t>
  </si>
  <si>
    <t>Untreated presumably</t>
  </si>
  <si>
    <t>Not specified (variable)</t>
  </si>
  <si>
    <r>
      <rPr>
        <b/>
        <sz val="8"/>
        <color theme="1"/>
        <rFont val="Calibri"/>
        <family val="2"/>
        <scheme val="minor"/>
      </rPr>
      <t>Russia (Rostov)</t>
    </r>
    <r>
      <rPr>
        <sz val="8"/>
        <color theme="1"/>
        <rFont val="Calibri"/>
        <family val="2"/>
        <scheme val="minor"/>
      </rPr>
      <t xml:space="preserve">
River: 14
Spring: 1
Lake: 1
Russia total: 16
</t>
    </r>
    <r>
      <rPr>
        <b/>
        <sz val="8"/>
        <color theme="1"/>
        <rFont val="Calibri"/>
        <family val="2"/>
        <scheme val="minor"/>
      </rPr>
      <t xml:space="preserve">Bulgaria (Sofia)
</t>
    </r>
    <r>
      <rPr>
        <sz val="8"/>
        <color theme="1"/>
        <rFont val="Calibri"/>
        <family val="2"/>
        <scheme val="minor"/>
      </rPr>
      <t>River: 12
Mineral: 3
Sewage: 7
Well: 3
Tap: 9
Lake: 2
Bulgaria total: 36</t>
    </r>
  </si>
  <si>
    <r>
      <rPr>
        <b/>
        <sz val="8"/>
        <color theme="1"/>
        <rFont val="Calibri"/>
        <family val="2"/>
        <scheme val="minor"/>
      </rPr>
      <t>Russia (Rostov)</t>
    </r>
    <r>
      <rPr>
        <sz val="8"/>
        <color theme="1"/>
        <rFont val="Calibri"/>
        <family val="2"/>
        <scheme val="minor"/>
      </rPr>
      <t xml:space="preserve">
River: 8
Spring: 1
Lake: 0
Russia total: 9
</t>
    </r>
    <r>
      <rPr>
        <b/>
        <sz val="8"/>
        <color theme="1"/>
        <rFont val="Calibri"/>
        <family val="2"/>
        <scheme val="minor"/>
      </rPr>
      <t xml:space="preserve">Bulgaria (Sofia)
</t>
    </r>
    <r>
      <rPr>
        <sz val="8"/>
        <color theme="1"/>
        <rFont val="Calibri"/>
        <family val="2"/>
        <scheme val="minor"/>
      </rPr>
      <t>River: 7
Mineral: 2
Sewage: 3
Well: 1
Tap: 2
Lake: 1
Bulgaria total: 16</t>
    </r>
  </si>
  <si>
    <r>
      <rPr>
        <b/>
        <sz val="8"/>
        <color theme="1"/>
        <rFont val="Calibri"/>
        <family val="2"/>
        <scheme val="minor"/>
      </rPr>
      <t>Russia (Rostov)</t>
    </r>
    <r>
      <rPr>
        <sz val="8"/>
        <color theme="1"/>
        <rFont val="Calibri"/>
        <family val="2"/>
        <scheme val="minor"/>
      </rPr>
      <t xml:space="preserve">
River: 2
Spring: 0
Lake: 0
Russia total: 2
</t>
    </r>
    <r>
      <rPr>
        <b/>
        <sz val="8"/>
        <color theme="1"/>
        <rFont val="Calibri"/>
        <family val="2"/>
        <scheme val="minor"/>
      </rPr>
      <t xml:space="preserve">Bulgaria (Sofia)
</t>
    </r>
    <r>
      <rPr>
        <sz val="8"/>
        <color theme="1"/>
        <rFont val="Calibri"/>
        <family val="2"/>
        <scheme val="minor"/>
      </rPr>
      <t>River: 0
Mineral: 0
Sewage: 1
Well: 1
Tap: 3
Lake: 0
Bulgaria total: 5</t>
    </r>
  </si>
  <si>
    <t>0.1 tachyzoites' DNA for both markers (100% in spiked samples)</t>
  </si>
  <si>
    <t>53.8% in spiked samples</t>
  </si>
  <si>
    <t>Phenol: chloroform: isoamylalcohol  presumably if performed as Kourenti and Karanis (2004)</t>
  </si>
  <si>
    <t>Annals of Agricultural and Environmental Medicine</t>
  </si>
  <si>
    <t>Drinking  water</t>
  </si>
  <si>
    <t>Isospora
Eimeria
Cryptosporidium</t>
  </si>
  <si>
    <t xml:space="preserve">From 87 farms in 32 villages in Lublin Province (rural environment): 14 and 73 farms with good and poor hygienic states, respectively </t>
  </si>
  <si>
    <t>2001- 2003: 14 farms with good hygienic conditions
2004- 2005: 73 farms with poor hygienic conditions</t>
  </si>
  <si>
    <t>2001- 2003
2004- 2005</t>
  </si>
  <si>
    <r>
      <rPr>
        <b/>
        <sz val="8"/>
        <color theme="1"/>
        <rFont val="Calibri"/>
        <family val="2"/>
        <scheme val="minor"/>
      </rPr>
      <t>Shallow household well</t>
    </r>
    <r>
      <rPr>
        <sz val="8"/>
        <color theme="1"/>
        <rFont val="Calibri"/>
        <family val="2"/>
        <scheme val="minor"/>
      </rPr>
      <t xml:space="preserve">
High hygienic states: 15
Poor hygienic states: 65
Total shallow household wells: 80
</t>
    </r>
    <r>
      <rPr>
        <b/>
        <sz val="8"/>
        <color theme="1"/>
        <rFont val="Calibri"/>
        <family val="2"/>
        <scheme val="minor"/>
      </rPr>
      <t xml:space="preserve">Deep wells
</t>
    </r>
    <r>
      <rPr>
        <sz val="8"/>
        <color theme="1"/>
        <rFont val="Calibri"/>
        <family val="2"/>
        <scheme val="minor"/>
      </rPr>
      <t xml:space="preserve">High hygienic states: 0
Poor hygienic states: 16
Total deep wells: 16
</t>
    </r>
    <r>
      <rPr>
        <b/>
        <sz val="8"/>
        <color theme="1"/>
        <rFont val="Calibri"/>
        <family val="2"/>
        <scheme val="minor"/>
      </rPr>
      <t>Water supply system</t>
    </r>
    <r>
      <rPr>
        <sz val="8"/>
        <color theme="1"/>
        <rFont val="Calibri"/>
        <family val="2"/>
        <scheme val="minor"/>
      </rPr>
      <t xml:space="preserve">
High hygienic states: 10
Poor hygienic states: 8
Total water supply system: 18</t>
    </r>
  </si>
  <si>
    <r>
      <rPr>
        <b/>
        <sz val="8"/>
        <color theme="1"/>
        <rFont val="Calibri"/>
        <family val="2"/>
        <scheme val="minor"/>
      </rPr>
      <t>Shallow household well</t>
    </r>
    <r>
      <rPr>
        <sz val="8"/>
        <color theme="1"/>
        <rFont val="Calibri"/>
        <family val="2"/>
        <scheme val="minor"/>
      </rPr>
      <t xml:space="preserve">
High hygienic states: 2
Poor hygienic states: 13
Total shallow household wells: 15
</t>
    </r>
    <r>
      <rPr>
        <b/>
        <sz val="8"/>
        <color theme="1"/>
        <rFont val="Calibri"/>
        <family val="2"/>
        <scheme val="minor"/>
      </rPr>
      <t xml:space="preserve">Deep wells
</t>
    </r>
    <r>
      <rPr>
        <sz val="8"/>
        <color theme="1"/>
        <rFont val="Calibri"/>
        <family val="2"/>
        <scheme val="minor"/>
      </rPr>
      <t xml:space="preserve">High hygienic states: 0
Poor hygienic states: 0
Total deep wells: 0
</t>
    </r>
    <r>
      <rPr>
        <b/>
        <sz val="8"/>
        <color theme="1"/>
        <rFont val="Calibri"/>
        <family val="2"/>
        <scheme val="minor"/>
      </rPr>
      <t>Water supply system</t>
    </r>
    <r>
      <rPr>
        <sz val="8"/>
        <color theme="1"/>
        <rFont val="Calibri"/>
        <family val="2"/>
        <scheme val="minor"/>
      </rPr>
      <t xml:space="preserve">
High hygienic states: 0
Poor hygienic states: 0
Total water supply system: 0</t>
    </r>
  </si>
  <si>
    <r>
      <rPr>
        <b/>
        <sz val="8"/>
        <color theme="1"/>
        <rFont val="Calibri"/>
        <family val="2"/>
        <scheme val="minor"/>
      </rPr>
      <t>Shallow household well</t>
    </r>
    <r>
      <rPr>
        <sz val="8"/>
        <color theme="1"/>
        <rFont val="Calibri"/>
        <family val="2"/>
        <scheme val="minor"/>
      </rPr>
      <t xml:space="preserve">
High hygienic states: 13.3
Poor hygienic states: 20
Total shallow household wells: 18.7
</t>
    </r>
    <r>
      <rPr>
        <b/>
        <sz val="8"/>
        <color theme="1"/>
        <rFont val="Calibri"/>
        <family val="2"/>
        <scheme val="minor"/>
      </rPr>
      <t xml:space="preserve">Deep wells
</t>
    </r>
    <r>
      <rPr>
        <sz val="8"/>
        <color theme="1"/>
        <rFont val="Calibri"/>
        <family val="2"/>
        <scheme val="minor"/>
      </rPr>
      <t xml:space="preserve">High hygienic states: 0
Poor hygienic states: 0
Total deep wells: 0
</t>
    </r>
    <r>
      <rPr>
        <b/>
        <sz val="8"/>
        <color theme="1"/>
        <rFont val="Calibri"/>
        <family val="2"/>
        <scheme val="minor"/>
      </rPr>
      <t>Water supply system</t>
    </r>
    <r>
      <rPr>
        <sz val="8"/>
        <color theme="1"/>
        <rFont val="Calibri"/>
        <family val="2"/>
        <scheme val="minor"/>
      </rPr>
      <t xml:space="preserve">
High hygienic states: 0
Poor hygienic states: 0
Total water supply system: 0</t>
    </r>
  </si>
  <si>
    <r>
      <rPr>
        <b/>
        <sz val="8"/>
        <color theme="1"/>
        <rFont val="Calibri"/>
        <family val="2"/>
        <scheme val="minor"/>
      </rPr>
      <t>Shallow household well</t>
    </r>
    <r>
      <rPr>
        <sz val="8"/>
        <color theme="1"/>
        <rFont val="Calibri"/>
        <family val="2"/>
        <scheme val="minor"/>
      </rPr>
      <t xml:space="preserve">
High hygienic states: 2
Poor hygienic states: 28
Total shallow household wells: 30
</t>
    </r>
    <r>
      <rPr>
        <b/>
        <sz val="8"/>
        <color theme="1"/>
        <rFont val="Calibri"/>
        <family val="2"/>
        <scheme val="minor"/>
      </rPr>
      <t xml:space="preserve">Deep wells
</t>
    </r>
    <r>
      <rPr>
        <sz val="8"/>
        <color theme="1"/>
        <rFont val="Calibri"/>
        <family val="2"/>
        <scheme val="minor"/>
      </rPr>
      <t xml:space="preserve">High hygienic states: 0
Poor hygienic states: 1
Total deep wells: 1
</t>
    </r>
    <r>
      <rPr>
        <b/>
        <sz val="8"/>
        <color theme="1"/>
        <rFont val="Calibri"/>
        <family val="2"/>
        <scheme val="minor"/>
      </rPr>
      <t>Water supply system</t>
    </r>
    <r>
      <rPr>
        <sz val="8"/>
        <color theme="1"/>
        <rFont val="Calibri"/>
        <family val="2"/>
        <scheme val="minor"/>
      </rPr>
      <t xml:space="preserve">
High hygienic states: 0
Poor hygienic states: 0
Total water supply system: 0</t>
    </r>
  </si>
  <si>
    <r>
      <rPr>
        <b/>
        <sz val="8"/>
        <color theme="1"/>
        <rFont val="Calibri"/>
        <family val="2"/>
        <scheme val="minor"/>
      </rPr>
      <t>Shallow household well</t>
    </r>
    <r>
      <rPr>
        <sz val="8"/>
        <color theme="1"/>
        <rFont val="Calibri"/>
        <family val="2"/>
        <scheme val="minor"/>
      </rPr>
      <t xml:space="preserve">
High hygienic states: 13.3
Poor hygienic states: 43.1
Total shallow household wells: 37.5
</t>
    </r>
    <r>
      <rPr>
        <b/>
        <sz val="8"/>
        <color theme="1"/>
        <rFont val="Calibri"/>
        <family val="2"/>
        <scheme val="minor"/>
      </rPr>
      <t xml:space="preserve">Deep wells
</t>
    </r>
    <r>
      <rPr>
        <sz val="8"/>
        <color theme="1"/>
        <rFont val="Calibri"/>
        <family val="2"/>
        <scheme val="minor"/>
      </rPr>
      <t xml:space="preserve">High hygienic states: 0
Poor hygienic states: 6.2
Total deep wells: 6.2
</t>
    </r>
    <r>
      <rPr>
        <b/>
        <sz val="8"/>
        <color theme="1"/>
        <rFont val="Calibri"/>
        <family val="2"/>
        <scheme val="minor"/>
      </rPr>
      <t>Water supply system</t>
    </r>
    <r>
      <rPr>
        <sz val="8"/>
        <color theme="1"/>
        <rFont val="Calibri"/>
        <family val="2"/>
        <scheme val="minor"/>
      </rPr>
      <t xml:space="preserve">
High hygienic states: 0
Poor hygienic states: 0
Total water supply system: 0</t>
    </r>
  </si>
  <si>
    <t>From 164 farms in 35 villages from 12 districts of Lublin province</t>
  </si>
  <si>
    <t>B1 (35 copy)</t>
  </si>
  <si>
    <t>14 positive samples tested by PCR. Not specified how many from each category</t>
  </si>
  <si>
    <t>Household (shallow) wells: 121
Drilled (deep) wells: 33
Water supply system: 28</t>
  </si>
  <si>
    <t>Household (shallow) wells: 4
Drilled (deep) wells: 3
Water supply system: 2</t>
  </si>
  <si>
    <t>Household (shallow) wells: 31
Drilled (deep) wells: 5
Water supply system: 5</t>
  </si>
  <si>
    <t>Household (shallow) wells: 21
Drilled (deep) wells: 2
Water supply system: 0</t>
  </si>
  <si>
    <t>Household (shallow) wells: 17.4
Drilled (deep) wells: 6.1
Water supply system: 0</t>
  </si>
  <si>
    <t>Household (shallow) wells: 25.6
Drilled (deep) wells: 15.2
Water supply system: 17.9</t>
  </si>
  <si>
    <t>Household (shallow) wells: 28.6
Drilled (deep) wells: 21.4
Water supply system: 14.3</t>
  </si>
  <si>
    <t>Sequencing using RFLP</t>
  </si>
  <si>
    <t>Lakes: 17
Ponds: 2</t>
  </si>
  <si>
    <t>Microscopy confirmed by PCR</t>
  </si>
  <si>
    <t>Lakes: 2
Ponds: 0</t>
  </si>
  <si>
    <t>Food Control</t>
  </si>
  <si>
    <t xml:space="preserve">From lakes and ponds in Lublin </t>
  </si>
  <si>
    <t>Irrigation and washing water</t>
  </si>
  <si>
    <t>February- October 2015</t>
  </si>
  <si>
    <t>Rwanda</t>
  </si>
  <si>
    <t>No information given (no information about the recovery technique)</t>
  </si>
  <si>
    <t>Applied and Environmental Microbiology</t>
  </si>
  <si>
    <t>Biotechnology and Applied Microbiology</t>
  </si>
  <si>
    <t>June 2001- January 2003</t>
  </si>
  <si>
    <t>Raw surface water: 45
Underground water: 50
Public drinking water: 44</t>
  </si>
  <si>
    <t>2001- 2003</t>
  </si>
  <si>
    <t>10 from 125 interpretable results by PCR
Raw surface water: 3
Underground water: 6
Public drinking water: 1</t>
  </si>
  <si>
    <t>Data no clear if given</t>
  </si>
  <si>
    <t>Veterinary Parasitology</t>
  </si>
  <si>
    <t>Veterinary Sciences
Parasitology</t>
  </si>
  <si>
    <t>Production type if samples were from an agricultural area (organic, conventional or both)</t>
  </si>
  <si>
    <t>Characteristics of the sampling specific area</t>
  </si>
  <si>
    <t>20 g (4 replicates of 5 g each)</t>
  </si>
  <si>
    <t>27 samples from each land use* zone (27*9)</t>
  </si>
  <si>
    <t>International Journal for Parasitology</t>
  </si>
  <si>
    <t>Yes, between 37 and 94 cats</t>
  </si>
  <si>
    <t xml:space="preserve">Soil </t>
  </si>
  <si>
    <t>1st sampling: April 2004
2nd sampling: November 2005</t>
  </si>
  <si>
    <t>1st sampling: spring
2nd sampling: fall</t>
  </si>
  <si>
    <t>1st sampling: 2004
2nd sampling: 2005</t>
  </si>
  <si>
    <t>Areas where cats defecate</t>
  </si>
  <si>
    <t>1st sampling: 55 
2nd sampling: 62</t>
  </si>
  <si>
    <t>200- 300 g</t>
  </si>
  <si>
    <t>Not given for 1st + 2nd sampling</t>
  </si>
  <si>
    <t>2015-2016</t>
  </si>
  <si>
    <t>300 g</t>
  </si>
  <si>
    <t>Indian Journal of Forensic Medicine &amp; Toxicology</t>
  </si>
  <si>
    <t>Health, Toxicology and Mutagenesis
Pathology and Forensic Medicine
Toxicology
Law (from SJR)</t>
  </si>
  <si>
    <r>
      <rPr>
        <b/>
        <sz val="8"/>
        <color theme="1"/>
        <rFont val="Calibri"/>
        <family val="2"/>
        <scheme val="minor"/>
      </rPr>
      <t xml:space="preserve">Baghdad city
</t>
    </r>
    <r>
      <rPr>
        <u/>
        <sz val="8"/>
        <color theme="1"/>
        <rFont val="Calibri"/>
        <family val="2"/>
        <scheme val="minor"/>
      </rPr>
      <t>Urban area</t>
    </r>
    <r>
      <rPr>
        <sz val="8"/>
        <color theme="1"/>
        <rFont val="Calibri"/>
        <family val="2"/>
        <scheme val="minor"/>
      </rPr>
      <t xml:space="preserve">
Homes: 8
Gardens: 15
Public enclosures: 5
Schools: 10
Backyards: 12
Total from urban area: not given
</t>
    </r>
    <r>
      <rPr>
        <u/>
        <sz val="8"/>
        <color theme="1"/>
        <rFont val="Calibri"/>
        <family val="2"/>
        <scheme val="minor"/>
      </rPr>
      <t>Rural area</t>
    </r>
    <r>
      <rPr>
        <sz val="8"/>
        <color theme="1"/>
        <rFont val="Calibri"/>
        <family val="2"/>
        <scheme val="minor"/>
      </rPr>
      <t xml:space="preserve">
Homes: 25
Gardens: 21
Public enclosures: 13
Schools: 18
Backyards: 20
Total from rural areal: not given
</t>
    </r>
    <r>
      <rPr>
        <b/>
        <sz val="8"/>
        <color theme="1"/>
        <rFont val="Calibri"/>
        <family val="2"/>
        <scheme val="minor"/>
      </rPr>
      <t xml:space="preserve">Kut city
</t>
    </r>
    <r>
      <rPr>
        <u/>
        <sz val="8"/>
        <color theme="1"/>
        <rFont val="Calibri"/>
        <family val="2"/>
        <scheme val="minor"/>
      </rPr>
      <t xml:space="preserve">Urban area
</t>
    </r>
    <r>
      <rPr>
        <sz val="8"/>
        <color theme="1"/>
        <rFont val="Calibri"/>
        <family val="2"/>
        <scheme val="minor"/>
      </rPr>
      <t>Homes: 12
Gardens: 10
Public enclosures: 5
Schools: 8
Backyards: 11</t>
    </r>
    <r>
      <rPr>
        <u/>
        <sz val="8"/>
        <color theme="1"/>
        <rFont val="Calibri"/>
        <family val="2"/>
        <scheme val="minor"/>
      </rPr>
      <t xml:space="preserve">
</t>
    </r>
    <r>
      <rPr>
        <sz val="8"/>
        <color theme="1"/>
        <rFont val="Calibri"/>
        <family val="2"/>
        <scheme val="minor"/>
      </rPr>
      <t xml:space="preserve">Total from urban area: not given
</t>
    </r>
    <r>
      <rPr>
        <u/>
        <sz val="8"/>
        <color theme="1"/>
        <rFont val="Calibri"/>
        <family val="2"/>
        <scheme val="minor"/>
      </rPr>
      <t xml:space="preserve">Rural area
</t>
    </r>
    <r>
      <rPr>
        <sz val="8"/>
        <color theme="1"/>
        <rFont val="Calibri"/>
        <family val="2"/>
        <scheme val="minor"/>
      </rPr>
      <t>Homes: 25
Gardens: 18
Public enclosures: 12
Schools: 14
Backyards: 16
Total from rural area: not given</t>
    </r>
  </si>
  <si>
    <t>Just given by categories</t>
  </si>
  <si>
    <r>
      <rPr>
        <b/>
        <sz val="8"/>
        <color theme="1"/>
        <rFont val="Calibri"/>
        <family val="2"/>
        <scheme val="minor"/>
      </rPr>
      <t xml:space="preserve">Baghdad city
</t>
    </r>
    <r>
      <rPr>
        <u/>
        <sz val="8"/>
        <color theme="1"/>
        <rFont val="Calibri"/>
        <family val="2"/>
        <scheme val="minor"/>
      </rPr>
      <t>Urban area</t>
    </r>
    <r>
      <rPr>
        <sz val="8"/>
        <color theme="1"/>
        <rFont val="Calibri"/>
        <family val="2"/>
        <scheme val="minor"/>
      </rPr>
      <t xml:space="preserve">
Homes: 11.4
Gardens: 21.42
Public enclosures: 16.6
Schools: 17.85
Backyards: 16.21
Overall from urban area: not given
</t>
    </r>
    <r>
      <rPr>
        <u/>
        <sz val="8"/>
        <color theme="1"/>
        <rFont val="Calibri"/>
        <family val="2"/>
        <scheme val="minor"/>
      </rPr>
      <t>Rural area</t>
    </r>
    <r>
      <rPr>
        <sz val="8"/>
        <color theme="1"/>
        <rFont val="Calibri"/>
        <family val="2"/>
        <scheme val="minor"/>
      </rPr>
      <t xml:space="preserve">
Homes: 35.71
Gardens: 35
Public enclosures: 14.44
Schools: 20
Backyards: 29.85
Overall from rural areal: not given
</t>
    </r>
    <r>
      <rPr>
        <b/>
        <sz val="8"/>
        <color theme="1"/>
        <rFont val="Calibri"/>
        <family val="2"/>
        <scheme val="minor"/>
      </rPr>
      <t xml:space="preserve">Kut city
</t>
    </r>
    <r>
      <rPr>
        <u/>
        <sz val="8"/>
        <color theme="1"/>
        <rFont val="Calibri"/>
        <family val="2"/>
        <scheme val="minor"/>
      </rPr>
      <t xml:space="preserve">Urban area
</t>
    </r>
    <r>
      <rPr>
        <sz val="8"/>
        <color theme="1"/>
        <rFont val="Calibri"/>
        <family val="2"/>
        <scheme val="minor"/>
      </rPr>
      <t>Homes: 6
Gardens: 5
Public enclosures: 2.5
Schools: 4
Backyards: 5.5</t>
    </r>
    <r>
      <rPr>
        <u/>
        <sz val="8"/>
        <color theme="1"/>
        <rFont val="Calibri"/>
        <family val="2"/>
        <scheme val="minor"/>
      </rPr>
      <t xml:space="preserve">
</t>
    </r>
    <r>
      <rPr>
        <sz val="8"/>
        <color theme="1"/>
        <rFont val="Calibri"/>
        <family val="2"/>
        <scheme val="minor"/>
      </rPr>
      <t xml:space="preserve">Overal from urban area: not given
</t>
    </r>
    <r>
      <rPr>
        <u/>
        <sz val="8"/>
        <color theme="1"/>
        <rFont val="Calibri"/>
        <family val="2"/>
        <scheme val="minor"/>
      </rPr>
      <t xml:space="preserve">Rural area
</t>
    </r>
    <r>
      <rPr>
        <sz val="8"/>
        <color theme="1"/>
        <rFont val="Calibri"/>
        <family val="2"/>
        <scheme val="minor"/>
      </rPr>
      <t>Homes: 8.34
Gardens: 7.5
Public enclosures: 5
Schools: 5.83
Backyards: 6.66
Overal from rural area: not given</t>
    </r>
  </si>
  <si>
    <t>Yes (no more information is given)</t>
  </si>
  <si>
    <t>Were there cats in the sampling area? (if yes, specify observations of feces, latrines, colonies, etc., and numbers)</t>
  </si>
  <si>
    <t>Depth of sample collection (cm)</t>
  </si>
  <si>
    <t xml:space="preserve">Up to 2 </t>
  </si>
  <si>
    <t>Was the study focused on spatial pattern within a known area related to cats?</t>
  </si>
  <si>
    <t>Journal of Parasitology</t>
  </si>
  <si>
    <t>From a dairy farm in Paraíba, Minas Gerais</t>
  </si>
  <si>
    <t>Areas were naturally or artificially humid and protected from direct sun by vegetation</t>
  </si>
  <si>
    <t>The 2 of them were serologically positive and unsporulated oocysts were microscopically identified in their feces</t>
  </si>
  <si>
    <t>Sequenced and typed using RFLP- PCR (SAG1, SAG2 (5 –3 SAG2 and alt.SAG2),
SAG3, BTUB, GRA6, L358, c22-8, c29-6, PK1, Apico and CS3)</t>
  </si>
  <si>
    <t>Paddock soil</t>
  </si>
  <si>
    <t>1st sampling: 20
2nd sampling: 20</t>
  </si>
  <si>
    <t>Bioassay (MAT and parasite detection in periotoneal fluids and brain tissue)</t>
  </si>
  <si>
    <t>1st sampling: 5
2nd sampling: 9</t>
  </si>
  <si>
    <t>1st sampling: 25
2nd sampling: 45</t>
  </si>
  <si>
    <r>
      <t>10</t>
    </r>
    <r>
      <rPr>
        <vertAlign val="superscript"/>
        <sz val="8"/>
        <color theme="1"/>
        <rFont val="Calibri"/>
        <family val="2"/>
        <scheme val="minor"/>
      </rPr>
      <t xml:space="preserve">1 </t>
    </r>
    <r>
      <rPr>
        <sz val="8"/>
        <color theme="1"/>
        <rFont val="Calibri"/>
        <family val="2"/>
        <scheme val="minor"/>
      </rPr>
      <t>parasite mL</t>
    </r>
    <r>
      <rPr>
        <vertAlign val="superscript"/>
        <sz val="8"/>
        <color theme="1"/>
        <rFont val="Calibri"/>
        <family val="2"/>
        <scheme val="minor"/>
      </rPr>
      <t>-1</t>
    </r>
  </si>
  <si>
    <t>Data not clear</t>
  </si>
  <si>
    <t>1st sampling: 5
2nd sampling: 8</t>
  </si>
  <si>
    <t>From 4 ostrich farms in Sao Paulo State</t>
  </si>
  <si>
    <t>Pacific Science</t>
  </si>
  <si>
    <t>Zoology
Marine and Freshwater Biology</t>
  </si>
  <si>
    <t xml:space="preserve">Hawaii </t>
  </si>
  <si>
    <t>Oceania</t>
  </si>
  <si>
    <t xml:space="preserve">Different types of vegetables that cats used for resting and shelter. </t>
  </si>
  <si>
    <t>Soil with rocks, plant material and surface organic matter</t>
  </si>
  <si>
    <t>GRA6</t>
  </si>
  <si>
    <t>Not specified for each sample, but they processed 20 g of each sample collected</t>
  </si>
  <si>
    <t xml:space="preserve">United States </t>
  </si>
  <si>
    <t>ITS1</t>
  </si>
  <si>
    <t>Wash, filtration, centrifugation, flotation and centrifugation</t>
  </si>
  <si>
    <t>Wash, flotation, centrifugation, wash and centrifugation</t>
  </si>
  <si>
    <t>Wash, centrifugation, flotation, centrifugation, wash and centrifugation</t>
  </si>
  <si>
    <t>Wash, filtration, centrifugation, flotation, centrifugation, wash and centrifugation</t>
  </si>
  <si>
    <t>Flotation (no more information is given)</t>
  </si>
  <si>
    <r>
      <t xml:space="preserve">Filtration, wash, centrifugation, inmunomagnetic separation of </t>
    </r>
    <r>
      <rPr>
        <i/>
        <sz val="8"/>
        <color theme="1"/>
        <rFont val="Calibri"/>
        <family val="2"/>
        <scheme val="minor"/>
      </rPr>
      <t xml:space="preserve">Giardia </t>
    </r>
    <r>
      <rPr>
        <sz val="8"/>
        <color theme="1"/>
        <rFont val="Calibri"/>
        <family val="2"/>
        <scheme val="minor"/>
      </rPr>
      <t xml:space="preserve">and </t>
    </r>
    <r>
      <rPr>
        <i/>
        <sz val="8"/>
        <color theme="1"/>
        <rFont val="Calibri"/>
        <family val="2"/>
        <scheme val="minor"/>
      </rPr>
      <t xml:space="preserve">Cryptosporidium, </t>
    </r>
    <r>
      <rPr>
        <sz val="8"/>
        <color theme="1"/>
        <rFont val="Calibri"/>
        <family val="2"/>
        <scheme val="minor"/>
      </rPr>
      <t>centrifugation and flotation</t>
    </r>
  </si>
  <si>
    <t xml:space="preserve">Filtration, wash, centrifugation, flotation </t>
  </si>
  <si>
    <t>Filtration, wash, centrifugation and flotation</t>
  </si>
  <si>
    <t>Filtration, wash, centrifugation</t>
  </si>
  <si>
    <t>Filtration, wash and centrifugation</t>
  </si>
  <si>
    <t xml:space="preserve">Filtration, wash and centrifugation </t>
  </si>
  <si>
    <t>80 samples (482 subsamples)</t>
  </si>
  <si>
    <t>27 out of 482</t>
  </si>
  <si>
    <t>5.6 based on the 482 subsamples</t>
  </si>
  <si>
    <t>Zoonoses Public Health</t>
  </si>
  <si>
    <t>Inmunology and Microciology (miscellaneous)
Epidemiology, Infectious Diseases, Public Health, Environmental and Occupational Health
Veterinary (from SJR)</t>
  </si>
  <si>
    <t>Clinical Infectious Diseases</t>
  </si>
  <si>
    <t>Inmunology
Infectious Diseases
Microbiology</t>
  </si>
  <si>
    <t xml:space="preserve">Suriname </t>
  </si>
  <si>
    <t xml:space="preserve">No </t>
  </si>
  <si>
    <t>From Patam, a Surinamese village near the French Guianan border</t>
  </si>
  <si>
    <t>Small rural village surrounded by the Amazonian forest</t>
  </si>
  <si>
    <t>Samples were collected randomly initially, but then considered risk areas as soil in contact with feces of wild cats</t>
  </si>
  <si>
    <t>Microscopy and qPCR</t>
  </si>
  <si>
    <t>Not parasites, but retroviruses</t>
  </si>
  <si>
    <t>Winter presumably</t>
  </si>
  <si>
    <t>2003-2004 presumably</t>
  </si>
  <si>
    <t>From 31 elementary public schools in Sao Paulo</t>
  </si>
  <si>
    <t>Flotation and centrifugation</t>
  </si>
  <si>
    <t>March 2009- October 2010</t>
  </si>
  <si>
    <t>From 12 pig farms in Hubei, central China</t>
  </si>
  <si>
    <r>
      <t xml:space="preserve">Subtropical climate with sufficient sunshine and abundant rainfall in summer, ranges of 15- 40 </t>
    </r>
    <r>
      <rPr>
        <sz val="8"/>
        <color theme="1"/>
        <rFont val="Calibri"/>
        <family val="2"/>
      </rPr>
      <t>°</t>
    </r>
    <r>
      <rPr>
        <sz val="8"/>
        <color theme="1"/>
        <rFont val="Calibri"/>
        <family val="2"/>
        <scheme val="minor"/>
      </rPr>
      <t>C</t>
    </r>
  </si>
  <si>
    <t>B1 (35 copy- 194 bp) and 529 bp</t>
  </si>
  <si>
    <t>High cat density farms: 50
Low cat density farms: 45</t>
  </si>
  <si>
    <t>High cat density farms: 15
Low cat density farms: 5</t>
  </si>
  <si>
    <t>High cat density farms: 30
Low cat density farms: 11.1</t>
  </si>
  <si>
    <t>High cat density farms: 52
Low cat density farms: 22.2</t>
  </si>
  <si>
    <t>High cat density farms: 26
Low cat density farms: 10</t>
  </si>
  <si>
    <t>PCR B1: 50 tachyzoites
PCR 529 bp: 5 tachyzoites</t>
  </si>
  <si>
    <t>5 tachyzoites</t>
  </si>
  <si>
    <t>B1 (194 bp) and 529 bp</t>
  </si>
  <si>
    <t>Yes, but did not specify the number of cats</t>
  </si>
  <si>
    <t>Samples were collected from areas where cats often appear. The collection was done with stainless steel shovel, air-dried and sieved using a 20 mesh to remove stones and organic detritus</t>
  </si>
  <si>
    <t>MIC3 (F3, B3, LF, BF, FIP, BIP primers)</t>
  </si>
  <si>
    <t>MIC3 (263 bp) (F3, B3, BIP, FIP, LD, BF primers)</t>
  </si>
  <si>
    <t>From 6 public parks (Zhongshan Park, Ziyang Park, Lotus Lake Park, Hongshan Park, Shouyi Square and Guqintai Culture Square) in Wuhan, Hubei</t>
  </si>
  <si>
    <t>Zhongshan Park: 42
Ziyang Park: 41
Lotus Lake Park: 39
Hongshan Park: 43
Shouyi Square: 44
Guqintai Culture Square: 43</t>
  </si>
  <si>
    <t>Zhongshan Park: 6
Ziyang Park: 5
Lotus Lake Park: 6
Hongshan Park: 6
Shouyi Square: 11
Guqintai Culture Square: 7</t>
  </si>
  <si>
    <t>Zhongshan Park: 10
Ziyang Park: 9
Lotus Lake Park: 7
Hongshan Park: 8
Shouyi Square: 15
Guqintai Culture Square: 9</t>
  </si>
  <si>
    <t>Zhongshan Park: 14.29
Ziyang Park: 12.20
Lotus Lake Park: 15.38
Hongshan Park: 13.95
Shouyi Square: 25
Guqintai Culture Square: 16.28</t>
  </si>
  <si>
    <t>Zhongshan Park: 23.81
Ziyang Park: 21.95
Lotus Lake Park: 17.95
Hongshan Park: 18.60
Shouyi Square: 34.09
Guqintai Culture Square: 20.93</t>
  </si>
  <si>
    <t>As Nie, 2010 (PhD thesis)</t>
  </si>
  <si>
    <t>American Journal of Tropical Medicine and Hygiene</t>
  </si>
  <si>
    <t>Tropical Medicine
Public, Environmental and Occupational Health</t>
  </si>
  <si>
    <t>Panama</t>
  </si>
  <si>
    <t>Central America</t>
  </si>
  <si>
    <t>30 g</t>
  </si>
  <si>
    <t>From outdoor play areas of children</t>
  </si>
  <si>
    <t>Wash, centrifugation, flotation, centrifugation</t>
  </si>
  <si>
    <t>10000 mL</t>
  </si>
  <si>
    <t>50000 mL</t>
  </si>
  <si>
    <t>Up to 1000000 mL</t>
  </si>
  <si>
    <t>5000 mL</t>
  </si>
  <si>
    <t>20000 mL (2x)
10000 mL (1x)</t>
  </si>
  <si>
    <t>10000 mL from each site</t>
  </si>
  <si>
    <t>10000- 20000 mL (referred it was done as Giangaspero et al. 2009)</t>
  </si>
  <si>
    <t>20000 mL from each point</t>
  </si>
  <si>
    <t>1000 mL</t>
  </si>
  <si>
    <t>100000 mL/ source</t>
  </si>
  <si>
    <t>9.4</t>
  </si>
  <si>
    <t>Water type</t>
  </si>
  <si>
    <t>Sample details (scientific names)</t>
  </si>
  <si>
    <t>Biotechnology and Applied Microbiology
Food Science and Technology
Microbiology</t>
  </si>
  <si>
    <t>8 sites of the west coast, from Tukey Bays of Izmir: Bostanli, Bayrakli, Inciralti, Degaj, Foca, Mordogan; Mersin Bay and river Gediz</t>
  </si>
  <si>
    <t>Bostanli: 5
Bayrakli: 5
Inciralti: 8
Degaj: 6
Foca: 8
Mordogan: 8
Mersin Bay: 7
River Gediz: 6</t>
  </si>
  <si>
    <t>5- 8</t>
  </si>
  <si>
    <t>Gills and digestive system</t>
  </si>
  <si>
    <t>Bostanli: 1 (digestive system)
Bayrakli: 1 (digestive system)
Inciralti: 2  (1 digestive system + gills)
Mordogan: 1  (digestive system)</t>
  </si>
  <si>
    <t>qPCR + HRM</t>
  </si>
  <si>
    <r>
      <t xml:space="preserve">Range: 6-30 oocysts/ 5 </t>
    </r>
    <r>
      <rPr>
        <sz val="8"/>
        <color theme="1"/>
        <rFont val="Calibri"/>
        <family val="2"/>
      </rPr>
      <t>μL of DNA tested (Turkey samples)</t>
    </r>
  </si>
  <si>
    <t>Pathogens</t>
  </si>
  <si>
    <t>Cryptosporidium parvum</t>
  </si>
  <si>
    <t>Crassostrea virginica</t>
  </si>
  <si>
    <t>United States</t>
  </si>
  <si>
    <t>31</t>
  </si>
  <si>
    <t>Summer and fall</t>
  </si>
  <si>
    <t>6 sites from Maine coast: Bagaduce River (Brooksville), Weskeag  river (Thomaston), Jack’s Point and Prentiss Island in the DRE (Lincoln), New Meadows River (Bath/New Meadows), and Webhannet River (Wells)</t>
  </si>
  <si>
    <t>Range: 0.001- 219 copies/ μL DNA</t>
  </si>
  <si>
    <t>24 oysters for each sampling site and collection date (24 oysters*6 sites* 10 collection dates)</t>
  </si>
  <si>
    <t>From Elkhorn Slough estuary near Moss Landing in Monterey Bay and the Morro Bay estuary in Estero Bay</t>
  </si>
  <si>
    <t>Marine and estuarine</t>
  </si>
  <si>
    <t>RFLP- sequencing (B1 and SAG1)</t>
  </si>
  <si>
    <t>Magnetic</t>
  </si>
  <si>
    <t>1</t>
  </si>
  <si>
    <t>Experimental Parasitology</t>
  </si>
  <si>
    <t>Crassostrea gigas</t>
  </si>
  <si>
    <t>Tapes philippinarum</t>
  </si>
  <si>
    <t>Tapes decussatus</t>
  </si>
  <si>
    <t>6</t>
  </si>
  <si>
    <t>22</t>
  </si>
  <si>
    <t>28</t>
  </si>
  <si>
    <t xml:space="preserve">B1 </t>
  </si>
  <si>
    <t>nPCR and fluorescent amplicon generation (FLAG) qPCR</t>
  </si>
  <si>
    <t>From farms in Varano Lagoon, Apulia</t>
  </si>
  <si>
    <t>109 specimens were collected and 6 pools were done. Collection was performed manually according to farm management and climatic conditions.</t>
  </si>
  <si>
    <t>660 specimens were collected and 22 pools were done.  Collection was performed manually according to farm management and climatic conditions.</t>
  </si>
  <si>
    <t>161 specimens were collected and 6 pools were done.  Collection was performed manually according to farm management and climatic conditions.</t>
  </si>
  <si>
    <t>804 specimens were collected and 28 pools were done.  Collection was performed manually according to farm management and climatic conditions.</t>
  </si>
  <si>
    <t>16.6</t>
  </si>
  <si>
    <t>3.6</t>
  </si>
  <si>
    <t>1 (gills)</t>
  </si>
  <si>
    <t>1 (haemolymph)</t>
  </si>
  <si>
    <t>Mean 1: 224 tachyzoite equivalents/ml
Mean 2: 40 tachyzoite equivalents/ml</t>
  </si>
  <si>
    <t>Mean 1: 546 tachyzoite equivalents/ml
Mean 2: 376 tachyzoite equivalents/ml</t>
  </si>
  <si>
    <t>Mixture presumably</t>
  </si>
  <si>
    <t>Marine presumably</t>
  </si>
  <si>
    <t>Spring and summer</t>
  </si>
  <si>
    <t>Data not clear with the information given</t>
  </si>
  <si>
    <t>Presumably treated because it is for drinking</t>
  </si>
  <si>
    <t>Winter, spring and summer</t>
  </si>
  <si>
    <t>Shallow household wells were surrounded by casing of concrete (depth up to 7 m), water located directly under the soil layer and not covered by impermeable layers. Deep wells were below 10 m.</t>
  </si>
  <si>
    <r>
      <rPr>
        <i/>
        <sz val="8"/>
        <color theme="1"/>
        <rFont val="Calibri"/>
        <family val="2"/>
        <scheme val="minor"/>
      </rPr>
      <t>E. coli</t>
    </r>
    <r>
      <rPr>
        <sz val="8"/>
        <color theme="1"/>
        <rFont val="Calibri"/>
        <family val="2"/>
        <scheme val="minor"/>
      </rPr>
      <t xml:space="preserve"> (EPEC, STEC, EIEC, EAEC and ETEC), </t>
    </r>
    <r>
      <rPr>
        <i/>
        <sz val="8"/>
        <color theme="1"/>
        <rFont val="Calibri"/>
        <family val="2"/>
        <scheme val="minor"/>
      </rPr>
      <t>Salmonella</t>
    </r>
    <r>
      <rPr>
        <sz val="8"/>
        <color theme="1"/>
        <rFont val="Calibri"/>
        <family val="2"/>
        <scheme val="minor"/>
      </rPr>
      <t xml:space="preserve"> spp., hermo-tolerant </t>
    </r>
    <r>
      <rPr>
        <i/>
        <sz val="8"/>
        <color theme="1"/>
        <rFont val="Calibri"/>
        <family val="2"/>
        <scheme val="minor"/>
      </rPr>
      <t>Campylobacter</t>
    </r>
    <r>
      <rPr>
        <sz val="8"/>
        <color theme="1"/>
        <rFont val="Calibri"/>
        <family val="2"/>
        <scheme val="minor"/>
      </rPr>
      <t xml:space="preserve"> spp., </t>
    </r>
    <r>
      <rPr>
        <i/>
        <sz val="8"/>
        <color theme="1"/>
        <rFont val="Calibri"/>
        <family val="2"/>
        <scheme val="minor"/>
      </rPr>
      <t>Listeria monocytogenes</t>
    </r>
    <r>
      <rPr>
        <sz val="8"/>
        <color theme="1"/>
        <rFont val="Calibri"/>
        <family val="2"/>
        <scheme val="minor"/>
      </rPr>
      <t xml:space="preserve">, </t>
    </r>
    <r>
      <rPr>
        <i/>
        <sz val="8"/>
        <color theme="1"/>
        <rFont val="Calibri"/>
        <family val="2"/>
        <scheme val="minor"/>
      </rPr>
      <t>Burkholderia,</t>
    </r>
    <r>
      <rPr>
        <sz val="8"/>
        <color theme="1"/>
        <rFont val="Calibri"/>
        <family val="2"/>
        <scheme val="minor"/>
      </rPr>
      <t xml:space="preserve"> </t>
    </r>
    <r>
      <rPr>
        <i/>
        <sz val="8"/>
        <color theme="1"/>
        <rFont val="Calibri"/>
        <family val="2"/>
        <scheme val="minor"/>
      </rPr>
      <t>Francisella</t>
    </r>
    <r>
      <rPr>
        <sz val="8"/>
        <color theme="1"/>
        <rFont val="Calibri"/>
        <family val="2"/>
        <scheme val="minor"/>
      </rPr>
      <t xml:space="preserve"> spp. and </t>
    </r>
    <r>
      <rPr>
        <i/>
        <sz val="8"/>
        <color theme="1"/>
        <rFont val="Calibri"/>
        <family val="2"/>
        <scheme val="minor"/>
      </rPr>
      <t>Francisella tularensis,</t>
    </r>
    <r>
      <rPr>
        <sz val="8"/>
        <color theme="1"/>
        <rFont val="Calibri"/>
        <family val="2"/>
        <scheme val="minor"/>
      </rPr>
      <t xml:space="preserve"> </t>
    </r>
    <r>
      <rPr>
        <i/>
        <sz val="8"/>
        <color theme="1"/>
        <rFont val="Calibri"/>
        <family val="2"/>
        <scheme val="minor"/>
      </rPr>
      <t>Vibrio cholerae, Yersinia pestis</t>
    </r>
    <r>
      <rPr>
        <sz val="8"/>
        <color theme="1"/>
        <rFont val="Calibri"/>
        <family val="2"/>
        <scheme val="minor"/>
      </rPr>
      <t xml:space="preserve">, Hepatitis E, </t>
    </r>
    <r>
      <rPr>
        <i/>
        <sz val="8"/>
        <color theme="1"/>
        <rFont val="Calibri"/>
        <family val="2"/>
        <scheme val="minor"/>
      </rPr>
      <t>Rickettsia</t>
    </r>
    <r>
      <rPr>
        <sz val="8"/>
        <color theme="1"/>
        <rFont val="Calibri"/>
        <family val="2"/>
        <scheme val="minor"/>
      </rPr>
      <t xml:space="preserve">, </t>
    </r>
    <r>
      <rPr>
        <i/>
        <sz val="8"/>
        <color theme="1"/>
        <rFont val="Calibri"/>
        <family val="2"/>
        <scheme val="minor"/>
      </rPr>
      <t>Giardia lamblia, Cryptosporidium, Entamoeba histolytica</t>
    </r>
    <r>
      <rPr>
        <sz val="8"/>
        <color theme="1"/>
        <rFont val="Calibri"/>
        <family val="2"/>
        <scheme val="minor"/>
      </rPr>
      <t xml:space="preserve"> and</t>
    </r>
    <r>
      <rPr>
        <i/>
        <sz val="8"/>
        <color theme="1"/>
        <rFont val="Calibri"/>
        <family val="2"/>
        <scheme val="minor"/>
      </rPr>
      <t xml:space="preserve"> Cyclospora.</t>
    </r>
  </si>
  <si>
    <t>From lakes at Muhazi, Mugesera, Cyohoha,
Mirayi, Rumira and Birira; rivers  at Mukungwa, Base, Nyabarongo, Akagera, Muvumba and Akanyaru; marshlands/valleys at Yanze, Kajevuba, Jenda, Ruhengeri, Kamonyi and Kajeke; ground water sources at Mukamira, Nyabihu, Gihinga, Kamonyi, Kigali and Kiramuruzi; and runoff reservoirs at  Kajevuba, Cyamabuye, Kabgwayi 1, Kabgwayi 2, Kabarore and Rwagitima in Rwanda</t>
  </si>
  <si>
    <t>Crassostrea rhizophorae</t>
  </si>
  <si>
    <t>Biochemistry and Molecular Biology
Genetics and Heredity</t>
  </si>
  <si>
    <t>Gills and digestive glands</t>
  </si>
  <si>
    <t>17</t>
  </si>
  <si>
    <t>Positive samples confirmed by sequencing</t>
  </si>
  <si>
    <t>SAG 1 (329 bp)</t>
  </si>
  <si>
    <t>15 units/ pool</t>
  </si>
  <si>
    <t>Environmental Microbiology</t>
  </si>
  <si>
    <t>959</t>
  </si>
  <si>
    <t>13</t>
  </si>
  <si>
    <t>1.4</t>
  </si>
  <si>
    <t>Haemolymph</t>
  </si>
  <si>
    <t>Directly apparently (centrifugation prior to DNA extraction)</t>
  </si>
  <si>
    <t>ITS1 and B1</t>
  </si>
  <si>
    <r>
      <rPr>
        <u/>
        <sz val="8"/>
        <color theme="1"/>
        <rFont val="Calibri"/>
        <family val="2"/>
        <scheme val="minor"/>
      </rPr>
      <t xml:space="preserve">Cambrina
</t>
    </r>
    <r>
      <rPr>
        <sz val="8"/>
        <color theme="1"/>
        <rFont val="Calibri"/>
        <family val="2"/>
        <scheme val="minor"/>
      </rPr>
      <t>Freshwater: 241 (120 wet, 121 dry)
No freshwater: 238 (120 wet, 118 dry)</t>
    </r>
    <r>
      <rPr>
        <u/>
        <sz val="8"/>
        <color theme="1"/>
        <rFont val="Calibri"/>
        <family val="2"/>
        <scheme val="minor"/>
      </rPr>
      <t xml:space="preserve">
Carmel
</t>
    </r>
    <r>
      <rPr>
        <sz val="8"/>
        <color theme="1"/>
        <rFont val="Calibri"/>
        <family val="2"/>
        <scheme val="minor"/>
      </rPr>
      <t>Freshwater: 271 (150 wet, 121 dry)
No freshwater: 209 (90 wet, 119 dry)
Total: 959 (480 wet, 479 dry)</t>
    </r>
  </si>
  <si>
    <r>
      <rPr>
        <u/>
        <sz val="8"/>
        <color theme="1"/>
        <rFont val="Calibri"/>
        <family val="2"/>
        <scheme val="minor"/>
      </rPr>
      <t xml:space="preserve">Cambrina
</t>
    </r>
    <r>
      <rPr>
        <sz val="8"/>
        <color theme="1"/>
        <rFont val="Calibri"/>
        <family val="2"/>
        <scheme val="minor"/>
      </rPr>
      <t xml:space="preserve">Freshwater: 7 (7 wet, 0 dry)
No freshwater: 0 </t>
    </r>
    <r>
      <rPr>
        <u/>
        <sz val="8"/>
        <color theme="1"/>
        <rFont val="Calibri"/>
        <family val="2"/>
        <scheme val="minor"/>
      </rPr>
      <t xml:space="preserve">
Carmel
</t>
    </r>
    <r>
      <rPr>
        <sz val="8"/>
        <color theme="1"/>
        <rFont val="Calibri"/>
        <family val="2"/>
        <scheme val="minor"/>
      </rPr>
      <t>Freshwater: 4 (3 wet, 1 dry)
No freshwater: 2 (2 wet, 0 dry)
Total: 13 (12 wet, 1 dry)</t>
    </r>
  </si>
  <si>
    <t>Ilhéus: 6.7 (57.1 gills and 42.9 digestive glands)
Camamu: 9.6 pools (90 gills and 10 digestive glands)
Total: 8.1 (76.5 gills and 23.5 digestive glands)</t>
  </si>
  <si>
    <r>
      <rPr>
        <u/>
        <sz val="8"/>
        <color theme="1"/>
        <rFont val="Calibri"/>
        <family val="2"/>
        <scheme val="minor"/>
      </rPr>
      <t xml:space="preserve">Cambrina
</t>
    </r>
    <r>
      <rPr>
        <sz val="8"/>
        <color theme="1"/>
        <rFont val="Calibri"/>
        <family val="2"/>
        <scheme val="minor"/>
      </rPr>
      <t xml:space="preserve">Freshwater: 2.9 (5.8 wet, 0 dry)
No freshwater: 0 </t>
    </r>
    <r>
      <rPr>
        <u/>
        <sz val="8"/>
        <color theme="1"/>
        <rFont val="Calibri"/>
        <family val="2"/>
        <scheme val="minor"/>
      </rPr>
      <t xml:space="preserve">
Carmel
</t>
    </r>
    <r>
      <rPr>
        <sz val="8"/>
        <color theme="1"/>
        <rFont val="Calibri"/>
        <family val="2"/>
        <scheme val="minor"/>
      </rPr>
      <t>Freshwater: 1.5 (2 wet, 0.8 dry)
No freshwater: 1 (2.2 wet, 0 dry)
Total: 1.4 (2.5 wet, 0.2 dry)</t>
    </r>
  </si>
  <si>
    <t>RFLP and sequencing (B1, SAG1)</t>
  </si>
  <si>
    <t xml:space="preserve">Central California coast, in Cambria (freshwater discharge site at Santa Rosa Creek and distant samples from freshwater at White Rock) and Carmel (fresh water from Carmel River Beach and distant samples from freshwater at Point Lobos) </t>
  </si>
  <si>
    <t xml:space="preserve">All coastal water presumably </t>
  </si>
  <si>
    <t>3 units/ pool</t>
  </si>
  <si>
    <t>11-30 units/ pool</t>
  </si>
  <si>
    <t>Parasitology Research</t>
  </si>
  <si>
    <r>
      <t xml:space="preserve">Mytilus </t>
    </r>
    <r>
      <rPr>
        <sz val="8"/>
        <color theme="1"/>
        <rFont val="Calibri"/>
        <family val="2"/>
        <scheme val="minor"/>
      </rPr>
      <t>spp.</t>
    </r>
  </si>
  <si>
    <r>
      <t xml:space="preserve">Cryptosporidium </t>
    </r>
    <r>
      <rPr>
        <sz val="8"/>
        <color theme="1"/>
        <rFont val="Calibri"/>
        <family val="2"/>
        <scheme val="minor"/>
      </rPr>
      <t>spp</t>
    </r>
  </si>
  <si>
    <t>Marine</t>
  </si>
  <si>
    <t>April</t>
  </si>
  <si>
    <t>Haemolymph, gills and digestive glands</t>
  </si>
  <si>
    <t>Positive samples were purified and sequenced</t>
  </si>
  <si>
    <t>10 oocysts in haemolymph  and digestive glands
100 oocysts in gills</t>
  </si>
  <si>
    <t>Morro Bay: 15
Point Lobos: 26</t>
  </si>
  <si>
    <t>19</t>
  </si>
  <si>
    <t>41</t>
  </si>
  <si>
    <t>Morro Bay: 33.3 (26.7 haemolymph, 6.7 gills)
Point Lobos: 54 (26.9 haemolymph, 26.9 gills, 3.8 digestive glands)</t>
  </si>
  <si>
    <t>Were there cats in the sampling area?</t>
  </si>
  <si>
    <t>Investigation related to a human outbreak? (yes/ no)</t>
  </si>
  <si>
    <t xml:space="preserve">If the investigation was related to a human outbreak </t>
  </si>
  <si>
    <t>Species length (cm)</t>
  </si>
  <si>
    <t>Veterinary Science
Parasitology</t>
  </si>
  <si>
    <t>398</t>
  </si>
  <si>
    <t>Digestive tract tissues</t>
  </si>
  <si>
    <t>1 g/ sample</t>
  </si>
  <si>
    <t>Phenol, chloroform, ethanol</t>
  </si>
  <si>
    <t>Jiangsu: 98
Fujian: 96
Shandong: 103
Guangxi Zhuang autonomous region: 101</t>
  </si>
  <si>
    <t>Jiangsu: 0
Fujian: 0
Shandong: 0
Guangxi Zhuang autonomous region :0</t>
  </si>
  <si>
    <t>2010- 2012</t>
  </si>
  <si>
    <t>ITS-1 (341 bp)</t>
  </si>
  <si>
    <r>
      <t xml:space="preserve">500 fg of </t>
    </r>
    <r>
      <rPr>
        <i/>
        <sz val="8"/>
        <color theme="1"/>
        <rFont val="Calibri"/>
        <family val="2"/>
        <scheme val="minor"/>
      </rPr>
      <t>T. gondii</t>
    </r>
    <r>
      <rPr>
        <sz val="8"/>
        <color theme="1"/>
        <rFont val="Calibri"/>
        <family val="2"/>
        <scheme val="minor"/>
      </rPr>
      <t xml:space="preserve"> DNA, 4.5 tachyzoites equivalent </t>
    </r>
  </si>
  <si>
    <t>Concha ostreae</t>
  </si>
  <si>
    <t>From southern coastal region of Bahia: Ilhéus city from the Cachoeira River estuary and Porto Campo in Camamu Bay from a longline cultivation system</t>
  </si>
  <si>
    <t>lhéus: 7 pools (4 gills and 3 digestive glands)
Camamu: 10 pools (9 gills and 1 digestive gland)
Total: 17 pools (13 gills and 4 digestive glands)</t>
  </si>
  <si>
    <r>
      <t xml:space="preserve">Samples were already taken from previous studies:
Turkey: 795 samples for 53 pools (gills and digestive system individually), must of them were wild mussels, but there were a minimun from farms (7 pools). Samples were refrigated at 5 °C when collected until arriving to the laboratory. There is no information about the time that passed from collection to the analysis
Italy: according to Giangaspero </t>
    </r>
    <r>
      <rPr>
        <i/>
        <sz val="8"/>
        <color theme="1"/>
        <rFont val="Calibri"/>
        <family val="2"/>
        <scheme val="minor"/>
      </rPr>
      <t xml:space="preserve">et al., </t>
    </r>
    <r>
      <rPr>
        <sz val="8"/>
        <color theme="1"/>
        <rFont val="Calibri"/>
        <family val="2"/>
        <scheme val="minor"/>
      </rPr>
      <t xml:space="preserve">(2014) 500 g of mussels was purchased and refrigerated at 5 °C to be transported to the laboratory within 1 h </t>
    </r>
  </si>
  <si>
    <r>
      <t xml:space="preserve">Giardia duodenalis </t>
    </r>
    <r>
      <rPr>
        <i/>
        <sz val="8"/>
        <color theme="1"/>
        <rFont val="Calibri"/>
        <family val="2"/>
        <scheme val="minor"/>
      </rPr>
      <t>Cryptosporidium parvum</t>
    </r>
  </si>
  <si>
    <t>Variable, especially in humidity and temperature because samples were taken from coastal and island sites</t>
  </si>
  <si>
    <t>Do not apply because all samples were negative, but did it for fecal samples that were PCR positive</t>
  </si>
  <si>
    <t>Each sample (300 g) was taken from the surface layer, kept for 2 days at room temperature for drying. No information is given about the time that passed from collection to analysis</t>
  </si>
  <si>
    <r>
      <t xml:space="preserve">Cryptosporidium </t>
    </r>
    <r>
      <rPr>
        <sz val="8"/>
        <color theme="1"/>
        <rFont val="Calibri"/>
        <family val="2"/>
        <scheme val="minor"/>
      </rPr>
      <t>spp.</t>
    </r>
    <r>
      <rPr>
        <i/>
        <sz val="8"/>
        <color theme="1"/>
        <rFont val="Calibri"/>
        <family val="2"/>
        <scheme val="minor"/>
      </rPr>
      <t xml:space="preserve"> 
Giardia intestinalis</t>
    </r>
  </si>
  <si>
    <t>Drinking, recreational and irrigation water</t>
  </si>
  <si>
    <t>Drinking water municipality: 100
Water from lakes and pools: 100
Water reservoirs: 100
Water around farms: 100
Water tube wells: 100</t>
  </si>
  <si>
    <t>Drinking water from municipality: 6
Water from lakes and pools: 9
Water reservoirs: 7
Water around farms: 13 (13 using B1 and REP using REP)
Water tube wells: 6</t>
  </si>
  <si>
    <t>Drinking water from municipality: 6
Water from lakes and pools: 9
Water reservoirs: 7
Water around farms: 13
Water tube wells: 6</t>
  </si>
  <si>
    <t>Flocculation or filtration</t>
  </si>
  <si>
    <t>Not applicable</t>
  </si>
  <si>
    <t>Raw surface, underground and public drinking water</t>
  </si>
  <si>
    <t>From Champagne- Ardenne Region: 5 sites from the departments of the region, 1 from the District of Reims and 1 from a river.</t>
  </si>
  <si>
    <t>Since 2001</t>
  </si>
  <si>
    <t>All seasons presumably</t>
  </si>
  <si>
    <t>7 years</t>
  </si>
  <si>
    <t>Raw surface water (RSW) = 100
Underground water (UW)= 263
Public drinking water (PDW)= 119</t>
  </si>
  <si>
    <t>482, 480 were PCR interpretable</t>
  </si>
  <si>
    <t>5000-45000 mL of RSW 25000-100000 mL of UW 100000 mL of PDW</t>
  </si>
  <si>
    <t>Samples sites selected by health officials. River site chosen because of frequent pathogen recovery (coliform) or high turbidity levels.</t>
  </si>
  <si>
    <t>1-1000 oocysts/ L</t>
  </si>
  <si>
    <t>Tropical Medicine
Parasitology</t>
  </si>
  <si>
    <t>Cryptosporidium
Giardia</t>
  </si>
  <si>
    <t>4,650 L filtered through 56 fluoropore membrane filters</t>
  </si>
  <si>
    <t>56 fluoropore membrane filters</t>
  </si>
  <si>
    <t>Filtration and centrifugation</t>
  </si>
  <si>
    <t>nPCR and RFLP (SAG2)</t>
  </si>
  <si>
    <t>Emerging Infectious Diseases</t>
  </si>
  <si>
    <t>Immunology
Infectious Diseases</t>
  </si>
  <si>
    <t>B1 (115 bp)</t>
  </si>
  <si>
    <t>Water uses not specified</t>
  </si>
  <si>
    <t>June-August 2006</t>
  </si>
  <si>
    <t>Samples taken while cases were reported, but maybe after the source of infection was still available</t>
  </si>
  <si>
    <t>Parasite Epidemiology and Control</t>
  </si>
  <si>
    <t>Drinking water for animals presumably</t>
  </si>
  <si>
    <t>1992 and 1993</t>
  </si>
  <si>
    <t>Late March and early October</t>
  </si>
  <si>
    <t>50 mL (samples collected in tubes of that volume)</t>
  </si>
  <si>
    <t>Environmental water</t>
  </si>
  <si>
    <t>Lower Rhine, North Rhine-Westphalia, Dusseldorf:  influent and effluent water from wastewater treatment plants (WWTPs), surface water, groundwater, raw water and tap water</t>
  </si>
  <si>
    <t>January-September 2010</t>
  </si>
  <si>
    <t>Germany</t>
  </si>
  <si>
    <t>Influent samples from WWRPs= 45
Effluent samples from WWTPs= 38
Surface water (river water, slow running water and pond)= 6
Groundwater= 4
Raw water= 1
Tap water= 1</t>
  </si>
  <si>
    <t xml:space="preserve">Flocculation for WWTPs, filtration  for drinking, groundwater and surface water, then centrifugation and flotation for all of them. </t>
  </si>
  <si>
    <t>Acta Tropica</t>
  </si>
  <si>
    <t>Surface water used for the production of drinking water</t>
  </si>
  <si>
    <t>Rivers</t>
  </si>
  <si>
    <t>Fall, Winter and Spring (maybe Summer according to the dates included in December)</t>
  </si>
  <si>
    <t>20000 mL in each point</t>
  </si>
  <si>
    <r>
      <t xml:space="preserve">Areas of collection were selected because were impacted by the discharge of crude and treated sewage and because there were reported high concentrations of </t>
    </r>
    <r>
      <rPr>
        <i/>
        <sz val="8"/>
        <color theme="1"/>
        <rFont val="Calibri"/>
        <family val="2"/>
        <scheme val="minor"/>
      </rPr>
      <t xml:space="preserve">Giardia </t>
    </r>
    <r>
      <rPr>
        <sz val="8"/>
        <color theme="1"/>
        <rFont val="Calibri"/>
        <family val="2"/>
        <scheme val="minor"/>
      </rPr>
      <t xml:space="preserve">spp. cysts and </t>
    </r>
    <r>
      <rPr>
        <i/>
        <sz val="8"/>
        <color theme="1"/>
        <rFont val="Calibri"/>
        <family val="2"/>
        <scheme val="minor"/>
      </rPr>
      <t xml:space="preserve">Cryptosporidium  </t>
    </r>
    <r>
      <rPr>
        <sz val="8"/>
        <color theme="1"/>
        <rFont val="Calibri"/>
        <family val="2"/>
        <scheme val="minor"/>
      </rPr>
      <t>spp. oocysts according to the Report of Sao Paulo State Inland Water Quality Monitoring Network by the Environmental Company of the State of Sao Paulo during 2014. The samples were collected every 2 months and transported under refrigeration (2 to 8 °C) to the laboratory and analyzed within 24 h after collection.</t>
    </r>
  </si>
  <si>
    <t>B1 (62 bp)</t>
  </si>
  <si>
    <r>
      <t>Minimum 25.6 oocysts/ L
Detection limit Cq equal to 36.5.
Limit of quantification: 5.0 × 10</t>
    </r>
    <r>
      <rPr>
        <vertAlign val="superscript"/>
        <sz val="8"/>
        <color theme="1"/>
        <rFont val="Calibri"/>
        <family val="2"/>
        <scheme val="minor"/>
      </rPr>
      <t xml:space="preserve">1 </t>
    </r>
    <r>
      <rPr>
        <sz val="8"/>
        <color theme="1"/>
        <rFont val="Calibri"/>
        <family val="2"/>
        <scheme val="minor"/>
      </rPr>
      <t>genomic copies/μL</t>
    </r>
  </si>
  <si>
    <t>Raw water that supplied municipal drinking water treatment plants</t>
  </si>
  <si>
    <t>Reservoir water</t>
  </si>
  <si>
    <t>11 (44 inoculated mice + 12 negative control mice)</t>
  </si>
  <si>
    <t>More than 968000 mL</t>
  </si>
  <si>
    <t>Over 4 weeks, 1-2 samples were collected from Humpback Reservoir. Samples collected using a 1 μm
nominal porosity, orlon-wound filter cartridge (flow rate at 4-10 liters/ min). Filters were separated from the collection apparatus and transported in coolers (on ice).</t>
  </si>
  <si>
    <t>Biotechnology and applied microbiology
Microbiology</t>
  </si>
  <si>
    <t>River water, reservoir water, well water, spring water, tap water, sewage water, recreational water</t>
  </si>
  <si>
    <t>River water from Bulgaria, Greece, Japan. Reservoir water from Bulgaria. Well water from Bulgaria and Greece. Spring water from Bulgaria and Greece. Tap water from Bulgaria. Sewage water from Bulgaria and Greece. Recreational water from Bulgaria.</t>
  </si>
  <si>
    <t>Europe
Asia</t>
  </si>
  <si>
    <t>Bulgaria
Greece
Japan</t>
  </si>
  <si>
    <r>
      <rPr>
        <b/>
        <sz val="8"/>
        <color theme="1"/>
        <rFont val="Calibri"/>
        <family val="2"/>
        <scheme val="minor"/>
      </rPr>
      <t>By country</t>
    </r>
    <r>
      <rPr>
        <sz val="8"/>
        <color theme="1"/>
        <rFont val="Calibri"/>
        <family val="2"/>
        <scheme val="minor"/>
      </rPr>
      <t xml:space="preserve">
Greece= 20
Bulgaria= 34
Japan= 6
</t>
    </r>
    <r>
      <rPr>
        <b/>
        <sz val="8"/>
        <color theme="1"/>
        <rFont val="Calibri"/>
        <family val="2"/>
        <scheme val="minor"/>
      </rPr>
      <t>By type</t>
    </r>
    <r>
      <rPr>
        <sz val="8"/>
        <color theme="1"/>
        <rFont val="Calibri"/>
        <family val="2"/>
        <scheme val="minor"/>
      </rPr>
      <t xml:space="preserve">
River water=24
Reservoir untreated water= 3
Well water= 5
Spring water= 5
Tap water= 12
Sewage water= 10
Recreational water= 1</t>
    </r>
  </si>
  <si>
    <t>60 (9 of them with persistent inhibition)</t>
  </si>
  <si>
    <r>
      <rPr>
        <b/>
        <sz val="8"/>
        <color theme="1"/>
        <rFont val="Calibri"/>
        <family val="2"/>
        <scheme val="minor"/>
      </rPr>
      <t>By country</t>
    </r>
    <r>
      <rPr>
        <sz val="8"/>
        <color theme="1"/>
        <rFont val="Calibri"/>
        <family val="2"/>
        <scheme val="minor"/>
      </rPr>
      <t xml:space="preserve">
Greece= 1
Bulgaria= 3
Japan= 0
</t>
    </r>
    <r>
      <rPr>
        <b/>
        <sz val="8"/>
        <color theme="1"/>
        <rFont val="Calibri"/>
        <family val="2"/>
        <scheme val="minor"/>
      </rPr>
      <t>By type</t>
    </r>
    <r>
      <rPr>
        <sz val="8"/>
        <color theme="1"/>
        <rFont val="Calibri"/>
        <family val="2"/>
        <scheme val="minor"/>
      </rPr>
      <t xml:space="preserve">
River water=1 (Bulgaria)
Reservoir untreated water=0
Well water= 1 (Bulgaria)
Spring water= 0
Tap water= 1 (Bulgaria)
Sewage water= 1 (Greece)
Recreational water= 0</t>
    </r>
  </si>
  <si>
    <r>
      <t>Up to 10</t>
    </r>
    <r>
      <rPr>
        <vertAlign val="superscript"/>
        <sz val="8"/>
        <color theme="1"/>
        <rFont val="Calibri"/>
        <family val="2"/>
        <scheme val="minor"/>
      </rPr>
      <t>2</t>
    </r>
    <r>
      <rPr>
        <sz val="8"/>
        <color theme="1"/>
        <rFont val="Calibri"/>
        <family val="2"/>
        <scheme val="minor"/>
      </rPr>
      <t>-10</t>
    </r>
    <r>
      <rPr>
        <vertAlign val="superscript"/>
        <sz val="8"/>
        <color theme="1"/>
        <rFont val="Calibri"/>
        <family val="2"/>
        <scheme val="minor"/>
      </rPr>
      <t xml:space="preserve">3  </t>
    </r>
    <r>
      <rPr>
        <sz val="8"/>
        <color theme="1"/>
        <rFont val="Calibri"/>
        <family val="2"/>
        <scheme val="minor"/>
      </rPr>
      <t>oocysts according to the strain and the type of sample</t>
    </r>
  </si>
  <si>
    <t>Letters in Applied Microbiology</t>
  </si>
  <si>
    <t xml:space="preserve">Bioassay in piglets + IFAT </t>
  </si>
  <si>
    <t>Bioassay in piglets + tissue PCR</t>
  </si>
  <si>
    <t>1 piglet</t>
  </si>
  <si>
    <t xml:space="preserve">Drinking water </t>
  </si>
  <si>
    <t>Isopropanol precipitation</t>
  </si>
  <si>
    <t>8 piglets</t>
  </si>
  <si>
    <t>8 piglets (3 tissue by piglet)</t>
  </si>
  <si>
    <t>1 piglet- 3 tissues</t>
  </si>
  <si>
    <t xml:space="preserve">Water samples were collected during the outbreak. The collection was carried out for 45 days, every 2 days in the same places. </t>
  </si>
  <si>
    <t>Directly</t>
  </si>
  <si>
    <t>45 days for water samples, but is not specified in which months</t>
  </si>
  <si>
    <t>Transboundary and Emerging Diseases</t>
  </si>
  <si>
    <t>Veterinary Sciences
Infectious Diseases</t>
  </si>
  <si>
    <t>International Journal of Hygiene and Environmental Health</t>
  </si>
  <si>
    <t>Public, Environmental and Occupational Health
Infectious Diseases</t>
  </si>
  <si>
    <r>
      <rPr>
        <i/>
        <sz val="8"/>
        <color theme="1"/>
        <rFont val="Calibri"/>
        <family val="2"/>
        <scheme val="minor"/>
      </rPr>
      <t>Cryptosporidium</t>
    </r>
    <r>
      <rPr>
        <sz val="8"/>
        <color theme="1"/>
        <rFont val="Calibri"/>
        <family val="2"/>
        <scheme val="minor"/>
      </rPr>
      <t xml:space="preserve"> spp.
</t>
    </r>
    <r>
      <rPr>
        <i/>
        <sz val="8"/>
        <color theme="1"/>
        <rFont val="Calibri"/>
        <family val="2"/>
        <scheme val="minor"/>
      </rPr>
      <t>Giardia</t>
    </r>
    <r>
      <rPr>
        <sz val="8"/>
        <color theme="1"/>
        <rFont val="Calibri"/>
        <family val="2"/>
        <scheme val="minor"/>
      </rPr>
      <t xml:space="preserve"> sp.
</t>
    </r>
    <r>
      <rPr>
        <i/>
        <sz val="8"/>
        <color theme="1"/>
        <rFont val="Calibri"/>
        <family val="2"/>
        <scheme val="minor"/>
      </rPr>
      <t>Blastocystis</t>
    </r>
    <r>
      <rPr>
        <sz val="8"/>
        <color theme="1"/>
        <rFont val="Calibri"/>
        <family val="2"/>
        <scheme val="minor"/>
      </rPr>
      <t xml:space="preserve"> sp.
</t>
    </r>
    <r>
      <rPr>
        <i/>
        <sz val="8"/>
        <color theme="1"/>
        <rFont val="Calibri"/>
        <family val="2"/>
        <scheme val="minor"/>
      </rPr>
      <t>Entamoeba</t>
    </r>
    <r>
      <rPr>
        <sz val="8"/>
        <color theme="1"/>
        <rFont val="Calibri"/>
        <family val="2"/>
        <scheme val="minor"/>
      </rPr>
      <t xml:space="preserve"> spp.</t>
    </r>
  </si>
  <si>
    <t xml:space="preserve">Irrigation water </t>
  </si>
  <si>
    <t>18S rRNA (V4) (409 bp)</t>
  </si>
  <si>
    <t>1500 mL</t>
  </si>
  <si>
    <t>Illumina sequencing of V4 region from 18S gene</t>
  </si>
  <si>
    <t>10 oocysts/assay
1.66 x 10^2 oocysts/L of water</t>
  </si>
  <si>
    <t>NGS</t>
  </si>
  <si>
    <t>Environmental Sciences
Toxicology
Public, Environmental &amp; Occupational Health</t>
  </si>
  <si>
    <t>Journal of Toxicology and Environmental Health- Part A</t>
  </si>
  <si>
    <t>Entamoeba histolytica</t>
  </si>
  <si>
    <t>Influent and effluent wastewater from the wastewater treatment plants (WWTP) Köhlbrandhöft/Dradenau in Hamburg</t>
  </si>
  <si>
    <r>
      <rPr>
        <b/>
        <sz val="8"/>
        <color theme="1"/>
        <rFont val="Calibri"/>
        <family val="2"/>
        <scheme val="minor"/>
      </rPr>
      <t>Influent samples= 16</t>
    </r>
    <r>
      <rPr>
        <sz val="8"/>
        <color theme="1"/>
        <rFont val="Calibri"/>
        <family val="2"/>
        <scheme val="minor"/>
      </rPr>
      <t xml:space="preserve">
Plant 1= 8
Plant 2= 8
</t>
    </r>
    <r>
      <rPr>
        <b/>
        <sz val="8"/>
        <color theme="1"/>
        <rFont val="Calibri"/>
        <family val="2"/>
        <scheme val="minor"/>
      </rPr>
      <t>Effluent samples= 9</t>
    </r>
    <r>
      <rPr>
        <sz val="8"/>
        <color theme="1"/>
        <rFont val="Calibri"/>
        <family val="2"/>
        <scheme val="minor"/>
      </rPr>
      <t xml:space="preserve">
Plant 3= 9</t>
    </r>
  </si>
  <si>
    <r>
      <rPr>
        <b/>
        <sz val="8"/>
        <color theme="1"/>
        <rFont val="Calibri"/>
        <family val="2"/>
        <scheme val="minor"/>
      </rPr>
      <t>Influent samples= 0</t>
    </r>
    <r>
      <rPr>
        <sz val="8"/>
        <color theme="1"/>
        <rFont val="Calibri"/>
        <family val="2"/>
        <scheme val="minor"/>
      </rPr>
      <t xml:space="preserve">
Plant 1= 0
Plant 2= 0
</t>
    </r>
    <r>
      <rPr>
        <b/>
        <sz val="8"/>
        <color theme="1"/>
        <rFont val="Calibri"/>
        <family val="2"/>
        <scheme val="minor"/>
      </rPr>
      <t>Effluent samples= 0</t>
    </r>
    <r>
      <rPr>
        <sz val="8"/>
        <color theme="1"/>
        <rFont val="Calibri"/>
        <family val="2"/>
        <scheme val="minor"/>
      </rPr>
      <t xml:space="preserve">
Plant 3= 0</t>
    </r>
  </si>
  <si>
    <t xml:space="preserve">Entamoeba coli, Giardia lamblia, Dicrocoelium sp., Ascaris sp., Taenia sp., Blastocystis hominis, Fasciola sp., Hymenolepis sp., Ancylostoma sp. and Trichostrongylus sp. </t>
  </si>
  <si>
    <t>Cryptosporidium spp. 
Cyclospora cayetanensis
Giardia duodenalis
Blastocystis hominis 
Dientamoeba fragilis</t>
  </si>
  <si>
    <t xml:space="preserve">Ascaris lumbricoides 
Ancylostoma duodenale 
Necator americanus
Trichostrongyloides spp. 
Trichuris trichiura 
Entamoeba spp. 
Giardia lamblia 
Enterobius vermicularis 
Hymenolepis nana 
Taenia spp. 
Fasciola spp. 
Toxocara spp. </t>
  </si>
  <si>
    <t>PCR purified products were sequenced and subject to restriction enzyme digestion (74 bp and 109 bp)</t>
  </si>
  <si>
    <t>Vegetables clumps (did not specify the types)</t>
  </si>
  <si>
    <t>Giardia
Cryptosporidium</t>
  </si>
  <si>
    <t>Giardia 
Cryptosporidium</t>
  </si>
  <si>
    <t>Swimming pool water</t>
  </si>
  <si>
    <t>Water from 21 public outdoor swimming pools (directly or from the filter backwash water) of the east, northwest, north and south areas of Campinas at Sao Paulo</t>
  </si>
  <si>
    <t>Filter backwash water= 1000 mL
Directly pool water= 5000 mL</t>
  </si>
  <si>
    <t>B1 (155 bp) and 529 bp (REP529)</t>
  </si>
  <si>
    <t>Filter backwash water= 6
Directly pool water= 1</t>
  </si>
  <si>
    <t>Additional molecular methods used</t>
  </si>
  <si>
    <t>B1 (35 copy) and 200-300 copy repetitive element</t>
  </si>
  <si>
    <t>Unconfined porous aquifers with sandy and clay-rich sediments of the Quaternary, sediments of the Barreiras Formation of the Tertiary and residual soil from weathering of Precambrian rocks</t>
  </si>
  <si>
    <t xml:space="preserve">Cryptosporidium parvum
Acanthamoeba </t>
  </si>
  <si>
    <t>9 farms that used water from nearby rivers, lakes or wells for irrigation</t>
  </si>
  <si>
    <t>nPCR positive products were purified and sequenced (M97703)</t>
  </si>
  <si>
    <t>Microscopy (epifluorescence)</t>
  </si>
  <si>
    <t>Environmental Sciences
Water Resources
Engineering, Environmental</t>
  </si>
  <si>
    <t>IFT (immunofluorescence test)</t>
  </si>
  <si>
    <t>Ecology, Evolution, Behavior and Systematics
Waste Management and Disposal
Public Health, Environmental and Occupational Health (from SJR)</t>
  </si>
  <si>
    <t>262 bp (gene fragment coding 65 kDa antigen protein)</t>
  </si>
  <si>
    <t>3 mice per sample
0.5 mL/ mice of the resuspended pellet from the recovery performed in the 5000 mL water sample</t>
  </si>
  <si>
    <t>Recreational water, but did not specify the characteristics of the area</t>
  </si>
  <si>
    <t>Sampling was done according to ISO 19458 (2006) in a sterilized Schoot glass bottle. Samples were stored in cooling boxes with ice packs and transported for 1/ 3 h to the laboratory and analyzed within 1 h</t>
  </si>
  <si>
    <r>
      <t xml:space="preserve">Filtration, wash, centrifugation, inmunomagnetic separation of </t>
    </r>
    <r>
      <rPr>
        <i/>
        <sz val="8"/>
        <color theme="1"/>
        <rFont val="Calibri"/>
        <family val="2"/>
        <scheme val="minor"/>
      </rPr>
      <t xml:space="preserve">Cryptosporidium </t>
    </r>
    <r>
      <rPr>
        <sz val="8"/>
        <color theme="1"/>
        <rFont val="Calibri"/>
        <family val="2"/>
        <scheme val="minor"/>
      </rPr>
      <t xml:space="preserve">and </t>
    </r>
    <r>
      <rPr>
        <i/>
        <sz val="8"/>
        <color theme="1"/>
        <rFont val="Calibri"/>
        <family val="2"/>
        <scheme val="minor"/>
      </rPr>
      <t xml:space="preserve">Giardia, </t>
    </r>
    <r>
      <rPr>
        <sz val="8"/>
        <color theme="1"/>
        <rFont val="Calibri"/>
        <family val="2"/>
        <scheme val="minor"/>
      </rPr>
      <t>flotation, centrifugation, wash and centrifugation</t>
    </r>
  </si>
  <si>
    <t>1.5 mL/ mice of the resuspended pellet from the recovery performed in water sample</t>
  </si>
  <si>
    <t>Raw surface water (RSW) = 5
Underground water (UW)= 29
Public drinking water (PDW)= 3
From the 380 interpretable samples</t>
  </si>
  <si>
    <t>Municipal water from underground, protected deep wells</t>
  </si>
  <si>
    <t>Water sources were a well located inside the community and water supplied by the public water provider (Water and Sewerage Company of Maranhao (CAEMA))</t>
  </si>
  <si>
    <t>Immunology and Microbiology- Parasitology
Medicine- Epidemiology and Infectious Diseases (by SJR)</t>
  </si>
  <si>
    <t>Samples were collected in sterile bottles and processed within 24 h of collection.</t>
  </si>
  <si>
    <t>November 2015- December 2016</t>
  </si>
  <si>
    <r>
      <t xml:space="preserve">Filtration, inmunomagnetic separation of </t>
    </r>
    <r>
      <rPr>
        <i/>
        <sz val="8"/>
        <color theme="1"/>
        <rFont val="Calibri"/>
        <family val="2"/>
        <scheme val="minor"/>
      </rPr>
      <t>Giardia</t>
    </r>
    <r>
      <rPr>
        <sz val="8"/>
        <color theme="1"/>
        <rFont val="Calibri"/>
        <family val="2"/>
        <scheme val="minor"/>
      </rPr>
      <t xml:space="preserve"> and </t>
    </r>
    <r>
      <rPr>
        <i/>
        <sz val="8"/>
        <color theme="1"/>
        <rFont val="Calibri"/>
        <family val="2"/>
        <scheme val="minor"/>
      </rPr>
      <t>Cryptosporidium</t>
    </r>
    <r>
      <rPr>
        <sz val="8"/>
        <color theme="1"/>
        <rFont val="Calibri"/>
        <family val="2"/>
        <scheme val="minor"/>
      </rPr>
      <t>, filtration again, flotation and centrifugation</t>
    </r>
  </si>
  <si>
    <t>Bioassays in chickens- MAT</t>
  </si>
  <si>
    <t>50000 mL (10 chickens inoculated)</t>
  </si>
  <si>
    <t xml:space="preserve">50000 mL </t>
  </si>
  <si>
    <t>Zarjoob river: 4
Eynak Lagoon: 1
Goharrood river: 2
Sefidrood river: 14
Amlash: 2
Langrood: 1
Chamkhaleh lagoon: 1
Otaghvar river: 2
Lahijan lagoon: 2
Siyahkal: 4
Polroom Dam: 1</t>
  </si>
  <si>
    <t>5000 ml per sample, with up to 3 samples per site</t>
  </si>
  <si>
    <t>Filtration, wash, centrifugation, flotation with centrifugation, wash and centrifugation</t>
  </si>
  <si>
    <t>Journal of Food Protection</t>
  </si>
  <si>
    <r>
      <rPr>
        <i/>
        <sz val="8"/>
        <color theme="1"/>
        <rFont val="Calibri"/>
        <family val="2"/>
        <scheme val="minor"/>
      </rPr>
      <t>Toxocara</t>
    </r>
    <r>
      <rPr>
        <sz val="8"/>
        <color theme="1"/>
        <rFont val="Calibri"/>
        <family val="2"/>
        <scheme val="minor"/>
      </rPr>
      <t xml:space="preserve"> spp. 
Hookworm
</t>
    </r>
    <r>
      <rPr>
        <i/>
        <sz val="8"/>
        <color theme="1"/>
        <rFont val="Calibri"/>
        <family val="2"/>
        <scheme val="minor"/>
      </rPr>
      <t>Taenia</t>
    </r>
    <r>
      <rPr>
        <sz val="8"/>
        <color theme="1"/>
        <rFont val="Calibri"/>
        <family val="2"/>
        <scheme val="minor"/>
      </rPr>
      <t xml:space="preserve"> spp. 
</t>
    </r>
    <r>
      <rPr>
        <i/>
        <sz val="8"/>
        <color theme="1"/>
        <rFont val="Calibri"/>
        <family val="2"/>
        <scheme val="minor"/>
      </rPr>
      <t>Pseudolimax butschlii</t>
    </r>
    <r>
      <rPr>
        <sz val="8"/>
        <color theme="1"/>
        <rFont val="Calibri"/>
        <family val="2"/>
        <scheme val="minor"/>
      </rPr>
      <t xml:space="preserve"> 
</t>
    </r>
    <r>
      <rPr>
        <i/>
        <sz val="8"/>
        <color theme="1"/>
        <rFont val="Calibri"/>
        <family val="2"/>
        <scheme val="minor"/>
      </rPr>
      <t>Entamoeba coli</t>
    </r>
    <r>
      <rPr>
        <sz val="8"/>
        <color theme="1"/>
        <rFont val="Calibri"/>
        <family val="2"/>
        <scheme val="minor"/>
      </rPr>
      <t xml:space="preserve"> </t>
    </r>
  </si>
  <si>
    <t>January- June 2017</t>
  </si>
  <si>
    <t>Tunisia</t>
  </si>
  <si>
    <t>Tunisian retail markets from Sousse, Mahdia, Monastir and Gafsa</t>
  </si>
  <si>
    <r>
      <t>Chard (</t>
    </r>
    <r>
      <rPr>
        <i/>
        <sz val="8"/>
        <color theme="1"/>
        <rFont val="Calibri"/>
        <family val="2"/>
        <scheme val="minor"/>
      </rPr>
      <t>Beta vulgaris</t>
    </r>
    <r>
      <rPr>
        <sz val="8"/>
        <color theme="1"/>
        <rFont val="Calibri"/>
        <family val="2"/>
        <scheme val="minor"/>
      </rPr>
      <t xml:space="preserve"> subsp.</t>
    </r>
    <r>
      <rPr>
        <i/>
        <sz val="8"/>
        <color theme="1"/>
        <rFont val="Calibri"/>
        <family val="2"/>
        <scheme val="minor"/>
      </rPr>
      <t xml:space="preserve"> vulgaris var</t>
    </r>
    <r>
      <rPr>
        <sz val="8"/>
        <color theme="1"/>
        <rFont val="Calibri"/>
        <family val="2"/>
        <scheme val="minor"/>
      </rPr>
      <t xml:space="preserve">. </t>
    </r>
    <r>
      <rPr>
        <i/>
        <sz val="8"/>
        <color theme="1"/>
        <rFont val="Calibri"/>
        <family val="2"/>
        <scheme val="minor"/>
      </rPr>
      <t>cicla</t>
    </r>
    <r>
      <rPr>
        <sz val="8"/>
        <color theme="1"/>
        <rFont val="Calibri"/>
        <family val="2"/>
        <scheme val="minor"/>
      </rPr>
      <t xml:space="preserve"> L.)</t>
    </r>
  </si>
  <si>
    <r>
      <t>Celery (</t>
    </r>
    <r>
      <rPr>
        <i/>
        <sz val="8"/>
        <color theme="1"/>
        <rFont val="Calibri"/>
        <family val="2"/>
        <scheme val="minor"/>
      </rPr>
      <t>Apium graveolens</t>
    </r>
    <r>
      <rPr>
        <sz val="8"/>
        <color theme="1"/>
        <rFont val="Calibri"/>
        <family val="2"/>
        <scheme val="minor"/>
      </rPr>
      <t xml:space="preserve"> var. </t>
    </r>
    <r>
      <rPr>
        <i/>
        <sz val="8"/>
        <color theme="1"/>
        <rFont val="Calibri"/>
        <family val="2"/>
        <scheme val="minor"/>
      </rPr>
      <t>dulce</t>
    </r>
    <r>
      <rPr>
        <sz val="8"/>
        <color theme="1"/>
        <rFont val="Calibri"/>
        <family val="2"/>
        <scheme val="minor"/>
      </rPr>
      <t xml:space="preserve"> (Mill.) DC.)</t>
    </r>
  </si>
  <si>
    <r>
      <t>Lettuce (</t>
    </r>
    <r>
      <rPr>
        <i/>
        <sz val="8"/>
        <color theme="1"/>
        <rFont val="Calibri"/>
        <family val="2"/>
        <scheme val="minor"/>
      </rPr>
      <t xml:space="preserve">Lactuca sativa </t>
    </r>
    <r>
      <rPr>
        <sz val="8"/>
        <color theme="1"/>
        <rFont val="Calibri"/>
        <family val="2"/>
        <scheme val="minor"/>
      </rPr>
      <t>L.)</t>
    </r>
  </si>
  <si>
    <r>
      <t>Spinach (</t>
    </r>
    <r>
      <rPr>
        <i/>
        <sz val="8"/>
        <color theme="1"/>
        <rFont val="Calibri"/>
        <family val="2"/>
        <scheme val="minor"/>
      </rPr>
      <t>Spinacia oleracea</t>
    </r>
    <r>
      <rPr>
        <sz val="8"/>
        <color theme="1"/>
        <rFont val="Calibri"/>
        <family val="2"/>
        <scheme val="minor"/>
      </rPr>
      <t xml:space="preserve"> L.)</t>
    </r>
  </si>
  <si>
    <r>
      <t>Spearmint (</t>
    </r>
    <r>
      <rPr>
        <i/>
        <sz val="8"/>
        <color theme="1"/>
        <rFont val="Calibri"/>
        <family val="2"/>
        <scheme val="minor"/>
      </rPr>
      <t xml:space="preserve">Mentha spicata </t>
    </r>
    <r>
      <rPr>
        <sz val="8"/>
        <color theme="1"/>
        <rFont val="Calibri"/>
        <family val="2"/>
        <scheme val="minor"/>
      </rPr>
      <t>L.)</t>
    </r>
  </si>
  <si>
    <r>
      <t>Flat-leaf parsley (</t>
    </r>
    <r>
      <rPr>
        <i/>
        <sz val="8"/>
        <color theme="1"/>
        <rFont val="Calibri"/>
        <family val="2"/>
        <scheme val="minor"/>
      </rPr>
      <t xml:space="preserve">Petroselinum crispum </t>
    </r>
    <r>
      <rPr>
        <sz val="8"/>
        <color theme="1"/>
        <rFont val="Calibri"/>
        <family val="2"/>
        <scheme val="minor"/>
      </rPr>
      <t xml:space="preserve">var. </t>
    </r>
    <r>
      <rPr>
        <i/>
        <sz val="8"/>
        <color theme="1"/>
        <rFont val="Calibri"/>
        <family val="2"/>
        <scheme val="minor"/>
      </rPr>
      <t>neapolitanum</t>
    </r>
    <r>
      <rPr>
        <sz val="8"/>
        <color theme="1"/>
        <rFont val="Calibri"/>
        <family val="2"/>
        <scheme val="minor"/>
      </rPr>
      <t xml:space="preserve"> Danert)</t>
    </r>
  </si>
  <si>
    <t>Not clear with the information given, just referred that samples were grown by the traditional cultivation</t>
  </si>
  <si>
    <t>Sousse= 10
Mahdia= 10
Monastir= 10
Gafsa= 10</t>
  </si>
  <si>
    <r>
      <t xml:space="preserve">Range: 32- 927 coccidian oocysts by microscopy, but PCR was negative for </t>
    </r>
    <r>
      <rPr>
        <i/>
        <sz val="8"/>
        <color theme="1"/>
        <rFont val="Calibri"/>
        <family val="2"/>
        <scheme val="minor"/>
      </rPr>
      <t>T. gondii.</t>
    </r>
  </si>
  <si>
    <t>Wash, sedimentation, centrifugation and flotation</t>
  </si>
  <si>
    <r>
      <t xml:space="preserve">Microscopy confirmed by PCR (positive samples in which protozoan oocysts were identified, a PCR was performed to confirmed if they were </t>
    </r>
    <r>
      <rPr>
        <i/>
        <sz val="8"/>
        <color theme="1"/>
        <rFont val="Calibri"/>
        <family val="2"/>
        <scheme val="minor"/>
      </rPr>
      <t>T. gondii</t>
    </r>
    <r>
      <rPr>
        <sz val="8"/>
        <color theme="1"/>
        <rFont val="Calibri"/>
        <family val="2"/>
        <scheme val="minor"/>
      </rPr>
      <t>)</t>
    </r>
  </si>
  <si>
    <t>Switzerland</t>
  </si>
  <si>
    <t>June- August, September- November 2019</t>
  </si>
  <si>
    <t>Local farmer markets and supermarkets within the city of Zurich</t>
  </si>
  <si>
    <t>Lettuce (different types)</t>
  </si>
  <si>
    <t>Each sample was a pool of 9 lettuce heads. The types of lettuce depended on the daily offer of the vendors. They were transported to the laboratory inmediately to be processed the same day. The outer leaves of the heads were removed when analyzed.</t>
  </si>
  <si>
    <t>900 or 1800 g (100 or 300 g per lettuce, pool of 9 lettuces)</t>
  </si>
  <si>
    <r>
      <rPr>
        <b/>
        <sz val="8"/>
        <color theme="1"/>
        <rFont val="Calibri"/>
        <family val="2"/>
        <scheme val="minor"/>
      </rPr>
      <t>Farmer markets: 76</t>
    </r>
    <r>
      <rPr>
        <sz val="8"/>
        <color theme="1"/>
        <rFont val="Calibri"/>
        <family val="2"/>
        <scheme val="minor"/>
      </rPr>
      <t xml:space="preserve">
Summer: 15
Fall: 61
</t>
    </r>
    <r>
      <rPr>
        <b/>
        <sz val="8"/>
        <color theme="1"/>
        <rFont val="Calibri"/>
        <family val="2"/>
        <scheme val="minor"/>
      </rPr>
      <t>Supermarkets: 24</t>
    </r>
    <r>
      <rPr>
        <sz val="8"/>
        <color theme="1"/>
        <rFont val="Calibri"/>
        <family val="2"/>
        <scheme val="minor"/>
      </rPr>
      <t xml:space="preserve">
Summer: 10
Fall: 14</t>
    </r>
  </si>
  <si>
    <r>
      <rPr>
        <b/>
        <sz val="8"/>
        <color theme="1"/>
        <rFont val="Calibri"/>
        <family val="2"/>
        <scheme val="minor"/>
      </rPr>
      <t>Farmer markets: 4</t>
    </r>
    <r>
      <rPr>
        <sz val="8"/>
        <color theme="1"/>
        <rFont val="Calibri"/>
        <family val="2"/>
        <scheme val="minor"/>
      </rPr>
      <t xml:space="preserve">
Summer: 1
Fall: 3
</t>
    </r>
    <r>
      <rPr>
        <b/>
        <sz val="8"/>
        <color theme="1"/>
        <rFont val="Calibri"/>
        <family val="2"/>
        <scheme val="minor"/>
      </rPr>
      <t>Supermarkets: 2</t>
    </r>
    <r>
      <rPr>
        <sz val="8"/>
        <color theme="1"/>
        <rFont val="Calibri"/>
        <family val="2"/>
        <scheme val="minor"/>
      </rPr>
      <t xml:space="preserve">
Summer: 0
Fall: 2</t>
    </r>
  </si>
  <si>
    <t>Toxocara canis
Taeniid</t>
  </si>
  <si>
    <t>None.</t>
  </si>
  <si>
    <t>Palestine</t>
  </si>
  <si>
    <t>March- August 2019</t>
  </si>
  <si>
    <t>Mint</t>
  </si>
  <si>
    <t>Watercress</t>
  </si>
  <si>
    <t>Dill</t>
  </si>
  <si>
    <t>Parsley</t>
  </si>
  <si>
    <t>Thyme</t>
  </si>
  <si>
    <t>From open- air markets, supermarkets and retail sellers from Gaza</t>
  </si>
  <si>
    <r>
      <t xml:space="preserve">The type of vegetables selected were frequently eaten raw in Gaza. Samples were selected randomly from different vendors. They were transported inmediately to the laboratory preserved in sterile nylon bags at 4 </t>
    </r>
    <r>
      <rPr>
        <sz val="8"/>
        <color theme="1"/>
        <rFont val="Calibri"/>
        <family val="2"/>
      </rPr>
      <t>°</t>
    </r>
    <r>
      <rPr>
        <sz val="8"/>
        <color theme="1"/>
        <rFont val="Calibri"/>
        <family val="2"/>
        <scheme val="minor"/>
      </rPr>
      <t>C.</t>
    </r>
  </si>
  <si>
    <t>B1 (194 bp)</t>
  </si>
  <si>
    <t>Sequenced (200-300 fold repetitive elements sequence, AF146527)</t>
  </si>
  <si>
    <t>Sequenced (200-300 fold repetitive elements sequence, AF146527) of positive samples by PCR</t>
  </si>
  <si>
    <t>12 or 13</t>
  </si>
  <si>
    <t>Atibaia river- Valinhos= 3
Atibaia river- Campinas= 4
Jaguari river- Pedreira= 4
Jaguari river- Jaguariúna= 4
Corumbataí river- Piracicaba= 4
Piracicaba river- Piracicaba= 4
Pirapora river- Salto de Pirapora= 4
Paraíba river- Aparecida= 4
Cotia river- Cotia= 4
Ribeirao dos Cristais- Cajamar= 4</t>
  </si>
  <si>
    <t>Atibaia river- Valinhos= 0
Atibaia river- Campinas= 0
Jaguari river- Pedreira= 1
Jaguari river- Jaguariúna= 0
Corumbataí river- Piracicaba= 1
Piracicaba river- Piracicaba= 0
Pirapora river- Salto de Pirapora= 0
Paraíba river- Aparecida= 1
Cotia river- Cotia= 0
Ribeirao dos Cristais- Cajamar= 0</t>
  </si>
  <si>
    <t>2.5 to 25 oocysts per mice caused infection</t>
  </si>
  <si>
    <t>Spain presumably, but is not clearly defined</t>
  </si>
  <si>
    <t>Apparently not used</t>
  </si>
  <si>
    <t>390 bp of SAG1</t>
  </si>
  <si>
    <t>Treated (chlorinated)</t>
  </si>
  <si>
    <t>18S rRNA (341 bp)</t>
  </si>
  <si>
    <t>High vulnerability: 2
Extreme vulnerability:1</t>
  </si>
  <si>
    <t xml:space="preserve">Raw wastewater= 5 
Treated wastewater= 5
Orly DWP= 1 
Choisy= 6
Ivry left bank= 6
Ivry middle= 6
Ivry right bank= 6
Ivry DWP= 6  </t>
  </si>
  <si>
    <t>Spring, summer</t>
  </si>
  <si>
    <t>Yes, but they did not specify the number.</t>
  </si>
  <si>
    <t>According to Municipality
Rolandia: 1
Apucarana: 6
Marilandia do Sul: 3</t>
  </si>
  <si>
    <t>According to Municipality
Rolandia: 1
Apucarana: 1
Marilandia do Sul: 0</t>
  </si>
  <si>
    <t>Performed with positive PCR samples</t>
  </si>
  <si>
    <t xml:space="preserve">529 bp and 18S rRNA </t>
  </si>
  <si>
    <t>From cities, state parks, public playgrounds and community gardens in California (along coast and island) (Santa Cruz, Monterey and Santa Clara counties)</t>
  </si>
  <si>
    <r>
      <t>They collect one sample in 20 m</t>
    </r>
    <r>
      <rPr>
        <vertAlign val="superscript"/>
        <sz val="8"/>
        <color theme="1"/>
        <rFont val="Calibri"/>
        <family val="2"/>
        <scheme val="minor"/>
      </rPr>
      <t>2</t>
    </r>
    <r>
      <rPr>
        <sz val="8"/>
        <color theme="1"/>
        <rFont val="Calibri"/>
        <family val="2"/>
        <scheme val="minor"/>
      </rPr>
      <t>, from a depth of 5 cm</t>
    </r>
  </si>
  <si>
    <t>Costa Rica</t>
  </si>
  <si>
    <t xml:space="preserve">The Journal of Parasitology </t>
  </si>
  <si>
    <t>2011-2012</t>
  </si>
  <si>
    <t>Augsut 2011-May 2012</t>
  </si>
  <si>
    <t xml:space="preserve">Iran </t>
  </si>
  <si>
    <t>400g</t>
  </si>
  <si>
    <t>Journal of Parasitic Diseases</t>
  </si>
  <si>
    <t>2014-2015</t>
  </si>
  <si>
    <t>April 2014-May 2015</t>
  </si>
  <si>
    <t xml:space="preserve">20 g </t>
  </si>
  <si>
    <t>Science of The Total Environment</t>
  </si>
  <si>
    <t>2006-2007</t>
  </si>
  <si>
    <t>April 2006-May 2007</t>
  </si>
  <si>
    <t>Sample were collected from sand pits, playgrounds, parks (where children often play) as well as “farming ground”, and areas around rubbish dumps were examined.</t>
  </si>
  <si>
    <t>2- 5 cm</t>
  </si>
  <si>
    <t>2013-2014</t>
  </si>
  <si>
    <t>10-15g</t>
  </si>
  <si>
    <t>ITS-1</t>
  </si>
  <si>
    <t>Sand pits playgrounds, parks (where children often play) as well as “farming ground (grassland and agricultural landscape)” and areas around rubbish dumps were examined.</t>
  </si>
  <si>
    <t>Veterinary Science</t>
  </si>
  <si>
    <t>Isospora felis</t>
  </si>
  <si>
    <t>20 g</t>
  </si>
  <si>
    <t>1992-1993</t>
  </si>
  <si>
    <t>2017-2018</t>
  </si>
  <si>
    <t>Yard = 3
Coffee plantation = 1</t>
  </si>
  <si>
    <t>2 to 5</t>
  </si>
  <si>
    <t>In  house</t>
  </si>
  <si>
    <t>Sand =2
Playground = 4
Public parks = 8 
Area around rubbish dump = 4</t>
  </si>
  <si>
    <r>
      <t xml:space="preserve">Yes, according to data provided by the Harbin Small Animal Protection Association, there were more than 100,000 cats in the city. They said cats may pose a significant risk of zoonotic infection with </t>
    </r>
    <r>
      <rPr>
        <i/>
        <sz val="8"/>
        <color theme="1"/>
        <rFont val="Calibri"/>
        <family val="2"/>
        <scheme val="minor"/>
      </rPr>
      <t>T. gondii</t>
    </r>
  </si>
  <si>
    <r>
      <t xml:space="preserve">Yes (the samples were taken from places where cats that may excrete </t>
    </r>
    <r>
      <rPr>
        <i/>
        <sz val="8"/>
        <color theme="1"/>
        <rFont val="Calibri"/>
        <family val="2"/>
        <scheme val="minor"/>
      </rPr>
      <t>T. gondii</t>
    </r>
    <r>
      <rPr>
        <sz val="8"/>
        <color theme="1"/>
        <rFont val="Calibri"/>
        <family val="2"/>
        <scheme val="minor"/>
      </rPr>
      <t xml:space="preserve"> oocysts often appear)</t>
    </r>
  </si>
  <si>
    <r>
      <t>Column</t>
    </r>
    <r>
      <rPr>
        <b/>
        <sz val="8"/>
        <color rgb="FF7030A0"/>
        <rFont val="Calibri"/>
        <family val="2"/>
        <scheme val="minor"/>
      </rPr>
      <t xml:space="preserve"> </t>
    </r>
  </si>
  <si>
    <r>
      <rPr>
        <b/>
        <sz val="8"/>
        <color theme="1"/>
        <rFont val="Calibri"/>
        <family val="2"/>
        <scheme val="minor"/>
      </rPr>
      <t>BY LOCATION
Gdańsk</t>
    </r>
    <r>
      <rPr>
        <sz val="8"/>
        <color theme="1"/>
        <rFont val="Calibri"/>
        <family val="2"/>
        <scheme val="minor"/>
      </rPr>
      <t xml:space="preserve">
Sand pits= 43                                                             Rubbish dumps= 4
Sand heaps= 3
Subtotal= 50
</t>
    </r>
    <r>
      <rPr>
        <b/>
        <sz val="8"/>
        <color theme="1"/>
        <rFont val="Calibri"/>
        <family val="2"/>
        <scheme val="minor"/>
      </rPr>
      <t xml:space="preserve">Sopot
</t>
    </r>
    <r>
      <rPr>
        <sz val="8"/>
        <color theme="1"/>
        <rFont val="Calibri"/>
        <family val="2"/>
        <scheme val="minor"/>
      </rPr>
      <t xml:space="preserve">Sand pits= 20                                                           Rubbish dumps= 1
Subtotal= 21
</t>
    </r>
    <r>
      <rPr>
        <b/>
        <sz val="8"/>
        <color theme="1"/>
        <rFont val="Calibri"/>
        <family val="2"/>
        <scheme val="minor"/>
      </rPr>
      <t xml:space="preserve">Gdynia
</t>
    </r>
    <r>
      <rPr>
        <sz val="8"/>
        <color theme="1"/>
        <rFont val="Calibri"/>
        <family val="2"/>
        <scheme val="minor"/>
      </rPr>
      <t xml:space="preserve">Sand pits= 20                                                            Rubbish dumps= 1
Sand heaps= 5
Animals’ refuge= 4 
Subtotal= 30
</t>
    </r>
    <r>
      <rPr>
        <b/>
        <sz val="8"/>
        <color theme="1"/>
        <rFont val="Calibri"/>
        <family val="2"/>
        <scheme val="minor"/>
      </rPr>
      <t>BY TYPE OF SAMPLE</t>
    </r>
    <r>
      <rPr>
        <sz val="8"/>
        <color theme="1"/>
        <rFont val="Calibri"/>
        <family val="2"/>
        <scheme val="minor"/>
      </rPr>
      <t xml:space="preserve">
Sand pits= 83
Rubbish dumps= 6
Sand heaps= 5 
Block of flats ground= 3
Animals’ refuge= 4            </t>
    </r>
  </si>
  <si>
    <t>From different locations in the two cities of Multan and Ali Pur</t>
  </si>
  <si>
    <t>From a swine hoggery in Shizuoka Prefecture</t>
  </si>
  <si>
    <t xml:space="preserve">Method I: 30
Method II:  8
Method III: 10                                              </t>
  </si>
  <si>
    <t>5 suspensions of oocysts obtained by method III</t>
  </si>
  <si>
    <t>Organs of infected mice</t>
  </si>
  <si>
    <t>2 inoculated with brain suspension
2 inoculated with other organ suspensions</t>
  </si>
  <si>
    <t>Six dairy farms located in a 137.9 km2 rural area in the Ardennes
region of northeastern France</t>
  </si>
  <si>
    <r>
      <rPr>
        <b/>
        <sz val="8"/>
        <color theme="1"/>
        <rFont val="Calibri"/>
        <family val="2"/>
        <scheme val="minor"/>
      </rPr>
      <t>BY LOCATION
Gdańsk</t>
    </r>
    <r>
      <rPr>
        <sz val="8"/>
        <color theme="1"/>
        <rFont val="Calibri"/>
        <family val="2"/>
        <scheme val="minor"/>
      </rPr>
      <t xml:space="preserve">
Sand pits= 8
Rubbish dumps= 1
Sand heaps= 0
Subtotal= 9
</t>
    </r>
    <r>
      <rPr>
        <b/>
        <sz val="8"/>
        <color theme="1"/>
        <rFont val="Calibri"/>
        <family val="2"/>
        <scheme val="minor"/>
      </rPr>
      <t xml:space="preserve">Sopot
</t>
    </r>
    <r>
      <rPr>
        <sz val="8"/>
        <color theme="1"/>
        <rFont val="Calibri"/>
        <family val="2"/>
        <scheme val="minor"/>
      </rPr>
      <t xml:space="preserve">Sand pits= 4
Rubbish dumps= 1
Subtotal= 5
</t>
    </r>
    <r>
      <rPr>
        <b/>
        <sz val="8"/>
        <color theme="1"/>
        <rFont val="Calibri"/>
        <family val="2"/>
        <scheme val="minor"/>
      </rPr>
      <t xml:space="preserve">Gdynia
</t>
    </r>
    <r>
      <rPr>
        <sz val="8"/>
        <color theme="1"/>
        <rFont val="Calibri"/>
        <family val="2"/>
        <scheme val="minor"/>
      </rPr>
      <t xml:space="preserve">Sand pits= 1
Rubbish dumps= 0
Sand heaps= 3
Animals’ refuge= 0 
Subtotal= 4
</t>
    </r>
    <r>
      <rPr>
        <b/>
        <sz val="8"/>
        <color theme="1"/>
        <rFont val="Calibri"/>
        <family val="2"/>
        <scheme val="minor"/>
      </rPr>
      <t>BY TYPE OF SAMPLE</t>
    </r>
    <r>
      <rPr>
        <sz val="8"/>
        <color theme="1"/>
        <rFont val="Calibri"/>
        <family val="2"/>
        <scheme val="minor"/>
      </rPr>
      <t xml:space="preserve">
Sand pits= 13
Rubbish dumps= 2
Sand heaps= 3
Block of flats ground= 0
Animals’ refuge= 0           </t>
    </r>
  </si>
  <si>
    <t>Ancylostoma caninum
Toxocara canis</t>
  </si>
  <si>
    <t>July 2017, June and July 2018</t>
  </si>
  <si>
    <t>Wash, centrifugation, flotation, wash, centrifugation</t>
  </si>
  <si>
    <t>Sand</t>
  </si>
  <si>
    <t>2008 to 2009</t>
  </si>
  <si>
    <t>September 2008 to March 2009</t>
  </si>
  <si>
    <t>300 gr</t>
  </si>
  <si>
    <t>529 bp repetitive sequence</t>
  </si>
  <si>
    <t>2011, 2012 and 2013</t>
  </si>
  <si>
    <t>2013-2016</t>
  </si>
  <si>
    <t>9-18 species/pool</t>
  </si>
  <si>
    <t>B1 gene</t>
  </si>
  <si>
    <t>Marine Pollution Bulletin</t>
  </si>
  <si>
    <t>G. duodenalis, Cryptosporidium spp</t>
  </si>
  <si>
    <t>Perna canaliculus</t>
  </si>
  <si>
    <t>2013-2015</t>
  </si>
  <si>
    <t xml:space="preserve">All seasons </t>
  </si>
  <si>
    <t>New Zealand</t>
  </si>
  <si>
    <t xml:space="preserve">104 </t>
  </si>
  <si>
    <t xml:space="preserve"> 13</t>
  </si>
  <si>
    <t>12.5</t>
  </si>
  <si>
    <t xml:space="preserve">Not specified </t>
  </si>
  <si>
    <t>January 2016 -January 2017</t>
  </si>
  <si>
    <t>998</t>
  </si>
  <si>
    <t>26</t>
  </si>
  <si>
    <t>2.61</t>
  </si>
  <si>
    <t>Infection, Genetics and Evolution</t>
  </si>
  <si>
    <t>Dreissena polymorpha</t>
  </si>
  <si>
    <t>96 pools</t>
  </si>
  <si>
    <t>Journal of Applied Microbiology</t>
  </si>
  <si>
    <t>2014</t>
  </si>
  <si>
    <t>International Journal of Environmental Research and Public Health</t>
  </si>
  <si>
    <t>2018</t>
  </si>
  <si>
    <t>May 2018-August 2018 and February 2018</t>
  </si>
  <si>
    <t>Digestive gland</t>
  </si>
  <si>
    <t>43</t>
  </si>
  <si>
    <t>Frontiers in Microbiology</t>
  </si>
  <si>
    <t>0ctober 2013-January 2016</t>
  </si>
  <si>
    <r>
      <rPr>
        <b/>
        <sz val="8"/>
        <color theme="1"/>
        <rFont val="Calibri"/>
        <family val="2"/>
        <scheme val="minor"/>
      </rPr>
      <t xml:space="preserve">Urban area
</t>
    </r>
    <r>
      <rPr>
        <sz val="8"/>
        <color theme="1"/>
        <rFont val="Calibri"/>
        <family val="2"/>
        <scheme val="minor"/>
      </rPr>
      <t xml:space="preserve">Homes=  4
Gardens= 6
Public enclosures= 5
Back yards= 6                                                                                                                      
</t>
    </r>
    <r>
      <rPr>
        <b/>
        <sz val="8"/>
        <color theme="1"/>
        <rFont val="Calibri"/>
        <family val="2"/>
        <scheme val="minor"/>
      </rPr>
      <t xml:space="preserve">Rural area
</t>
    </r>
    <r>
      <rPr>
        <sz val="8"/>
        <color theme="1"/>
        <rFont val="Calibri"/>
        <family val="2"/>
        <scheme val="minor"/>
      </rPr>
      <t xml:space="preserve">Homes= 5
Gardens= 4
Public enclosures= 5
Back yards= 6                                      </t>
    </r>
  </si>
  <si>
    <r>
      <rPr>
        <b/>
        <sz val="8"/>
        <color theme="1"/>
        <rFont val="Calibri"/>
        <family val="2"/>
        <scheme val="minor"/>
      </rPr>
      <t xml:space="preserve">Urban area
</t>
    </r>
    <r>
      <rPr>
        <sz val="8"/>
        <color theme="1"/>
        <rFont val="Calibri"/>
        <family val="2"/>
        <scheme val="minor"/>
      </rPr>
      <t xml:space="preserve">Homes=  13.3
Gardens= 20
Public enclosures= 14.3
Back yards= 20                                                                                                                     
</t>
    </r>
    <r>
      <rPr>
        <b/>
        <sz val="8"/>
        <color theme="1"/>
        <rFont val="Calibri"/>
        <family val="2"/>
        <scheme val="minor"/>
      </rPr>
      <t xml:space="preserve">Rural area
</t>
    </r>
    <r>
      <rPr>
        <sz val="8"/>
        <color theme="1"/>
        <rFont val="Calibri"/>
        <family val="2"/>
        <scheme val="minor"/>
      </rPr>
      <t xml:space="preserve">Homes= 16.7
Gardens= 13.3
Public enclosures= 14.5
Back yards= 20                                                                                                                                                                                                            </t>
    </r>
  </si>
  <si>
    <t>September 2013- November 2015</t>
  </si>
  <si>
    <t>From eight different commercial outlets in New Zealand</t>
  </si>
  <si>
    <t>PCR-RFLP genetic markers SAG2, SAG1, GRA6, B1. SporeSAG mRNA by RT-PCR.</t>
  </si>
  <si>
    <t>From markets from four cities (Weihai, Qingdao, Yantai, Rizhao) in Shandong province, eastern China</t>
  </si>
  <si>
    <t>2016-2017</t>
  </si>
  <si>
    <t>Haemolymph, digestive glands and gills</t>
  </si>
  <si>
    <t>Phenol, chloroform, ethanol and guanidine-thiocyanate (GT) method</t>
  </si>
  <si>
    <t>2008</t>
  </si>
  <si>
    <t>Mytilus edulis</t>
  </si>
  <si>
    <t>2016-2018</t>
  </si>
  <si>
    <t>918 mussels were from Shandong province, 655 mussels were from Liaoning province and 632 mussels from Zhejiang province.</t>
  </si>
  <si>
    <t>2215</t>
  </si>
  <si>
    <t xml:space="preserve">55 </t>
  </si>
  <si>
    <t>2.48</t>
  </si>
  <si>
    <t>Microbial Pathogenesis</t>
  </si>
  <si>
    <t>Semi nPCR</t>
  </si>
  <si>
    <t>PCR-RFLP genetic markers SAG1, SAG2, 5´- and 3´- SAG2,  SAG3, BTUB, GRA6, c22-8, c29-2, L358, PK1 and Apico</t>
  </si>
  <si>
    <t>October 2013 to March 2014</t>
  </si>
  <si>
    <t>18-25 mm</t>
  </si>
  <si>
    <t>Freshwater</t>
  </si>
  <si>
    <t>Digestive gland,  mantle, gills, foot and siphon</t>
  </si>
  <si>
    <t>G. lamblia
C. parvum</t>
  </si>
  <si>
    <t>Seawater</t>
  </si>
  <si>
    <t>September 9th, 2014</t>
  </si>
  <si>
    <t>10.5</t>
  </si>
  <si>
    <t>Sequencing 5 microsatellite markers: TUB2, W35, TgM-A, B18, and B17</t>
  </si>
  <si>
    <t>March 2008- August 2008</t>
  </si>
  <si>
    <t>From fish markets in three main production areas (Shandong, Liaoning, and Zhejiang provinces) in China</t>
  </si>
  <si>
    <t>October 2016-April 2018</t>
  </si>
  <si>
    <t>Gills, digestive glands and haemolymph</t>
  </si>
  <si>
    <t>1 mussel apparently</t>
  </si>
  <si>
    <t>25.8</t>
  </si>
  <si>
    <t>32.26</t>
  </si>
  <si>
    <t>21.1</t>
  </si>
  <si>
    <t>37.9</t>
  </si>
  <si>
    <t>Summer, winter and spring</t>
  </si>
  <si>
    <t>September 1st 1971
January 17th 1972
March 23rd 1972</t>
  </si>
  <si>
    <t xml:space="preserve">Wash,  flotation, centrifugation, wash  and centrifugation </t>
  </si>
  <si>
    <t>Wash, filtration, centrifugation, flotation, centrifugation</t>
  </si>
  <si>
    <t>GRA6 (800 bp approx.)</t>
  </si>
  <si>
    <t>RFLP</t>
  </si>
  <si>
    <t xml:space="preserve">Environmental Sciences </t>
  </si>
  <si>
    <t>Inmunology and Microbiology, Parasitology (from SJR)</t>
  </si>
  <si>
    <t xml:space="preserve">Microbiology and Infectious Diseases </t>
  </si>
  <si>
    <t>Sequencing and genotyping (RFLP- SAG2 locus)</t>
  </si>
  <si>
    <t>Wash, centrifugation, flotation with centrifugation, attachment to a glass slide and wash of the glass slide</t>
  </si>
  <si>
    <t>200- 300 REP</t>
  </si>
  <si>
    <t>Infectious diseases</t>
  </si>
  <si>
    <t>Infectious Diseases of Poverty</t>
  </si>
  <si>
    <r>
      <t>Positive products were not found in dilutions
1 × 10</t>
    </r>
    <r>
      <rPr>
        <vertAlign val="superscript"/>
        <sz val="8"/>
        <color theme="1"/>
        <rFont val="Calibri"/>
        <family val="2"/>
        <scheme val="minor"/>
      </rPr>
      <t xml:space="preserve">1 </t>
    </r>
    <r>
      <rPr>
        <sz val="8"/>
        <color theme="1"/>
        <rFont val="Calibri"/>
        <family val="2"/>
        <scheme val="minor"/>
      </rPr>
      <t>and 1 × 10</t>
    </r>
    <r>
      <rPr>
        <vertAlign val="superscript"/>
        <sz val="8"/>
        <color theme="1"/>
        <rFont val="Calibri"/>
        <family val="2"/>
        <scheme val="minor"/>
      </rPr>
      <t>0</t>
    </r>
    <r>
      <rPr>
        <sz val="8"/>
        <color theme="1"/>
        <rFont val="Calibri"/>
        <family val="2"/>
        <scheme val="minor"/>
      </rPr>
      <t xml:space="preserve"> of </t>
    </r>
    <r>
      <rPr>
        <i/>
        <sz val="8"/>
        <color theme="1"/>
        <rFont val="Calibri"/>
        <family val="2"/>
        <scheme val="minor"/>
      </rPr>
      <t>T. gondii</t>
    </r>
    <r>
      <rPr>
        <sz val="8"/>
        <color theme="1"/>
        <rFont val="Calibri"/>
        <family val="2"/>
        <scheme val="minor"/>
      </rPr>
      <t xml:space="preserve"> tachyzoites in 0.5 g soil, but in dilutions starting from 5 × 10</t>
    </r>
    <r>
      <rPr>
        <vertAlign val="superscript"/>
        <sz val="8"/>
        <color theme="1"/>
        <rFont val="Calibri"/>
        <family val="2"/>
        <scheme val="minor"/>
      </rPr>
      <t>1</t>
    </r>
  </si>
  <si>
    <t>Positive samples were senquenced with the same primers used in the PCR</t>
  </si>
  <si>
    <r>
      <t>Do not apply</t>
    </r>
    <r>
      <rPr>
        <b/>
        <sz val="8"/>
        <color rgb="FF7030A0"/>
        <rFont val="Calibri"/>
        <family val="2"/>
        <scheme val="minor"/>
      </rPr>
      <t xml:space="preserve"> </t>
    </r>
  </si>
  <si>
    <t>Column presumably if done as the PCR development</t>
  </si>
  <si>
    <t>160 samples were collected in spring and 180 samples were collected respectively in summer, autumn and winter. Each of the seven hundred samples taken from the surface layer of the ground was about 10 g – 15 g, and prepared for further examinations.</t>
  </si>
  <si>
    <t>April 2013-March 2014</t>
  </si>
  <si>
    <t xml:space="preserve">African Journal of Microbiology Research </t>
  </si>
  <si>
    <t xml:space="preserve">
Agricultural and Biological Sciences (Plant Science)
Inmunology and Microbiology (Microbiology)
Medicine (Infectious Diseases) (taken from SJR)</t>
  </si>
  <si>
    <r>
      <t>PCR</t>
    </r>
    <r>
      <rPr>
        <strike/>
        <sz val="8"/>
        <color theme="1"/>
        <rFont val="Calibri"/>
        <family val="2"/>
        <scheme val="minor"/>
      </rPr>
      <t/>
    </r>
  </si>
  <si>
    <r>
      <rPr>
        <b/>
        <sz val="8"/>
        <color theme="1"/>
        <rFont val="Calibri"/>
        <family val="2"/>
        <scheme val="minor"/>
      </rPr>
      <t xml:space="preserve">Urban area
</t>
    </r>
    <r>
      <rPr>
        <sz val="8"/>
        <color theme="1"/>
        <rFont val="Calibri"/>
        <family val="2"/>
        <scheme val="minor"/>
      </rPr>
      <t xml:space="preserve">Homes=  13.3
Gardens= 20
Public enclosures= 14.3
Back yards= 20                                                                                                                     
</t>
    </r>
    <r>
      <rPr>
        <b/>
        <sz val="8"/>
        <color theme="1"/>
        <rFont val="Calibri"/>
        <family val="2"/>
        <scheme val="minor"/>
      </rPr>
      <t xml:space="preserve">Rural area
</t>
    </r>
    <r>
      <rPr>
        <sz val="8"/>
        <color theme="1"/>
        <rFont val="Calibri"/>
        <family val="2"/>
        <scheme val="minor"/>
      </rPr>
      <t xml:space="preserve">Homes= 16.7
Gardens= 13.
Public enclosures= 14.5
Back yards= 20                                                                                                                                                                                                            </t>
    </r>
  </si>
  <si>
    <t>No, but to an outbreak in a swine hoggery</t>
  </si>
  <si>
    <t>Japanese Journal of Veterinary Science</t>
  </si>
  <si>
    <t xml:space="preserve">Method I:   1
Method II:  1 
Method III: 6                                                                      </t>
  </si>
  <si>
    <t>Parasitology and Infectious Diseases (from SJR)</t>
  </si>
  <si>
    <t>Marine and freshwater biology
Environmental sciences</t>
  </si>
  <si>
    <t>Microbiology
Biotechnology and applied microbiology</t>
  </si>
  <si>
    <t>Public, environmental and occupational health
Environmental sciences</t>
  </si>
  <si>
    <t>Ecology, Evolution, Behavior and Systematics
Genetics and Molecular Biology
Microbiology
Infectious Diseases and Microbiology (medical) (from SJR)</t>
  </si>
  <si>
    <t>Microbiology
Inmunology</t>
  </si>
  <si>
    <t>Wash, filtration, centrifugation, wash and centrifugation</t>
  </si>
  <si>
    <r>
      <t xml:space="preserve">Giardia duodenalis Cryptosporidium </t>
    </r>
    <r>
      <rPr>
        <sz val="8"/>
        <rFont val="Calibri"/>
        <family val="2"/>
        <scheme val="minor"/>
      </rPr>
      <t>spp</t>
    </r>
    <r>
      <rPr>
        <i/>
        <sz val="8"/>
        <rFont val="Calibri"/>
        <family val="2"/>
        <scheme val="minor"/>
      </rPr>
      <t xml:space="preserve">
Cyclospora cayetanensis</t>
    </r>
  </si>
  <si>
    <t>Clams</t>
  </si>
  <si>
    <r>
      <t xml:space="preserve">
</t>
    </r>
    <r>
      <rPr>
        <i/>
        <sz val="8"/>
        <color theme="1"/>
        <rFont val="Calibri"/>
        <family val="2"/>
        <scheme val="minor"/>
      </rPr>
      <t xml:space="preserve">
Ruditapes decussatus</t>
    </r>
  </si>
  <si>
    <t>Bizerte Lagoon= 9
Monastir Bay= 28
Chebba= 6
Gulf of Gabes= 18</t>
  </si>
  <si>
    <t>Bizerte Lagoon= 0
Monastir Bay= 3
Chebba= 0
Gulf of Gabes= 1</t>
  </si>
  <si>
    <t>Bizerte Lagoon= 0
Monastir Bay= 10.7
Chebba= 0
Gulf of Gabes= 5.6</t>
  </si>
  <si>
    <t>Pinctada radiata</t>
  </si>
  <si>
    <t>Oysters</t>
  </si>
  <si>
    <t>15</t>
  </si>
  <si>
    <t>Perna perna</t>
  </si>
  <si>
    <t>1 mussel</t>
  </si>
  <si>
    <t>Presumably one oyster</t>
  </si>
  <si>
    <t xml:space="preserve">Sep 2013= 12
Mar 2014= 9
Jun 2014= 11
July 2014= 11
Jan 2015= 14
Jul 2015= 19
Nov 2015= 28           </t>
  </si>
  <si>
    <t xml:space="preserve">Sep 2013= 4
Mar 2014= 0
Jun 2014= 2
July 2014= 0
Jan 2015= 6
Jul 2015= 0
Nov 2015= 1         </t>
  </si>
  <si>
    <t xml:space="preserve">Sep 2013= 33.3
Mar 2014= 0
Jun 2014= 18.2
July 2014= 0
Jan 2015= 42.9
Jul 2015= 0
Nov 2015= 3.6       </t>
  </si>
  <si>
    <t>dhps gene (450 bp)</t>
  </si>
  <si>
    <t>B1  (98 bp)</t>
  </si>
  <si>
    <t>20- 100 cm</t>
  </si>
  <si>
    <t xml:space="preserve">Whole mussel </t>
  </si>
  <si>
    <t>Charleville- Meuse= 18
Upstream= 12
Downstream= 6
Creil- Oise= 18
Upstream= 12
Downstream= 6
Epernay- Marne= 24
Upstream= 12
Downstream= 12
Reims- Vesle= 12
Upstream= 6
Downstream= 6
Soissons- Aisne= 24
Upstream= 12
Downstream= 12</t>
  </si>
  <si>
    <t>Charleville- Meuse= 0
Upstream= 0
Downstream= 0
Creil- Oise= 2
Upstream= 1
Downstream= 1
Epernay- Marne= 0
Upstream= 0
Downstream= 0
Reims- Vesle= 0
Upstream= 0
Downstream= 0
Soissons- Aisne= 1
Upstream= 0
Downstream= 1</t>
  </si>
  <si>
    <t>3.1</t>
  </si>
  <si>
    <t>Enzyme  digestion, centrifugation</t>
  </si>
  <si>
    <t xml:space="preserve">
Means Ct of: 40 .7 (1 .3 oocysts), 40.7 (1 .4 oocysts) and 39 .1 (0.1 oocyst)</t>
  </si>
  <si>
    <t>Mya arenaria</t>
  </si>
  <si>
    <t>Geukensia demissa</t>
  </si>
  <si>
    <t>From Orchard beach, a public beach located at the Bronx, New York City</t>
  </si>
  <si>
    <t>1 specimen presumably</t>
  </si>
  <si>
    <r>
      <t xml:space="preserve">Bivalves were collected at low tide belonging   to four  species. They  were  all  burrowed  in  the  sand  at  the  time  of  collection,  except  for  </t>
    </r>
    <r>
      <rPr>
        <i/>
        <sz val="8"/>
        <color theme="1"/>
        <rFont val="Calibri"/>
        <family val="2"/>
        <scheme val="minor"/>
      </rPr>
      <t>Crassostrea  virginica</t>
    </r>
    <r>
      <rPr>
        <sz val="8"/>
        <color theme="1"/>
        <rFont val="Calibri"/>
        <family val="2"/>
        <scheme val="minor"/>
      </rPr>
      <t>, which  were  attached  to  rocks.  The  samples  were  kept  alive  moist  in  sea  water  at  4  °C  prior  to  dissection and DNA isolation. Following dissection, the tissues were stored at -80 C.</t>
    </r>
  </si>
  <si>
    <t>PCR products were sequenced and genotype with Sequencher 5.3</t>
  </si>
  <si>
    <t>Presumably seawater</t>
  </si>
  <si>
    <t>All seasons probably</t>
  </si>
  <si>
    <t>&gt; 5 cm</t>
  </si>
  <si>
    <t>25 mg</t>
  </si>
  <si>
    <t>Mergellina= 60
Torre Annunziata= 60
Lucrino= 90
Monte di Procida= 17
Ercolano=30
Capo Miseno=  95
Torre del Greco= 30
Corigliano Calabro= 27</t>
  </si>
  <si>
    <t>Mergellina= 13
Torre Annunziata= 9
Lucrino= 11
Monte di Procida= 2
Ercolano=2
Capo Miseno=  2
Torre del Greco= 0
Corigliano Calabro= 4</t>
  </si>
  <si>
    <t>Mergellina= 21.6
Torre Annunziata= 15
Lucrino= 12.2
Monte di Procida= 11.7
Ercolano=6.6
Capo Miseno=  2.1
Torre del Greco= 0
Corigliano Calabro= 14.8</t>
  </si>
  <si>
    <r>
      <rPr>
        <i/>
        <sz val="8"/>
        <color theme="1"/>
        <rFont val="Calibri"/>
        <family val="2"/>
        <scheme val="minor"/>
      </rPr>
      <t xml:space="preserve">T. gondii </t>
    </r>
    <r>
      <rPr>
        <sz val="8"/>
        <color theme="1"/>
        <rFont val="Calibri"/>
        <family val="2"/>
        <scheme val="minor"/>
      </rPr>
      <t>copies/ g in the digestive gland: 0.14- 1.18</t>
    </r>
  </si>
  <si>
    <t>Summer, fall and winter</t>
  </si>
  <si>
    <t>Presumably all together</t>
  </si>
  <si>
    <t>Wash, filtration, centrifugation, wash and presumably centrifugation</t>
  </si>
  <si>
    <r>
      <t>Bivalve outer shell surfaces were washed with distilled water. Samples were calculated assuming  a</t>
    </r>
    <r>
      <rPr>
        <i/>
        <sz val="8"/>
        <color theme="1"/>
        <rFont val="Calibri"/>
        <family val="2"/>
        <scheme val="minor"/>
      </rPr>
      <t xml:space="preserve"> T. gondii</t>
    </r>
    <r>
      <rPr>
        <sz val="8"/>
        <color theme="1"/>
        <rFont val="Calibri"/>
        <family val="2"/>
        <scheme val="minor"/>
      </rPr>
      <t xml:space="preserve"> prevalence of 1% (95% confidence interval) and oyster or mussel populations of &gt;100,000 (Thrusfield, 1995). </t>
    </r>
    <r>
      <rPr>
        <strike/>
        <sz val="8"/>
        <color theme="1"/>
        <rFont val="Calibri"/>
        <family val="2"/>
        <scheme val="minor"/>
      </rPr>
      <t/>
    </r>
  </si>
  <si>
    <t xml:space="preserve">
Samples were divided into 60 groups of 10 / 5 oysters and 20 groups of 15 mussels.   Initially, groups of 15 mussels and 10 oysters were used, but this was later modified to groups of 5 oysters due to the thickness and volume of the oyster tissue.</t>
  </si>
  <si>
    <t xml:space="preserve">
Nested PCR</t>
  </si>
  <si>
    <t>For oysters,  sensitivity of detection by
nested-PCR was 10^2 oocysts and for mussels was 10^3 oocysts</t>
  </si>
  <si>
    <t xml:space="preserve">For oysters, sensitivity of isolation by bioassay in mice was 10^3 oocysts and for mussels sensitivity of isolation by bioassay in mice was 10^2 oocysts </t>
  </si>
  <si>
    <t>B1 (98 bp)</t>
  </si>
  <si>
    <t>Samples were randomly collected and transferred to laboratory to be processed in 3 days.</t>
  </si>
  <si>
    <t>33 haemolymph samples, 23 digestive glands and 5 gills were tested T. gondii positive</t>
  </si>
  <si>
    <r>
      <rPr>
        <b/>
        <sz val="8"/>
        <color theme="1"/>
        <rFont val="Calibri"/>
        <family val="2"/>
        <scheme val="minor"/>
      </rPr>
      <t xml:space="preserve">Urban area
</t>
    </r>
    <r>
      <rPr>
        <sz val="8"/>
        <color theme="1"/>
        <rFont val="Calibri"/>
        <family val="2"/>
        <scheme val="minor"/>
      </rPr>
      <t xml:space="preserve">Homes= 4
Gardens= 6
Public enclosures= 5
Back yards= 6                                                                                                                      
</t>
    </r>
    <r>
      <rPr>
        <b/>
        <sz val="8"/>
        <color theme="1"/>
        <rFont val="Calibri"/>
        <family val="2"/>
        <scheme val="minor"/>
      </rPr>
      <t xml:space="preserve">Rural area
</t>
    </r>
    <r>
      <rPr>
        <sz val="8"/>
        <color theme="1"/>
        <rFont val="Calibri"/>
        <family val="2"/>
        <scheme val="minor"/>
      </rPr>
      <t xml:space="preserve">Homes= 5
Gardens= 4
Public enclosures= 5
Back yards= 6                                                                                                                                                                                                            </t>
    </r>
  </si>
  <si>
    <t>Yes, the samples were taken from places where cats often excrete T. gondii oocysts, but they did not specify the number of cats observed.</t>
  </si>
  <si>
    <t xml:space="preserve">
Random points: 192
Latrines: 210
Scattered faeces: 156</t>
  </si>
  <si>
    <t xml:space="preserve">
558                       </t>
  </si>
  <si>
    <t xml:space="preserve">
Random points: 80
Latrines: 112
Scattered faeces: 86</t>
  </si>
  <si>
    <t xml:space="preserve">     
49.82  </t>
  </si>
  <si>
    <t xml:space="preserve">
Random points: 41.67
Latrines: 53.33
Scattered faeces: 55.13                                                                          </t>
  </si>
  <si>
    <t>Wash, centrifugation, flotation, wash and centrifugation</t>
  </si>
  <si>
    <t>10–100 oocysts per gram of soil</t>
  </si>
  <si>
    <t>Information related to the swine production not given</t>
  </si>
  <si>
    <t>Samples were collected only from farms where hogs were kept outdoors. Dry soil was collected in plastic bags; muddy soil was collected in centrifuge tubes. Samples were transported by overnight air express mail.</t>
  </si>
  <si>
    <t>Wash, filtration, centrifugation, flotation, wash and centrifugation</t>
  </si>
  <si>
    <r>
      <t>The Journal of Parasitology</t>
    </r>
    <r>
      <rPr>
        <b/>
        <strike/>
        <sz val="8"/>
        <color rgb="FF7030A0"/>
        <rFont val="Calibri"/>
        <family val="2"/>
        <scheme val="minor"/>
      </rPr>
      <t/>
    </r>
  </si>
  <si>
    <t xml:space="preserve">Journal of Parasitology Research </t>
  </si>
  <si>
    <t>Parasitology and Infectious Diseases according to SJR (From SJR)</t>
  </si>
  <si>
    <t>SAG1 (391 bp)</t>
  </si>
  <si>
    <t>They reported the presence of stray animals (dogs and cats)</t>
  </si>
  <si>
    <r>
      <t xml:space="preserve">
</t>
    </r>
    <r>
      <rPr>
        <sz val="8"/>
        <rFont val="Calibri"/>
        <family val="2"/>
        <scheme val="minor"/>
      </rPr>
      <t>Spring and summer presumably, depending the days included in June</t>
    </r>
  </si>
  <si>
    <t xml:space="preserve">Wash, centrifugation, flotation, centrifugation </t>
  </si>
  <si>
    <t>B1 (199 bp)</t>
  </si>
  <si>
    <t>Iran Journal of Parasitology</t>
  </si>
  <si>
    <t>Sequenced and genotyped- RFLP (SAG2 locus)</t>
  </si>
  <si>
    <t>Parasitology
Infectious Diseases</t>
  </si>
  <si>
    <t>Gardening soil</t>
  </si>
  <si>
    <t>São Luís, state of Maranhão</t>
  </si>
  <si>
    <t>Mytella guyanensis</t>
  </si>
  <si>
    <t xml:space="preserve">
Crassostrea rhizophorae</t>
  </si>
  <si>
    <t>3.3</t>
  </si>
  <si>
    <r>
      <rPr>
        <b/>
        <sz val="8"/>
        <color theme="1"/>
        <rFont val="Calibri"/>
        <family val="2"/>
        <scheme val="minor"/>
      </rPr>
      <t xml:space="preserve">1st sampling
</t>
    </r>
    <r>
      <rPr>
        <sz val="8"/>
        <color theme="1"/>
        <rFont val="Calibri"/>
        <family val="2"/>
        <scheme val="minor"/>
      </rPr>
      <t xml:space="preserve">4.8 estimated prevalence taking into account the frequency of these three types of quadrats across the study area
</t>
    </r>
    <r>
      <rPr>
        <b/>
        <sz val="8"/>
        <color theme="1"/>
        <rFont val="Calibri"/>
        <family val="2"/>
        <scheme val="minor"/>
      </rPr>
      <t>2nd sampling</t>
    </r>
    <r>
      <rPr>
        <sz val="8"/>
        <color theme="1"/>
        <rFont val="Calibri"/>
        <family val="2"/>
        <scheme val="minor"/>
      </rPr>
      <t xml:space="preserve">
Not specified</t>
    </r>
  </si>
  <si>
    <t xml:space="preserve">PCR </t>
  </si>
  <si>
    <t>From 30 chicken farms in Nanjing, Jiangsu, cathegorized as 15 free range farm and 15 scale farm</t>
  </si>
  <si>
    <t>From 47 farms in the results</t>
  </si>
  <si>
    <t>Not specified.
Just put a picture</t>
  </si>
  <si>
    <t>Flocculation, centrifugation, wash, discontinuous sucrose gradient</t>
  </si>
  <si>
    <r>
      <t>5 oocysts ml</t>
    </r>
    <r>
      <rPr>
        <vertAlign val="superscript"/>
        <sz val="8"/>
        <color theme="1"/>
        <rFont val="Calibri"/>
        <family val="2"/>
        <scheme val="minor"/>
      </rPr>
      <t>-1</t>
    </r>
    <r>
      <rPr>
        <sz val="8"/>
        <color theme="1"/>
        <rFont val="Calibri"/>
        <family val="2"/>
        <scheme val="minor"/>
      </rPr>
      <t xml:space="preserve"> haemolymph </t>
    </r>
  </si>
  <si>
    <t>14/01/2021</t>
  </si>
  <si>
    <t>"TOXOPLASMA” AND “OOCYST” AND “FRUIT”</t>
  </si>
  <si>
    <t>“TOXOPLASMA” AND “OOCYSTS” AND "OTTERS"</t>
  </si>
  <si>
    <t>“TOXOPLASMA” AND “OOCYSTS” AND "BIVALVES"</t>
  </si>
  <si>
    <t>“TOXOPLASMA” AND “OOCYSTS” AND "MUSSELS"</t>
  </si>
  <si>
    <t>“TOXOPLASMA” AND “OOCYSTS” AND "OYSTERS"</t>
  </si>
  <si>
    <t>“TOXOPLASMA” AND “OOCYSTS” AND “SOIL”</t>
  </si>
  <si>
    <t>“TOXOPLASMA” AND “OOCYSTS” AND “VEGETABLES"</t>
  </si>
  <si>
    <t>“TOXOPLASMA” AND “OOCYSTS” AND “WATER"</t>
  </si>
  <si>
    <t>18/01/2021</t>
  </si>
  <si>
    <t>"TOXOPLASMA" AND "OOCYSTS" AND "VEGETABLES”</t>
  </si>
  <si>
    <t>“TOXOPLASMA” AND “OOCYSTS” AND “WATER”</t>
  </si>
  <si>
    <t>Colombia</t>
  </si>
  <si>
    <t>From 10 school restaurants in Armeria, Quindio, within Colombia's central montain range at an altitude of 1480 m.</t>
  </si>
  <si>
    <t>Cabbage</t>
  </si>
  <si>
    <t>Tomato</t>
  </si>
  <si>
    <t>Boiled</t>
  </si>
  <si>
    <t>200 mL</t>
  </si>
  <si>
    <t>Boiled water for juice</t>
  </si>
  <si>
    <t>Faucet water</t>
  </si>
  <si>
    <t>4000 mL</t>
  </si>
  <si>
    <t>Wash, sedimentation- centrifugation with formalin ether</t>
  </si>
  <si>
    <t>B1 (97 bp)</t>
  </si>
  <si>
    <t>Puirified and sequencing</t>
  </si>
  <si>
    <t>Giardia  duodenalis
Cryptosporidium parvum
C. hominis</t>
  </si>
  <si>
    <t>Sedimentation by centrifugation with formalin ether</t>
  </si>
  <si>
    <t>Home water</t>
  </si>
  <si>
    <t>Treatment plant water</t>
  </si>
  <si>
    <t>Network water in the treatment plant</t>
  </si>
  <si>
    <t>Surface water before treatment</t>
  </si>
  <si>
    <t>From a drinking water treatment plant in the Eje Cafetero, Quindio</t>
  </si>
  <si>
    <t>River</t>
  </si>
  <si>
    <t xml:space="preserve">Water from river during the treatment process </t>
  </si>
  <si>
    <t xml:space="preserve">Water from river after the treatment process </t>
  </si>
  <si>
    <t>Subjected to purification, sequencing and phylogenetic analysis</t>
  </si>
  <si>
    <t>Frontiers in Cellular and Infection Microbiology</t>
  </si>
  <si>
    <t>Genotyped</t>
  </si>
  <si>
    <t>French Guiana</t>
  </si>
  <si>
    <t>Yes, but the total number or cats in the area is not specified</t>
  </si>
  <si>
    <t>Yes, serological test performed in humans, obtaining positive IgG and IgM</t>
  </si>
  <si>
    <t>529 bp (AF 487550 gen)</t>
  </si>
  <si>
    <t>Fall and winter presumably</t>
  </si>
  <si>
    <t>Rain, streams or brooks</t>
  </si>
  <si>
    <t>Brook= 4
Deep= 1
Well= 1</t>
  </si>
  <si>
    <t>Brook= 1
Deep= 0
Well= 0</t>
  </si>
  <si>
    <t>53 (according to table 4 specifications)</t>
  </si>
  <si>
    <t>Around houses= 20
Random samples= 33
According to table 4 specifications</t>
  </si>
  <si>
    <t>From Camopi, an Amerindian village surrounded by tropical rainforest along Oyapock River from rainwater systerns, streems and brooks</t>
  </si>
  <si>
    <t>Serbia</t>
  </si>
  <si>
    <t>Surface water</t>
  </si>
  <si>
    <t>From four major rivers and their tributaries</t>
  </si>
  <si>
    <t>Acta Zoologica Bulgarica</t>
  </si>
  <si>
    <t>December 2018- April 2019</t>
  </si>
  <si>
    <t>Winter and spring</t>
  </si>
  <si>
    <t>Samples were obtained simultaneously with sample collection for the Water Quality Assessment Programme of the Serbian Environmental Protection Agency (SEPA). Sampling locations were selected based on their significance for human and animal health as well as based on their proximity to state  boundaries, cities, raw drinking water sources, farms, etc. Samples were collected in clean plastic containers and from a depth of 30 cm below surface. Then they were transported to the laboratory for futher analysis</t>
  </si>
  <si>
    <r>
      <rPr>
        <b/>
        <sz val="8"/>
        <color theme="1"/>
        <rFont val="Calibri"/>
        <family val="2"/>
        <scheme val="minor"/>
      </rPr>
      <t>By rivers</t>
    </r>
    <r>
      <rPr>
        <sz val="8"/>
        <color theme="1"/>
        <rFont val="Calibri"/>
        <family val="2"/>
        <scheme val="minor"/>
      </rPr>
      <t xml:space="preserve">
Sava= 4
Danube= 3
Drina= 2
V. Morava= 2
Pek= 1
Mlava=1
Lugomir= 1
Lepenica= 1
Bosut= 1
Jadar= 1
Lesnica= 1
Kudos= 1
Raca= 1</t>
    </r>
  </si>
  <si>
    <t>Nested RFLP- PCR (GRA6 and SAG2)</t>
  </si>
  <si>
    <r>
      <rPr>
        <b/>
        <sz val="8"/>
        <color theme="1"/>
        <rFont val="Calibri"/>
        <family val="2"/>
        <scheme val="minor"/>
      </rPr>
      <t>By rivers and their tributaries</t>
    </r>
    <r>
      <rPr>
        <sz val="8"/>
        <color theme="1"/>
        <rFont val="Calibri"/>
        <family val="2"/>
        <scheme val="minor"/>
      </rPr>
      <t xml:space="preserve">
Sava= 0
Danube= 1
Drina= 2
V. Morava= 0
Pek= 0
Mlava=0
Lugomir= 0
Lepenica= 0
Bosut= 0
Jadar= 0
Lesnica= 0
Kudos= 0
Raca= 0</t>
    </r>
  </si>
  <si>
    <t>Veterinary sciences
Infectious diseases</t>
  </si>
  <si>
    <t>Crassostrea spp.</t>
  </si>
  <si>
    <t>10 animals/ pool</t>
  </si>
  <si>
    <t>Gills, gastrointestinal tract and intervalvular liquid</t>
  </si>
  <si>
    <t>B1 (155 bp)</t>
  </si>
  <si>
    <t>Gills= 40
Gastrointestinal tract= 40
Intervalvular liquid= 40</t>
  </si>
  <si>
    <t>Gills= 2
Gastrointestinal tract= 3
Intervalvular liquid= 2</t>
  </si>
  <si>
    <t>Gills= 5
Gastrointestinal tract= 7.5
Intervalvular liquid= 5</t>
  </si>
  <si>
    <t>From farms in the Community of Santo Antonio do Urindeau, one of the centres for oysters farming in the state of Pará</t>
  </si>
  <si>
    <t>The number of samples to be collected was calculated with an expected frequency of 50, a margin of error of 5% and a confidence interval of 95%. 400 oysters were collected manually from a fixed rack system, 10 oysters per rack (40 racks 10 m long). They were placed in cold isothermal boxes and transported to the laboratory. Before being processed, oysters were vigurously washed under running water to remove any dirt and then dried with a paper towel</t>
  </si>
  <si>
    <t>Purified and sequenced</t>
  </si>
  <si>
    <t>Coastal water presumably</t>
  </si>
  <si>
    <t xml:space="preserve">529 bp </t>
  </si>
  <si>
    <t>Genotyped by semi nPCR (GRA6) and RFLP</t>
  </si>
  <si>
    <t>From rural and urban areas in six cities of Mazandaran Province</t>
  </si>
  <si>
    <t>2-5 cm</t>
  </si>
  <si>
    <t>22/01/2021</t>
  </si>
  <si>
    <t xml:space="preserve">"TOXOPLASMA" AND "OOCYSTS" AND "VEGETABLES” </t>
  </si>
  <si>
    <t>25/01/2021</t>
  </si>
  <si>
    <t>2012-2013</t>
  </si>
  <si>
    <t>February 2012-February 2013</t>
  </si>
  <si>
    <t>150g</t>
  </si>
  <si>
    <r>
      <t>Parsley (</t>
    </r>
    <r>
      <rPr>
        <i/>
        <sz val="8"/>
        <color theme="1"/>
        <rFont val="Calibri"/>
        <family val="2"/>
        <scheme val="minor"/>
      </rPr>
      <t>Petroselinum crispum</t>
    </r>
    <r>
      <rPr>
        <sz val="8"/>
        <color theme="1"/>
        <rFont val="Calibri"/>
        <family val="2"/>
        <scheme val="minor"/>
      </rPr>
      <t>)</t>
    </r>
  </si>
  <si>
    <r>
      <t>Spearmint (</t>
    </r>
    <r>
      <rPr>
        <i/>
        <sz val="8"/>
        <color theme="1"/>
        <rFont val="Calibri"/>
        <family val="2"/>
        <scheme val="minor"/>
      </rPr>
      <t>Mentha spicata</t>
    </r>
    <r>
      <rPr>
        <sz val="8"/>
        <color theme="1"/>
        <rFont val="Calibri"/>
        <family val="2"/>
        <scheme val="minor"/>
      </rPr>
      <t>)</t>
    </r>
  </si>
  <si>
    <t>2012-2014</t>
  </si>
  <si>
    <t>February 2012-February 2014</t>
  </si>
  <si>
    <t>2012-2015</t>
  </si>
  <si>
    <t>February 2012-February 2015</t>
  </si>
  <si>
    <t>2012-2016</t>
  </si>
  <si>
    <t>February 2012-February 2016</t>
  </si>
  <si>
    <t>2012-2017</t>
  </si>
  <si>
    <t>February 2012-February 2017</t>
  </si>
  <si>
    <t>2012-2018</t>
  </si>
  <si>
    <t>February 2012-February 2018</t>
  </si>
  <si>
    <t>Public Health, Environmental and Occupational Health</t>
  </si>
  <si>
    <t>Microscopy (with iodine staining)</t>
  </si>
  <si>
    <r>
      <t>Celery (</t>
    </r>
    <r>
      <rPr>
        <i/>
        <sz val="8"/>
        <color theme="1"/>
        <rFont val="Calibri"/>
        <family val="2"/>
        <scheme val="minor"/>
      </rPr>
      <t>Apium graveolens</t>
    </r>
    <r>
      <rPr>
        <sz val="8"/>
        <color theme="1"/>
        <rFont val="Calibri"/>
        <family val="2"/>
        <scheme val="minor"/>
      </rPr>
      <t>)</t>
    </r>
  </si>
  <si>
    <t>Retail markets located in different parts in Baghdad city, planted in or around the city</t>
  </si>
  <si>
    <t>Wash, sedimentation and centrifugation</t>
  </si>
  <si>
    <t>Enteric parasites in general</t>
  </si>
  <si>
    <t>Ground water</t>
  </si>
  <si>
    <t>Journal of Infection and Public Health</t>
  </si>
  <si>
    <t>Public, Environmental and Occipational Health
Infectious Diseases</t>
  </si>
  <si>
    <t>From various individual home water supplies (ground pumps) in Shabramant and Abulnomorous villages in Giza</t>
  </si>
  <si>
    <t>Abulnomorous= 128
Shabramant= 117</t>
  </si>
  <si>
    <r>
      <rPr>
        <i/>
        <sz val="8"/>
        <color theme="1"/>
        <rFont val="Calibri"/>
        <family val="2"/>
        <scheme val="minor"/>
      </rPr>
      <t>Campylobacter jejuni, Escherichia coli, Salmonella typhi, Shigella</t>
    </r>
    <r>
      <rPr>
        <sz val="8"/>
        <color theme="1"/>
        <rFont val="Calibri"/>
        <family val="2"/>
        <scheme val="minor"/>
      </rPr>
      <t xml:space="preserve"> spp., </t>
    </r>
    <r>
      <rPr>
        <i/>
        <sz val="8"/>
        <color theme="1"/>
        <rFont val="Calibri"/>
        <family val="2"/>
        <scheme val="minor"/>
      </rPr>
      <t xml:space="preserve">Candida albicans, Cryptococcus neoformans, Entamoeba histolytica, Giardia lamblia </t>
    </r>
    <r>
      <rPr>
        <sz val="8"/>
        <color theme="1"/>
        <rFont val="Calibri"/>
        <family val="2"/>
        <scheme val="minor"/>
      </rPr>
      <t xml:space="preserve">and </t>
    </r>
    <r>
      <rPr>
        <i/>
        <sz val="8"/>
        <color theme="1"/>
        <rFont val="Calibri"/>
        <family val="2"/>
        <scheme val="minor"/>
      </rPr>
      <t xml:space="preserve">Cryptosporidium </t>
    </r>
  </si>
  <si>
    <t>1-31 July 2015</t>
  </si>
  <si>
    <t>Filtration apparently (performed according to Garcia, 2007)</t>
  </si>
  <si>
    <t>Abulnomorous= 3.1
Shabramant= 2.6</t>
  </si>
  <si>
    <t>Abulnomorous= 4
Shabramant= 3</t>
  </si>
  <si>
    <t>529bp</t>
  </si>
  <si>
    <t>Global Veterinaria</t>
  </si>
  <si>
    <t>Veterinary</t>
  </si>
  <si>
    <t>March, May and June 2018</t>
  </si>
  <si>
    <t>Morocco</t>
  </si>
  <si>
    <t>Nigeria</t>
  </si>
  <si>
    <t>BMC Veterinary Research</t>
  </si>
  <si>
    <t>Veterinary Sciences</t>
  </si>
  <si>
    <t>Netherlands</t>
  </si>
  <si>
    <t xml:space="preserve">
Science of the Total Environment </t>
  </si>
  <si>
    <t>2015-2017</t>
  </si>
  <si>
    <t>March 2015-June 2017</t>
  </si>
  <si>
    <t>Ecotoxicology and Environmental Safety</t>
  </si>
  <si>
    <r>
      <rPr>
        <b/>
        <sz val="8"/>
        <color theme="1"/>
        <rFont val="Calibri"/>
        <family val="2"/>
        <scheme val="minor"/>
      </rPr>
      <t>Intraperitoneally</t>
    </r>
    <r>
      <rPr>
        <sz val="8"/>
        <color theme="1"/>
        <rFont val="Calibri"/>
        <family val="2"/>
        <scheme val="minor"/>
      </rPr>
      <t xml:space="preserve">
30 dpi=12/20
60 dpi=10/20
</t>
    </r>
    <r>
      <rPr>
        <b/>
        <sz val="8"/>
        <color theme="1"/>
        <rFont val="Calibri"/>
        <family val="2"/>
        <scheme val="minor"/>
      </rPr>
      <t>Orally</t>
    </r>
    <r>
      <rPr>
        <sz val="8"/>
        <color theme="1"/>
        <rFont val="Calibri"/>
        <family val="2"/>
        <scheme val="minor"/>
      </rPr>
      <t xml:space="preserve">
30 dpi=13/30
60 dpi=12/30</t>
    </r>
  </si>
  <si>
    <t>February -March 2008</t>
  </si>
  <si>
    <t>Summer and fall depending the dates included in March</t>
  </si>
  <si>
    <r>
      <rPr>
        <b/>
        <sz val="8"/>
        <color theme="1"/>
        <rFont val="Calibri"/>
        <family val="2"/>
        <scheme val="minor"/>
      </rPr>
      <t>Intraperitoneally</t>
    </r>
    <r>
      <rPr>
        <sz val="8"/>
        <color theme="1"/>
        <rFont val="Calibri"/>
        <family val="2"/>
        <scheme val="minor"/>
      </rPr>
      <t xml:space="preserve">
14/20
</t>
    </r>
    <r>
      <rPr>
        <b/>
        <sz val="8"/>
        <color theme="1"/>
        <rFont val="Calibri"/>
        <family val="2"/>
        <scheme val="minor"/>
      </rPr>
      <t>Orally</t>
    </r>
    <r>
      <rPr>
        <sz val="8"/>
        <color theme="1"/>
        <rFont val="Calibri"/>
        <family val="2"/>
        <scheme val="minor"/>
      </rPr>
      <t xml:space="preserve">
19/30</t>
    </r>
  </si>
  <si>
    <r>
      <rPr>
        <b/>
        <sz val="8"/>
        <color theme="1"/>
        <rFont val="Calibri"/>
        <family val="2"/>
        <scheme val="minor"/>
      </rPr>
      <t>Intraperitoneally</t>
    </r>
    <r>
      <rPr>
        <sz val="8"/>
        <color theme="1"/>
        <rFont val="Calibri"/>
        <family val="2"/>
        <scheme val="minor"/>
      </rPr>
      <t xml:space="preserve">
30 dpi= 60
60 dpi= 50
</t>
    </r>
    <r>
      <rPr>
        <b/>
        <sz val="8"/>
        <color theme="1"/>
        <rFont val="Calibri"/>
        <family val="2"/>
        <scheme val="minor"/>
      </rPr>
      <t>Orally</t>
    </r>
    <r>
      <rPr>
        <sz val="8"/>
        <color theme="1"/>
        <rFont val="Calibri"/>
        <family val="2"/>
        <scheme val="minor"/>
      </rPr>
      <t xml:space="preserve">
30 dpi= 43.33
60 dpi= 40</t>
    </r>
  </si>
  <si>
    <r>
      <rPr>
        <b/>
        <sz val="8"/>
        <color theme="1"/>
        <rFont val="Calibri"/>
        <family val="2"/>
        <scheme val="minor"/>
      </rPr>
      <t>Intraperitoneally</t>
    </r>
    <r>
      <rPr>
        <sz val="8"/>
        <color theme="1"/>
        <rFont val="Calibri"/>
        <family val="2"/>
        <scheme val="minor"/>
      </rPr>
      <t xml:space="preserve">
70
</t>
    </r>
    <r>
      <rPr>
        <b/>
        <sz val="8"/>
        <color theme="1"/>
        <rFont val="Calibri"/>
        <family val="2"/>
        <scheme val="minor"/>
      </rPr>
      <t>Orally</t>
    </r>
    <r>
      <rPr>
        <sz val="8"/>
        <color theme="1"/>
        <rFont val="Calibri"/>
        <family val="2"/>
        <scheme val="minor"/>
      </rPr>
      <t xml:space="preserve">
63.33</t>
    </r>
  </si>
  <si>
    <r>
      <rPr>
        <b/>
        <sz val="8"/>
        <color theme="1"/>
        <rFont val="Calibri"/>
        <family val="2"/>
        <scheme val="minor"/>
      </rPr>
      <t>Intraperitoneally</t>
    </r>
    <r>
      <rPr>
        <sz val="8"/>
        <color theme="1"/>
        <rFont val="Calibri"/>
        <family val="2"/>
        <scheme val="minor"/>
      </rPr>
      <t xml:space="preserve">
6/20 lungs
0/20 liver
0/20 brain
</t>
    </r>
    <r>
      <rPr>
        <b/>
        <sz val="8"/>
        <color theme="1"/>
        <rFont val="Calibri"/>
        <family val="2"/>
        <scheme val="minor"/>
      </rPr>
      <t>Orally</t>
    </r>
    <r>
      <rPr>
        <sz val="8"/>
        <color theme="1"/>
        <rFont val="Calibri"/>
        <family val="2"/>
        <scheme val="minor"/>
      </rPr>
      <t xml:space="preserve">
5/30 lungs
1/30 liver
1/30 brain</t>
    </r>
  </si>
  <si>
    <r>
      <rPr>
        <b/>
        <sz val="8"/>
        <color theme="1"/>
        <rFont val="Calibri"/>
        <family val="2"/>
        <scheme val="minor"/>
      </rPr>
      <t>Intraperitoneally</t>
    </r>
    <r>
      <rPr>
        <sz val="8"/>
        <color theme="1"/>
        <rFont val="Calibri"/>
        <family val="2"/>
        <scheme val="minor"/>
      </rPr>
      <t xml:space="preserve">
Lungs= 30
Liver= 0
Brain= 0
</t>
    </r>
    <r>
      <rPr>
        <b/>
        <sz val="8"/>
        <color theme="1"/>
        <rFont val="Calibri"/>
        <family val="2"/>
        <scheme val="minor"/>
      </rPr>
      <t>Orally</t>
    </r>
    <r>
      <rPr>
        <sz val="8"/>
        <color theme="1"/>
        <rFont val="Calibri"/>
        <family val="2"/>
        <scheme val="minor"/>
      </rPr>
      <t xml:space="preserve">
Lungs= 16.67
Liver= 3.33
Brain= 3.33</t>
    </r>
  </si>
  <si>
    <r>
      <rPr>
        <b/>
        <sz val="8"/>
        <color theme="1"/>
        <rFont val="Calibri"/>
        <family val="2"/>
        <scheme val="minor"/>
      </rPr>
      <t>Intraperitoneally</t>
    </r>
    <r>
      <rPr>
        <sz val="8"/>
        <color theme="1"/>
        <rFont val="Calibri"/>
        <family val="2"/>
        <scheme val="minor"/>
      </rPr>
      <t xml:space="preserve">
30
</t>
    </r>
    <r>
      <rPr>
        <b/>
        <sz val="8"/>
        <color theme="1"/>
        <rFont val="Calibri"/>
        <family val="2"/>
        <scheme val="minor"/>
      </rPr>
      <t>Orally</t>
    </r>
    <r>
      <rPr>
        <sz val="8"/>
        <color theme="1"/>
        <rFont val="Calibri"/>
        <family val="2"/>
        <scheme val="minor"/>
      </rPr>
      <t xml:space="preserve">
23.33</t>
    </r>
  </si>
  <si>
    <t>Wash, flotation and centrifugation</t>
  </si>
  <si>
    <t>Farm water</t>
  </si>
  <si>
    <t>2.9 x 10^6 tachyzoites/ mL</t>
  </si>
  <si>
    <t>Ethanol</t>
  </si>
  <si>
    <t>2.9 x 10^6 tachyzoites/ mL for the liver and 2.9 x 10^2 tachyzoite/ mL for the lung and brain</t>
  </si>
  <si>
    <r>
      <rPr>
        <b/>
        <sz val="8"/>
        <color theme="1"/>
        <rFont val="Calibri"/>
        <family val="2"/>
        <scheme val="minor"/>
      </rPr>
      <t>Intraperitoneally</t>
    </r>
    <r>
      <rPr>
        <sz val="8"/>
        <color theme="1"/>
        <rFont val="Calibri"/>
        <family val="2"/>
        <scheme val="minor"/>
      </rPr>
      <t xml:space="preserve">
6/20
</t>
    </r>
    <r>
      <rPr>
        <b/>
        <sz val="8"/>
        <color theme="1"/>
        <rFont val="Calibri"/>
        <family val="2"/>
        <scheme val="minor"/>
      </rPr>
      <t>Orally</t>
    </r>
    <r>
      <rPr>
        <sz val="8"/>
        <color theme="1"/>
        <rFont val="Calibri"/>
        <family val="2"/>
        <scheme val="minor"/>
      </rPr>
      <t xml:space="preserve">
7/30</t>
    </r>
  </si>
  <si>
    <t>10 (inoculated into 5 mice each one)= 50</t>
  </si>
  <si>
    <t>1 sample per location= 10</t>
  </si>
  <si>
    <t>Zoology
Parasitology</t>
  </si>
  <si>
    <t>From 9 public parks and gardens in Marrakesh city: Guéliz (El Harti), Allal El Fassi, Rouidate, Boumsmar, Massira 1, Azli, Socoma, Sidi Youssef Ben Ali: Agdal Garden and Sidi Youssef Ben Ali: Siege of Marrakesh region</t>
  </si>
  <si>
    <t>1000 g per site</t>
  </si>
  <si>
    <r>
      <t xml:space="preserve">From each site, 3-8 samples were taken of different areas of 0.5 m² and separated by at least 10 m. Samples were collected in bags and dried at 20 </t>
    </r>
    <r>
      <rPr>
        <sz val="8"/>
        <color theme="1"/>
        <rFont val="Calibri"/>
        <family val="2"/>
      </rPr>
      <t>°</t>
    </r>
    <r>
      <rPr>
        <sz val="8"/>
        <color theme="1"/>
        <rFont val="Calibri"/>
        <family val="2"/>
        <scheme val="minor"/>
      </rPr>
      <t>C for 15 min, sieved and kept at room temperature.</t>
    </r>
  </si>
  <si>
    <t>100% using the method applied</t>
  </si>
  <si>
    <t>Any that could be present</t>
  </si>
  <si>
    <t>It was not the main objective, but they considered it</t>
  </si>
  <si>
    <t>Epidemiology
Infectious Diseases
Parasitology</t>
  </si>
  <si>
    <t>Yes, they collected feaces from 14 cats around the area</t>
  </si>
  <si>
    <t>Akinyele= 79
Laniba= 37
Ajibode= 88</t>
  </si>
  <si>
    <t>A composite sample (300 g) was made from
soil collected from 3 to 4 points, 2 m apart at each collection point. The coordinates of each sample collection point were taken
with an Etrex GPS for spatial analysis. Soil temperature and pH were taken in situ using a 4 in 1 soil survey instrument (AMT-300, AMTAST, China). The collected soil samples were transported to the laboratory, dried for 48 h at room temperature and sieved through a 150 μm mesh sieve</t>
  </si>
  <si>
    <t>Wash, centrifugation, flotation with centrifugation, attachment to a glass slide</t>
  </si>
  <si>
    <t>Akinyele= 3
Laniba= 0
Ajibode= 0</t>
  </si>
  <si>
    <t>Akinyele= 3.8
Laniba= 0
Ajibode= 0</t>
  </si>
  <si>
    <r>
      <t xml:space="preserve">10^2 </t>
    </r>
    <r>
      <rPr>
        <i/>
        <sz val="8"/>
        <rFont val="Calibri"/>
        <family val="2"/>
        <scheme val="minor"/>
      </rPr>
      <t>T. gondii</t>
    </r>
    <r>
      <rPr>
        <sz val="8"/>
        <rFont val="Calibri"/>
        <family val="2"/>
        <scheme val="minor"/>
      </rPr>
      <t xml:space="preserve"> oocysts in 5 g of soil</t>
    </r>
  </si>
  <si>
    <t>Sequenced (1/3 of the samples) (529 bp)</t>
  </si>
  <si>
    <t>Wash , filtration, centrifugation, flotation, wash and centrifugation presumably</t>
  </si>
  <si>
    <t>No information given</t>
  </si>
  <si>
    <r>
      <rPr>
        <b/>
        <sz val="8"/>
        <color theme="1"/>
        <rFont val="Calibri"/>
        <family val="2"/>
        <scheme val="minor"/>
      </rPr>
      <t xml:space="preserve">City
</t>
    </r>
    <r>
      <rPr>
        <sz val="8"/>
        <color theme="1"/>
        <rFont val="Calibri"/>
        <family val="2"/>
        <scheme val="minor"/>
      </rPr>
      <t xml:space="preserve">Lanzhou= 148 (5 schools and 2 parks)
Xining= 15
</t>
    </r>
    <r>
      <rPr>
        <b/>
        <sz val="8"/>
        <color theme="1"/>
        <rFont val="Calibri"/>
        <family val="2"/>
        <scheme val="minor"/>
      </rPr>
      <t>Graze area</t>
    </r>
    <r>
      <rPr>
        <sz val="8"/>
        <color theme="1"/>
        <rFont val="Calibri"/>
        <family val="2"/>
        <scheme val="minor"/>
      </rPr>
      <t xml:space="preserve">
Huzhu= 20
Pingan= 10
Huangyuan= 10
Haibei= 30
Hainan= 35</t>
    </r>
  </si>
  <si>
    <r>
      <rPr>
        <b/>
        <sz val="8"/>
        <color theme="1"/>
        <rFont val="Calibri"/>
        <family val="2"/>
        <scheme val="minor"/>
      </rPr>
      <t xml:space="preserve">City
</t>
    </r>
    <r>
      <rPr>
        <sz val="8"/>
        <color theme="1"/>
        <rFont val="Calibri"/>
        <family val="2"/>
        <scheme val="minor"/>
      </rPr>
      <t xml:space="preserve">Lanzhou= 23
Xining= 1
</t>
    </r>
    <r>
      <rPr>
        <b/>
        <sz val="8"/>
        <color theme="1"/>
        <rFont val="Calibri"/>
        <family val="2"/>
        <scheme val="minor"/>
      </rPr>
      <t>Graze area</t>
    </r>
    <r>
      <rPr>
        <sz val="8"/>
        <color theme="1"/>
        <rFont val="Calibri"/>
        <family val="2"/>
        <scheme val="minor"/>
      </rPr>
      <t xml:space="preserve">
Huzhu= 2
Pingan= 0
Huangyuan= 0
Haibei= 4
Hainan= 4</t>
    </r>
  </si>
  <si>
    <r>
      <rPr>
        <b/>
        <sz val="8"/>
        <color theme="1"/>
        <rFont val="Calibri"/>
        <family val="2"/>
        <scheme val="minor"/>
      </rPr>
      <t xml:space="preserve">City
</t>
    </r>
    <r>
      <rPr>
        <sz val="8"/>
        <color theme="1"/>
        <rFont val="Calibri"/>
        <family val="2"/>
        <scheme val="minor"/>
      </rPr>
      <t xml:space="preserve">Lanzhou= 15.54
Xining= 6.7
</t>
    </r>
    <r>
      <rPr>
        <b/>
        <sz val="8"/>
        <color theme="1"/>
        <rFont val="Calibri"/>
        <family val="2"/>
        <scheme val="minor"/>
      </rPr>
      <t>Graze area</t>
    </r>
    <r>
      <rPr>
        <sz val="8"/>
        <color theme="1"/>
        <rFont val="Calibri"/>
        <family val="2"/>
        <scheme val="minor"/>
      </rPr>
      <t xml:space="preserve">
Huzhu= 10
Pingan= 0
Huangyuan= 0
Haibei= 13.33
Hainan= 11.43</t>
    </r>
  </si>
  <si>
    <t>Magnetic capture</t>
  </si>
  <si>
    <t>From different residential gardens and a limited number of playgrounds</t>
  </si>
  <si>
    <t>5 out of 148 interpretable samples (18 samples had "not determined" results due to PCR inhibition)</t>
  </si>
  <si>
    <t>Asked in the questionnaire, but data not presented in the paper</t>
  </si>
  <si>
    <t>Toxicology
Environmental Sciences</t>
  </si>
  <si>
    <t>From schools, parks, farms and coastal beaches in six provinces, including
Shandong (Eastern), Henan (Centeral), Jilin (northeastern), Gansu
(Northwestern), Yunnan (Southwestern), and Guangdong (Southern)</t>
  </si>
  <si>
    <t>Genotyped by multi-locus PCR-RFLP (SAG1, SAG2, alter. SAG2, SAG3, BTUB, GRA6, c22–8, L358, c29-2, PK1 and Apico)</t>
  </si>
  <si>
    <t xml:space="preserve">Elementary school= 300
High school= 300
Residential park= 300
Comprehensive park= 300
Coastal beach (bathing)= 300
Poultry farm= 300
Livestock farm= 300 </t>
  </si>
  <si>
    <t>Elementary school= 16
High school= 13
Residential park= 44
Comprehensive park= 45
Coastal beach (bathing)= 20
Poultry farm= 48
Livestock farm= 44</t>
  </si>
  <si>
    <t>Elementary school= 5.3
High school= 4.3
Residential park= 14.7
Comprehensive park= 15
Coastal beach (bathing)= 6.7
Poultry farm= 16
Livestock farm= 14.7</t>
  </si>
  <si>
    <t>10.9</t>
  </si>
  <si>
    <t>B1 and 529bp</t>
  </si>
  <si>
    <t>Mytilus  edulis</t>
  </si>
  <si>
    <t>September and December 2018</t>
  </si>
  <si>
    <t>FEMS Microbiology Ecology</t>
  </si>
  <si>
    <t>Biotechnology and Applied Microbiology
Food Science and Technology</t>
  </si>
  <si>
    <t>Cryptosporidium
G. duodenalis</t>
  </si>
  <si>
    <t>September 2013-July 2014</t>
  </si>
  <si>
    <t>2013- 2014</t>
  </si>
  <si>
    <t>Intestinal tissues</t>
  </si>
  <si>
    <r>
      <t>Samples were delivered in accordance with the collection activities of the regional plan for food safety risk assessment and were sampled for convenience. After collection, the specimens were refrigerated at 5</t>
    </r>
    <r>
      <rPr>
        <sz val="8"/>
        <color theme="1"/>
        <rFont val="Calibri"/>
        <family val="2"/>
      </rPr>
      <t>˚</t>
    </r>
    <r>
      <rPr>
        <sz val="8"/>
        <color theme="1"/>
        <rFont val="Calibri"/>
        <family val="2"/>
        <scheme val="minor"/>
      </rPr>
      <t>C and delivered to the laboratory within 1 h. They tested pools of 12 mussels. 118 pools were from farms and 17 from retail outlets</t>
    </r>
  </si>
  <si>
    <t>Sequenced</t>
  </si>
  <si>
    <t>1440 in total (pools of 12)= 120</t>
  </si>
  <si>
    <t>180 in total (pools of 12)= 15</t>
  </si>
  <si>
    <t>7.5</t>
  </si>
  <si>
    <t>6.7</t>
  </si>
  <si>
    <t>End-point PCRs</t>
  </si>
  <si>
    <t>Brazilian Journal of Veterinary Parasitology (Revista Brasileira de Parasitologia Veterinária)</t>
  </si>
  <si>
    <t>From seafood farmers in the
municipalities of Paço do Lumiar and Raposa and from seafood gatherers in the municipality of Primeira Cruz, Maranhão</t>
  </si>
  <si>
    <t>Gills and digestive glands (visceral mass)</t>
  </si>
  <si>
    <t>SAG1 (390 bp)</t>
  </si>
  <si>
    <r>
      <t xml:space="preserve">200 from farms in Raposa, 100 from farms in Paço do Lumiar and 100 from the natural stock in Primeira Cruz, grouped into </t>
    </r>
    <r>
      <rPr>
        <b/>
        <sz val="8"/>
        <color theme="1"/>
        <rFont val="Calibri"/>
        <family val="2"/>
        <scheme val="minor"/>
      </rPr>
      <t>80 pools</t>
    </r>
    <r>
      <rPr>
        <sz val="8"/>
        <color theme="1"/>
        <rFont val="Calibri"/>
        <family val="2"/>
        <scheme val="minor"/>
      </rPr>
      <t xml:space="preserve"> of five animals each:
Gills: 80 pools
Visceral mass: 80 pools</t>
    </r>
  </si>
  <si>
    <t>Gills: 2
Visceral mass: 0</t>
  </si>
  <si>
    <t>Gills: 2.5
Visceral mass: 0</t>
  </si>
  <si>
    <t>5 animals/ pool</t>
  </si>
  <si>
    <t>Two geographical regions along the central California coast: near or distant (more or less than 5 km) to freshwater source</t>
  </si>
  <si>
    <t>2011- 2013</t>
  </si>
  <si>
    <t>500 cm</t>
  </si>
  <si>
    <t>≥ 3 cm</t>
  </si>
  <si>
    <t>20000 mL</t>
  </si>
  <si>
    <t>Microscopy followed by PCR</t>
  </si>
  <si>
    <t>ITS1 , B1 and 529 bp</t>
  </si>
  <si>
    <r>
      <t xml:space="preserve">Fecal coliform
</t>
    </r>
    <r>
      <rPr>
        <i/>
        <sz val="8"/>
        <color theme="1"/>
        <rFont val="Calibri"/>
        <family val="2"/>
        <scheme val="minor"/>
      </rPr>
      <t>Salmonella</t>
    </r>
    <r>
      <rPr>
        <sz val="8"/>
        <color theme="1"/>
        <rFont val="Calibri"/>
        <family val="2"/>
        <scheme val="minor"/>
      </rPr>
      <t xml:space="preserve">
</t>
    </r>
    <r>
      <rPr>
        <i/>
        <sz val="8"/>
        <color theme="1"/>
        <rFont val="Calibri"/>
        <family val="2"/>
        <scheme val="minor"/>
      </rPr>
      <t>Cryptosporidium
Giardia</t>
    </r>
  </si>
  <si>
    <t>Column presumably</t>
  </si>
  <si>
    <t>ITS1 , 529 bp and B1</t>
  </si>
  <si>
    <t>Do not apply since all samples were negative</t>
  </si>
  <si>
    <r>
      <t xml:space="preserve">Fecal coliform
</t>
    </r>
    <r>
      <rPr>
        <i/>
        <sz val="8"/>
        <color theme="1"/>
        <rFont val="Calibri"/>
        <family val="2"/>
        <scheme val="minor"/>
      </rPr>
      <t>Salmonella
Cryptosporidium
Giardia</t>
    </r>
  </si>
  <si>
    <t>Mytilus californianus</t>
  </si>
  <si>
    <t>10 cylinders, 2 samples per each one: poor and rich aggregate</t>
  </si>
  <si>
    <t>Life Science Journal</t>
  </si>
  <si>
    <t>Biology</t>
  </si>
  <si>
    <t>Cabagge</t>
  </si>
  <si>
    <t>Onion</t>
  </si>
  <si>
    <t>From restaurants in Mnia and Assiut, 2 Egyptian governorates</t>
  </si>
  <si>
    <r>
      <rPr>
        <i/>
        <sz val="8"/>
        <color theme="1"/>
        <rFont val="Calibri"/>
        <family val="2"/>
        <scheme val="minor"/>
      </rPr>
      <t xml:space="preserve">Ascaris lumbricoides
Cryptosporidium parvum
Entamoeba </t>
    </r>
    <r>
      <rPr>
        <sz val="8"/>
        <color theme="1"/>
        <rFont val="Calibri"/>
        <family val="2"/>
        <scheme val="minor"/>
      </rPr>
      <t>spp.</t>
    </r>
    <r>
      <rPr>
        <i/>
        <sz val="8"/>
        <color theme="1"/>
        <rFont val="Calibri"/>
        <family val="2"/>
        <scheme val="minor"/>
      </rPr>
      <t xml:space="preserve"> 
Giardia lamblia </t>
    </r>
  </si>
  <si>
    <t>November 2014- January 2016</t>
  </si>
  <si>
    <t>Samples were transported in sterile plastic bags to the laboratory</t>
  </si>
  <si>
    <t>Wash, filtration, centrifugation</t>
  </si>
  <si>
    <t>Microscopy (with iodine, modified Zeihel- Neelsen and trichrome 15)</t>
  </si>
  <si>
    <r>
      <rPr>
        <b/>
        <sz val="8"/>
        <color theme="1"/>
        <rFont val="Calibri"/>
        <family val="2"/>
        <scheme val="minor"/>
      </rPr>
      <t>1st sampling: 3</t>
    </r>
    <r>
      <rPr>
        <sz val="8"/>
        <color theme="1"/>
        <rFont val="Calibri"/>
        <family val="2"/>
        <scheme val="minor"/>
      </rPr>
      <t xml:space="preserve">
High cat density- lawn: 1
Intermediate cat density- flowerbed: 1
No cat observed- tree: 1
</t>
    </r>
    <r>
      <rPr>
        <b/>
        <sz val="8"/>
        <color theme="1"/>
        <rFont val="Calibri"/>
        <family val="2"/>
        <scheme val="minor"/>
      </rPr>
      <t xml:space="preserve">2nd sampling: 8
</t>
    </r>
    <r>
      <rPr>
        <sz val="8"/>
        <color theme="1"/>
        <rFont val="Calibri"/>
        <family val="2"/>
        <scheme val="minor"/>
      </rPr>
      <t>From 5 defecation sites, 3 from ground surface and 2 from underground surfacem this last one were shaded, warm, and moist</t>
    </r>
  </si>
  <si>
    <t>2012</t>
  </si>
  <si>
    <t>Gills and digestive system (pool of them)</t>
  </si>
  <si>
    <t>13.2</t>
  </si>
  <si>
    <t>8 sites of the west coast of Tukey (Bays of Izmir and Mersin)</t>
  </si>
  <si>
    <t>3 markets in the city of Foggia</t>
  </si>
  <si>
    <t>50–100 mg
wet weight of total tissue/pool</t>
  </si>
  <si>
    <r>
      <t xml:space="preserve">Range: 32- 925 coccidian oocysts per 100 g of sample by microscopy, but PCR was negative for </t>
    </r>
    <r>
      <rPr>
        <i/>
        <sz val="8"/>
        <color theme="1"/>
        <rFont val="Calibri"/>
        <family val="2"/>
        <scheme val="minor"/>
      </rPr>
      <t>T. gondii.</t>
    </r>
  </si>
  <si>
    <t xml:space="preserve">
Of all vegetables
Mediam= 102 oocysts/ g
Range= 1.31- 900 oocysts/ g</t>
  </si>
  <si>
    <t>648 samples for 72</t>
  </si>
  <si>
    <t>Dry season= 1 presumably
Rainy season= 0</t>
  </si>
  <si>
    <t>1 presumably</t>
  </si>
  <si>
    <t xml:space="preserve">All samples were chosen based on the Portuguese expected market preference of vegetables and fruits accoding to the Instituto Nacional de Estatistica, a Governmental agency. They were processed in less than 24 h after refrigeration </t>
  </si>
  <si>
    <t>PCR of suspected samples by microscopy</t>
  </si>
  <si>
    <t>Microscopy (epifluorescent) (positive samples tested by PCR)</t>
  </si>
  <si>
    <t>100</t>
  </si>
  <si>
    <t>8</t>
  </si>
  <si>
    <t>Bioassay in piglets + piglets tissue bioassay in mouse + PCR</t>
  </si>
  <si>
    <t>7 positive samples by microscopy</t>
  </si>
  <si>
    <t>Lakes: 6
Rivers: 6
Marshlands: 6
Ground water: 6
Runoff reservoirs: 6</t>
  </si>
  <si>
    <t>From river</t>
  </si>
  <si>
    <t>36 natural surface water bodies in the north-western region (lakes, rivers and Baltic Sea)</t>
  </si>
  <si>
    <t>Variable  presumably</t>
  </si>
  <si>
    <t>Drinking water from municipality, water from lakes and pools, reservoirs, around farms and tube wells (cities not specified for water samples)</t>
  </si>
  <si>
    <t>23/07/2021</t>
  </si>
  <si>
    <t>Food Science and Technology</t>
  </si>
  <si>
    <t>Fruits</t>
  </si>
  <si>
    <t>Supermarkets and local markets in 20 localities in Bogotá</t>
  </si>
  <si>
    <t>September- October 2019</t>
  </si>
  <si>
    <t>Multiplex nested PCR-RFLP</t>
  </si>
  <si>
    <t>Cyclospora cayetanensis
E. multilocularis</t>
  </si>
  <si>
    <t>10 oocysts/ 30 g</t>
  </si>
  <si>
    <t>529 bp (162 bp)</t>
  </si>
  <si>
    <t>Bioassay in mice, chickens, pigs and cats (ELISA and MAT in some cases)</t>
  </si>
  <si>
    <r>
      <rPr>
        <b/>
        <sz val="8"/>
        <color theme="1"/>
        <rFont val="Calibri"/>
        <family val="2"/>
        <scheme val="minor"/>
      </rPr>
      <t xml:space="preserve">Baghdad city: 677
</t>
    </r>
    <r>
      <rPr>
        <u/>
        <sz val="8"/>
        <color theme="1"/>
        <rFont val="Calibri"/>
        <family val="2"/>
        <scheme val="minor"/>
      </rPr>
      <t>Urban area</t>
    </r>
    <r>
      <rPr>
        <sz val="8"/>
        <color theme="1"/>
        <rFont val="Calibri"/>
        <family val="2"/>
        <scheme val="minor"/>
      </rPr>
      <t xml:space="preserve">
Homes: 70
Gardens: 70
Public enclosures: 30
Schools: 56
Backyards: 74
Total from urban area: 300
</t>
    </r>
    <r>
      <rPr>
        <u/>
        <sz val="8"/>
        <color theme="1"/>
        <rFont val="Calibri"/>
        <family val="2"/>
        <scheme val="minor"/>
      </rPr>
      <t>Rural area</t>
    </r>
    <r>
      <rPr>
        <sz val="8"/>
        <color theme="1"/>
        <rFont val="Calibri"/>
        <family val="2"/>
        <scheme val="minor"/>
      </rPr>
      <t xml:space="preserve">
Homes: 70
Gardens: 60
Public enclosures: 90
Schools: 90
Backyards: 67
Total from rural areal: 377
</t>
    </r>
    <r>
      <rPr>
        <b/>
        <sz val="8"/>
        <color theme="1"/>
        <rFont val="Calibri"/>
        <family val="2"/>
        <scheme val="minor"/>
      </rPr>
      <t xml:space="preserve">Kut city: 440
</t>
    </r>
    <r>
      <rPr>
        <u/>
        <sz val="8"/>
        <color theme="1"/>
        <rFont val="Calibri"/>
        <family val="2"/>
        <scheme val="minor"/>
      </rPr>
      <t xml:space="preserve">Urban area
</t>
    </r>
    <r>
      <rPr>
        <sz val="8"/>
        <color theme="1"/>
        <rFont val="Calibri"/>
        <family val="2"/>
        <scheme val="minor"/>
      </rPr>
      <t>Homes: 30
Gardens: 60
Public enclosures: 35
Schools: 25
Backyards: 50</t>
    </r>
    <r>
      <rPr>
        <u/>
        <sz val="8"/>
        <color theme="1"/>
        <rFont val="Calibri"/>
        <family val="2"/>
        <scheme val="minor"/>
      </rPr>
      <t xml:space="preserve">
</t>
    </r>
    <r>
      <rPr>
        <sz val="8"/>
        <color theme="1"/>
        <rFont val="Calibri"/>
        <family val="2"/>
        <scheme val="minor"/>
      </rPr>
      <t xml:space="preserve">Total from urban area: 200
</t>
    </r>
    <r>
      <rPr>
        <u/>
        <sz val="8"/>
        <color theme="1"/>
        <rFont val="Calibri"/>
        <family val="2"/>
        <scheme val="minor"/>
      </rPr>
      <t xml:space="preserve">Rural area
</t>
    </r>
    <r>
      <rPr>
        <sz val="8"/>
        <color theme="1"/>
        <rFont val="Calibri"/>
        <family val="2"/>
        <scheme val="minor"/>
      </rPr>
      <t>Homes: 50
Gardens: 50
Public enclosures: 50
Schools: 50
Backyards: 40
Total from rural area: 240</t>
    </r>
  </si>
  <si>
    <t>529 RE</t>
  </si>
  <si>
    <t>Year or time period of study</t>
  </si>
  <si>
    <t>Microenvironment characteristics: humidity, proximity to urban areas etc. (just for soil)</t>
  </si>
  <si>
    <t>Total number of samples collected (sum of all types of production and product presentation if specified)</t>
  </si>
  <si>
    <t>Length of mussels/ bivalves collected (just for bivalves)</t>
  </si>
  <si>
    <t>Tissue tested e.g. gills, digestive glands, hemolymph (just for bivalves)</t>
  </si>
  <si>
    <t>Total number of positive samples (sum of all types of production and product presentation if specified)</t>
  </si>
  <si>
    <t>Percentage of positive samples (%) for each type of production or each product presentation if specified</t>
  </si>
  <si>
    <t>Percentage of all positive samples (%) (positive samples from all categories respect to the total of samples taken in percentage)</t>
  </si>
  <si>
    <t>e.g. column purification, phenol chloroform isoamyl alcohol</t>
  </si>
  <si>
    <t>Any genotyping or sequencing process and their targets</t>
  </si>
  <si>
    <r>
      <t>Raspberries (</t>
    </r>
    <r>
      <rPr>
        <i/>
        <sz val="8"/>
        <color theme="1"/>
        <rFont val="Calibri"/>
        <family val="2"/>
        <scheme val="minor"/>
      </rPr>
      <t>Rubus idaeus</t>
    </r>
    <r>
      <rPr>
        <sz val="8"/>
        <color theme="1"/>
        <rFont val="Calibri"/>
        <family val="2"/>
        <scheme val="minor"/>
      </rPr>
      <t>)</t>
    </r>
  </si>
  <si>
    <t>Mixed salad: curly and escarole lettuce, red radish, rocket salad and carrot</t>
  </si>
  <si>
    <r>
      <t>Mixed salad: varieties of lettuce (</t>
    </r>
    <r>
      <rPr>
        <i/>
        <sz val="8"/>
        <color theme="1"/>
        <rFont val="Calibri"/>
        <family val="2"/>
        <scheme val="minor"/>
      </rPr>
      <t>Lactuca sativa</t>
    </r>
    <r>
      <rPr>
        <sz val="8"/>
        <color theme="1"/>
        <rFont val="Calibri"/>
        <family val="2"/>
        <scheme val="minor"/>
      </rPr>
      <t>),
arugula (</t>
    </r>
    <r>
      <rPr>
        <i/>
        <sz val="8"/>
        <color theme="1"/>
        <rFont val="Calibri"/>
        <family val="2"/>
        <scheme val="minor"/>
      </rPr>
      <t>Eruca vesicaria sativa</t>
    </r>
    <r>
      <rPr>
        <sz val="8"/>
        <color theme="1"/>
        <rFont val="Calibri"/>
        <family val="2"/>
        <scheme val="minor"/>
      </rPr>
      <t>), endive (</t>
    </r>
    <r>
      <rPr>
        <i/>
        <sz val="8"/>
        <color theme="1"/>
        <rFont val="Calibri"/>
        <family val="2"/>
        <scheme val="minor"/>
      </rPr>
      <t>Cichorium endivia</t>
    </r>
    <r>
      <rPr>
        <sz val="8"/>
        <color theme="1"/>
        <rFont val="Calibri"/>
        <family val="2"/>
        <scheme val="minor"/>
      </rPr>
      <t>),
chicória-italiana (</t>
    </r>
    <r>
      <rPr>
        <i/>
        <sz val="8"/>
        <color theme="1"/>
        <rFont val="Calibri"/>
        <family val="2"/>
        <scheme val="minor"/>
      </rPr>
      <t>Cichorium intybus</t>
    </r>
    <r>
      <rPr>
        <sz val="8"/>
        <color theme="1"/>
        <rFont val="Calibri"/>
        <family val="2"/>
        <scheme val="minor"/>
      </rPr>
      <t>), carrot (</t>
    </r>
    <r>
      <rPr>
        <i/>
        <sz val="8"/>
        <color theme="1"/>
        <rFont val="Calibri"/>
        <family val="2"/>
        <scheme val="minor"/>
      </rPr>
      <t>Daucus carota sativus</t>
    </r>
    <r>
      <rPr>
        <sz val="8"/>
        <color theme="1"/>
        <rFont val="Calibri"/>
        <family val="2"/>
        <scheme val="minor"/>
      </rPr>
      <t>), red cabbage (</t>
    </r>
    <r>
      <rPr>
        <i/>
        <sz val="8"/>
        <color theme="1"/>
        <rFont val="Calibri"/>
        <family val="2"/>
        <scheme val="minor"/>
      </rPr>
      <t>Brassica oleracea var.
capitata f. rubra</t>
    </r>
    <r>
      <rPr>
        <sz val="8"/>
        <color theme="1"/>
        <rFont val="Calibri"/>
        <family val="2"/>
        <scheme val="minor"/>
      </rPr>
      <t>) and lambʼs lettuce (</t>
    </r>
    <r>
      <rPr>
        <i/>
        <sz val="8"/>
        <color theme="1"/>
        <rFont val="Calibri"/>
        <family val="2"/>
        <scheme val="minor"/>
      </rPr>
      <t>Valerianella locusta</t>
    </r>
    <r>
      <rPr>
        <sz val="8"/>
        <color theme="1"/>
        <rFont val="Calibri"/>
        <family val="2"/>
        <scheme val="minor"/>
      </rPr>
      <t>)</t>
    </r>
  </si>
  <si>
    <t>Parsley, dill</t>
  </si>
  <si>
    <t>From fields, wholesale and retail markets of Lahore city</t>
  </si>
  <si>
    <t>Different sites in Tri-City and Elblag, supermarkets, greengrocers, marketplaces, kitchen-gardens and allotments</t>
  </si>
  <si>
    <t>From vegetable gardens and restaurants</t>
  </si>
  <si>
    <t>Not clear from the information given</t>
  </si>
  <si>
    <t>0.796 (95% IC 0.257-1.849), based on 648 samples</t>
  </si>
  <si>
    <t>35 ± 0.5 g</t>
  </si>
  <si>
    <t>From shops and bazaars= 14.8
From gardens= 26.3</t>
  </si>
  <si>
    <t xml:space="preserve">From shops and bazaars= 20
From gardens= 13.3 </t>
  </si>
  <si>
    <t>Of all vegetables
Range: 0.3-27.640 oocysts/ sample</t>
  </si>
  <si>
    <t>33.33 (Portugal)</t>
  </si>
  <si>
    <t>From field= 4.4
From storage= 16</t>
  </si>
  <si>
    <t>From field= 7.5
From storage= 24.1</t>
  </si>
  <si>
    <t>From field= 8.6
From storage= 10</t>
  </si>
  <si>
    <t>Before rainfall= 3.48
After rainfall= 5.13</t>
  </si>
  <si>
    <t>Before rainfall= 4.16
After rainfall= 7.55</t>
  </si>
  <si>
    <t>Vegetables were collected randomly and chopped into small pieces, put into plastic bags and left overnight with physiological saline solution (0,95% NaCl) for performing the oocyst recovery and detection methods (temperature not specified)</t>
  </si>
  <si>
    <t>Analyzed pools of 9 packages (from 6 RTE producers) , 1 pool per month per brand, a total of 648 collected for 72 pools (No. of samples defined with a set prevalence of 0.6%, with a 95% of confidence level). Packages were  transported in cooler bag, kept refrigerated and processed before expiry date. Reported prevalence based on the total of samples collected, determined by a stadistical analysis</t>
  </si>
  <si>
    <r>
      <t xml:space="preserve">Stratified random selection of samples. Samples were placed separately in sterile polythylene bags, labeled, transported to the laboratory in an icebox and kept at 4 </t>
    </r>
    <r>
      <rPr>
        <sz val="8"/>
        <color theme="1"/>
        <rFont val="Calibri"/>
        <family val="2"/>
      </rPr>
      <t>°</t>
    </r>
    <r>
      <rPr>
        <sz val="8"/>
        <color theme="1"/>
        <rFont val="Calibri"/>
        <family val="2"/>
        <scheme val="minor"/>
      </rPr>
      <t>C  until proccess (time of conservation not specified)</t>
    </r>
  </si>
  <si>
    <r>
      <t xml:space="preserve">Samples were collected randomly from different part of Lahore and at each market they were collected under normal purchase conditions, from upper, middle and lower shelves at each seller. They were put in labeled polythene bags and transported within 3 h and examinated the same day with a temperature  range of 6-26 </t>
    </r>
    <r>
      <rPr>
        <sz val="8"/>
        <color theme="1"/>
        <rFont val="Calibri"/>
        <family val="2"/>
      </rPr>
      <t>°C. Vegetables that were spoiled, damaged and very dirty, were not analyzed</t>
    </r>
  </si>
  <si>
    <t>At least 200 g of the sample was collected. Integrity of the packaging was ensured to prevent cross- contamination and samples were kept at 2-20 °C until being processed</t>
  </si>
  <si>
    <t>Samples were put in bags and transported  to the laboratory (the conservation temperature and the time between sampling and testing were not specified)</t>
  </si>
  <si>
    <t>Samples were placed in bags and it was not possible to define where they came from  (the conservation temperature and the time passed between sampling and testing were not specified)</t>
  </si>
  <si>
    <t>From open markets, produced in different places, but it was not possible to define where they came from</t>
  </si>
  <si>
    <t>Samples were placed in bags and it was not possible to define where they came from  (the conservation temperatureand the time between sampling and testing were not specified)</t>
  </si>
  <si>
    <t>Type of vegetable chosen because it is normally consumed raw, has pleasant taste, low cost, is commonly consumed and produced and has a lot of possibilities to be contaminated by water or soil. Sampling done for convenience in places with more circulation of consumers ( conservation temperature and the time between the collection and the analysis were not specified)</t>
  </si>
  <si>
    <t>Samples selected randomly and put individually in sterile bags to be transported (the time passed between collection and analysis was not specified)</t>
  </si>
  <si>
    <t>Samples were collected monthly, picked randomly, purchased in the smallest retail size available and placed individually in labeled nylon bags (the conservation temperature and the time between collection and analysis were not specified)</t>
  </si>
  <si>
    <t>Clumps collected randomly, 2 per property.  Inclusion criterion for properties: organic properties assisted by the Organic Certification Project of the State  University of Londrina. Samples were packed in plastic bags and kept refrigerated (time between collection and analysis was not specified)</t>
  </si>
  <si>
    <t>Slicing cucumber. The ones from fields carried soil. Before storage they were washed. Samples were conserved at 4 °C and processed within 24 h after collection</t>
  </si>
  <si>
    <t>Samples from fields contained vestigial amounts of soil. Before storage, bottom leaves were removed, packed or not. Samples were conserved at 4 °C and processed within 24 h after collection</t>
  </si>
  <si>
    <t>Samples were collected from 2-3 Tunisian markets in each city. Sample sites were chosen due to the proximity of city centers and availability of the study vegetables. The type of vegetables tested were included because they were grown by traditional cultivation, small-scale farming method, used for uncooked consumption and typically cosumed.  Samples were unwashed and were collected randomly at the top, middle and bottom of different containers in each retail market. They were collected separately in clean nylon bags and immediately transported to the laboratory to be examined.</t>
  </si>
  <si>
    <t>Restaurants were selected randomly from all public school restaurants in each administrative zone, ensuring representation of the geographical and socioeconomical diversity. Sampling days were also randomly chosen. Samples were taken in triplicate and were those that were prepared in the place the day of collection. Samples were raw and collected before being mixed in the salad. No information is given about the transportation and conservation of these samples.</t>
  </si>
  <si>
    <t>Selected samples were commonly eating raw as salad and the majority of the population in their community consumes them on a daily basis. Vegetables were collected from retail markets located in different parts of Baghdad city. From
retail sellers in vegetable markets the samples were randomly collected and bought from those sellers at different months of the year (90 samples in each of summer, autumn, winter and spring)</t>
  </si>
  <si>
    <t>At each locality, one sample was collected from the supermarket and other from the local market, and it was visited just once. The sites were selected randomly, and the first box at the top of the counter was taken, but in the market they were collected individually following an X pattern. All samples were collected in plastic bags and were grown in Colombia. They were transported to the laboratory the same day and kept refrigerated until initial processing within 24 h after collection</t>
  </si>
  <si>
    <t>10 oocysts  (did not specify if is per gram or sample)</t>
  </si>
  <si>
    <r>
      <t xml:space="preserve">Theoretically 1 cell of </t>
    </r>
    <r>
      <rPr>
        <i/>
        <sz val="8"/>
        <color theme="1"/>
        <rFont val="Calibri"/>
        <family val="2"/>
        <scheme val="minor"/>
      </rPr>
      <t>T. gondii</t>
    </r>
    <r>
      <rPr>
        <sz val="8"/>
        <color theme="1"/>
        <rFont val="Calibri"/>
        <family val="2"/>
        <scheme val="minor"/>
      </rPr>
      <t xml:space="preserve"> (do not specify if it is per sample or grams)</t>
    </r>
  </si>
  <si>
    <r>
      <t xml:space="preserve">Range from vegetables and fruit: 0.6- 179.9 oocysts/ g
Mean: 23.5 </t>
    </r>
    <r>
      <rPr>
        <sz val="8"/>
        <color theme="1"/>
        <rFont val="Times New Roman"/>
        <family val="1"/>
      </rPr>
      <t>±</t>
    </r>
    <r>
      <rPr>
        <sz val="8"/>
        <color theme="1"/>
        <rFont val="Calibri"/>
        <family val="2"/>
      </rPr>
      <t xml:space="preserve"> 12.1 oocysts/ g</t>
    </r>
  </si>
  <si>
    <r>
      <t xml:space="preserve">As Dubey </t>
    </r>
    <r>
      <rPr>
        <i/>
        <sz val="8"/>
        <color theme="1"/>
        <rFont val="Calibri"/>
        <family val="2"/>
        <scheme val="minor"/>
      </rPr>
      <t xml:space="preserve">et al., </t>
    </r>
    <r>
      <rPr>
        <sz val="8"/>
        <color theme="1"/>
        <rFont val="Calibri"/>
        <family val="2"/>
        <scheme val="minor"/>
      </rPr>
      <t>1995, but it was not included in the references, not possible to check</t>
    </r>
  </si>
  <si>
    <t>Pakistan Journal of Zoology</t>
  </si>
  <si>
    <t>3 well fields (water distribution for central and largest areas of the city) and 71 independent wells (water distribution for specific regions in the periphery of the city) in southern Mexico, city of Merida, Yucatan</t>
  </si>
  <si>
    <t>From private vegetable gardens</t>
  </si>
  <si>
    <t>Not specified where water came from</t>
  </si>
  <si>
    <t>From 26 rivers, 3 minerals, 1  spring, 3 lakes, 3 wells, 9 taps, and 7 sewage water</t>
  </si>
  <si>
    <t>Household wells were shallow with surrounding casing of concrete (depth up to 7 m), and wells 7- 19 m deep. Deep wells were more than 20 m deep and were drilled. Most of the wells were covered by wood.</t>
  </si>
  <si>
    <t xml:space="preserve">Ground water sources had water from natural sand and rock filtration collected from
boreholes and protected wells </t>
  </si>
  <si>
    <t>80 sites in the 4 departments of the Champagne-Ardenne region</t>
  </si>
  <si>
    <t>Just stated a range of turbidities in the different locations, measured by the nephelometric procedure</t>
  </si>
  <si>
    <t>Presumably the 37 samples that were positive by PCR</t>
  </si>
  <si>
    <t xml:space="preserve">Water from Santa Isabvel do Ivai, from municipal schools that kept water tanks because of the winter vacations. It was collected during the outbreak from the suspected water reservoir </t>
  </si>
  <si>
    <t>Water reservoirs (artesian wells and the water tanks serving  communities and houses) located in São Luís, state of Maranhão</t>
  </si>
  <si>
    <t>47 swine farms from Illinois. Water was obtained from pens where it was delivered into open troughs or bowls where cats might defecate.</t>
  </si>
  <si>
    <t>10 points of surface water collection in catchment areas for human consumption, located in industrial areas: metropolitan regions of Sao Paulo, Campinas, South Coast, Paraíba Valle and Sorocaba (together adds up to 32.7 million inhabitants). Points: Atibaia river (Valinhos, Campinas, Pedreira and Jaguariúna counties), Corumbataí river (Piracicaba county), Piracicaba river (Piracicaba county), Pirapora river (Saldo de Pirapora county), Paraíba river (Aparecida county), Cotia river (Cotia county) and Ribeirao dos Cristais (Cajamar county)</t>
  </si>
  <si>
    <t>May-December 2015
Stated they also collected samples in June of 2018 from Ribeirao dos Cristais River to evaluate the reproducibility and detection limit of the method.</t>
  </si>
  <si>
    <t>Implicated water source (Humpback Reservoir)= 6 (inoculated in 24 mice)
None implicated water source= 5 (inoculated in 20 mice)</t>
  </si>
  <si>
    <t>Water from the implicated source (Humpback Reservoir) and none implicated water reservoirs in the human outbreak at British Columbia</t>
  </si>
  <si>
    <t>Presumably 2018 (maybe duiring the first half at the time of the outbreak)</t>
  </si>
  <si>
    <t>Water from tank/ tower of households of patients diagnosed positive for acute toxoplasmosis, from reservoirs of the water and sewage company and from fountains.</t>
  </si>
  <si>
    <t>Surface irrigation water which mixed with wastewater from surrounding farms</t>
  </si>
  <si>
    <t>Influent water is of domestic and indrustrial origin. Effluent water is discharged in the Elbe River</t>
  </si>
  <si>
    <t>Water from river before being treated</t>
  </si>
  <si>
    <t>Before the beginning of the outbreak, around May-June 2017</t>
  </si>
  <si>
    <t>Not speceficied, but were from primitive water pumps and public water tap</t>
  </si>
  <si>
    <t>From sheep-farms exclusively and sheep-farms associated with cattle at the municipality of Sorocaba, Sao Paulo</t>
  </si>
  <si>
    <t>Summer and fall depending on the dates included in March</t>
  </si>
  <si>
    <t>Qualitative rank using an ordinal scale of turbidity (1: clear, 2: slightly turbid, 3: turbid/ opaque). From the sampling location, salinity, pH and temperature were measured. No information was given about the conservation process and how long ittook to analyze the samples</t>
  </si>
  <si>
    <t>Area of endemic waterborne toxoplasmosis  selected based on a established vulnerability map of unconfined aquifers from Campos dos Goytacazes, state of Rio de Janeiro, Brazil (Alves et al., 2009).  No information was given about the conservation temperature and the time period from collection to analysis</t>
  </si>
  <si>
    <t>Frequency of sampling depended on the perceived risk for the area tested, the type of water source, treatment technology, population served and density of livestock grazing on the catchment.  No information was given about the conservation temperature and the time period from collection to analysis</t>
  </si>
  <si>
    <t>Samples collected into a sterile glass vials. No information was given about the conservation temperature and the time period from collection to analysis</t>
  </si>
  <si>
    <t>Water kept in buckets and collected every evening.  No information was given about the conservation temperature and the time period from collection to analysis</t>
  </si>
  <si>
    <t xml:space="preserve"> No information was given about the conservation temperature and the time period from collection to analysis</t>
  </si>
  <si>
    <t>Samples were already collected, they were from previous studies (Adamska et al., 2014, Adamska et al., 2015). They stated they were collected from each site by passing through compressed- foam depth filters (Idexx laboratories, USA) with a pump (Grundfoos, Denmark) and a flow rate of 41 L/ min. No information is given about the conservation and the time period from collection to the analysis of the samples in these articles</t>
  </si>
  <si>
    <r>
      <t xml:space="preserve">Stratified random selection of samples. Samples were placed separately in sterile polyethylene bags- glass bottles (not clear which one was used for water), labeled, transported to the laboratory in an icebox and kept at 4 </t>
    </r>
    <r>
      <rPr>
        <sz val="8"/>
        <color theme="1"/>
        <rFont val="Calibri"/>
        <family val="2"/>
      </rPr>
      <t>°</t>
    </r>
    <r>
      <rPr>
        <sz val="8"/>
        <color theme="1"/>
        <rFont val="Calibri"/>
        <family val="2"/>
        <scheme val="minor"/>
      </rPr>
      <t>C until being process (time of conservation not specified)</t>
    </r>
  </si>
  <si>
    <t>Collected in plastic bottles from irrigation tap of the vegetables gardens.  Inclusion criterion for properties: organic properties assisted by the Organic Certification Project of the State  University of Londrina</t>
  </si>
  <si>
    <t>Samples from each site were collected in sterile plastic bottles and transferred to the laboratory. No information is given about the conservation and the time period from collection to the analysis of the samples in these articles</t>
  </si>
  <si>
    <t>Samples collected in sterile bottles. No information is given about the time period between the collection and the analysis, or how they prepared and conserved the samples to send them to Germany, where the LAMP was performed</t>
  </si>
  <si>
    <r>
      <t xml:space="preserve">Stated that the collection was carried out as in Giangaspero </t>
    </r>
    <r>
      <rPr>
        <i/>
        <sz val="8"/>
        <color theme="1"/>
        <rFont val="Calibri"/>
        <family val="2"/>
        <scheme val="minor"/>
      </rPr>
      <t xml:space="preserve">et al. </t>
    </r>
    <r>
      <rPr>
        <sz val="8"/>
        <color theme="1"/>
        <rFont val="Calibri"/>
        <family val="2"/>
        <scheme val="minor"/>
      </rPr>
      <t>2009. This article stated they filtered the samples through a yarn-wound cartridge filter (Atlas Filtri, Italy) of 1 μm nominal porosity (maximal pressure 3 bar, maximal flux speed 6 L/min−1). The filters were removed and kept at 4 °C for transferring them in plastic bags with a small amount of filtered water to the laboratory to be processed within 48 h.</t>
    </r>
  </si>
  <si>
    <t>Samples from shallow household wells were collected with a windlass, the shallowest water bearing level, few of them containing leaves, fragments of branches and sand. The samples from deep wells were collected with a manual or electric pump and those from water supply systems were collected from  taps inside the houses. Samples were collected in plastic cans. There is no information about the conservation protocol or the time period from collection to analysis</t>
  </si>
  <si>
    <t>For the sampling area selection, they considered where high rates of seropositive reactions were reported in previous studies. Samples from household wells were taken with manual winch, those from deep wells were pumped by manual or electric pumps and water supply system samples were taken from taps inside the houses. Samples were collected in plastic cans. There is no information about the conservation protocol or the time period from collection to analysis</t>
  </si>
  <si>
    <t>Sampling sites were selected by local public health officials in the 4 departments of the Champagne-Ardenne region. Run surface water was collected near the water plant intake. Samples were collected in 10 liter polypropylene barrels at each source and transported to the laboratory for immediate processing. No information is giving about the conservation temperature used during transportation</t>
  </si>
  <si>
    <t>8 (based on the 125 interpretable results by PCR, not on the 139 samples tested) (not given by categories)</t>
  </si>
  <si>
    <t>Samples sites selected by health officials. River site chosen because of its consistent positivity</t>
  </si>
  <si>
    <t>Samples collected when cases were reported, but maybe after the source of infection was available</t>
  </si>
  <si>
    <t>Farms where samples were collected were selected by stratified random sampling to represent the diversity of Illinois swine operations in herd size, type of confinement and geographic location. Samples were collected in 50 mL centrifuge tubes. They were transported by overnight air express mail to Maryland, where they were examined</t>
  </si>
  <si>
    <t>5000 mL of WWTPs
2500000 mL of drinking water and groundwater
80000 mL of surface water</t>
  </si>
  <si>
    <t>Influent samples from WWTPs= 4
Effluent samples from WWTPs= 4
Surface water (river water, slow running water and pond)= 0
Groundwater= 0
Raw water= 0
Tap water= 0</t>
  </si>
  <si>
    <t>Influent samples from WWTPs= 8.9
Effluent samples from WWTPs= 10.5
Surface water (river water, slow running water and pond)= 0
Groundwater= 0
Raw water= 0
Tap water= 0</t>
  </si>
  <si>
    <t>Influent and effluent samples from the WWTPs were extracted as a pooled sample of a 24-h sampling period (ASP Station
2000, Endress &amp; Hauser, Weil am Rhein, Germany) by a permanent sampler set at ∼120 ml/10 min, and were transported to the laboratory within one hour in sterile buckets (Meliseptol, B. Braun Melsungen AG, Germany). Drinking water, ground water and surface water were filtered through polyester micro fiber filters with a nominal pore size of 2 um (ARAD Hungária Kft., Budapest, Hungary) and their cassettes were removed to be immediately shipped to the laboratory in a clan plastic bag (there is no information about the temperature conservation for the transportation)</t>
  </si>
  <si>
    <t xml:space="preserve"> 5 out of 8 sets of three mice inoculated with tissues from each piglet that tested positive</t>
  </si>
  <si>
    <r>
      <t xml:space="preserve">The WWTP was previously examined for the presence of </t>
    </r>
    <r>
      <rPr>
        <i/>
        <sz val="8"/>
        <color theme="1"/>
        <rFont val="Calibri"/>
        <family val="2"/>
        <scheme val="minor"/>
      </rPr>
      <t xml:space="preserve">Cryptosporidium </t>
    </r>
    <r>
      <rPr>
        <sz val="8"/>
        <color theme="1"/>
        <rFont val="Calibri"/>
        <family val="2"/>
        <scheme val="minor"/>
      </rPr>
      <t xml:space="preserve">and </t>
    </r>
    <r>
      <rPr>
        <i/>
        <sz val="8"/>
        <color theme="1"/>
        <rFont val="Calibri"/>
        <family val="2"/>
        <scheme val="minor"/>
      </rPr>
      <t xml:space="preserve">Giardia. </t>
    </r>
    <r>
      <rPr>
        <sz val="8"/>
        <color theme="1"/>
        <rFont val="Calibri"/>
        <family val="2"/>
        <scheme val="minor"/>
      </rPr>
      <t>Samples were collected directly from the wastewater source prior to its entry to the plants (plants 1 and 2) and from the effluent which was discharged into the Elbe River (plant 3). The collection was done in sterile polyethylene bottles, twice a month for 8 months from 3 different representative locations to assess the extent of water contamination before and after treatment. Samples were stored at 4°C until being processed.</t>
    </r>
  </si>
  <si>
    <t xml:space="preserve">Samples were collected in polypropylene tubes previously rinsed with tween 80 to reduce the attachment of the parasites to the plastic. Water was taken directly from the pool in places where the access to the machine room was impossible or the filters were inoperative. Samples were transported under refrigeration and processed within 72 hr. </t>
  </si>
  <si>
    <t>Water treatment plant area was selected because it is where most of the world famous colombian coffee is produced. Samples were collected in plastic sterile receptacles, which were immersed 1 m at each sampling point</t>
  </si>
  <si>
    <t>Sampling location was based on a questionnaire (houses where there were childen with diarrheal episodes for the preceding 4 week period). Water samples were collected using sterile bottles under complete aseptic measures from individual water supplies of the selected two Egyptian villages. Each sample was divided into three parts for the parasitic examination</t>
  </si>
  <si>
    <t>Specific sampling sites were selected based on accessibility and safety for boat and ground personnel, and locations where freshwater
runoff and coastal sea lion sites were distinctly separated.  Samples collected using 2 L acrylic cylinders opened in both ends and capped underwater at 30-50 cm below the surface. Cylinders were transported to the beach and placed upright for 30 min to allow the material to settle. The top portion was identified as "aggregate-poor" and the sediment as "aggregate-rich". They were placed in containers cooled with ice and transported to the laboratory within 6 hours.</t>
  </si>
  <si>
    <t>Restaurants were selected randomly from the total public school restaurants from each administrative zone, assuring sites were representative of the geographical and socioeconomical diversity. Sampling days were also randomly chosen. Samples were taken in triplicate. No information is given about the transportation or conservation of the samples.</t>
  </si>
  <si>
    <r>
      <t xml:space="preserve">Filtration, centrifugation, inmunomagnetic separation of </t>
    </r>
    <r>
      <rPr>
        <i/>
        <sz val="8"/>
        <color theme="1"/>
        <rFont val="Calibri"/>
        <family val="2"/>
        <scheme val="minor"/>
      </rPr>
      <t>Cryptosporidium</t>
    </r>
    <r>
      <rPr>
        <sz val="8"/>
        <color theme="1"/>
        <rFont val="Calibri"/>
        <family val="2"/>
        <scheme val="minor"/>
      </rPr>
      <t xml:space="preserve"> and centrifugation</t>
    </r>
  </si>
  <si>
    <t>Do not apply (conventional PCR)</t>
  </si>
  <si>
    <t>Official for the collection procedure (National Guide for Collection and Preservation of Water, Sediment, Water Communities and Liquid Effluents) and the oocyst concentration (method 1623.1 ), but in house for the oocyst detection</t>
  </si>
  <si>
    <t>Range= 1-23 per slide (not specified how many slides per sample)</t>
  </si>
  <si>
    <t>Sequenced and genotyped by PCR-RFLP using the markers SAG1, SAG2, SAG3, BTUB, GRA6, c22-8, c29-2, L358, PK1, Apico, and CS3, with the microsatellite
markers TUB2, W35, TgMA, B18, B17, M33, IV.1, XI.1, N60, N82, AA, N61, N83, M48 and M102</t>
  </si>
  <si>
    <t>In house presumably</t>
  </si>
  <si>
    <t>As Lélu et al., 2011; Gotteland et al., 2014, but they did not specify the process for water, just for soil (wash and centrifugation)</t>
  </si>
  <si>
    <r>
      <rPr>
        <b/>
        <sz val="8"/>
        <color theme="1"/>
        <rFont val="Calibri"/>
        <family val="2"/>
        <scheme val="minor"/>
      </rPr>
      <t>1st sampling</t>
    </r>
    <r>
      <rPr>
        <sz val="8"/>
        <color theme="1"/>
        <rFont val="Calibri"/>
        <family val="2"/>
        <scheme val="minor"/>
      </rPr>
      <t xml:space="preserve">
According to cat density: ˃ 5/ 87 m</t>
    </r>
    <r>
      <rPr>
        <vertAlign val="superscript"/>
        <sz val="8"/>
        <color theme="1"/>
        <rFont val="Calibri"/>
        <family val="2"/>
        <scheme val="minor"/>
      </rPr>
      <t>2</t>
    </r>
    <r>
      <rPr>
        <sz val="8"/>
        <color theme="1"/>
        <rFont val="Calibri"/>
        <family val="2"/>
        <scheme val="minor"/>
      </rPr>
      <t>, 1- 5/ m</t>
    </r>
    <r>
      <rPr>
        <vertAlign val="superscript"/>
        <sz val="8"/>
        <color theme="1"/>
        <rFont val="Calibri"/>
        <family val="2"/>
        <scheme val="minor"/>
      </rPr>
      <t xml:space="preserve">2 </t>
    </r>
    <r>
      <rPr>
        <sz val="8"/>
        <color theme="1"/>
        <rFont val="Calibri"/>
        <family val="2"/>
        <scheme val="minor"/>
      </rPr>
      <t xml:space="preserve">and no cats observed
According to vegetation (cover) type: grass; bushes, shrubs and trees; flowerbeds and gravel and sand
</t>
    </r>
    <r>
      <rPr>
        <b/>
        <sz val="8"/>
        <color theme="1"/>
        <rFont val="Calibri"/>
        <family val="2"/>
        <scheme val="minor"/>
      </rPr>
      <t xml:space="preserve">2nd sampling
</t>
    </r>
    <r>
      <rPr>
        <sz val="8"/>
        <color theme="1"/>
        <rFont val="Calibri"/>
        <family val="2"/>
        <scheme val="minor"/>
      </rPr>
      <t>All areas selected were identified as defecation sites</t>
    </r>
  </si>
  <si>
    <t>From Baghdad city in Al-Karakh and A-Rasafa regions and from Kut city, including home gardens, schools, agricultural lands, waste dumps, abandoned land where children sometimes play, playgrounds and parks</t>
  </si>
  <si>
    <t>20th September 2015- end April 2016</t>
  </si>
  <si>
    <t>Sand pits, playgrounds, parks (where children often play) as well as “farming ground (grassland and agricultural landscape)” and areas around rubbish dumps were examined.</t>
  </si>
  <si>
    <t>Sample collection area is one of the 11 Local Government Areas that make up Ibadan metropolis with its headquarters situated at Moniya. The area experiences seasonal weather variation characterized by the West African monsoon climate, with distinct seasonal shift in the wind pattern. Soil collection points were around residential areas, dumpsites, community playgrounds, schools, water sources, drainage areas and hospitals.</t>
  </si>
  <si>
    <t>Spring and probably summer and winter depending on the dates included from March and June</t>
  </si>
  <si>
    <t>All  areas were chosen because they are wetlands and shaded with trees, conditions that favor survival of T. gondii oocysts. All samples had a common clay and sandy texture, except for those from Rouidate and the Siege of Marrakesh region which were argillaceous and sandy, respectively</t>
  </si>
  <si>
    <t>Yes, but mentioned a small number of cats frequenting the sampling sites</t>
  </si>
  <si>
    <t>From around the houses, gardens and water sources of infected families in Camopi, an Amerindian village surrounded by tropical rainforest along Oyapock River and also from around the village</t>
  </si>
  <si>
    <t>Before the beginning of the outbreak, May-June 2017</t>
  </si>
  <si>
    <t>Sampling areas were around houses where infected people lived or where cats had been spotted, sometimes sandy and muddy areas close to human habitations</t>
  </si>
  <si>
    <r>
      <t>The provinces had different climatic conditions, with temperatures that range from -11</t>
    </r>
    <r>
      <rPr>
        <sz val="8"/>
        <color theme="1"/>
        <rFont val="Calibri"/>
        <family val="2"/>
      </rPr>
      <t>˚</t>
    </r>
    <r>
      <rPr>
        <sz val="8"/>
        <color theme="1"/>
        <rFont val="Calibri"/>
        <family val="2"/>
        <scheme val="minor"/>
      </rPr>
      <t>C to 24˚C  and annual rainfall between 36.6-2500 mm</t>
    </r>
  </si>
  <si>
    <t>Yes, but they did not specify the number. They mentioned that rats and others animals were also present in the dairy farm where the outbreak happened</t>
  </si>
  <si>
    <t>Positive mice  inoculated with the oocysts obtained from 500 g soil samples collected from vegetable gardens between houses</t>
  </si>
  <si>
    <t>Each farm had 20-30 paddocks</t>
  </si>
  <si>
    <r>
      <t>5-10 (45</t>
    </r>
    <r>
      <rPr>
        <sz val="8"/>
        <color theme="1"/>
        <rFont val="Calibri"/>
        <family val="2"/>
      </rPr>
      <t>°</t>
    </r>
    <r>
      <rPr>
        <sz val="8"/>
        <color theme="1"/>
        <rFont val="Calibri"/>
        <family val="2"/>
        <scheme val="minor"/>
      </rPr>
      <t xml:space="preserve"> inclination)</t>
    </r>
  </si>
  <si>
    <t>Yes, there were 13 to 36 cats per site (4 sites included) at the University, based on observations between 67 pm</t>
  </si>
  <si>
    <t>April-May, June-July and November 2017</t>
  </si>
  <si>
    <t>Yes, they studied 7 free roaming cat colonies. The average cat colony size was 7.5 ± 3.4 (range: 4–15), the average number of kittens was 1.2 ± 1.5 (range: 0–5) and the average number of feeding stations was 1.8 ± 0.9 (range: 0–4)</t>
  </si>
  <si>
    <t>Presumably close to the outbreak period, December 2003- January 2004</t>
  </si>
  <si>
    <t>Yes, they identified cats feces, but did not mention the number of cats in the area</t>
  </si>
  <si>
    <t>August 2018-November 2019</t>
  </si>
  <si>
    <t>2009-2010</t>
  </si>
  <si>
    <t>September 2009-August 2010</t>
  </si>
  <si>
    <t>All parks were located in urban area with a high visitor flow rate. Subtropical climate with sufficient sunshine, abundant rainfall  especially from May to July and a high humidity in all seasons</t>
  </si>
  <si>
    <t>Yes, but did not specify the number of cats
Farms were categorised according to cat density:
If there were 2 or more cats in 10000 square meters, it was considered a high density farm, if there was 1 or no cats in 10000 square meters, it was considered low cat density farm</t>
  </si>
  <si>
    <t>March 2009-October 2010</t>
  </si>
  <si>
    <t>Spring, summer, fall (no dates specified, so winter could be included if sampling was done before March 21st)</t>
  </si>
  <si>
    <t xml:space="preserve">Selection was by stratified random sampling, with geographic region (3 levels: north, central, south), type of housing (4 levels: total confinement, partial confinement with sows outside, partial confinement with growing or finishing pigs outside, pasture) and herd size (2 levels: above median breeding herd size [= 167.5 sows], below median breeding herd size) as strata. No distinction was made between swine housed outside on dirt or on concrete. However, on the farms selected, concrete lots were covered with mud. </t>
  </si>
  <si>
    <t>Grazing herbs. Salt was available in troughs and water in in various types of drinker</t>
  </si>
  <si>
    <t>February-March 2008</t>
  </si>
  <si>
    <t>From sheep farms (exclusive) and sheep farms associated with cattle at the municipality of Sorocaba, Sao Paulo</t>
  </si>
  <si>
    <t xml:space="preserve">Yes, cats were spotted within the farm and pasture soil was contaminated with cat faeces </t>
  </si>
  <si>
    <t>Grazing herbs. Salt was available in troughs and water in in various types of drinker.</t>
  </si>
  <si>
    <t>Harbin extends between 44°/04′ and 46°/40′ latitude north and 125°42′ and 130°10′ longitude east and is characterized by a temperate climate. Its main urban zone comprises an area of 235.51 km2 and includes four districts. Public health management was inadequate and inhabitants kept many pets. The area of the present study was divided into 5 types: (i) foci of human habitation, including residential areas and school dormitory areas; (ii) industrial and commercial land, including open markets, factories and construction sites; (iii) gravel and sand; (iv) woodland, including bushes, shrubs, botanical gardens and urban shelter forests; and (v) grass land, including public parks, roadside green spaces and accessory greenbelts</t>
  </si>
  <si>
    <t xml:space="preserve">Yes, between 2008-2012 there were 184 observed cats
Cat freq. index: 1 (no cats observed), 2 (less than 43 observed), 3 (more than 43 observed)  </t>
  </si>
  <si>
    <t>Yes, they mentioned that 63 out of 241 cats defecated occasionally in the house, usually under the furniture. Some also defecated in the yard according to a questionnaire.</t>
  </si>
  <si>
    <t>August 1987-July 1992</t>
  </si>
  <si>
    <t>1987-1992</t>
  </si>
  <si>
    <t>Harbian, the capital of Heilongjiang (urban area of Northeastern Mainland)</t>
  </si>
  <si>
    <t>No, the purpose was to assess the relationship between land use and oocyst distribution, but not specifically related to the presence of cats</t>
  </si>
  <si>
    <r>
      <t xml:space="preserve">Variable
</t>
    </r>
    <r>
      <rPr>
        <b/>
        <sz val="8"/>
        <color theme="1"/>
        <rFont val="Calibri"/>
        <family val="2"/>
        <scheme val="minor"/>
      </rPr>
      <t>Grassland:</t>
    </r>
    <r>
      <rPr>
        <sz val="8"/>
        <color theme="1"/>
        <rFont val="Calibri"/>
        <family val="2"/>
        <scheme val="minor"/>
      </rPr>
      <t xml:space="preserve"> pastures, meadows
</t>
    </r>
    <r>
      <rPr>
        <b/>
        <sz val="8"/>
        <color theme="1"/>
        <rFont val="Calibri"/>
        <family val="2"/>
        <scheme val="minor"/>
      </rPr>
      <t>Crop fields</t>
    </r>
    <r>
      <rPr>
        <sz val="8"/>
        <color theme="1"/>
        <rFont val="Calibri"/>
        <family val="2"/>
        <scheme val="minor"/>
      </rPr>
      <t xml:space="preserve">: crops, agricultural lands and vegetables gardens 
</t>
    </r>
    <r>
      <rPr>
        <b/>
        <sz val="8"/>
        <color theme="1"/>
        <rFont val="Calibri"/>
        <family val="2"/>
        <scheme val="minor"/>
      </rPr>
      <t>Forests:</t>
    </r>
    <r>
      <rPr>
        <sz val="8"/>
        <color theme="1"/>
        <rFont val="Calibri"/>
        <family val="2"/>
        <scheme val="minor"/>
      </rPr>
      <t xml:space="preserve"> woods, forests, hedgerows, orchards
Sampling zones defined accoding to the presence of cats
</t>
    </r>
    <r>
      <rPr>
        <b/>
        <sz val="8"/>
        <color theme="1"/>
        <rFont val="Calibri"/>
        <family val="2"/>
        <scheme val="minor"/>
      </rPr>
      <t xml:space="preserve">Village, </t>
    </r>
    <r>
      <rPr>
        <sz val="8"/>
        <color theme="1"/>
        <rFont val="Calibri"/>
        <family val="2"/>
        <scheme val="minor"/>
      </rPr>
      <t xml:space="preserve">where cats are likely to feed and rest
</t>
    </r>
    <r>
      <rPr>
        <b/>
        <sz val="8"/>
        <color theme="1"/>
        <rFont val="Calibri"/>
        <family val="2"/>
        <scheme val="minor"/>
      </rPr>
      <t>Proximal periphery</t>
    </r>
    <r>
      <rPr>
        <sz val="8"/>
        <color theme="1"/>
        <rFont val="Calibri"/>
        <family val="2"/>
        <scheme val="minor"/>
      </rPr>
      <t xml:space="preserve">, home range of domestic cats
</t>
    </r>
    <r>
      <rPr>
        <b/>
        <sz val="8"/>
        <color theme="1"/>
        <rFont val="Calibri"/>
        <family val="2"/>
        <scheme val="minor"/>
      </rPr>
      <t>Secundary periphery</t>
    </r>
    <r>
      <rPr>
        <sz val="8"/>
        <color theme="1"/>
        <rFont val="Calibri"/>
        <family val="2"/>
        <scheme val="minor"/>
      </rPr>
      <t>, furthest from the inhabited area</t>
    </r>
  </si>
  <si>
    <r>
      <t>2.25 km</t>
    </r>
    <r>
      <rPr>
        <vertAlign val="superscript"/>
        <sz val="8"/>
        <color theme="1"/>
        <rFont val="Calibri"/>
        <family val="2"/>
        <scheme val="minor"/>
      </rPr>
      <t>2</t>
    </r>
    <r>
      <rPr>
        <sz val="8"/>
        <color theme="1"/>
        <rFont val="Calibri"/>
        <family val="2"/>
        <scheme val="minor"/>
      </rPr>
      <t xml:space="preserve"> rural area in a small village: households and 7 farms located in the center and at edges of the village, respectively, and the surrounding area which included forests, crop fields and meadows</t>
    </r>
  </si>
  <si>
    <t>April-September 2014</t>
  </si>
  <si>
    <t>Sampling sites were around rubbish dumps, parks, public plaves, vegetable gardens, sand heaps, forest and shaded areas near houses</t>
  </si>
  <si>
    <t>Yes, they mentioned that samples were taken from different sites where the population of cats or their feces were often high</t>
  </si>
  <si>
    <t>Samples were collected from pig farm 1 week before the outbreak occurred</t>
  </si>
  <si>
    <t>Sample were collected from sand pits, playgrounds, parks (where children often play) as well as “farming ground”, and areas around rubbish dumps were examined</t>
  </si>
  <si>
    <r>
      <t xml:space="preserve">Soil samples were collected from the community area where the </t>
    </r>
    <r>
      <rPr>
        <i/>
        <sz val="8"/>
        <color theme="1"/>
        <rFont val="Calibri"/>
        <family val="2"/>
        <scheme val="minor"/>
      </rPr>
      <t>Toxoplasma</t>
    </r>
    <r>
      <rPr>
        <sz val="8"/>
        <color theme="1"/>
        <rFont val="Calibri"/>
        <family val="2"/>
        <scheme val="minor"/>
      </rPr>
      <t xml:space="preserve"> outbreak happened</t>
    </r>
  </si>
  <si>
    <t xml:space="preserve">From playground sandboxes in the southeasthern region in the city of Merida, Yucatan </t>
  </si>
  <si>
    <t>Climate is tropical, with an annual temperature of 24-28 C and a range of total annual rainfall of 400-2000 mm.</t>
  </si>
  <si>
    <t>December 2015-February 2016 presumably</t>
  </si>
  <si>
    <t>December 2015-February 2016  presumably</t>
  </si>
  <si>
    <t>Yes, but they did not specify the number</t>
  </si>
  <si>
    <t>Cats were present on all properties, also wild birds, dogs, hourses and cattle, and on 23.8% of properties they had acess to the gardens</t>
  </si>
  <si>
    <t>All samples were collected on horticultural properties- organic certificated</t>
  </si>
  <si>
    <t>July 2014-May 2016</t>
  </si>
  <si>
    <t>2014-2016</t>
  </si>
  <si>
    <t>1971-1972</t>
  </si>
  <si>
    <t>They mentioned that there was a coffee plantation, but did not specify the type of production</t>
  </si>
  <si>
    <t>Sample were collected from the yard (sites 1 and 2 presented granular humus) and coffee plantation area separated by a fence. The latter one varied in, among other characteristics, the amount of exposure to the sun.</t>
  </si>
  <si>
    <t>Yes, mentioned it was inhabited by numerous cats, 15 of them from the families, several stray and indeterminate cats beloging to neighbors</t>
  </si>
  <si>
    <t>Yes, mentioned that samples were taken where cats that may excrete T. gondii oocysts often appear</t>
  </si>
  <si>
    <r>
      <t xml:space="preserve">The sample collection area is 20 m above sea level. Ahvaz has a desert climate with very hot summers and mild short winters. The humidity sometimes exceeds 90%. However in winter the minimum temperature can fall to around 5 </t>
    </r>
    <r>
      <rPr>
        <sz val="8"/>
        <color theme="1"/>
        <rFont val="Calibri"/>
        <family val="2"/>
      </rPr>
      <t>°</t>
    </r>
    <r>
      <rPr>
        <sz val="8"/>
        <color theme="1"/>
        <rFont val="Calibri"/>
        <family val="2"/>
        <scheme val="minor"/>
      </rPr>
      <t>C</t>
    </r>
  </si>
  <si>
    <t xml:space="preserve">Different sites located in the area of Ahvaz city including sand pits, playgrounds, public parks and areas around rubbish dumps </t>
  </si>
  <si>
    <t>30 November to 10 December 2014</t>
  </si>
  <si>
    <t>The area is wooded, with cultivated fields and pastures and a low human population density (approximately 16 inhabitants per km2) spread out in small villages (most with less than 200 inhabitants). Temperate continental climate with long, cold wet winters; the average monthly temperature ranges from  0.7  C to 14.9  C. Livestock production on the farms was semi-intensive to intensive (32–74 dairy cows and 0–58 beef cattle per farm).4 of the farms were surrounded by fields of crops and pastures and 2 of them were inside villages and surrounded by houses</t>
  </si>
  <si>
    <t>Yes, more than 60% of both the domestic cat and wildcat populations have been described as being infected with T. gondii in this area. In the present study, cat population was monitored, and identification of cat faeces and latrine sites and characteristics was carried out. They reported there were 7-30 cats.</t>
  </si>
  <si>
    <t>Soil samples were collected from  different locations in Tehran city, such as parks, public places, children's playgrounds and areas around rubbish dumps</t>
  </si>
  <si>
    <t>The average elevation of Qinghai province is 3 000 m above sea level, and Gansu province is more than 1 000 m above sea level. The annual precipitation of the survey regions are below 500 mm and average annual temperature are between −4.3°C and 14.8°C. The survey regions have a typical continental climate. 148 soil samples from 5 schools and 2 parks were collected in Lanzhou city, and the other 120 samples were collected from Huzhu, Ping’an, Huangyuan, Xining, Haibei and Hainan cities in Qinghai Province. Xining and Lanzhou cities are capitals of Qinghai and Gansu Provinces, respectively, and the rest are 5 cities located in pasture areas.</t>
  </si>
  <si>
    <t>Samples were collected from thirty farms, including 15 free range farms and 15 scale farms.  On free range farms, the facilities were categorized into feeding zone and motion zone. Feeding zone is the rest area or the house for chickens. Motion zone is the distances around the feeding zone for 10 m. In scale farms, no distinction was drawn between feeding zone and motion zone, and soil samples were collected around the water place and coops. Soil samples were collected in different seasons including spring, summer, autumn and winter.</t>
  </si>
  <si>
    <t>2-5</t>
  </si>
  <si>
    <r>
      <rPr>
        <b/>
        <sz val="8"/>
        <color theme="1"/>
        <rFont val="Calibri"/>
        <family val="2"/>
        <scheme val="minor"/>
      </rPr>
      <t xml:space="preserve">Urban area
</t>
    </r>
    <r>
      <rPr>
        <sz val="8"/>
        <color theme="1"/>
        <rFont val="Calibri"/>
        <family val="2"/>
        <scheme val="minor"/>
      </rPr>
      <t xml:space="preserve">Homes= 30
Gardens= 30
Public enclosures= 35
Back yards= 30
Sub-total= 125                                                            
</t>
    </r>
    <r>
      <rPr>
        <b/>
        <sz val="8"/>
        <color theme="1"/>
        <rFont val="Calibri"/>
        <family val="2"/>
        <scheme val="minor"/>
      </rPr>
      <t xml:space="preserve">Rural area
</t>
    </r>
    <r>
      <rPr>
        <sz val="8"/>
        <color theme="1"/>
        <rFont val="Calibri"/>
        <family val="2"/>
        <scheme val="minor"/>
      </rPr>
      <t xml:space="preserve">Homes= 30
Gardens 30
Public enclosures= 35
Back yards= 30
Sub- total= 125                                                                                                                                                         </t>
    </r>
  </si>
  <si>
    <r>
      <rPr>
        <b/>
        <sz val="8"/>
        <color theme="1"/>
        <rFont val="Calibri"/>
        <family val="2"/>
        <scheme val="minor"/>
      </rPr>
      <t xml:space="preserve">Urban area </t>
    </r>
    <r>
      <rPr>
        <sz val="8"/>
        <color theme="1"/>
        <rFont val="Calibri"/>
        <family val="2"/>
        <scheme val="minor"/>
      </rPr>
      <t xml:space="preserve">                                                      
Gardens= 30
Public enclosures= 35
Back yards= 30
Sub-total= 125                                                            
</t>
    </r>
    <r>
      <rPr>
        <b/>
        <sz val="8"/>
        <color theme="1"/>
        <rFont val="Calibri"/>
        <family val="2"/>
        <scheme val="minor"/>
      </rPr>
      <t xml:space="preserve">Rural area
</t>
    </r>
    <r>
      <rPr>
        <sz val="8"/>
        <color theme="1"/>
        <rFont val="Calibri"/>
        <family val="2"/>
        <scheme val="minor"/>
      </rPr>
      <t xml:space="preserve">Homes= 30
Gardens 30
Public enclosures= 35
Back yards= 30
Sub-total= 125                                                                                                                                                         </t>
    </r>
  </si>
  <si>
    <t>Around houses
Positive= 1
Undetermined= 5
Random samples
Positive= 1
Undetermined= 2
2 clearly positive and 7 undetermined, but apparently assumed undertermined as positive samples</t>
  </si>
  <si>
    <t>PCR
Semi-nPCR
nPCR</t>
  </si>
  <si>
    <t>Shape of a large tree: 1
Edge near a house: 1
Vegetable gardens between houses: 1
Vegetable gardens near house 1 km away: 1
Behind an isolated house: 1</t>
  </si>
  <si>
    <t>Bioassay in mice: Sabin-Feldman dye test and microscopical examination of cysts in brain tissue and peritoneal fluid (confirmed by bioassay in cats)</t>
  </si>
  <si>
    <r>
      <rPr>
        <b/>
        <sz val="8"/>
        <color theme="1"/>
        <rFont val="Calibri"/>
        <family val="2"/>
        <scheme val="minor"/>
      </rPr>
      <t>Vegetable gardens between houses</t>
    </r>
    <r>
      <rPr>
        <sz val="8"/>
        <color theme="1"/>
        <rFont val="Calibri"/>
        <family val="2"/>
        <scheme val="minor"/>
      </rPr>
      <t xml:space="preserve">
Positive by dye test and cysts identified microscopically at different passages
</t>
    </r>
  </si>
  <si>
    <t>Mouse brain positive for coccidia-like cysts fed to 2 cats</t>
  </si>
  <si>
    <t>Bioassay in cats of cyst-positive mice: Sabin-Feldman dye test and oocyst detection in feces</t>
  </si>
  <si>
    <t>Pellets of samples positive by microsocpy</t>
  </si>
  <si>
    <t>Not clear if they inoculated all 14 positive samples by microscopy into 5 mice each (70 mice in total)</t>
  </si>
  <si>
    <t>Shown on a map, but data not easy to extract by area because there are no clear limits between sites and some points are overlapping</t>
  </si>
  <si>
    <t>31 soil samples inoculated into 31 mice</t>
  </si>
  <si>
    <r>
      <t>They collected one sample per 20 m</t>
    </r>
    <r>
      <rPr>
        <vertAlign val="superscript"/>
        <sz val="8"/>
        <color theme="1"/>
        <rFont val="Calibri"/>
        <family val="2"/>
        <scheme val="minor"/>
      </rPr>
      <t>2</t>
    </r>
  </si>
  <si>
    <t>They collected one sample per 20 m2, from a depth of 5 cm</t>
  </si>
  <si>
    <t>20-50 g</t>
  </si>
  <si>
    <t>10 (inoculated into 5 mice each)= 50</t>
  </si>
  <si>
    <t>Foci of human habitation=37
Industrial and commercial land= 17.3
Gravel and sand= 18.9 
Woodland= 31.3
Grassland= 32.4</t>
  </si>
  <si>
    <t>Foci of human habitation=1844
Industrial and commercial land= 409 
Gravel and sand= 89 
Woodland= 237
Grassland= 274</t>
  </si>
  <si>
    <t>Foci of human habitation=4987       
Gravel and sand=470
Industrial and commercial land=2362
Woodland=756
Grass land=845</t>
  </si>
  <si>
    <r>
      <rPr>
        <b/>
        <sz val="8"/>
        <color theme="1"/>
        <rFont val="Calibri"/>
        <family val="2"/>
        <scheme val="minor"/>
      </rPr>
      <t>According to land use</t>
    </r>
    <r>
      <rPr>
        <sz val="8"/>
        <color theme="1"/>
        <rFont val="Calibri"/>
        <family val="2"/>
        <scheme val="minor"/>
      </rPr>
      <t xml:space="preserve">
Crop field: 22
Grassland: 23
Forest: 26
</t>
    </r>
    <r>
      <rPr>
        <b/>
        <sz val="8"/>
        <color theme="1"/>
        <rFont val="Calibri"/>
        <family val="2"/>
        <scheme val="minor"/>
      </rPr>
      <t>According to zones</t>
    </r>
    <r>
      <rPr>
        <sz val="8"/>
        <color theme="1"/>
        <rFont val="Calibri"/>
        <family val="2"/>
        <scheme val="minor"/>
      </rPr>
      <t xml:space="preserve">
Village: 31
      Village cat freq. 1: 8
       Village cat freq. 2: 10
       Village cat freq. 3: 13
Proximal periphery: 24
Secondary periphery: 16</t>
    </r>
  </si>
  <si>
    <r>
      <rPr>
        <b/>
        <sz val="8"/>
        <color theme="1"/>
        <rFont val="Calibri"/>
        <family val="2"/>
        <scheme val="minor"/>
      </rPr>
      <t>According to land use</t>
    </r>
    <r>
      <rPr>
        <sz val="8"/>
        <color theme="1"/>
        <rFont val="Calibri"/>
        <family val="2"/>
        <scheme val="minor"/>
      </rPr>
      <t xml:space="preserve">
Crop field: 27.2
Grassland: 28.4
Forest: 32.1
</t>
    </r>
    <r>
      <rPr>
        <b/>
        <sz val="8"/>
        <color theme="1"/>
        <rFont val="Calibri"/>
        <family val="2"/>
        <scheme val="minor"/>
      </rPr>
      <t>According to zones</t>
    </r>
    <r>
      <rPr>
        <sz val="8"/>
        <color theme="1"/>
        <rFont val="Calibri"/>
        <family val="2"/>
        <scheme val="minor"/>
      </rPr>
      <t xml:space="preserve">
Village: 38.3
      Village cat freq. 1: 29.6
       Village cat freq. 2: 37
       Village cat freq. 3: 48.1
Proximal periphery: 29.6
Secondary periphery: 19.7</t>
    </r>
  </si>
  <si>
    <r>
      <rPr>
        <b/>
        <sz val="8"/>
        <color theme="1"/>
        <rFont val="Calibri"/>
        <family val="2"/>
        <scheme val="minor"/>
      </rPr>
      <t xml:space="preserve">BY AREAS
East areas </t>
    </r>
    <r>
      <rPr>
        <sz val="8"/>
        <color theme="1"/>
        <rFont val="Calibri"/>
        <family val="2"/>
        <scheme val="minor"/>
      </rPr>
      <t xml:space="preserve">
Behshahr= 87.5
Sari= 84.3
Savadkooh= 71.8
</t>
    </r>
    <r>
      <rPr>
        <b/>
        <sz val="8"/>
        <color theme="1"/>
        <rFont val="Calibri"/>
        <family val="2"/>
        <scheme val="minor"/>
      </rPr>
      <t xml:space="preserve">
West areas</t>
    </r>
    <r>
      <rPr>
        <sz val="8"/>
        <color theme="1"/>
        <rFont val="Calibri"/>
        <family val="2"/>
        <scheme val="minor"/>
      </rPr>
      <t xml:space="preserve">
Fereidoonkenar= 71.8
Chalous= 68.8
Ramsar= 84.3
</t>
    </r>
    <r>
      <rPr>
        <b/>
        <sz val="8"/>
        <color theme="1"/>
        <rFont val="Calibri"/>
        <family val="2"/>
        <scheme val="minor"/>
      </rPr>
      <t xml:space="preserve">BY LOCATION
</t>
    </r>
    <r>
      <rPr>
        <sz val="8"/>
        <color theme="1"/>
        <rFont val="Calibri"/>
        <family val="2"/>
        <scheme val="minor"/>
      </rPr>
      <t>Park= 77
Vegetable garden= 94.1
Shaded areas near houses= 75.6
Public places= 73
Around rubbish dump= 79
Sand heap= 80
Forest= 85.7</t>
    </r>
  </si>
  <si>
    <r>
      <rPr>
        <b/>
        <sz val="8"/>
        <color theme="1"/>
        <rFont val="Calibri"/>
        <family val="2"/>
        <scheme val="minor"/>
      </rPr>
      <t xml:space="preserve">BY AREAS
East areas </t>
    </r>
    <r>
      <rPr>
        <sz val="8"/>
        <color theme="1"/>
        <rFont val="Calibri"/>
        <family val="2"/>
        <scheme val="minor"/>
      </rPr>
      <t xml:space="preserve">
Behshahr= 28
Sari= 27
Savadkooh= 23
</t>
    </r>
    <r>
      <rPr>
        <b/>
        <sz val="8"/>
        <color theme="1"/>
        <rFont val="Calibri"/>
        <family val="2"/>
        <scheme val="minor"/>
      </rPr>
      <t xml:space="preserve">
West areas</t>
    </r>
    <r>
      <rPr>
        <sz val="8"/>
        <color theme="1"/>
        <rFont val="Calibri"/>
        <family val="2"/>
        <scheme val="minor"/>
      </rPr>
      <t xml:space="preserve">
Fereidoonkenar= 23
Chalous= 22
Ramsar= 27
</t>
    </r>
    <r>
      <rPr>
        <b/>
        <sz val="8"/>
        <color theme="1"/>
        <rFont val="Calibri"/>
        <family val="2"/>
        <scheme val="minor"/>
      </rPr>
      <t xml:space="preserve">BY LOCATION
</t>
    </r>
    <r>
      <rPr>
        <sz val="8"/>
        <color theme="1"/>
        <rFont val="Calibri"/>
        <family val="2"/>
        <scheme val="minor"/>
      </rPr>
      <t>Park= 47
Vegetables garden= 16
Shaded areas near houses= 31
Public places= 27
Around rubbish dump= 15
Sand heap= 8
Forest= 6</t>
    </r>
  </si>
  <si>
    <r>
      <rPr>
        <b/>
        <sz val="8"/>
        <color theme="1"/>
        <rFont val="Calibri"/>
        <family val="2"/>
        <scheme val="minor"/>
      </rPr>
      <t>BY AREAS</t>
    </r>
    <r>
      <rPr>
        <sz val="8"/>
        <color theme="1"/>
        <rFont val="Calibri"/>
        <family val="2"/>
        <scheme val="minor"/>
      </rPr>
      <t xml:space="preserve">
</t>
    </r>
    <r>
      <rPr>
        <b/>
        <sz val="8"/>
        <color theme="1"/>
        <rFont val="Calibri"/>
        <family val="2"/>
        <scheme val="minor"/>
      </rPr>
      <t xml:space="preserve">East areas </t>
    </r>
    <r>
      <rPr>
        <sz val="8"/>
        <color theme="1"/>
        <rFont val="Calibri"/>
        <family val="2"/>
        <scheme val="minor"/>
      </rPr>
      <t xml:space="preserve">
Behshahr= 32
Sari= 32
Savadkooh= 32
</t>
    </r>
    <r>
      <rPr>
        <b/>
        <sz val="8"/>
        <color theme="1"/>
        <rFont val="Calibri"/>
        <family val="2"/>
        <scheme val="minor"/>
      </rPr>
      <t xml:space="preserve">
West areas</t>
    </r>
    <r>
      <rPr>
        <sz val="8"/>
        <color theme="1"/>
        <rFont val="Calibri"/>
        <family val="2"/>
        <scheme val="minor"/>
      </rPr>
      <t xml:space="preserve">
Fereidoonkenar= 32
Chalous= 32
Ramsar= 32
</t>
    </r>
    <r>
      <rPr>
        <b/>
        <sz val="8"/>
        <color theme="1"/>
        <rFont val="Calibri"/>
        <family val="2"/>
        <scheme val="minor"/>
      </rPr>
      <t xml:space="preserve">
BY LOCATION</t>
    </r>
    <r>
      <rPr>
        <sz val="8"/>
        <color theme="1"/>
        <rFont val="Calibri"/>
        <family val="2"/>
        <scheme val="minor"/>
      </rPr>
      <t xml:space="preserve">
Park= 61
Vegetables garden= 17
Shaded areas near houses= 41
Public places= 37
Around rubbish dump= 19
Sand heap= 10
Forest= 7</t>
    </r>
  </si>
  <si>
    <t>300-500 g (from 5-10 areas in each sampling site)</t>
  </si>
  <si>
    <t>3 that died 8,9 and 10 days post-infection
2 that were moribund and killed 10 days post-inoculation</t>
  </si>
  <si>
    <t>Suspensions of oocysts from method III (unids)</t>
  </si>
  <si>
    <t>Varied organs inoculated into 7 kittens</t>
  </si>
  <si>
    <t xml:space="preserve">Gdańsk= 18.0
Sopot= 23.8
Gdynia= 13.3                                                                         
Data given by location, but not by type of sample                                                                                                   </t>
  </si>
  <si>
    <t>Not specified (author specifed that samples were collected from superficial and deep regions, but did not specify the number)</t>
  </si>
  <si>
    <t>Only mentioned that 4 were from superficial region and 4 from deep region</t>
  </si>
  <si>
    <t>Only mentioned that 50% were from superficial region and 50% from deep region</t>
  </si>
  <si>
    <t>Superfical region &lt;2 cm , Deeper region 2-10 cm (or until reaching rock bottom)</t>
  </si>
  <si>
    <t>From the surface (no information about depth incm)</t>
  </si>
  <si>
    <r>
      <rPr>
        <b/>
        <sz val="8"/>
        <color theme="1"/>
        <rFont val="Calibri"/>
        <family val="2"/>
        <scheme val="minor"/>
      </rPr>
      <t>Yard</t>
    </r>
    <r>
      <rPr>
        <sz val="8"/>
        <color theme="1"/>
        <rFont val="Calibri"/>
        <family val="2"/>
        <scheme val="minor"/>
      </rPr>
      <t xml:space="preserve">                                         
First sampling = surface     
Second sampling = 5-7  cm
Third sampling = not specified          
</t>
    </r>
    <r>
      <rPr>
        <b/>
        <sz val="8"/>
        <color theme="1"/>
        <rFont val="Calibri"/>
        <family val="2"/>
        <scheme val="minor"/>
      </rPr>
      <t>Coffee plantation</t>
    </r>
    <r>
      <rPr>
        <sz val="8"/>
        <color theme="1"/>
        <rFont val="Calibri"/>
        <family val="2"/>
        <scheme val="minor"/>
      </rPr>
      <t xml:space="preserve">
Not specified                              </t>
    </r>
  </si>
  <si>
    <t>Yard = 5                                                                   
Coffee plantation = 10</t>
  </si>
  <si>
    <t>Sand = 40
Playground = 50
Public parks = 60 
Area around rubbish dump = 50</t>
  </si>
  <si>
    <t>Semi-nested PCR</t>
  </si>
  <si>
    <t xml:space="preserve">Not specified, just mentioned that samples were taken from the surface area </t>
  </si>
  <si>
    <r>
      <rPr>
        <b/>
        <sz val="8"/>
        <color theme="1"/>
        <rFont val="Calibri"/>
        <family val="2"/>
        <scheme val="minor"/>
      </rPr>
      <t>Free range farms</t>
    </r>
    <r>
      <rPr>
        <sz val="8"/>
        <color theme="1"/>
        <rFont val="Calibri"/>
        <family val="2"/>
        <scheme val="minor"/>
      </rPr>
      <t xml:space="preserve">
Feeding zone= 175
Motion zone= 175
</t>
    </r>
    <r>
      <rPr>
        <b/>
        <sz val="8"/>
        <color theme="1"/>
        <rFont val="Calibri"/>
        <family val="2"/>
        <scheme val="minor"/>
      </rPr>
      <t>Scale farms</t>
    </r>
    <r>
      <rPr>
        <sz val="8"/>
        <color theme="1"/>
        <rFont val="Calibri"/>
        <family val="2"/>
        <scheme val="minor"/>
      </rPr>
      <t xml:space="preserve">=350 </t>
    </r>
  </si>
  <si>
    <r>
      <rPr>
        <b/>
        <sz val="8"/>
        <color theme="1"/>
        <rFont val="Calibri"/>
        <family val="2"/>
        <scheme val="minor"/>
      </rPr>
      <t xml:space="preserve">Free range farms
</t>
    </r>
    <r>
      <rPr>
        <sz val="8"/>
        <color theme="1"/>
        <rFont val="Calibri"/>
        <family val="2"/>
        <scheme val="minor"/>
      </rPr>
      <t xml:space="preserve">Feeding zone= 7
Motion zone=0
</t>
    </r>
    <r>
      <rPr>
        <b/>
        <sz val="8"/>
        <color theme="1"/>
        <rFont val="Calibri"/>
        <family val="2"/>
        <scheme val="minor"/>
      </rPr>
      <t>Scale farms</t>
    </r>
    <r>
      <rPr>
        <sz val="8"/>
        <color theme="1"/>
        <rFont val="Calibri"/>
        <family val="2"/>
        <scheme val="minor"/>
      </rPr>
      <t xml:space="preserve">=0 </t>
    </r>
  </si>
  <si>
    <r>
      <rPr>
        <b/>
        <sz val="8"/>
        <color theme="1"/>
        <rFont val="Calibri"/>
        <family val="2"/>
        <scheme val="minor"/>
      </rPr>
      <t>Free range farms</t>
    </r>
    <r>
      <rPr>
        <sz val="8"/>
        <color theme="1"/>
        <rFont val="Calibri"/>
        <family val="2"/>
        <scheme val="minor"/>
      </rPr>
      <t xml:space="preserve">                                    
Feeding zone= 2                                       
Motion zone=0
</t>
    </r>
    <r>
      <rPr>
        <b/>
        <sz val="8"/>
        <color theme="1"/>
        <rFont val="Calibri"/>
        <family val="2"/>
        <scheme val="minor"/>
      </rPr>
      <t>Scale farms</t>
    </r>
    <r>
      <rPr>
        <sz val="8"/>
        <color theme="1"/>
        <rFont val="Calibri"/>
        <family val="2"/>
        <scheme val="minor"/>
      </rPr>
      <t xml:space="preserve">=0 </t>
    </r>
  </si>
  <si>
    <r>
      <t>1st sampling was performed in 5 quadrats  (87 m</t>
    </r>
    <r>
      <rPr>
        <vertAlign val="superscript"/>
        <sz val="8"/>
        <color theme="1"/>
        <rFont val="Calibri"/>
        <family val="2"/>
        <scheme val="minor"/>
      </rPr>
      <t>2</t>
    </r>
    <r>
      <rPr>
        <sz val="8"/>
        <color theme="1"/>
        <rFont val="Calibri"/>
        <family val="2"/>
        <scheme val="minor"/>
      </rPr>
      <t xml:space="preserve">) for each combination of cat density and cover type, but the combination of high cat density and flowerbed vegetation did not occur and they were not necessarily defecation sites. They performed a 2nd sampling because few samples were positive in the 1st one, and for this, they selected 4 randomly-selected square meters from each </t>
    </r>
    <r>
      <rPr>
        <u/>
        <sz val="8"/>
        <color theme="1"/>
        <rFont val="Calibri"/>
        <family val="2"/>
        <scheme val="minor"/>
      </rPr>
      <t>defecation site</t>
    </r>
    <r>
      <rPr>
        <sz val="8"/>
        <color theme="1"/>
        <rFont val="Calibri"/>
        <family val="2"/>
        <scheme val="minor"/>
      </rPr>
      <t xml:space="preserve">. They took 20 subsamples for each sample, which were from the surface. Samples were collected in plastic boxes and kept at room temperature and were analyzed over the next few days </t>
    </r>
  </si>
  <si>
    <t>In experimentally infected samples, none was positive when inoculated with 100 oocysts, however, when inoculated with 1000 oocysts, 0, 1 and 3 out of 4 samples were positive when using GUI, VEG and PIG3 strains of 5 years, 13 and 5 months, respectively. When inoculated with 10000 oocysts, 0, 3 and 4 out of 4 samples where positive when using GUI, VEG and PIG3, respectively.</t>
  </si>
  <si>
    <r>
      <t xml:space="preserve">Samples taken from places where cats often excrete </t>
    </r>
    <r>
      <rPr>
        <i/>
        <sz val="8"/>
        <color theme="1"/>
        <rFont val="Calibri"/>
        <family val="2"/>
        <scheme val="minor"/>
      </rPr>
      <t xml:space="preserve">T. gondii </t>
    </r>
    <r>
      <rPr>
        <sz val="8"/>
        <color theme="1"/>
        <rFont val="Calibri"/>
        <family val="2"/>
        <scheme val="minor"/>
      </rPr>
      <t>oocysts.300 g of the soil were taken from the surface layer of the ground (the depth of 2 to 5 cm), dried at room temperature for 2 days, and then sieved. Finally, 40 g of the soil prepared in this way was taken for further examination.</t>
    </r>
  </si>
  <si>
    <t>Mean intensity=33.3 oocyst per 100  g of soil</t>
  </si>
  <si>
    <t>Additional molecular methods used (method, target, sensitivity)</t>
  </si>
  <si>
    <r>
      <t>5 samples were collected from a total of 420 sampling spots (spots of around 10 m</t>
    </r>
    <r>
      <rPr>
        <vertAlign val="superscript"/>
        <sz val="8"/>
        <color theme="1"/>
        <rFont val="Calibri"/>
        <family val="2"/>
        <scheme val="minor"/>
      </rPr>
      <t>2</t>
    </r>
    <r>
      <rPr>
        <sz val="8"/>
        <color theme="1"/>
        <rFont val="Calibri"/>
        <family val="2"/>
        <scheme val="minor"/>
      </rPr>
      <t>). Each soil sample was collected using stainless steel scoops, air dried,
and passed through a 20-mesh sieve. The types of soil sample surveyed included brown soil, yellow brown soil, dark
brown forest soil, chernozem (black-coloured soil), fine sand, coarse
sand, red soil, latosolic red soil, and yellow cinnamon soil</t>
    </r>
  </si>
  <si>
    <t>Mice were orally inculated with oocyts from soil samples. Mice brain positive for coccidia like cysts were futher fed to 2 healthy 3 month old Sabin Feldman negative cats. Its fecal samples were collected in alternate days. No information is given about how they were collected.</t>
  </si>
  <si>
    <t>Sequenced and typed using RFLP-PCR (SAG1, SAG2 (5–3 SAG2 and alt.SAG2), SAG3, BTUB, GRA6, L358, c22-8, c29-6, PK1, Apico and CS3)</t>
  </si>
  <si>
    <r>
      <t>Ooocyst range: 11- 2275 mL</t>
    </r>
    <r>
      <rPr>
        <vertAlign val="superscript"/>
        <sz val="8"/>
        <color theme="1"/>
        <rFont val="Calibri"/>
        <family val="2"/>
        <scheme val="minor"/>
      </rPr>
      <t>-1</t>
    </r>
  </si>
  <si>
    <r>
      <t xml:space="preserve">Samples were collected randomly from 5 paddocks at each farm, and in each paddock samples were taken from 5 equidistant points where animals were reared. Sampling was performed during 2 time periods, the last one was one year after the 1st one. Samples were stored at 4 </t>
    </r>
    <r>
      <rPr>
        <sz val="8"/>
        <color theme="1"/>
        <rFont val="Calibri"/>
        <family val="2"/>
      </rPr>
      <t>°</t>
    </r>
    <r>
      <rPr>
        <sz val="8"/>
        <color theme="1"/>
        <rFont val="Calibri"/>
        <family val="2"/>
        <scheme val="minor"/>
      </rPr>
      <t>C until used. Time from sampling to analysis is not specified.</t>
    </r>
  </si>
  <si>
    <t>4 sampling sites were randomly selected from 14 cat colonies identified. 30 soil samples were collected randomly at each of the 4 sites selected, from a 1 m x 1 m grid sampling scheme. However, they employed a regular grid around a cat colony instead of sampling directly beneath defecation sites</t>
  </si>
  <si>
    <t>Purified, sequenced and typed positive PCR samples (targeted B1 for genotyping)</t>
  </si>
  <si>
    <t>20-200 oocysts/ gram</t>
  </si>
  <si>
    <t>Searched for free roaming cat colonies near or in public areas. Sampling was done during the 1st 2 h after dawn, when cats are more active. Samples were taken beneath 47 scattered cat feces and 33 latrines (clusters of more than 2 fecal deposits with nearby paw prints). They were placed in plastic bags and kept refrigerated to be processed in the following days</t>
  </si>
  <si>
    <t>Not done with environmental samples because were negative, but was done with human samples. They were sequenced (TUB2, W35, TgM-A, B18, B17, N60608, N82375 and AA519150)</t>
  </si>
  <si>
    <r>
      <t xml:space="preserve">95% detection probability when at least 34 oocysts were present in 25 g of soil (95% CI: 88–100%), and 0.26 pg of </t>
    </r>
    <r>
      <rPr>
        <i/>
        <sz val="8"/>
        <rFont val="Calibri"/>
        <family val="2"/>
        <scheme val="minor"/>
      </rPr>
      <t>T. gondi</t>
    </r>
    <r>
      <rPr>
        <sz val="8"/>
        <rFont val="Calibri"/>
        <family val="2"/>
        <scheme val="minor"/>
      </rPr>
      <t>i DNA (95% CI: 86–100%) for qPCR</t>
    </r>
  </si>
  <si>
    <t>The number of oocysts in the positive samples was estimated to be 8, 13, 23, 48 and 478 in 25 g of soil by linear
regression.</t>
  </si>
  <si>
    <t>Used convenience sampling. Their colleagues from the Dutch National Institute for Public Health and Environment (RIVM) and their family/friends were asked to supply a soil sample from their garden. Every sample was taken within one square meter. In addition to providing a soil sample, the volunteers answered an online questionnaire with 17 questions (e.g., the location of sample and presence of cats), and signed an informed consent form. All samples were sent back to RIVM and stored at −20 °C until testing.</t>
  </si>
  <si>
    <t>Sequenced 4 randomly selected PCR B1 positive samples</t>
  </si>
  <si>
    <t>Samples were collected from areas where cats often appear. The collection was done with a stainless steel shovel, air-dried and sieved using a 20 mesh to remove stones and organic detritus</t>
  </si>
  <si>
    <t>Sampling farms were selected according to the presence and density of cats, which was determined by observation. 6 of them had high density, 2 or more cats/10000 square meters and 6 of them had low cat density. Samples were collected with a stainless steel shovel, air-dried, and then sieved</t>
  </si>
  <si>
    <r>
      <t xml:space="preserve">As Du </t>
    </r>
    <r>
      <rPr>
        <i/>
        <sz val="8"/>
        <color theme="1"/>
        <rFont val="Calibri"/>
        <family val="2"/>
        <scheme val="minor"/>
      </rPr>
      <t xml:space="preserve">et al., </t>
    </r>
    <r>
      <rPr>
        <sz val="8"/>
        <color theme="1"/>
        <rFont val="Calibri"/>
        <family val="2"/>
        <scheme val="minor"/>
      </rPr>
      <t>2012 where it is indicated that was done as Nie, 2010 (PhD thesis) 
Column</t>
    </r>
  </si>
  <si>
    <t>2.9 x 10^6 tachyzoites/mL</t>
  </si>
  <si>
    <t xml:space="preserve">They selected the samples using a stainless steel shovel and air-dried them. 20 g sample was sieved using 20 mesh gauze, and then divided into four sub-samples to create four replicates. Each replicate was given a code and analyzed individually. </t>
  </si>
  <si>
    <r>
      <t>Random stratified sampling scheme according to the class of land: crop field (agricultural land and vegetables gardens), grassland (pastures and meadows) and forest (woods, forests, orchards and hedgerow networks). Village (core area of cat population), buildings (center of the study) and cat freq. index.  9 sampling spots x 3 classes of cat freq. index x 3 classes of land. They collected 10 subsamples from 1 m</t>
    </r>
    <r>
      <rPr>
        <vertAlign val="superscript"/>
        <sz val="8"/>
        <color theme="1"/>
        <rFont val="Calibri"/>
        <family val="2"/>
        <scheme val="minor"/>
      </rPr>
      <t>2</t>
    </r>
    <r>
      <rPr>
        <sz val="8"/>
        <color theme="1"/>
        <rFont val="Calibri"/>
        <family val="2"/>
        <scheme val="minor"/>
      </rPr>
      <t xml:space="preserve">. They were kept in plastic boxes at room temperature up to 2 months before processing. </t>
    </r>
  </si>
  <si>
    <t>The province is divided in two regions, so 96 samples were taken from each one. Population of cats and their feces were often high in the sampling sites. Samples were transported in clean bags to the laboratory and there they were dried at the laboratory temperature and sieved through a 100 mesh sieve.</t>
  </si>
  <si>
    <t xml:space="preserve">Number of oocysts detected in 1/3 volume of each final suspension
Method III (US method): 
Unsporulated oocysts=10
Sporulated oocysts=23                                                                                                    
Method IV (Stirring method):
Unsporulated oocysts=0
Sporulated oocysts=1        </t>
  </si>
  <si>
    <r>
      <t xml:space="preserve">In the recovery experiment they were able to detect </t>
    </r>
    <r>
      <rPr>
        <i/>
        <sz val="8"/>
        <color theme="1"/>
        <rFont val="Calibri"/>
        <family val="2"/>
        <scheme val="minor"/>
      </rPr>
      <t xml:space="preserve">T. gondii </t>
    </r>
    <r>
      <rPr>
        <sz val="8"/>
        <color theme="1"/>
        <rFont val="Calibri"/>
        <family val="2"/>
        <scheme val="minor"/>
      </rPr>
      <t>in samples with at least 10</t>
    </r>
    <r>
      <rPr>
        <vertAlign val="superscript"/>
        <sz val="8"/>
        <color theme="1"/>
        <rFont val="Calibri"/>
        <family val="2"/>
        <scheme val="minor"/>
      </rPr>
      <t>3</t>
    </r>
    <r>
      <rPr>
        <sz val="8"/>
        <color theme="1"/>
        <rFont val="Calibri"/>
        <family val="2"/>
        <scheme val="minor"/>
      </rPr>
      <t xml:space="preserve"> oocysts per 40 g</t>
    </r>
  </si>
  <si>
    <r>
      <t xml:space="preserve">Samples were taken from places where cats that may excrete </t>
    </r>
    <r>
      <rPr>
        <i/>
        <sz val="8"/>
        <color theme="1"/>
        <rFont val="Calibri"/>
        <family val="2"/>
        <scheme val="minor"/>
      </rPr>
      <t xml:space="preserve">T. gondii </t>
    </r>
    <r>
      <rPr>
        <sz val="8"/>
        <color theme="1"/>
        <rFont val="Calibri"/>
        <family val="2"/>
        <scheme val="minor"/>
      </rPr>
      <t>oocysts often apper. 300 g of the soil was taken from the surface layer of the ground (depth of 2–5 cm), dried at room temperature for 2 days, and then sieved. Finally, 40 g of the soil prepared in this way was taken for further examination</t>
    </r>
  </si>
  <si>
    <r>
      <t xml:space="preserve">In the recovery experiment they were able to detect </t>
    </r>
    <r>
      <rPr>
        <i/>
        <sz val="8"/>
        <color theme="1"/>
        <rFont val="Calibri"/>
        <family val="2"/>
        <scheme val="minor"/>
      </rPr>
      <t xml:space="preserve">T. gondii </t>
    </r>
    <r>
      <rPr>
        <sz val="8"/>
        <color theme="1"/>
        <rFont val="Calibri"/>
        <family val="2"/>
        <scheme val="minor"/>
      </rPr>
      <t>in samples with at least 10</t>
    </r>
    <r>
      <rPr>
        <vertAlign val="superscript"/>
        <sz val="8"/>
        <color theme="1"/>
        <rFont val="Calibri"/>
        <family val="2"/>
        <scheme val="minor"/>
      </rPr>
      <t>3</t>
    </r>
    <r>
      <rPr>
        <sz val="8"/>
        <color theme="1"/>
        <rFont val="Calibri"/>
        <family val="2"/>
        <scheme val="minor"/>
      </rPr>
      <t xml:space="preserve"> oocysts for 40 g</t>
    </r>
  </si>
  <si>
    <t>10 g were obtained from the superficial region (&lt;2 cm) and 10 g from a deeper region (2-10 cm or until reaching rock bottom). Each sample was divided in two 5 g samples, resulting in 4 subsamples from each park; samples were placed in sterile tubes of 50 mL.</t>
  </si>
  <si>
    <t>Collected one sample per property. Criterion of inclusion for properties: organic properties assisted by the Organic Certification Project of the State University of Londrina. Samples stored in 30 mL of 1M glycine for few hours or processed immediately</t>
  </si>
  <si>
    <r>
      <t>Sampling period 1: 10g specimen of loose moist soil surface, a natural drainage depression which was shaded from the morning sun by a sheet metal fence
Sampling period 2: Soil specimens were obtained from 5 to 7 cm depth, one from sampling period 1 location and the other at a 10 m distance. Performed during the rainy season, when soil temperatures fluctuated between 20-27</t>
    </r>
    <r>
      <rPr>
        <sz val="8"/>
        <color theme="1"/>
        <rFont val="Calibri"/>
        <family val="2"/>
      </rPr>
      <t>°</t>
    </r>
    <r>
      <rPr>
        <sz val="8"/>
        <color theme="1"/>
        <rFont val="Calibri"/>
        <family val="2"/>
        <scheme val="minor"/>
      </rPr>
      <t>C.
Sampling period 3: Soil from sites 1 and 2 after the beginning of the dry season when soil temperatures were between 40-43</t>
    </r>
    <r>
      <rPr>
        <sz val="8"/>
        <color theme="1"/>
        <rFont val="Calibri"/>
        <family val="2"/>
      </rPr>
      <t>°</t>
    </r>
    <r>
      <rPr>
        <sz val="8"/>
        <color theme="1"/>
        <rFont val="Calibri"/>
        <family val="2"/>
        <scheme val="minor"/>
      </rPr>
      <t>C and from the coffee plantation. The latter varied in, among other characteristics, the amount of exposure to the sun.</t>
    </r>
  </si>
  <si>
    <t>400g of the soil were taken from the surface layer (2-5 cm depth) of the ground, dried at room temperature for 24 hr, and then sieved. Finally 40 g of the prepared soil were used for further examination</t>
  </si>
  <si>
    <t xml:space="preserve">The numer of farms selected (6) was constrained by financial, human and logistic limitations, but they verified the ability of the sample size to detect significant variations if any. Soil samples were collected on each farm at three types of sampling sites: from latrines, scattered faeces or random points  At each random point and sites with scattered faeces, 4 X 20 g of soil were collected in four adjoining quadrats of 0.25 m2 (for a total sampling area of 1m2). </t>
  </si>
  <si>
    <t xml:space="preserve">Each sample weighed about 300 g which was collected from 3 cm of ground depth. </t>
  </si>
  <si>
    <t>Comparative Parasitology</t>
  </si>
  <si>
    <t>Only a serological study to detect antibodies in blood samples of human participants and indirect prevalence was determined. Also tested soil and cat feces. Related to an outbreak.</t>
  </si>
  <si>
    <t>2009-2011</t>
  </si>
  <si>
    <t>May 2009-February 2011</t>
  </si>
  <si>
    <t>Haemolymph, gills and digestive glands (pool of the latter 2)</t>
  </si>
  <si>
    <t>May-December 2012</t>
  </si>
  <si>
    <t>June-October of 2016 and 2017</t>
  </si>
  <si>
    <t>2006-2008</t>
  </si>
  <si>
    <t>January 2006-February 2008</t>
  </si>
  <si>
    <t>Digestive glands, gills and haemolymph</t>
  </si>
  <si>
    <t>Positive samples were from October 2011 and April 2012-2013</t>
  </si>
  <si>
    <t>From Point Lobos State Park at Weston Beach (state marine reserve with a special biological significance) and Morro Bay Virg's Landing (national estuaries along the coastline, probably impacted by nearby industrial, commercial and residential areas) at the central California coast</t>
  </si>
  <si>
    <t>Data not clear based on the information given</t>
  </si>
  <si>
    <t>From markets, but with known origin, 11 provinces from Eastern China (Shandong, Jiangsu, Zhejiang, Fujian), North China (Hebei), Central China (Ningxia Hui Autonomous region, Hubei, Anhui and Jiangxi) and Southwest China (Guangxi Zhuang Autonomous region and Chongping)</t>
  </si>
  <si>
    <t>January 2010-March 2012</t>
  </si>
  <si>
    <t>Four Tunisian coastal areas from North to South: Bizerte Lagoon, Monastir Bay, Chebba and the Gulf of Gabès (9 sites in total: estuary effluents/ rivers and/or natural or artificial water courses at nine sites: Menzel Jemil (Bizerte Lagoon), Monastir Bay and Khniss (Monastir Bay), Chebba (Mahdia), and Jaboussa, Hicha, Zarrat, Akarit and Chatt Elwamer (Gulf of Gabès))</t>
  </si>
  <si>
    <t>Six towns on the Lake of Der. Upstream and downstream of the discharge points of wastewater treatment plants (WWTPs), in total 10 exposure sites at Soissons, Reims, Epernay and Charleville Mézieres</t>
  </si>
  <si>
    <t>Fall, winter and maybe spring if it was after March 21st</t>
  </si>
  <si>
    <t>2 pools per cage/site (9 mussels/pool, 3 pools per cage, equal to 6 pools per site in two months)</t>
  </si>
  <si>
    <t>Stated that they used groups of 15 mussels or 10 oysters initially and then just 5 oysters</t>
  </si>
  <si>
    <r>
      <t>From a fish market in Santos city, Sao Paulo state. The bivalves at this market originated from Canan</t>
    </r>
    <r>
      <rPr>
        <sz val="8"/>
        <color theme="1"/>
        <rFont val="Calibri"/>
        <family val="2"/>
      </rPr>
      <t>é</t>
    </r>
    <r>
      <rPr>
        <sz val="8"/>
        <color theme="1"/>
        <rFont val="Calibri"/>
        <family val="2"/>
        <scheme val="minor"/>
      </rPr>
      <t>ia region, in the same state.</t>
    </r>
  </si>
  <si>
    <t>March 2008-August 2008</t>
  </si>
  <si>
    <t>Saltwater presumably because mentioned that they are farmed along the coastline</t>
  </si>
  <si>
    <t>From 17 farms or 7 retail outlets from 8 and 7 provinces in Sardinia, respectively, the second largest island in the Mediterranean Sea after Sicily</t>
  </si>
  <si>
    <t>Stated that they recorded it, but the data is not presented</t>
  </si>
  <si>
    <t xml:space="preserve">Spring and probably summer and winter depending on the dates when it started and finished </t>
  </si>
  <si>
    <t>Two geographical regions along the central Californian coast: near or distant (more or less than 5 km) to freshwater source</t>
  </si>
  <si>
    <t>Apparently pools of 30 mussles, but it is not clear because in the results they stated that they collected 959 samples</t>
  </si>
  <si>
    <t>795 samples in 53 pools (gills and digestive system individually), most of them were wild mussels, but there were some from farms (7 pools). Samples were refrigated at 5 °C when collected until arriving at the laboratory. There is no information about the time that passed from collection to the analysis</t>
  </si>
  <si>
    <r>
      <t xml:space="preserve">Samples were already collected in previous studies:
Turkey: 795 samples in 53 pools (gills and digestive system individually), most of them were wild mussels, but there were a some from farms (7 pools). Samples were refrigated at 5 °C when collected until arriving to the laboratory. There is no information about the time that passed from collection to the analysis
Italy: according to Giangaspero </t>
    </r>
    <r>
      <rPr>
        <i/>
        <sz val="8"/>
        <color theme="1"/>
        <rFont val="Calibri"/>
        <family val="2"/>
        <scheme val="minor"/>
      </rPr>
      <t xml:space="preserve">et al., </t>
    </r>
    <r>
      <rPr>
        <sz val="8"/>
        <color theme="1"/>
        <rFont val="Calibri"/>
        <family val="2"/>
        <scheme val="minor"/>
      </rPr>
      <t xml:space="preserve">(2014) 500 g of mussels was purchased and refrigerated at 5 °C to be transported to the laboratory within 1 h </t>
    </r>
  </si>
  <si>
    <t>Unclear</t>
  </si>
  <si>
    <r>
      <t xml:space="preserve">Samples collected monthly. The time that passed between collection and transportation to the laboratory and the transportation conditions are not specified, but they stated that when the samples arrived, they measured and weighed them and notched for haemolymph extraction and immediately processed or stored at 4 </t>
    </r>
    <r>
      <rPr>
        <sz val="8"/>
        <color theme="1"/>
        <rFont val="Calibri"/>
        <family val="2"/>
      </rPr>
      <t>°</t>
    </r>
    <r>
      <rPr>
        <sz val="8"/>
        <color theme="1"/>
        <rFont val="Calibri"/>
        <family val="2"/>
        <scheme val="minor"/>
      </rPr>
      <t>C to be processed next day.</t>
    </r>
  </si>
  <si>
    <t>1440</t>
  </si>
  <si>
    <t>Samples were collected monthly. They collected 624 oysters and made pools from each 3 animals, 312 from Ilhéus and 312 from Camamu. Gills and digestive glands were processed independently (208 pools from each type), giving a total number of 416 experimental samples for analysis. No information is given about the transportation conditions. Before being processed, the outer surfaces of the shells were washed with distilled water at the laboratory.</t>
  </si>
  <si>
    <t>Samples were collected near to and distant from (at least 5 km) a freshwater run-off and in wet and dry seasons. They were collected at least twice annually and at each sampling event 30 mussels were collected from each site and placed in plastic bags to be transported to the laboratory and processed within 24 h. They were also cleaned before the haemopymph was removed.</t>
  </si>
  <si>
    <t>qPCR and end-point PCR</t>
  </si>
  <si>
    <r>
      <t xml:space="preserve">Morro Bay: 5 (4 haemolymph and 1 gill)
Point Lobos: 14 (7 haemolymph, 7 gills, 1 digestive glands, one animal harbored </t>
    </r>
    <r>
      <rPr>
        <i/>
        <sz val="8"/>
        <color theme="1"/>
        <rFont val="Calibri"/>
        <family val="2"/>
        <scheme val="minor"/>
      </rPr>
      <t xml:space="preserve">T. gondii </t>
    </r>
    <r>
      <rPr>
        <sz val="8"/>
        <color theme="1"/>
        <rFont val="Calibri"/>
        <family val="2"/>
        <scheme val="minor"/>
      </rPr>
      <t>in multiple tissues)</t>
    </r>
  </si>
  <si>
    <r>
      <t xml:space="preserve">Morro Bay was area selected because previously there was a high reported incidence of toxoplasmosis in sea otters, and Point Lobos was selected because there was no report of </t>
    </r>
    <r>
      <rPr>
        <i/>
        <sz val="8"/>
        <color theme="1"/>
        <rFont val="Calibri"/>
        <family val="2"/>
        <scheme val="minor"/>
      </rPr>
      <t xml:space="preserve">T. gondii </t>
    </r>
    <r>
      <rPr>
        <sz val="8"/>
        <color theme="1"/>
        <rFont val="Calibri"/>
        <family val="2"/>
        <scheme val="minor"/>
      </rPr>
      <t xml:space="preserve">and </t>
    </r>
    <r>
      <rPr>
        <i/>
        <sz val="8"/>
        <color theme="1"/>
        <rFont val="Calibri"/>
        <family val="2"/>
        <scheme val="minor"/>
      </rPr>
      <t xml:space="preserve">Crypstosporidium </t>
    </r>
    <r>
      <rPr>
        <sz val="8"/>
        <color theme="1"/>
        <rFont val="Calibri"/>
        <family val="2"/>
        <scheme val="minor"/>
      </rPr>
      <t>spp contamination. Samples were collected during the rainy season, where surface run-off contamination is more likely to occur, by the California State Water Resources Control Board in conjunction with National Oceanic and Atmospheric Administration (NOAA´s) Mussel Watch Program. Samples were transported in wet ice and ice packs and kept in fresh wet ice until the tissues were harvested the same day (dead mussels were discarded) and before that, they were wiped with Kimwipes (Kimberly Clark, Cincinnati, OH, USA) sprayed with 70% ethanol</t>
    </r>
  </si>
  <si>
    <t>Samples were collected in the most easily accessible areas corresponding to estuary effluents/ rivers and/or natural or artificial water courses in the nine sites. After identification, they were hand-collected from sand and fish cages and kept at 0-5 C until arrival at the laboratory, to be pooled, each one composed of 9-18 specimens.</t>
  </si>
  <si>
    <t>Total number of pools not given, but the total sample number was 1020. Prevalence based on pools.</t>
  </si>
  <si>
    <t>15 pools just from Monastir Bay from a  total of 135 samples. Prevalence based on pools.</t>
  </si>
  <si>
    <t>Samples were collected in the most easily accessible areas corresponding to estuary effluents/ rivers and/or natural or artificial water courses at the nine sites. After identification, they were hand-collected from sand and fish cages and kept at 0-5 C until arrival at the laboratory, to be pooled, each one composed of 9-18 specimens.</t>
  </si>
  <si>
    <t>6 pools just from Monastir Bay from a total of 54 samples. Prevalence based on pools</t>
  </si>
  <si>
    <t>5 pools from a total of 46 samples from Monastir Bay. Prevalence based on pools.</t>
  </si>
  <si>
    <r>
      <rPr>
        <sz val="8"/>
        <rFont val="Calibri"/>
        <family val="2"/>
        <scheme val="minor"/>
      </rPr>
      <t>They stated that it was not possible to obtain details on souces. Mus</t>
    </r>
    <r>
      <rPr>
        <sz val="8"/>
        <color theme="1"/>
        <rFont val="Calibri"/>
        <family val="2"/>
        <scheme val="minor"/>
      </rPr>
      <t>sels were kept cool and transported to Massey University, Palmerston North, New Zealand, where they were processed within 24 h of collection. Outer shell surfaces were washed by hand with tap water before a notch was filed to allow aseptic extraction of haemolymph</t>
    </r>
  </si>
  <si>
    <r>
      <rPr>
        <b/>
        <sz val="8"/>
        <rFont val="Calibri"/>
        <family val="2"/>
        <scheme val="minor"/>
      </rPr>
      <t>By origin</t>
    </r>
    <r>
      <rPr>
        <sz val="8"/>
        <rFont val="Calibri"/>
        <family val="2"/>
        <scheme val="minor"/>
      </rPr>
      <t xml:space="preserve">
Weihai=13
Rizhao= 6
Qingdao= 7
Yantai= 0
</t>
    </r>
    <r>
      <rPr>
        <b/>
        <sz val="8"/>
        <rFont val="Calibri"/>
        <family val="2"/>
        <scheme val="minor"/>
      </rPr>
      <t xml:space="preserve">
By type of tissue
</t>
    </r>
    <r>
      <rPr>
        <sz val="8"/>
        <rFont val="Calibri"/>
        <family val="2"/>
        <scheme val="minor"/>
      </rPr>
      <t>Haemolymph= 14
Digestive glands= 10
Gills= 2</t>
    </r>
  </si>
  <si>
    <r>
      <rPr>
        <b/>
        <sz val="8"/>
        <color theme="1"/>
        <rFont val="Calibri"/>
        <family val="2"/>
        <scheme val="minor"/>
      </rPr>
      <t>By origin</t>
    </r>
    <r>
      <rPr>
        <sz val="8"/>
        <color theme="1"/>
        <rFont val="Calibri"/>
        <family val="2"/>
        <scheme val="minor"/>
      </rPr>
      <t xml:space="preserve">
Weihai= 300
Rizhao= 198
Qingdao=260 
 Yantai= 240</t>
    </r>
  </si>
  <si>
    <r>
      <rPr>
        <b/>
        <sz val="8"/>
        <rFont val="Calibri"/>
        <family val="2"/>
        <scheme val="minor"/>
      </rPr>
      <t>By origin</t>
    </r>
    <r>
      <rPr>
        <sz val="8"/>
        <rFont val="Calibri"/>
        <family val="2"/>
        <scheme val="minor"/>
      </rPr>
      <t xml:space="preserve">
Weihai= 4.3
Rizhao= 3.03
Qingdao= 2.69
 Yantai= 0
</t>
    </r>
    <r>
      <rPr>
        <b/>
        <sz val="8"/>
        <rFont val="Calibri"/>
        <family val="2"/>
        <scheme val="minor"/>
      </rPr>
      <t>Not specified by type of tissue</t>
    </r>
  </si>
  <si>
    <t>The sampled mussels were distributed into 2-mm-mesh polyethylene experimental cages (25 x 15 cm). The cages were transplanted upstream and downstream of the discharge points of the WWTPs of Creil, Soissons, Reims, Epernay and Charleville Mézieres, (10 different sites in total). Temperatures and conductivity were recorded at the beginning and the end of the experiment. After 1 month, the cages were transported to the laboratory and the tissues of nine mussels from the cages from each upstream and downstream site were pooled</t>
  </si>
  <si>
    <r>
      <t xml:space="preserve">Bivalves of four species were collected at low tide . They were all burrowed in the sand at the time of collection, except for </t>
    </r>
    <r>
      <rPr>
        <i/>
        <sz val="8"/>
        <color theme="1"/>
        <rFont val="Calibri"/>
        <family val="2"/>
        <scheme val="minor"/>
      </rPr>
      <t>Crassostrea virginica</t>
    </r>
    <r>
      <rPr>
        <sz val="8"/>
        <color theme="1"/>
        <rFont val="Calibri"/>
        <family val="2"/>
        <scheme val="minor"/>
      </rPr>
      <t>, which were attached to rocks. The samples were kept alive and moist in sea water at 4°C prior to dissection and DNA isolation. Following dissection, the tissues were stored at -80 C.</t>
    </r>
  </si>
  <si>
    <r>
      <t xml:space="preserve">This sample size was calculated using the formula proposed by Thrusfield (2007) for a theoretically infinite population inserting the following values: expected prevalence (50%), confidence interval (95%) and desired absolute precision (5%). Individual Mediterranean mussels  was collected from seven production sites in the Gulf of Naples. The Mediterranean mussels sampled were collected from 10% of the rows ready for harvest. An additional sample of Mediterranean mussels was obtained in a mollusk depuration plant in Corigliano Calabro. This latter batch came from Porto Tolle (Rovigo province, Veneto region, northern Italy) and it had arrived at the mollusk depuration plant in Corigliano Calabro the month before. Samples were stored at 4 </t>
    </r>
    <r>
      <rPr>
        <sz val="8"/>
        <color theme="1"/>
        <rFont val="Calibri"/>
        <family val="2"/>
      </rPr>
      <t>̊ C and within 12 hours the digestive glands of each sample was dissected and analyzed.</t>
    </r>
    <r>
      <rPr>
        <sz val="8"/>
        <color theme="1"/>
        <rFont val="Calibri"/>
        <family val="2"/>
        <scheme val="minor"/>
      </rPr>
      <t xml:space="preserve"> </t>
    </r>
  </si>
  <si>
    <r>
      <t>Bivalve outer shell surfaces were washed with distilled water. Sample sizes were calculated assuming  a</t>
    </r>
    <r>
      <rPr>
        <i/>
        <sz val="8"/>
        <color theme="1"/>
        <rFont val="Calibri"/>
        <family val="2"/>
        <scheme val="minor"/>
      </rPr>
      <t xml:space="preserve"> T. gondii</t>
    </r>
    <r>
      <rPr>
        <sz val="8"/>
        <color theme="1"/>
        <rFont val="Calibri"/>
        <family val="2"/>
        <scheme val="minor"/>
      </rPr>
      <t xml:space="preserve"> prevalence of 1% (95% confidence interval) and oyster or mussel populations of &gt;100,000 (Thrusfield, 1995). </t>
    </r>
  </si>
  <si>
    <t xml:space="preserve">
Samples were divided into 60 groups of 10 / 5 oysters and 20 groups of 15 mussels.  Initially, groups of 15 mussels and 10 oysters were used, but this was later modified to groups of 5 oysters due to the thickness and volume of the oyster tissue.</t>
  </si>
  <si>
    <t xml:space="preserve">Location was chosen based on where in the state of Maranhão extraction and farming of oysters is conducted. Samples were transported in plastic bags that were kept in cooler boxes with recyclable ice, for not more than 12 hours. The animals were measured and weighed and the external surfaces of the oyster shells were washed with distilled water and any epibionts were removed with the aid of cutting and drilling instruments and brushes. </t>
  </si>
  <si>
    <t>1.5 (Minor discrepancy between reported prevalence and n)</t>
  </si>
  <si>
    <t>Specific sampling sites were selected based on accessibility and safety for boat and ground personnel, and locations where freshwater run-off and coastal sea lion sites were distinctly separated. Samples were randomly collected from rocks,  placed in ZiplocTM bags, and transported on ice to the laboratory to be processed within 24 h. The surface of the mussels was cleaned after the haemolymph collection.</t>
  </si>
  <si>
    <t>Genetics and Molecular Research</t>
  </si>
  <si>
    <t>Chloroform-ethanol</t>
  </si>
  <si>
    <r>
      <t xml:space="preserve">Just referred to contaminated batches of </t>
    </r>
    <r>
      <rPr>
        <i/>
        <sz val="8"/>
        <rFont val="Calibri"/>
        <family val="2"/>
        <scheme val="minor"/>
      </rPr>
      <t xml:space="preserve">R. decussatus: </t>
    </r>
    <r>
      <rPr>
        <sz val="8"/>
        <rFont val="Calibri"/>
        <family val="2"/>
        <scheme val="minor"/>
      </rPr>
      <t xml:space="preserve">between 1250 and 77,500 (x =24,694, SEM = 14,254.5) oocysts of </t>
    </r>
    <r>
      <rPr>
        <i/>
        <sz val="8"/>
        <rFont val="Calibri"/>
        <family val="2"/>
        <scheme val="minor"/>
      </rPr>
      <t>T. gondii</t>
    </r>
    <r>
      <rPr>
        <sz val="8"/>
        <rFont val="Calibri"/>
        <family val="2"/>
        <scheme val="minor"/>
      </rPr>
      <t xml:space="preserve"> per sample</t>
    </r>
  </si>
  <si>
    <t>66.7% for 50 T. gondii oocysts in  haemolymph (2/3 PCR replicates) and 100% for 100 and 1000 oocysts in  haemolymph (3/3 PCR replicates)
Diagnostic sensitivity was calculated to be 77.3% (95% Credible Interval 56.1–91.9)</t>
  </si>
  <si>
    <t>Isopropanol-ethanol method</t>
  </si>
  <si>
    <t>Mussels
Gaper clams
Pismo clams</t>
  </si>
  <si>
    <t>M. californianus
Tresus nuttallii
Tivela stultorum</t>
  </si>
  <si>
    <t xml:space="preserve">Mussels </t>
  </si>
  <si>
    <t>2002- 2004</t>
  </si>
  <si>
    <t>November- may, june- october 2002- 2004</t>
  </si>
  <si>
    <t>50 mg of digestive tissue or 50-100 μL of pelled haemolymph</t>
  </si>
  <si>
    <t>Hemocytes and digestive gland</t>
  </si>
  <si>
    <t>Mussels wet season 2002-2003: 351
Mussels wet season 2003- 2004: 488
Mussels dry season 2003: 270</t>
  </si>
  <si>
    <t>1109</t>
  </si>
  <si>
    <t>1 (digestive tract)</t>
  </si>
  <si>
    <t>Not specified for mussels</t>
  </si>
  <si>
    <r>
      <t xml:space="preserve">Samples selected are otter prey items that are filter feeders or seine type detritivores and were collected just after a significant rainfall event and the sampling areas were reported as high- risk sites for sea otter infection by </t>
    </r>
    <r>
      <rPr>
        <i/>
        <sz val="8"/>
        <color theme="1"/>
        <rFont val="Calibri"/>
        <family val="2"/>
        <scheme val="minor"/>
      </rPr>
      <t xml:space="preserve">T. gondii. </t>
    </r>
    <r>
      <rPr>
        <sz val="8"/>
        <color theme="1"/>
        <rFont val="Calibri"/>
        <family val="2"/>
        <scheme val="minor"/>
      </rPr>
      <t>Sampling sites were near heavy local freshwater outflows and large populations of outdoors cats. Mussels were collected during wet and dry seasons</t>
    </r>
  </si>
  <si>
    <t>Presence of cats in the sampling area?</t>
  </si>
  <si>
    <t>Associated with human toxoplasmosis (outbreaks, endemic cases, etc?</t>
  </si>
  <si>
    <t>Yes, there were seropositive people during the study and people that had symptoms in the past</t>
  </si>
  <si>
    <t>Yes (in some cases)</t>
  </si>
  <si>
    <t>Not clearly specified</t>
  </si>
  <si>
    <t>Wash, flocculation and centrifugation</t>
  </si>
  <si>
    <t>50 g if performed exactly as Pinto-Ferreira et al., 2018</t>
  </si>
  <si>
    <t>8.79</t>
  </si>
  <si>
    <t>Filtration, wash, centrifugation, flotation, centrifugation, wash and centrifugation</t>
  </si>
  <si>
    <t>Flocculation, wash, discontinuous sucrose gradient</t>
  </si>
  <si>
    <t>B1 and 529 RE</t>
  </si>
  <si>
    <t>B1 and 529 RE (AF 487550)</t>
  </si>
  <si>
    <t>529 RE (AF146527)</t>
  </si>
  <si>
    <r>
      <t xml:space="preserve">Filtration, wash, centrifugation, inmunomagnetic separation of </t>
    </r>
    <r>
      <rPr>
        <i/>
        <sz val="8"/>
        <color theme="1"/>
        <rFont val="Calibri"/>
        <family val="2"/>
        <scheme val="minor"/>
      </rPr>
      <t xml:space="preserve">Giardia </t>
    </r>
    <r>
      <rPr>
        <sz val="8"/>
        <color theme="1"/>
        <rFont val="Calibri"/>
        <family val="2"/>
        <scheme val="minor"/>
      </rPr>
      <t xml:space="preserve">and </t>
    </r>
    <r>
      <rPr>
        <i/>
        <sz val="8"/>
        <color theme="1"/>
        <rFont val="Calibri"/>
        <family val="2"/>
        <scheme val="minor"/>
      </rPr>
      <t>Cryptosporidium,</t>
    </r>
    <r>
      <rPr>
        <sz val="8"/>
        <color theme="1"/>
        <rFont val="Calibri"/>
        <family val="2"/>
        <scheme val="minor"/>
      </rPr>
      <t xml:space="preserve"> centrifugation, flotation, centrifugation</t>
    </r>
  </si>
  <si>
    <t>Filtration, wash,  centrifugation, flotation (Percoll), wash and centrifugation</t>
  </si>
  <si>
    <t>Flocculation, centrifugation, discontinuous sucrose gradients, wash and centrifugation</t>
  </si>
  <si>
    <t>Filtration (sieve and then through cellulose filters), wash and centrifugation (performed as Ajonina, Buzie and Otterpohl et al., 2013)</t>
  </si>
  <si>
    <t>Water from cisterns, little streams and brooks</t>
  </si>
  <si>
    <t>Filtration and presumably wash, centrifugation, flotation, centrifugation, wash and centrifugation (done as Lélu et al., 2011)</t>
  </si>
  <si>
    <t>Not specified (446 presumably)</t>
  </si>
  <si>
    <t>According to the location:
Ilhéus: 104 pools
Camamu: 104 pools
Total: 208 pools
208 pools of each type of tissue</t>
  </si>
  <si>
    <t>Ilhéus: 104 pools
Camamu: 104 pools
Total: 208 pools
208 pools of each type of tissue</t>
  </si>
  <si>
    <t>8.1 (not based in the total of samples tested in general, but in the total of samples tested by type of tissue)</t>
  </si>
  <si>
    <t>From three communities (Akinyele, Laniba, and Ajibode) in Akinyele Local Government Area (L.G.A.), Oyo State (residential areas, dumpsites, community playgrounds, schools, water sources, drainage areas, and hospitals)</t>
  </si>
  <si>
    <t>20 pools</t>
  </si>
  <si>
    <t>60 pools</t>
  </si>
  <si>
    <t xml:space="preserve">From different production sites and depuration plants in the Gulf of Naples (Capania region) and Porto Tello (Corigliano Calabro) </t>
  </si>
  <si>
    <t>Not clear with the information given, but presumably untreated</t>
  </si>
  <si>
    <t>Not specified, but could be not  treated presumably, it was used in an organic  production</t>
  </si>
  <si>
    <t>Not specified, but presumably untreated</t>
  </si>
  <si>
    <t>Treated (sand, membrane-bioreactor, plug-flow reactor and membrane ultrafiltration)</t>
  </si>
  <si>
    <t>Not specified, but untreated presumably</t>
  </si>
  <si>
    <t>Untreated those from rivers, lagoons, marshlands and lakes</t>
  </si>
  <si>
    <t>Well water was treated by filtration (faucet-mount filters and common ceramic filters)</t>
  </si>
  <si>
    <t>Variable, but not detailed</t>
  </si>
  <si>
    <t>Treated (according to the paragraph above material and methods). Treatment not specified</t>
  </si>
  <si>
    <t>Untreated and treated (mechanical an biological treatment)</t>
  </si>
  <si>
    <t>Treated- chlorination (and filtration in some cases)</t>
  </si>
  <si>
    <t>Data not clear with the information given (in results of PCR they referred these samples were treated, but then they said they were untreated)</t>
  </si>
  <si>
    <t>Treated (coagulation, flocculation, sedimentation, filtration and chlorination)</t>
  </si>
  <si>
    <t>1, 2</t>
  </si>
  <si>
    <t>2, 3 and maybe 1</t>
  </si>
  <si>
    <t>4, 5 (5 for treated water)</t>
  </si>
  <si>
    <t>1 and 5</t>
  </si>
  <si>
    <t>1, 2, 3</t>
  </si>
  <si>
    <t>1, 5</t>
  </si>
  <si>
    <t>1, 4, 5</t>
  </si>
  <si>
    <t>4 (future drinking water)</t>
  </si>
  <si>
    <t>1, 2, 5</t>
  </si>
  <si>
    <t>2 and others 5</t>
  </si>
  <si>
    <t>1, 3</t>
  </si>
  <si>
    <t>Yes (in farms- home gardens)</t>
  </si>
  <si>
    <t>Not specified (just referred that the places may attracted cats,but did not confirm their presence)</t>
  </si>
  <si>
    <t>Presence of cats in the sampling area/ production site?</t>
  </si>
  <si>
    <t>Not specified for the sampling period of the study, but from previous studies (VanWormer et al., 2014)</t>
  </si>
  <si>
    <t>5.8</t>
  </si>
  <si>
    <t>Sequencing, PCR-RFLP genetic markers SAG1, SAG2, SAG3, BTUB, GRA6,
c22-8, c29-2, L358, PK1 and Apico</t>
  </si>
  <si>
    <t>PCR-RFLP genetic markers SAG1, SAG2, 5'- and 3' SAG2, SAG3, BTUB, GRA6, c22-8, c29-2, L358, PK1 and Apico</t>
  </si>
  <si>
    <t>Not specified (just specified for soil sampling area)</t>
  </si>
  <si>
    <t>Yes (endemic toxoplasmosis area, but not active)</t>
  </si>
  <si>
    <t>Associated with human toxoplasmosis (outbreaks, endemic cases, etc)?</t>
  </si>
  <si>
    <t>529 bp, B1 (98 bp) and ITS-1 (227 bp)</t>
  </si>
  <si>
    <t>5.6</t>
  </si>
  <si>
    <t>22.58</t>
  </si>
  <si>
    <t>85.71%</t>
  </si>
  <si>
    <t>16.27</t>
  </si>
  <si>
    <t>23.02</t>
  </si>
  <si>
    <t>1.3</t>
  </si>
  <si>
    <t>1 g</t>
  </si>
  <si>
    <t>Yes. Not necessarily related to an outbreak, but to human toxoplasmosis in Panama</t>
  </si>
  <si>
    <t>1.08</t>
  </si>
  <si>
    <t>30.3</t>
  </si>
  <si>
    <t>29.2</t>
  </si>
  <si>
    <t>78.1</t>
  </si>
  <si>
    <t>Bioassay in mice</t>
  </si>
  <si>
    <t>Bioassay in kittens of infected mice</t>
  </si>
  <si>
    <t>17.8</t>
  </si>
  <si>
    <t>Samples were taken from different location in the Gdansk, Gdynia and Sopot (sand pits, rubbish dumps and sand heaps)</t>
  </si>
  <si>
    <t>From different location in the Gdansk, Gdynia and Sopot (sand pits, rubbish dumps and sand heaps)</t>
  </si>
  <si>
    <t>11.8</t>
  </si>
  <si>
    <t>A yard at Lourdes de Montes de Oca, suburb of San José. Coffee plantation</t>
  </si>
  <si>
    <t>From Tehran City (rubbish dumps, children`s play ground, parks and public places)</t>
  </si>
  <si>
    <t>8.7</t>
  </si>
  <si>
    <t>From Qinghai and Gansu provinces, which lie in the northwest of People’s Republic of China (schools, parks and graze area)</t>
  </si>
  <si>
    <t>Not clearly stated</t>
  </si>
  <si>
    <t>12.69</t>
  </si>
  <si>
    <t>5 g presumably (DNA extraction was performed from 0.4 g, but it is not specified the sample units taken from the field)</t>
  </si>
  <si>
    <t>53 pools</t>
  </si>
  <si>
    <t>Mantle, gills and rectum (pool pf them from each oyster)</t>
  </si>
  <si>
    <t>For haemolymph: flotation, centrifugation, wash and centrifugation. Not specified for digestive glands and gills</t>
  </si>
  <si>
    <t xml:space="preserve">11-30 units/ pool </t>
  </si>
  <si>
    <t>208</t>
  </si>
  <si>
    <t>804 for a total of 28 pools per type of tissue</t>
  </si>
  <si>
    <t>161 for a total of 6 pools per type of tissue</t>
  </si>
  <si>
    <t>660 for a total of 22 pools per type of tissue</t>
  </si>
  <si>
    <t>109 for a total of 6 pools per type of tissue</t>
  </si>
  <si>
    <t>Mouse bioassay</t>
  </si>
  <si>
    <t>120 pools</t>
  </si>
  <si>
    <t>Of all vegetables
Range: 0.3-27,640 oocysts/ sample</t>
  </si>
  <si>
    <t>12.2</t>
  </si>
  <si>
    <t>7.8</t>
  </si>
  <si>
    <t>4.1</t>
  </si>
  <si>
    <t>4.6</t>
  </si>
  <si>
    <t>5.7</t>
  </si>
  <si>
    <t>3.2</t>
  </si>
  <si>
    <t>2.1</t>
  </si>
  <si>
    <t>37.5</t>
  </si>
  <si>
    <t>8.9</t>
  </si>
  <si>
    <t>11.9</t>
  </si>
  <si>
    <t>33.33</t>
  </si>
  <si>
    <t>66.67</t>
  </si>
  <si>
    <t>14.3</t>
  </si>
  <si>
    <t>0.6</t>
  </si>
  <si>
    <t>3.7</t>
  </si>
  <si>
    <t>1.2</t>
  </si>
  <si>
    <t>4.5</t>
  </si>
  <si>
    <t>2.9</t>
  </si>
  <si>
    <t>19.5</t>
  </si>
  <si>
    <t>0.78</t>
  </si>
  <si>
    <t>0.796</t>
  </si>
  <si>
    <t>6.6</t>
  </si>
  <si>
    <t xml:space="preserve">From shops and bazaars= 5.5
From gardens= 0 </t>
  </si>
  <si>
    <t>19.4</t>
  </si>
  <si>
    <t>16.7</t>
  </si>
  <si>
    <t>13.5</t>
  </si>
  <si>
    <t>27.2</t>
  </si>
  <si>
    <t>12.6</t>
  </si>
  <si>
    <t>22.5</t>
  </si>
  <si>
    <t>64.3</t>
  </si>
  <si>
    <t>7.7</t>
  </si>
  <si>
    <t>8.4</t>
  </si>
  <si>
    <t>62.5</t>
  </si>
  <si>
    <t>33.3</t>
  </si>
  <si>
    <t>14.2</t>
  </si>
  <si>
    <t>Water uses
1. Drinking
2. Recreational
3. Irrigation and washing 
4. To be treated (included wastewater plant)
5. Not specified</t>
  </si>
  <si>
    <r>
      <t>All papers were</t>
    </r>
    <r>
      <rPr>
        <b/>
        <sz val="11"/>
        <color theme="1"/>
        <rFont val="Calibri"/>
        <family val="2"/>
        <scheme val="minor"/>
      </rPr>
      <t xml:space="preserve"> preselected</t>
    </r>
    <r>
      <rPr>
        <sz val="11"/>
        <color theme="1"/>
        <rFont val="Calibri"/>
        <family val="2"/>
        <scheme val="minor"/>
      </rPr>
      <t xml:space="preserve"> if they included in their title or summary anything connected or related to </t>
    </r>
    <r>
      <rPr>
        <i/>
        <sz val="11"/>
        <color theme="1"/>
        <rFont val="Calibri"/>
        <family val="2"/>
        <scheme val="minor"/>
      </rPr>
      <t xml:space="preserve">T. gondii </t>
    </r>
    <r>
      <rPr>
        <sz val="11"/>
        <color theme="1"/>
        <rFont val="Calibri"/>
        <family val="2"/>
        <scheme val="minor"/>
      </rPr>
      <t>oocysts in environmental samples (vegetables, water, soil and bivalves). In most cases, it was neccesary to access to the paper because the title or the summary did not include what had been done in the entire investigation. There were no repeated articles in the preselection.</t>
    </r>
  </si>
  <si>
    <r>
      <t xml:space="preserve">From all preselected articles, the experimental design section was read and articles were </t>
    </r>
    <r>
      <rPr>
        <b/>
        <sz val="11"/>
        <color theme="1"/>
        <rFont val="Calibri"/>
        <family val="2"/>
        <scheme val="minor"/>
      </rPr>
      <t>selected</t>
    </r>
    <r>
      <rPr>
        <sz val="11"/>
        <color theme="1"/>
        <rFont val="Calibri"/>
        <family val="2"/>
        <scheme val="minor"/>
      </rPr>
      <t xml:space="preserve"> following the inclusion and exclusion criteria</t>
    </r>
  </si>
  <si>
    <t>Using "oocysts + matrix" instead of "oocyst + matrix" , more articles were obtained, but they were not necessarily related to the specified matrix. However, in a few occasions articles were found that were not identified when using "oocyst + matrix"</t>
  </si>
  <si>
    <t>Searches were first conducted with singular terms and then with the plural, so the articles obtained with "oocysts" (in plural) were not obtained with "oocyst"</t>
  </si>
  <si>
    <t>From the University of Hawaii at Manoa campus in Honolulu</t>
  </si>
  <si>
    <t>Flocculation, centrifugation, washing, discontinuous sucrose gradient</t>
  </si>
  <si>
    <t>Not clearly stated, just mentioned that "the amount of stray cats may be one of the reasons for getting a relatively lower number of infected rats in the Chow Kit market"</t>
  </si>
  <si>
    <t>Yes (study was not performed due to an outbreak, but identified IgG and IgM positive children)</t>
  </si>
  <si>
    <t>Not clearly stated, mentioned contact with animals, but did not specify what kind of animals</t>
  </si>
  <si>
    <t>Not specified (just mentioned that the places may attract cats, but did not confirm their presence)</t>
  </si>
  <si>
    <t>Not specified (just mentioned that closed spaces had limited access for animals, but the abscense of cats is not confirmed in this case, nor in fields)</t>
  </si>
  <si>
    <t>Not clear based on the information provided (just mentioned that mint had the highest contamination level and this could be becuase it is grown in house-yards and gardens and there could be cats)</t>
  </si>
  <si>
    <t>Not clear based on the information given</t>
  </si>
  <si>
    <t>Yes (apparently determined in a previous study: Dabritz et al., 2006)</t>
  </si>
  <si>
    <t>Whether the water received treatment before oocyst recovery and detection. If so, treatment type specified (only for water samples)</t>
  </si>
  <si>
    <t>Type of agricultural system where vegetables were cultivated (only for fresh produce and soil samples taken in agricultural areas)</t>
  </si>
  <si>
    <t>How product was obtained: already packed or unpackaged… (only for fresh produce)</t>
  </si>
  <si>
    <t>Did the study focus on spatial pattern within a known area related to cats (yes/no question, just for soil)</t>
  </si>
  <si>
    <t>How oocysts were detected, e.g. real time-quantitative PCR (qPCR), conventional PCR (PCR), microscopy</t>
  </si>
  <si>
    <t>Product presentation (bulk, packaged or RTE)</t>
  </si>
  <si>
    <t>Bulk and packaged</t>
  </si>
  <si>
    <t>Bulk</t>
  </si>
  <si>
    <t>Bulk and ready to eat</t>
  </si>
  <si>
    <t>Not clear from the information given, just stated that they were collected in nylon bags, but it does not necessarily mean they were bulk</t>
  </si>
  <si>
    <t>Packaged (supermarkets) and bulk (markets)</t>
  </si>
  <si>
    <t>Conventional- bulk: 4 (4 Portugal)
Organic- bulk: 6 (3 Portugal, 3 Spain)</t>
  </si>
  <si>
    <t>Conventional- bulk: 2 (Portugal)
Organic- bulk: 3 (1 Portugal, 2 Spain)</t>
  </si>
  <si>
    <t>Conventional- bulk: 50 (Portugal)
Organic- bulk: 50 (16.7 Portugal. 33.3 Spain)</t>
  </si>
  <si>
    <t>Conventional- bulk: 2 (2 Portugal)
Conventional packaged: 2 (2 Portugal)</t>
  </si>
  <si>
    <t>Conventional- bulk: 0
Conventional packaged: 1 (Portugal)</t>
  </si>
  <si>
    <t>Conventional- bulk: 0
Conventional packaged: 50 (Portugal)</t>
  </si>
  <si>
    <t>Conventional- bulk: 1 (Portugal)
Conventional- ready to eat (RTE): 2 (Portugal)</t>
  </si>
  <si>
    <t>Conventional- bulk: 1 (Portugal)
Conventional- ready to eat (RTE): 1 (Portugal)</t>
  </si>
  <si>
    <t>Conventional- bulk: 100 (Portugal)
Conventional- ready to eat (RTE): 50 (Portugal)</t>
  </si>
  <si>
    <t>Conventional- bulk:  1 (Portugal)
Conventional- packaged: 2 (2 Portugal)</t>
  </si>
  <si>
    <t>Conventional- bulk: 0
Conventional- packaged: 2 (Portugal)</t>
  </si>
  <si>
    <t>Conventional- bulk: 0
Conventional- packaged: 100 (Portugal)</t>
  </si>
  <si>
    <t>Conventional- bulk: 2 (Portugal)
Organic- bulk: 1 (Portugal)</t>
  </si>
  <si>
    <t>Conventional- bulk: 100 (Portugal)
Organic- bulk: 100 (Portugal)</t>
  </si>
  <si>
    <t>959 (data is not presented as pools even they analuzed pools)</t>
  </si>
  <si>
    <t>13 (not based on pools)</t>
  </si>
  <si>
    <t>Total number of samples</t>
  </si>
  <si>
    <t>Total number of positive samples</t>
  </si>
  <si>
    <t>Total number of positive samples (%)</t>
  </si>
  <si>
    <t>Not specified for the paddocks, but referred  cats had access to the feed tanks (no clear how far they were from the sampling area). Handlers reported the presence of armadillos and their burrows</t>
  </si>
  <si>
    <t>Mice b ioassay- squash</t>
  </si>
  <si>
    <t>Mouse bioassay- histopathology</t>
  </si>
  <si>
    <t xml:space="preserve">Mouse bioassay- inmunohistochemistry </t>
  </si>
  <si>
    <t>Mouse bioassay- indirect fluorescent antibody test- IFAT</t>
  </si>
  <si>
    <t>Mouse bioassay (squash and serology)</t>
  </si>
  <si>
    <t>Mouse bioassay followed by PCR</t>
  </si>
  <si>
    <t>Mouse bioassay followed by RIFI</t>
  </si>
  <si>
    <t>Mouse bioassay + Direct Agglutination Test and/ or Sabin Feldman Dye Test</t>
  </si>
  <si>
    <t>Mouse bioassay (dye test and squash)</t>
  </si>
  <si>
    <t>In experimentally contaminated samples:
Less than 10 oocysts/ liter
More than 1000 oocysts/ liter
Sensitivity rate is lower in Mouse bioassay than PCR</t>
  </si>
  <si>
    <t>PCR and mouse bioassay</t>
  </si>
  <si>
    <t>Mouse bioassay (smears + MAT)</t>
  </si>
  <si>
    <t>Mouse bioassay (smears and MAT)</t>
  </si>
  <si>
    <t>Mouse bioassay (tissue PCR)</t>
  </si>
  <si>
    <t>Mouse bioassay (direct agglutination test)</t>
  </si>
  <si>
    <t>Mouse bioassay (agglutimation test + smear)</t>
  </si>
  <si>
    <t>Mouse bioassay (serology and examination)</t>
  </si>
  <si>
    <t>Mouse bioassay (MAT and examination)</t>
  </si>
  <si>
    <t>Mouse bioassay (microscopy from tissue samples and MAT)</t>
  </si>
  <si>
    <t xml:space="preserve">Number of samples by categories if specified </t>
  </si>
  <si>
    <t>Number of positive samples by categories if specified</t>
  </si>
  <si>
    <t xml:space="preserve">Number of positive samples by categories if specified (%) </t>
  </si>
  <si>
    <t>Not done (directly apparently)</t>
  </si>
  <si>
    <t>Not done, directly apparently (ground in liquid nitrogen prior to DNA extraction)</t>
  </si>
  <si>
    <t>Not done (directly)</t>
  </si>
  <si>
    <t>Method I: Sugar flotation Method II:  RD
Method III: Combined method of ultrasonic treatment and sugar flotation
Method IV: Stirring method</t>
  </si>
  <si>
    <t>Method I: Sugar flotation Method II:  RD
Method III: combined method of ultrasonic treatement and sugar flotation
Method IV: Stirring method</t>
  </si>
  <si>
    <t>Sedimentation and flotation</t>
  </si>
  <si>
    <t xml:space="preserve">Flotation for haemolymph, filtration and centrifugation for all </t>
  </si>
  <si>
    <t xml:space="preserve">TOTAL FROM ALL DATABASES, NOT INCLUDING OTHERS </t>
  </si>
  <si>
    <t>TOTAL FROM ALL DATABASES AND OTHERS</t>
  </si>
  <si>
    <t>[67]</t>
  </si>
  <si>
    <t>[74]</t>
  </si>
  <si>
    <t>[77]</t>
  </si>
  <si>
    <t xml:space="preserve">Spring </t>
  </si>
  <si>
    <t>Where samples were collected e.g. supermarkets, markets, farms, rivers, lakes, wells, coastal sites, schools…</t>
  </si>
  <si>
    <t>Fresh or estuarine water, salty… description of conditions, e.g. with sandy and clay-rich sediments and residual soil (just for water samples)</t>
  </si>
  <si>
    <t>Product presentation (bulk, unpackaged or both)</t>
  </si>
  <si>
    <t xml:space="preserve">If yes, specify observations of feces, latrines, colonies, etc., and numbers </t>
  </si>
  <si>
    <t>Number of samples by categories if specified</t>
  </si>
  <si>
    <t>Number of positive samples by categories if specified (%)</t>
  </si>
  <si>
    <t>Method used for oocyst recovery and concentration, summarized step by step e.g. filtration, concentration, flocculation</t>
  </si>
  <si>
    <t>How deep the samples were collected (just for soil and bivalves)</t>
  </si>
  <si>
    <t>Water uses</t>
  </si>
  <si>
    <t>Uses given to the samples collected (driking, recreational, irrigation and washing… (just for water)</t>
  </si>
  <si>
    <t>Type of vegetable, fruit or mollusk bivalve collected (just for fresh produce and bivalves)</t>
  </si>
  <si>
    <t>Type of water where bivalves growth, e.g. seawater (just for bivalves)</t>
  </si>
  <si>
    <t>[83]</t>
  </si>
  <si>
    <t>[80]</t>
  </si>
  <si>
    <t>[89]</t>
  </si>
  <si>
    <t>[84]</t>
  </si>
  <si>
    <t>[81]</t>
  </si>
  <si>
    <t>[69]</t>
  </si>
  <si>
    <t>[61]</t>
  </si>
  <si>
    <t>[55]</t>
  </si>
  <si>
    <t>[56]</t>
  </si>
  <si>
    <t>[70]</t>
  </si>
  <si>
    <t>[79]</t>
  </si>
  <si>
    <t>[65]</t>
  </si>
  <si>
    <t>[57]</t>
  </si>
  <si>
    <t>[62]</t>
  </si>
  <si>
    <t>[63]</t>
  </si>
  <si>
    <t>[82]</t>
  </si>
  <si>
    <t>[58]</t>
  </si>
  <si>
    <t>[76]</t>
  </si>
  <si>
    <t>[64]</t>
  </si>
  <si>
    <t>[68]</t>
  </si>
  <si>
    <t>[71]</t>
  </si>
  <si>
    <t>[47]</t>
  </si>
  <si>
    <t>[78]</t>
  </si>
  <si>
    <t>[85]</t>
  </si>
  <si>
    <t>[75]</t>
  </si>
  <si>
    <t>[59]</t>
  </si>
  <si>
    <t>[60]</t>
  </si>
  <si>
    <t>[66]</t>
  </si>
  <si>
    <t>[72]</t>
  </si>
  <si>
    <t>[12]</t>
  </si>
  <si>
    <t>[73]</t>
  </si>
  <si>
    <t>[46]</t>
  </si>
  <si>
    <t>[114]</t>
  </si>
  <si>
    <t>[86]</t>
  </si>
  <si>
    <t>[108]</t>
  </si>
  <si>
    <t>[102]</t>
  </si>
  <si>
    <t>[115]</t>
  </si>
  <si>
    <t>[105]</t>
  </si>
  <si>
    <t>[87]</t>
  </si>
  <si>
    <t>[94]</t>
  </si>
  <si>
    <t>[93]</t>
  </si>
  <si>
    <t>[111]</t>
  </si>
  <si>
    <t>[100]</t>
  </si>
  <si>
    <t>[101]</t>
  </si>
  <si>
    <t>[95]</t>
  </si>
  <si>
    <t>[106]</t>
  </si>
  <si>
    <t>[103]</t>
  </si>
  <si>
    <t>[104]</t>
  </si>
  <si>
    <t>[107]</t>
  </si>
  <si>
    <t>[96]</t>
  </si>
  <si>
    <t>[97]</t>
  </si>
  <si>
    <t>[88]</t>
  </si>
  <si>
    <t>[99]</t>
  </si>
  <si>
    <t>[90]</t>
  </si>
  <si>
    <t>[48]</t>
  </si>
  <si>
    <t>[49]</t>
  </si>
  <si>
    <t>[110]</t>
  </si>
  <si>
    <t>[98]</t>
  </si>
  <si>
    <t>[116]</t>
  </si>
  <si>
    <t>[91]</t>
  </si>
  <si>
    <t>[92]</t>
  </si>
  <si>
    <t>[109]</t>
  </si>
  <si>
    <t>[112]</t>
  </si>
  <si>
    <t>[113]</t>
  </si>
  <si>
    <t>[122]</t>
  </si>
  <si>
    <t>[119]</t>
  </si>
  <si>
    <t>[123]</t>
  </si>
  <si>
    <t>[50]</t>
  </si>
  <si>
    <t>[120]</t>
  </si>
  <si>
    <t>[19]</t>
  </si>
  <si>
    <t>[117]</t>
  </si>
  <si>
    <t>[51]</t>
  </si>
  <si>
    <t>[124]</t>
  </si>
  <si>
    <t>[125]</t>
  </si>
  <si>
    <t>[126]</t>
  </si>
  <si>
    <t>[121]</t>
  </si>
  <si>
    <t>[127]</t>
  </si>
  <si>
    <t>[128]</t>
  </si>
  <si>
    <t>[129]</t>
  </si>
  <si>
    <t>[118]</t>
  </si>
  <si>
    <t>[141]</t>
  </si>
  <si>
    <t>[54]</t>
  </si>
  <si>
    <t>[21]</t>
  </si>
  <si>
    <t>[139]</t>
  </si>
  <si>
    <t>[131]</t>
  </si>
  <si>
    <t>[22]</t>
  </si>
  <si>
    <t>[52]</t>
  </si>
  <si>
    <t>[135]</t>
  </si>
  <si>
    <t>[140]</t>
  </si>
  <si>
    <t>[23]</t>
  </si>
  <si>
    <t>[133]</t>
  </si>
  <si>
    <t>[136]</t>
  </si>
  <si>
    <t>[142]</t>
  </si>
  <si>
    <t>[137]</t>
  </si>
  <si>
    <t>[130]</t>
  </si>
  <si>
    <t>[134]</t>
  </si>
  <si>
    <t>[132]</t>
  </si>
  <si>
    <t>[138]</t>
  </si>
  <si>
    <t>[53]</t>
  </si>
  <si>
    <t>Bibliography</t>
  </si>
  <si>
    <t>69. Blaizot, R.; Nabet, C.; Laghoe, L.; Faivre, B.; Escotte-Binet, S.; Djossou, F.; Mosnier, E.; Henaff, F.; Blanchet, D.; Mercier, A.; Dardé, M.L.; Villena, I.; Demar, M. Outbreak of Amazonian Toxoplasmosis: A One Health Investigation in a Remote Amerindian Community. Front. Cell. Infect. Microbiol. 2020, 10, 401, doi:10.3389/FCIMB.2020.00401/BIBTEX.</t>
  </si>
  <si>
    <t>79. Demar, M.; Ajzenberg, D.; Maubon, D.; Djossou, F.; Panchoe, D.; Punwasi, W.; Valery, N.; Peneau, C.; Daigre, J.-L.; Aznar, C.; Cottrelle, B.; Terzan, L.; Darde, M.-L.; Carme, B. Fatal Outbreak of Human Toxoplasmosis along the Maroni River: Epidemiological, Clinical, and Parasitological Aspects. Clin. Infect. Dis. 2007, 45, e88–e95, doi:10.1086/521246.</t>
  </si>
  <si>
    <t>47. Ito, S.; Tsunoda, K.; Tsutsumi, Y.; Matsui, T.; Nishikawa, H. Detection and Confirmation of Toxoplasma Oocysts in the Soil. Nihon Juigaku Zasshi. 1975, 37, 549–554, doi:10.1292/JVMS1939.37.6_549.</t>
  </si>
  <si>
    <t>85. Nunes do Rego e Silva, G.; Freitas Carvalho Branco, M. dos R.; Ribeiro Rodrigues, Z.M.; Miranda dos Santos, A.; Mendes Pereira, P.R.; da Silva, M. do S.; de Sousa Nunes, A.T.; Ribeiro Garcês Júnior, A.; Lima Medeiros, M.N.; Pedrozo e Silva de Azevedo, C. de M.; Queiroz, R.C. de S.; Aquino Junior, J. Toxoplasmosis Outbreak in Brazil, 2006 - Revisited. 2019, 7, e00117.</t>
  </si>
  <si>
    <t>75. Pacheco-Ortega, G.A.; Chan-Pérez, J.I.; Ortega-Pacheco, A.; Guzmán-Mar-N, E.; Edwards, M.; Brown, M.A.; Jiménez-Coello, M.; Hernández-Cortazar, I.B. Screening of Zoonotic Parasites in Playground Sandboxes of Public Parks from Subtropical Mexico. 2019, doi:10.1155/2019/7409076.</t>
  </si>
  <si>
    <t>59. Pinto-Ferreira, F.; Mitsuka-Breganó, R.; Monica, T.C.; Martins, F.D.C.; De Matos, L.R.N.; Mareze, M.; Nino, B.D.S.L.; Narciso, S.G.; Freire, R.L.; Navarro, I.T. Investigation and Environmental Analysis of Samples from Outbreak of Toxoplasmosis at Research Institution in Londrina. Electron. Braz. J. Vet. Parasitol 2019, 28, 518–521, doi:10.1590/S1984-29612019044.</t>
  </si>
  <si>
    <t>60. Pinto-Ferreira, F.; Caldart, E.T.; Freire, R.L.; Mitsuka-Breganó, R.; de Freitas, F.M.; Miura, A.C.; Mareze, M.; Martins, F.D.C.; Urbano, M.R.; Seifert, A.L.; Navarro, I.T. The Effect of Water Source and Soil Supplementation on Parasite Contamination in Organic Vegetable Gardens. Rev. Bras. Parasitol. Veterinária 2018, 27, 327–337, doi:10.1590/s1984-296120180050.</t>
  </si>
  <si>
    <t>58. Felicio, P.; Villalobos, E.; Lara, M.; Cunha, E.; Carvalho, P.; Chiebao, D.; Gabriel, F.; Nassar, A.; Nogueira, A.; Okuda, L.; Marques, E.; Genovez, M. Eco-Epidemiology of Toxoplasmosis in Ruminant and the Experimental Model of Evidence from Mice Bioassay for Transmission of Infection Starting of Contaminated Soil Samples Confirmed by Polymerase Chain Reaction (PCR) and Indirect Immunofluorescence Reaction (RIFI) Techniques Diagnostic. Glob. Vet. 2011, 6, 78–90.</t>
  </si>
  <si>
    <r>
      <t xml:space="preserve">12. Simon, J.A.; Kurdzielewicz, S.; Jeanniot, E.; Dupuis, E.; Marnef, F.; Aubert, D.; Villena, I.; Poulle, M.L. Spatial Distribution of Soil Contaminated with </t>
    </r>
    <r>
      <rPr>
        <i/>
        <sz val="11"/>
        <color theme="1"/>
        <rFont val="Calibri"/>
        <family val="2"/>
        <scheme val="minor"/>
      </rPr>
      <t>Toxoplasma gondii</t>
    </r>
    <r>
      <rPr>
        <sz val="11"/>
        <color theme="1"/>
        <rFont val="Calibri"/>
        <family val="2"/>
        <scheme val="minor"/>
      </rPr>
      <t xml:space="preserve"> Oocysts in Relation to the Distribution and Use of Domestic Cat Defecation Sites on Dairy Farms. Int. J. Parasitol. 2017, 47, 357–367, doi:10.1016/j.ijpara.2017.01.004.</t>
    </r>
  </si>
  <si>
    <r>
      <t xml:space="preserve">46. Liu, X.C.; He, Y.; Han, D.G.; Zhang, Z.C.; Li, K.; Wang, S.; Xu, L.X.; Yan, R.F.; Li, X.R. Detection of </t>
    </r>
    <r>
      <rPr>
        <i/>
        <sz val="11"/>
        <color theme="1"/>
        <rFont val="Calibri"/>
        <family val="2"/>
        <scheme val="minor"/>
      </rPr>
      <t>Toxoplasma gondii</t>
    </r>
    <r>
      <rPr>
        <sz val="11"/>
        <color theme="1"/>
        <rFont val="Calibri"/>
        <family val="2"/>
        <scheme val="minor"/>
      </rPr>
      <t xml:space="preserve"> in Chicken and Soil of Chicken Farms in Nanjing Region, China. Infect. Dis. poverty 2017, 6, doi:10.1186/S40249-017-0277-3.</t>
    </r>
  </si>
  <si>
    <r>
      <t xml:space="preserve">55. Coutinho, S.G.; Lobo, R.; Dutra, G. Isolation of </t>
    </r>
    <r>
      <rPr>
        <i/>
        <sz val="11"/>
        <color theme="1"/>
        <rFont val="Calibri"/>
        <family val="2"/>
        <scheme val="minor"/>
      </rPr>
      <t>Toxoplasma</t>
    </r>
    <r>
      <rPr>
        <sz val="11"/>
        <color theme="1"/>
        <rFont val="Calibri"/>
        <family val="2"/>
        <scheme val="minor"/>
      </rPr>
      <t xml:space="preserve"> from the Soil during an Outbreak of Toxoplasmosis in a Rural Area in Brazil. J. Parasitol. 1982, 68, 866, doi:10.2307/3280995.</t>
    </r>
  </si>
  <si>
    <r>
      <t xml:space="preserve">56. da Silva, R.C.; Langoni, H. Risk Factors and Molecular Typing of </t>
    </r>
    <r>
      <rPr>
        <i/>
        <sz val="11"/>
        <color theme="1"/>
        <rFont val="Calibri"/>
        <family val="2"/>
        <scheme val="minor"/>
      </rPr>
      <t>Toxoplasma gondii</t>
    </r>
    <r>
      <rPr>
        <sz val="11"/>
        <color theme="1"/>
        <rFont val="Calibri"/>
        <family val="2"/>
        <scheme val="minor"/>
      </rPr>
      <t xml:space="preserve"> Isolated from Ostriches (</t>
    </r>
    <r>
      <rPr>
        <i/>
        <sz val="11"/>
        <color theme="1"/>
        <rFont val="Calibri"/>
        <family val="2"/>
        <scheme val="minor"/>
      </rPr>
      <t>Struthio Camelus</t>
    </r>
    <r>
      <rPr>
        <sz val="11"/>
        <color theme="1"/>
        <rFont val="Calibri"/>
        <family val="2"/>
        <scheme val="minor"/>
      </rPr>
      <t>) from a Brazilian Slaughterhouse. Vet. Parasitol. 2016, 225, 73–80, doi:10.1016/J.VETPAR.2016.06.001.</t>
    </r>
  </si>
  <si>
    <r>
      <t xml:space="preserve">57. dos Santos, T.R.; Nunes, C.M.; Luvizotto, M.C.R.; Moura, A.B. de; Lopes, W.D.Z.; Costa, A.J. da; Bresciani, K.D.S. Detection of </t>
    </r>
    <r>
      <rPr>
        <i/>
        <sz val="11"/>
        <color theme="1"/>
        <rFont val="Calibri"/>
        <family val="2"/>
        <scheme val="minor"/>
      </rPr>
      <t>Toxoplasma gondii</t>
    </r>
    <r>
      <rPr>
        <sz val="11"/>
        <color theme="1"/>
        <rFont val="Calibri"/>
        <family val="2"/>
        <scheme val="minor"/>
      </rPr>
      <t xml:space="preserve"> Oocysts in Environmental Samples from Public Schools. Vet. Parasitol. 2010, 171, 53–57, doi:10.1016/J.VETPAR.2010.02.045.</t>
    </r>
  </si>
  <si>
    <r>
      <t xml:space="preserve">61. Cong, W.; Zhang, N.Z.; Hu, R.S.; Zou, F.C.; Zou, Y.; Zhong, W.Y.; Wu, J.J.; Fallaize, C.J.; Zhu, X.Q.; Elsheikha, H.M. Prevalence, Risk Factors and Genotype Distribution of </t>
    </r>
    <r>
      <rPr>
        <i/>
        <sz val="11"/>
        <color theme="1"/>
        <rFont val="Calibri"/>
        <family val="2"/>
        <scheme val="minor"/>
      </rPr>
      <t>Toxoplasma gondii</t>
    </r>
    <r>
      <rPr>
        <sz val="11"/>
        <color theme="1"/>
        <rFont val="Calibri"/>
        <family val="2"/>
        <scheme val="minor"/>
      </rPr>
      <t xml:space="preserve"> DNA in Soil in China. Ecotoxicol. Environ. Saf. 2020, 189, 109999, doi:10.1016/J.ECOENV.2019.109999.</t>
    </r>
  </si>
  <si>
    <r>
      <t xml:space="preserve">62. Du, F.; Feng, H.L.; Nie, H.; Tu, P.; Zhang, Q.L.; Hu, M.; Zhou, Y.Q.; Zhao, J.L. Survey on the Contamination of </t>
    </r>
    <r>
      <rPr>
        <i/>
        <sz val="11"/>
        <color theme="1"/>
        <rFont val="Calibri"/>
        <family val="2"/>
        <scheme val="minor"/>
      </rPr>
      <t xml:space="preserve">Toxoplasma gondii </t>
    </r>
    <r>
      <rPr>
        <sz val="11"/>
        <color theme="1"/>
        <rFont val="Calibri"/>
        <family val="2"/>
        <scheme val="minor"/>
      </rPr>
      <t>Oocysts in the Soil of Public Parks of Wuhan, China. Vet. Parasitol. 2012, 184, 141–146, doi:10.1016/j.vetpar.2011.08.025.</t>
    </r>
  </si>
  <si>
    <r>
      <t xml:space="preserve">63. Du, F.; Zhang, Q.; Yu, Q.; Hu, M.; Zhou, Y.; Zhao, J. Soil Contamination of </t>
    </r>
    <r>
      <rPr>
        <i/>
        <sz val="11"/>
        <color theme="1"/>
        <rFont val="Calibri"/>
        <family val="2"/>
        <scheme val="minor"/>
      </rPr>
      <t xml:space="preserve">Toxoplasma gondii </t>
    </r>
    <r>
      <rPr>
        <sz val="11"/>
        <color theme="1"/>
        <rFont val="Calibri"/>
        <family val="2"/>
        <scheme val="minor"/>
      </rPr>
      <t>Oocysts in Pig Farms in Central China. Vet. Parasitol. 2012, 187, 53–56, doi:10.1016/j.vetpar.2011.12.036.</t>
    </r>
  </si>
  <si>
    <r>
      <t>64. Gao, X.; Wang, H.; Wang, H.; Qin, H.; Xiao, J. Land Use and Soil Contamination with</t>
    </r>
    <r>
      <rPr>
        <i/>
        <sz val="11"/>
        <color theme="1"/>
        <rFont val="Calibri"/>
        <family val="2"/>
        <scheme val="minor"/>
      </rPr>
      <t xml:space="preserve"> Toxoplasma gondii</t>
    </r>
    <r>
      <rPr>
        <sz val="11"/>
        <color theme="1"/>
        <rFont val="Calibri"/>
        <family val="2"/>
        <scheme val="minor"/>
      </rPr>
      <t xml:space="preserve"> Oocysts in Urban Areas. Sci. Total Environ. 2016, 568, 1086–1091, doi:10.1016/J.SCITOTENV.2016.06.165.</t>
    </r>
  </si>
  <si>
    <r>
      <t xml:space="preserve">66. Ruiz, A.; Frenkel, J.K.; Cerdas, L. Isolation of </t>
    </r>
    <r>
      <rPr>
        <i/>
        <sz val="11"/>
        <color theme="1"/>
        <rFont val="Calibri"/>
        <family val="2"/>
        <scheme val="minor"/>
      </rPr>
      <t>Toxoplasma</t>
    </r>
    <r>
      <rPr>
        <sz val="11"/>
        <color theme="1"/>
        <rFont val="Calibri"/>
        <family val="2"/>
        <scheme val="minor"/>
      </rPr>
      <t xml:space="preserve"> from Soil. J. Parasitol. 1973, 59, 204–206, doi:10.2307/3278604.</t>
    </r>
  </si>
  <si>
    <r>
      <t xml:space="preserve">67. Afonso, E.; Lemoine, M.; Poulle, M.L.; Ravat, M.C.; Romand, S.; Thulliez, P.; Villena, I.; Aubert, D.; Rabilloud, M.; Riche, B.; Gilot-Fromont, E. Spatial Distribution of Soil Contamination by </t>
    </r>
    <r>
      <rPr>
        <i/>
        <sz val="11"/>
        <color theme="1"/>
        <rFont val="Calibri"/>
        <family val="2"/>
        <scheme val="minor"/>
      </rPr>
      <t xml:space="preserve">Toxoplasma gondii </t>
    </r>
    <r>
      <rPr>
        <sz val="11"/>
        <color theme="1"/>
        <rFont val="Calibri"/>
        <family val="2"/>
        <scheme val="minor"/>
      </rPr>
      <t>in Relation to Cat Defecation Behaviour in an Urban Area. Int. J. Parasitol. 2008, 38, 1017–1023,  doi:10.1016/j.ijpara.2008.01.004.</t>
    </r>
  </si>
  <si>
    <r>
      <t xml:space="preserve">68. Gotteland, C.; Gilot-Fromont, E.; Aubert, D.; Poulle, M.L.; Dupuis, E.; Dardé, M.L.; Forin-Wiart, M.A.; Rabilloud, M.; Riche, B.; Villena, I. Spatial Distribution of </t>
    </r>
    <r>
      <rPr>
        <i/>
        <sz val="11"/>
        <color theme="1"/>
        <rFont val="Calibri"/>
        <family val="2"/>
        <scheme val="minor"/>
      </rPr>
      <t>Toxoplasma gondii</t>
    </r>
    <r>
      <rPr>
        <sz val="11"/>
        <color theme="1"/>
        <rFont val="Calibri"/>
        <family val="2"/>
        <scheme val="minor"/>
      </rPr>
      <t xml:space="preserve"> Oocysts in Soil in a Rural Area: Influence of Cats and Land Use. Vet. Parasitol. 2014, 205, 629–637, doi:10.1016/j.vetpar.2014.08.003.</t>
    </r>
  </si>
  <si>
    <r>
      <t xml:space="preserve">70. Davis, A.A.; Lepczyk, C.A.; Haman, K.H.; Morden, C.W.; Crow, S.E.; Jensen, N.; Lohr, M.T. </t>
    </r>
    <r>
      <rPr>
        <i/>
        <sz val="11"/>
        <color theme="1"/>
        <rFont val="Calibri"/>
        <family val="2"/>
        <scheme val="minor"/>
      </rPr>
      <t xml:space="preserve">Toxoplasma gondii </t>
    </r>
    <r>
      <rPr>
        <sz val="11"/>
        <color theme="1"/>
        <rFont val="Calibri"/>
        <family val="2"/>
        <scheme val="minor"/>
      </rPr>
      <t>Detection in Fecal Samples from Domestic Cats (</t>
    </r>
    <r>
      <rPr>
        <i/>
        <sz val="11"/>
        <color theme="1"/>
        <rFont val="Calibri"/>
        <family val="2"/>
        <scheme val="minor"/>
      </rPr>
      <t>Felis catus</t>
    </r>
    <r>
      <rPr>
        <sz val="11"/>
        <color theme="1"/>
        <rFont val="Calibri"/>
        <family val="2"/>
        <scheme val="minor"/>
      </rPr>
      <t>) in Hawaii. Pacific Sci. 2018, 72, 501–511, doi:10.2984/72.4.9.</t>
    </r>
  </si>
  <si>
    <r>
      <t xml:space="preserve">71. Haghparast-Kenari, B.; Sarvi, S.; Sharif, M.; Ahmadpour, E.; Hosseini, S.A.; Daryani, A. Isolation and Genotypic Characterization of </t>
    </r>
    <r>
      <rPr>
        <i/>
        <sz val="11"/>
        <color theme="1"/>
        <rFont val="Calibri"/>
        <family val="2"/>
        <scheme val="minor"/>
      </rPr>
      <t>Toxoplasma gondii</t>
    </r>
    <r>
      <rPr>
        <sz val="11"/>
        <color theme="1"/>
        <rFont val="Calibri"/>
        <family val="2"/>
        <scheme val="minor"/>
      </rPr>
      <t xml:space="preserve"> Based on GRA6 Gene from Environmental Soil Samples in Mazandaran Province, North of Iran. Iran. J. Parasitol. 2020, 15, 158–167.</t>
    </r>
  </si>
  <si>
    <r>
      <t>72. Saki, J.; Khademvatan, S.; Yousefi, E.; Tavalla, M.; Abdizadeh, R. Detection and Genotyping of</t>
    </r>
    <r>
      <rPr>
        <i/>
        <sz val="11"/>
        <color theme="1"/>
        <rFont val="Calibri"/>
        <family val="2"/>
        <scheme val="minor"/>
      </rPr>
      <t xml:space="preserve"> Toxoplasma gondii </t>
    </r>
    <r>
      <rPr>
        <sz val="11"/>
        <color theme="1"/>
        <rFont val="Calibri"/>
        <family val="2"/>
        <scheme val="minor"/>
      </rPr>
      <t>Isolated from Soil in Ahvaz, Southwest of Iran. J. Parasit. Dis. 2017, 41, 202–205, doi:10.1007/s12639-016-0778-1.</t>
    </r>
  </si>
  <si>
    <r>
      <t>73. Tavalla, M.; Oormazdi, H.; Akhlaghi, L.; Shojaee, S.; Razmjou, E.; Hadighi, R.; Meamar, A. Genotyping of</t>
    </r>
    <r>
      <rPr>
        <i/>
        <sz val="11"/>
        <color theme="1"/>
        <rFont val="Calibri"/>
        <family val="2"/>
        <scheme val="minor"/>
      </rPr>
      <t xml:space="preserve"> Toxoplasma gondii </t>
    </r>
    <r>
      <rPr>
        <sz val="11"/>
        <color theme="1"/>
        <rFont val="Calibri"/>
        <family val="2"/>
        <scheme val="minor"/>
      </rPr>
      <t>Isolates from Soil Samples in Tehran, Iran. Iran. J. Parasitol. 2013, 8, 227–233.</t>
    </r>
  </si>
  <si>
    <r>
      <t xml:space="preserve">74. Ahmed, D.N.; Muhsin, S.S.; Chyiad, A.L. Comparative Study in Detection of </t>
    </r>
    <r>
      <rPr>
        <i/>
        <sz val="11"/>
        <color theme="1"/>
        <rFont val="Calibri"/>
        <family val="2"/>
        <scheme val="minor"/>
      </rPr>
      <t xml:space="preserve">Toxoplasma gondii </t>
    </r>
    <r>
      <rPr>
        <sz val="11"/>
        <color theme="1"/>
        <rFont val="Calibri"/>
        <family val="2"/>
        <scheme val="minor"/>
      </rPr>
      <t>on Soil Sample from Baghdad and Kut Cities by Using PCR. Indian J. Forensic Med. Toxicol. 2019, 13, 1026, doi:10.5958/0973-9130.2019.00434.1.</t>
    </r>
  </si>
  <si>
    <r>
      <t xml:space="preserve">76. Frenkel, J.K.; Hassanein, K.M.; Hassanein, R.S.; Brown, E.; Thulliez, P.; Quintero- Nunez, R. Transmission of </t>
    </r>
    <r>
      <rPr>
        <i/>
        <sz val="11"/>
        <color theme="1"/>
        <rFont val="Calibri"/>
        <family val="2"/>
        <scheme val="minor"/>
      </rPr>
      <t xml:space="preserve">Toxoplasma gondii </t>
    </r>
    <r>
      <rPr>
        <sz val="11"/>
        <color theme="1"/>
        <rFont val="Calibri"/>
        <family val="2"/>
        <scheme val="minor"/>
      </rPr>
      <t>in Panama City, Panama: A Five-Year Prospective Cohort Study of Children, Cats, Rodents, Birds, and Soil. Am. J. Trop. Med. Hyg. 1995, 53, 458–468, doi:10.4269/AJTMH.1995.53.458.</t>
    </r>
  </si>
  <si>
    <r>
      <t xml:space="preserve">77. Ajmal, A.; Maqbool, A.; Qamar, F.; Ashraf, K.; Anjum, A. Detection of </t>
    </r>
    <r>
      <rPr>
        <i/>
        <sz val="11"/>
        <color theme="1"/>
        <rFont val="Calibri"/>
        <family val="2"/>
        <scheme val="minor"/>
      </rPr>
      <t xml:space="preserve">Toxoplasma gondii </t>
    </r>
    <r>
      <rPr>
        <sz val="11"/>
        <color theme="1"/>
        <rFont val="Calibri"/>
        <family val="2"/>
        <scheme val="minor"/>
      </rPr>
      <t>in Environmental Matrices (Water, Soil, Fruits and Vegetables). African J. Microbiol. Res. 2013, 7, 1505–1511, doi:10.5897/AJMR12.925.</t>
    </r>
  </si>
  <si>
    <r>
      <t xml:space="preserve">78. Lass, A.; Pietkiewicz, H.; Modzelewska, E.; Dumètre, A.; Szostakowska, B.; Myjak, P. Detection of </t>
    </r>
    <r>
      <rPr>
        <i/>
        <sz val="11"/>
        <color theme="1"/>
        <rFont val="Calibri"/>
        <family val="2"/>
        <scheme val="minor"/>
      </rPr>
      <t xml:space="preserve">Toxoplasma gondii </t>
    </r>
    <r>
      <rPr>
        <sz val="11"/>
        <color theme="1"/>
        <rFont val="Calibri"/>
        <family val="2"/>
        <scheme val="minor"/>
      </rPr>
      <t>Oocysts in Environmental Soil Samples Using Molecular Methods. Eur. J. Clin. Microbiol. Infect. Dis. 2009, 28, 599–605, doi:10.1007/s10096-008-0681-5.</t>
    </r>
  </si>
  <si>
    <r>
      <t xml:space="preserve">80. Deng, H.; Exel, K.E.; Swart, A.; Bonačić Marinović, A.A.; Dam-Deisz, C.; van der Giessen, J.W.B.; Opsteegh, M. Digging into </t>
    </r>
    <r>
      <rPr>
        <i/>
        <sz val="11"/>
        <color theme="1"/>
        <rFont val="Calibri"/>
        <family val="2"/>
        <scheme val="minor"/>
      </rPr>
      <t xml:space="preserve">Toxoplasma gondii </t>
    </r>
    <r>
      <rPr>
        <sz val="11"/>
        <color theme="1"/>
        <rFont val="Calibri"/>
        <family val="2"/>
        <scheme val="minor"/>
      </rPr>
      <t>Infections via Soil: A Quantitative Microbial Risk Assessment Approach. Sci. Total Environ. 2021, 755, 143232, doi:10.1016/j.scitotenv.2020.143232.</t>
    </r>
  </si>
  <si>
    <r>
      <t xml:space="preserve">81. de Wit, L.A.; Kilpatrick, A.M.; VanWormer, E.; Croll, D.A.; Tershy, B.R.; Kim, M.; Shapiro, K. Seasonal and Spatial Variation in </t>
    </r>
    <r>
      <rPr>
        <i/>
        <sz val="11"/>
        <color theme="1"/>
        <rFont val="Calibri"/>
        <family val="2"/>
        <scheme val="minor"/>
      </rPr>
      <t xml:space="preserve">Toxoplasma gondii </t>
    </r>
    <r>
      <rPr>
        <sz val="11"/>
        <color theme="1"/>
        <rFont val="Calibri"/>
        <family val="2"/>
        <scheme val="minor"/>
      </rPr>
      <t>Contamination in Soil in Urban Public Spaces in California, United States. Zoonoses Public Health 2020, 67, 70–78, doi:10.1111/ZPH.12656.</t>
    </r>
  </si>
  <si>
    <r>
      <t>82. Dubey, J.P.; Weigel, R.M.; Siegel, A.M.; Thulliez, P.; Kitron, U.D.; Mitchell, M.A.; Mannelli, A.; Mateus-Pinilla, N.E.; Shen, S.K.; Kwok, O.C.H.; Todd, K.S. Sources and Reservoirs of</t>
    </r>
    <r>
      <rPr>
        <i/>
        <sz val="11"/>
        <color theme="1"/>
        <rFont val="Calibri"/>
        <family val="2"/>
        <scheme val="minor"/>
      </rPr>
      <t xml:space="preserve"> Toxoplasma gondii </t>
    </r>
    <r>
      <rPr>
        <sz val="11"/>
        <color theme="1"/>
        <rFont val="Calibri"/>
        <family val="2"/>
        <scheme val="minor"/>
      </rPr>
      <t>Infection on 47 Swine Farms in Illinois. J. Parasitol. 1995, 81, 723–729, doi:10.2307/3283961.</t>
    </r>
  </si>
  <si>
    <r>
      <t xml:space="preserve">83. Awobode, H.O.; Ohiolei, J.A.; Adekeye, T.A.; Adeyi, A.O.; Anumudu, C.I. Shedding Proportion of </t>
    </r>
    <r>
      <rPr>
        <i/>
        <sz val="11"/>
        <color theme="1"/>
        <rFont val="Calibri"/>
        <family val="2"/>
        <scheme val="minor"/>
      </rPr>
      <t>Toxoplasma gondii</t>
    </r>
    <r>
      <rPr>
        <sz val="11"/>
        <color theme="1"/>
        <rFont val="Calibri"/>
        <family val="2"/>
        <scheme val="minor"/>
      </rPr>
      <t>-like Oocysts in Feral Cats and Soil Contamination in Oyo State, Nigeria. Parasite Epidemiol. Control 2020, 11, e00181, doi:10.1016/J.PAREPI.2020.E00181.</t>
    </r>
  </si>
  <si>
    <r>
      <t>84. Berrouch, S.; Ajgoune, H.; Hoummadi, L.; Amraouza, Y.; Maarouf, A.; Boularbah, A.; Admou, B.; Hafid, J. First Investigation of The Occurrence of</t>
    </r>
    <r>
      <rPr>
        <i/>
        <sz val="11"/>
        <color theme="1"/>
        <rFont val="Calibri"/>
        <family val="2"/>
        <scheme val="minor"/>
      </rPr>
      <t xml:space="preserve"> Toxoplasma gondii </t>
    </r>
    <r>
      <rPr>
        <sz val="11"/>
        <color theme="1"/>
        <rFont val="Calibri"/>
        <family val="2"/>
        <scheme val="minor"/>
      </rPr>
      <t>Oocysts in Urban Soil in Marrakesh, Morocco. https://doi.org/10.1654/1525-2647-87.1.99 2020, 87, 99–102, doi:10.1654/1525-2647-87.1.99.</t>
    </r>
  </si>
  <si>
    <r>
      <t xml:space="preserve">65. Wang, M.; Meng, P.; Ye, Q.; Pu, Y.-H.; Yang, X.-Y.; Luo, J.-X.; Zhang, N.-Z.; Zhang, D.-L. Detection of </t>
    </r>
    <r>
      <rPr>
        <i/>
        <sz val="11"/>
        <color theme="1"/>
        <rFont val="Calibri"/>
        <family val="2"/>
        <scheme val="minor"/>
      </rPr>
      <t xml:space="preserve">Toxoplasma gondii </t>
    </r>
    <r>
      <rPr>
        <sz val="11"/>
        <color theme="1"/>
        <rFont val="Calibri"/>
        <family val="2"/>
        <scheme val="minor"/>
      </rPr>
      <t>Oocysts in Soils in Northwestern China Using a New Semi-Nested PCR Assay. BMC Vet. Res. 2014, 10, 238, doi:10.1186/s12917-014-0238-z.</t>
    </r>
  </si>
  <si>
    <r>
      <t xml:space="preserve">48. Kourenti, C.; Karanis, P. Evaluation and Applicability of a Purification Method Coupled with Nested PCR for the Detection of </t>
    </r>
    <r>
      <rPr>
        <i/>
        <sz val="11"/>
        <color theme="1"/>
        <rFont val="Calibri"/>
        <family val="2"/>
        <scheme val="minor"/>
      </rPr>
      <t>Toxoplasma</t>
    </r>
    <r>
      <rPr>
        <sz val="11"/>
        <color theme="1"/>
        <rFont val="Calibri"/>
        <family val="2"/>
        <scheme val="minor"/>
      </rPr>
      <t xml:space="preserve"> Oocysts in Water. Lett. Appl. Microbiol. 2006, 43, 475–481, doi:10.1111/J.1472-765X.2006.02008.X.</t>
    </r>
  </si>
  <si>
    <t>49. Minuzzi, C.E.; Fernandes, F.D.; Portella, L.P.; Bräunig, P.; Sturza, D.A.F.; Giacomini, L.; Salvagni, E.; Ribeiro, J. dos S.; Silva, C.R.; Difante, C.M.; Farinha, L.B.; Menegolla, I.A.; Gehrke, G.; Dilkin, P.; Sangioni, L.A.; Mallmann, C.A.; Vogel, F.S.F. Contaminated Water Confirmed as Source of Infection by Bioassay in an Outbreak of Toxoplasmosis in South Brazil. Transbound. Emerg. Dis. 2021, 68, 767–772, doi:10.1111/tbed.13741.</t>
  </si>
  <si>
    <r>
      <t>77. Ajmal, A.; Maqbool, A.; Qamar, F.; Ashraf, K.; Anjum, A. Detection of</t>
    </r>
    <r>
      <rPr>
        <i/>
        <sz val="11"/>
        <color theme="1"/>
        <rFont val="Calibri"/>
        <family val="2"/>
        <scheme val="minor"/>
      </rPr>
      <t xml:space="preserve"> Toxoplasma gondii</t>
    </r>
    <r>
      <rPr>
        <sz val="11"/>
        <color theme="1"/>
        <rFont val="Calibri"/>
        <family val="2"/>
        <scheme val="minor"/>
      </rPr>
      <t xml:space="preserve"> in Environmental Matrices (Water, Soil, Fruits and Vegetables). African J. Microbiol. Res. 2013, 7, 1505–1511, doi:10.5897/AJMR12.925.</t>
    </r>
  </si>
  <si>
    <r>
      <t xml:space="preserve">82. Dubey, J.P.; Weigel, R.M.; Siegel, A.M.; Thulliez, P.; Kitron, U.D.; Mitchell, M.A.; Mannelli, A.; Mateus-Pinilla, N.E.; Shen, S.K.; Kwok, O.C.H.; Todd, K.S. Sources and Reservoirs of </t>
    </r>
    <r>
      <rPr>
        <i/>
        <sz val="11"/>
        <color theme="1"/>
        <rFont val="Calibri"/>
        <family val="2"/>
        <scheme val="minor"/>
      </rPr>
      <t xml:space="preserve">Toxoplasma gondii </t>
    </r>
    <r>
      <rPr>
        <sz val="11"/>
        <color theme="1"/>
        <rFont val="Calibri"/>
        <family val="2"/>
        <scheme val="minor"/>
      </rPr>
      <t>Infection on 47 Swine Farms in Illinois. J. Parasitol. 1995, 81, 723–729, doi:10.2307/3283961.</t>
    </r>
  </si>
  <si>
    <t>86. Vieira, F.P.; Alves, M. da G.; Martins, L.M.; Rangel, A.L.P.; Dubey, J.P.; Hill, D.; Bahia-Oliveira/, L.M.G. Waterborne Toxoplasmosis Investigated and Analysed under Hydrogeological Assessment: New Data and Perspectives for Further Research. Mem. Inst. Oswaldo Cruz 2015, 110, 929–935, doi:10.1590/0074-02760150262.</t>
  </si>
  <si>
    <t>87. da Costa, M.A.; Pinto-Ferreira, F.; de Almeida, R.P.A.; Martins, F.D.C.; Pires, A.L.; Mareze, M.; Mitsuka-Breganó, R.; Freire, R.L.; da Rocha Moreira, R.V.; Borges, J.M.; Navarro, I.T. Artisan Fresh Cheese from Raw Cow’s Milk as a Possible Route of Transmission in a Toxoplasmosis Outbreak, in Brazil. Zoonoses Public Health 2020, 67, 122–129, doi:10.1111/zph.12660.</t>
  </si>
  <si>
    <t>88. De Moura, L.; Garcia Bahia-Oliveira, L.M.; Wada, M.Y.; Jones, J.L.; Tuboi, S.H.; Carmo, E.H.; Ramalho, W.M.; Camargo, N.J.; Trevisan, R.; Graça, R.M.T.; Da Silva, A.J.; Moura, I.; Dubey, J.P.; Garrett, D.O. Waterborne Toxoplasmosis, Brazil, from Field to Gene. Emerg. Infect. Dis. 2006, 12, 326–329, doi:10.3201/EID1202.041115.</t>
  </si>
  <si>
    <r>
      <t xml:space="preserve">89. Galvani, A.T.; Christ, A.P.G.; Padula, J.A.; Barbosa, M.R.F.; de Araújo, R.S.; Sato, M.I.Z.; Razzolini, M.T.P. Real-Time PCR Detection of </t>
    </r>
    <r>
      <rPr>
        <i/>
        <sz val="11"/>
        <color theme="1"/>
        <rFont val="Calibri"/>
        <family val="2"/>
        <scheme val="minor"/>
      </rPr>
      <t xml:space="preserve">Toxoplasma gondii </t>
    </r>
    <r>
      <rPr>
        <sz val="11"/>
        <color theme="1"/>
        <rFont val="Calibri"/>
        <family val="2"/>
        <scheme val="minor"/>
      </rPr>
      <t>in Surface Water Samples in São Paulo, Brazil. Parasitol. Res. 2019, 118, 631–640, doi:10.1007/s00436-018-6185-z.</t>
    </r>
  </si>
  <si>
    <r>
      <t xml:space="preserve">90. Isaac-Renton, J.; Bowie, W.R.; King, A.; Irwin, G.S.; Ong, C.S.; Fung, C.P.; Shokeir, M.O.; Dubey, J.P. Detection of </t>
    </r>
    <r>
      <rPr>
        <i/>
        <sz val="11"/>
        <color theme="1"/>
        <rFont val="Calibri"/>
        <family val="2"/>
        <scheme val="minor"/>
      </rPr>
      <t xml:space="preserve">Toxoplasma gondii </t>
    </r>
    <r>
      <rPr>
        <sz val="11"/>
        <color theme="1"/>
        <rFont val="Calibri"/>
        <family val="2"/>
        <scheme val="minor"/>
      </rPr>
      <t>Oocysts in Drinking Water. Appl. Environ. Microbiol. 1998, 64, 2278–2280, doi:10.1128/aem.64.6.2278-2280.1998.</t>
    </r>
  </si>
  <si>
    <t>91. Luna, J.C.; Zamora, A.; Hernández-Arango, N.; Muñoz-Sánchez, D.; Pinzón, M.I.; Cortés-Vecino, J.A.; Lora-Suarez, F.; Gómez-Marín, J.E. Food Safety Assessment and Risk for Toxoplasmosis in School Restaurants in Armenia, Colombia. Parasitol. Res. 2019, 118, 3449–3457, doi:10.1007/S00436-019-06473-W.</t>
  </si>
  <si>
    <t>92. Triviño-Valencia, J.; Lora, F.; Zuluaga, J.D.; Gomez-Marin, J.E. Detection by PCR of Pathogenic Protozoa in Raw and Drinkable Water Samples in Colombia. Parasitol. Res. 2016, 115, 1789–1797, doi:10.1007/s00436-016-4917-5.</t>
  </si>
  <si>
    <r>
      <t xml:space="preserve">93. Slany, M.; Dziedzinska, R.; Babak, V.; Kralik, P.; Moravkova, M.; Slana, I. </t>
    </r>
    <r>
      <rPr>
        <i/>
        <sz val="11"/>
        <color theme="1"/>
        <rFont val="Calibri"/>
        <family val="2"/>
        <scheme val="minor"/>
      </rPr>
      <t xml:space="preserve">Toxoplasma gondii </t>
    </r>
    <r>
      <rPr>
        <sz val="11"/>
        <color theme="1"/>
        <rFont val="Calibri"/>
        <family val="2"/>
        <scheme val="minor"/>
      </rPr>
      <t>in Vegetables from Fields and Farm Storage Facilities in the Czech Republic. FEMS Microbiol. Lett. 2019, 366, doi:10.1093/femsle/fnz170.</t>
    </r>
  </si>
  <si>
    <r>
      <t xml:space="preserve">94. El-Tras, W.F.; Tayel, A.A.; El-Kady, N.N. Source Diversity of </t>
    </r>
    <r>
      <rPr>
        <i/>
        <sz val="11"/>
        <color theme="1"/>
        <rFont val="Calibri"/>
        <family val="2"/>
        <scheme val="minor"/>
      </rPr>
      <t>Toxoplasma gondii</t>
    </r>
    <r>
      <rPr>
        <sz val="11"/>
        <color theme="1"/>
        <rFont val="Calibri"/>
        <family val="2"/>
        <scheme val="minor"/>
      </rPr>
      <t xml:space="preserve"> Infection during Meal Preparation. J. Food Saf. 2012, 32, 1–5, doi:10.1111/j.1745-4565.2011.00336.x.</t>
    </r>
  </si>
  <si>
    <t>95. Moulin, L.; Richard, F.; Stefania, S.; Goulet, M.; Gosselin, S.; Gonçalves, A.; Rocher, V.; Paffoni, C.; Dumètre, A. Contribution of Treated Wastewater to the Microbiological Quality of Seine River in Paris. Water Res. 2010, 44, 5222–5231, doi:10.1016/j.watres.2010.06.037.</t>
  </si>
  <si>
    <r>
      <t xml:space="preserve">96. Villena, I.; Aubert, D.; Gomis, P.; Ferté, H.; Inglard, J.C.; Denis-Bisiaux, H.; Dondon, J.M.; Pisano, E.; Ortis, N.; Pinon, J.M. Evaluation of a Strategy for </t>
    </r>
    <r>
      <rPr>
        <i/>
        <sz val="11"/>
        <color theme="1"/>
        <rFont val="Calibri"/>
        <family val="2"/>
        <scheme val="minor"/>
      </rPr>
      <t>Toxoplasma gondii</t>
    </r>
    <r>
      <rPr>
        <sz val="11"/>
        <color theme="1"/>
        <rFont val="Calibri"/>
        <family val="2"/>
        <scheme val="minor"/>
      </rPr>
      <t xml:space="preserve"> Oocyst Detection in Water. Appl. Environ. Microbiol. 2004, 70, 4035–4039, doi:10.1128/AEM.70.7.4035-4039.2004.</t>
    </r>
  </si>
  <si>
    <r>
      <t xml:space="preserve">97. Aubert, D.; Villena, I. Detection of </t>
    </r>
    <r>
      <rPr>
        <i/>
        <sz val="11"/>
        <color theme="1"/>
        <rFont val="Calibri"/>
        <family val="2"/>
        <scheme val="minor"/>
      </rPr>
      <t xml:space="preserve">Toxoplasma gondii </t>
    </r>
    <r>
      <rPr>
        <sz val="11"/>
        <color theme="1"/>
        <rFont val="Calibri"/>
        <family val="2"/>
        <scheme val="minor"/>
      </rPr>
      <t>Oocysts in Water: Proposition of a Strategy and Evaluation in Champagne-Ardenne Region, France. Mem. Inst. Oswaldo Cruz 2009, 104, 290–295, doi:10.1590/S0074-02762009000200023.</t>
    </r>
  </si>
  <si>
    <r>
      <t xml:space="preserve">98. Ajonina, C.; Buzie, C.; Möller, J.; Otterpohl, R. The Detection of </t>
    </r>
    <r>
      <rPr>
        <i/>
        <sz val="11"/>
        <color theme="1"/>
        <rFont val="Calibri"/>
        <family val="2"/>
        <scheme val="minor"/>
      </rPr>
      <t>Entamoeba histolytica</t>
    </r>
    <r>
      <rPr>
        <sz val="11"/>
        <color theme="1"/>
        <rFont val="Calibri"/>
        <family val="2"/>
        <scheme val="minor"/>
      </rPr>
      <t xml:space="preserve"> and</t>
    </r>
    <r>
      <rPr>
        <i/>
        <sz val="11"/>
        <color theme="1"/>
        <rFont val="Calibri"/>
        <family val="2"/>
        <scheme val="minor"/>
      </rPr>
      <t xml:space="preserve"> Toxoplasma gondii</t>
    </r>
    <r>
      <rPr>
        <sz val="11"/>
        <color theme="1"/>
        <rFont val="Calibri"/>
        <family val="2"/>
        <scheme val="minor"/>
      </rPr>
      <t xml:space="preserve"> in Wastewater. J. Toxicol. Environ. Heal. Part A 2018, 81, 1–5, doi:10.1080/15287394.2017.1392399.</t>
    </r>
  </si>
  <si>
    <r>
      <t xml:space="preserve">99. Gallas-Lindemann, C.; Sotiriadou, I.; Mahmoodi, M.R.; Karanis, P. Detection of </t>
    </r>
    <r>
      <rPr>
        <i/>
        <sz val="11"/>
        <color theme="1"/>
        <rFont val="Calibri"/>
        <family val="2"/>
        <scheme val="minor"/>
      </rPr>
      <t>Toxoplasma gondii</t>
    </r>
    <r>
      <rPr>
        <sz val="11"/>
        <color theme="1"/>
        <rFont val="Calibri"/>
        <family val="2"/>
        <scheme val="minor"/>
      </rPr>
      <t xml:space="preserve"> Oocysts in Different Water Resources by Loop Mediated Isothermal Amplification (LAMP). Acta Trop. 2013, 125, 231–236, doi:10.1016/j.actatropica.2012.10.007.</t>
    </r>
  </si>
  <si>
    <r>
      <t xml:space="preserve">100. Mahmoudi, M.R.; Kazemi, B.; Haghighi, A.; Karanis, P. Detection of </t>
    </r>
    <r>
      <rPr>
        <i/>
        <sz val="11"/>
        <color theme="1"/>
        <rFont val="Calibri"/>
        <family val="2"/>
        <scheme val="minor"/>
      </rPr>
      <t>Acanthamoeba</t>
    </r>
    <r>
      <rPr>
        <sz val="11"/>
        <color theme="1"/>
        <rFont val="Calibri"/>
        <family val="2"/>
        <scheme val="minor"/>
      </rPr>
      <t xml:space="preserve"> and </t>
    </r>
    <r>
      <rPr>
        <i/>
        <sz val="11"/>
        <color theme="1"/>
        <rFont val="Calibri"/>
        <family val="2"/>
        <scheme val="minor"/>
      </rPr>
      <t>Toxoplasma</t>
    </r>
    <r>
      <rPr>
        <sz val="11"/>
        <color theme="1"/>
        <rFont val="Calibri"/>
        <family val="2"/>
        <scheme val="minor"/>
      </rPr>
      <t xml:space="preserve"> in River Water Samples by Molecular Methods in Iran. Iran. J. Parasitol. 2015, 10, 250–257.</t>
    </r>
  </si>
  <si>
    <r>
      <t xml:space="preserve">101. Marangi, M.; Giangaspero, A.; Lacasella, V.; Lonigro, A.; Gasser, R.B. Multiplex PCR for the Detection and Quantification of Zoonotic Taxa of </t>
    </r>
    <r>
      <rPr>
        <i/>
        <sz val="11"/>
        <color theme="1"/>
        <rFont val="Calibri"/>
        <family val="2"/>
        <scheme val="minor"/>
      </rPr>
      <t>Giardia</t>
    </r>
    <r>
      <rPr>
        <sz val="11"/>
        <color theme="1"/>
        <rFont val="Calibri"/>
        <family val="2"/>
        <scheme val="minor"/>
      </rPr>
      <t xml:space="preserve">, </t>
    </r>
    <r>
      <rPr>
        <i/>
        <sz val="11"/>
        <color theme="1"/>
        <rFont val="Calibri"/>
        <family val="2"/>
        <scheme val="minor"/>
      </rPr>
      <t>Cryptosporidium</t>
    </r>
    <r>
      <rPr>
        <sz val="11"/>
        <color theme="1"/>
        <rFont val="Calibri"/>
        <family val="2"/>
        <scheme val="minor"/>
      </rPr>
      <t xml:space="preserve"> and </t>
    </r>
    <r>
      <rPr>
        <i/>
        <sz val="11"/>
        <color theme="1"/>
        <rFont val="Calibri"/>
        <family val="2"/>
        <scheme val="minor"/>
      </rPr>
      <t>Toxoplasma</t>
    </r>
    <r>
      <rPr>
        <sz val="11"/>
        <color theme="1"/>
        <rFont val="Calibri"/>
        <family val="2"/>
        <scheme val="minor"/>
      </rPr>
      <t xml:space="preserve"> in Wastewater and Mussels. Mol. Cell. Probes 2015, 29, 122–125, doi:10.1016/j.mcp.2015.01.001.</t>
    </r>
  </si>
  <si>
    <r>
      <t xml:space="preserve">102. Hernandez-Cortazar, I.B.; Acosta-Viana, K.Y.; Guzman-Marin, E.; Ortega-Pacheco, A.; Segura-Correa, J.C.; Jimenez-Coello, M. Presence of </t>
    </r>
    <r>
      <rPr>
        <i/>
        <sz val="11"/>
        <color theme="1"/>
        <rFont val="Calibri"/>
        <family val="2"/>
        <scheme val="minor"/>
      </rPr>
      <t xml:space="preserve">Toxoplasma gondii </t>
    </r>
    <r>
      <rPr>
        <sz val="11"/>
        <color theme="1"/>
        <rFont val="Calibri"/>
        <family val="2"/>
        <scheme val="minor"/>
      </rPr>
      <t>in Drinking Water from an Endemic Region in Southern Mexico. Foodborne Pathog. Dis. 2017, 14, 288–292, doi:10.1089/fpd.2016.2224.</t>
    </r>
  </si>
  <si>
    <r>
      <t>103. Sroka, J.; Wójcik-Fatla, A.; Dutkiewicz, J. Occurrence of</t>
    </r>
    <r>
      <rPr>
        <i/>
        <sz val="11"/>
        <color theme="1"/>
        <rFont val="Calibri"/>
        <family val="2"/>
        <scheme val="minor"/>
      </rPr>
      <t xml:space="preserve"> Toxoplasma gondii</t>
    </r>
    <r>
      <rPr>
        <sz val="11"/>
        <color theme="1"/>
        <rFont val="Calibri"/>
        <family val="2"/>
        <scheme val="minor"/>
      </rPr>
      <t xml:space="preserve"> in Water from Wells Located on Farms. Ann. Agric. Environ. Med. 2006, 13, 169–175.</t>
    </r>
  </si>
  <si>
    <r>
      <t>104. Sroka, J.; Wojcik-Fatla, A.; Szymanska, J.; Dutkiewicz, J.; Zajac, V.; Zwolinski, J. The Occurrence of T</t>
    </r>
    <r>
      <rPr>
        <i/>
        <sz val="11"/>
        <color theme="1"/>
        <rFont val="Calibri"/>
        <family val="2"/>
        <scheme val="minor"/>
      </rPr>
      <t xml:space="preserve">oxoplasma gondii </t>
    </r>
    <r>
      <rPr>
        <sz val="11"/>
        <color theme="1"/>
        <rFont val="Calibri"/>
        <family val="2"/>
        <scheme val="minor"/>
      </rPr>
      <t>Infection in People and Animals from Rural Environment of Lublin Region - Estimate of Potential Role of Water as a Source of Infection. Ann Agric Env. Med 2010, 17, 125–132.</t>
    </r>
  </si>
  <si>
    <r>
      <t xml:space="preserve">105. Adamska, M. Molecular Detection of </t>
    </r>
    <r>
      <rPr>
        <i/>
        <sz val="11"/>
        <color theme="1"/>
        <rFont val="Calibri"/>
        <family val="2"/>
        <scheme val="minor"/>
      </rPr>
      <t>Toxoplasma gondii</t>
    </r>
    <r>
      <rPr>
        <sz val="11"/>
        <color theme="1"/>
        <rFont val="Calibri"/>
        <family val="2"/>
        <scheme val="minor"/>
      </rPr>
      <t xml:space="preserve"> in Natural Surface Water Bodies in Poland. J Water Heal. 2018, 16, 657–660, doi:10.2166/wh.2018.236.</t>
    </r>
  </si>
  <si>
    <r>
      <t xml:space="preserve">106. Sotiriadou, I.; Karanis, P. Evaluation of Loop-Mediated Isothermal Amplification for Detection of </t>
    </r>
    <r>
      <rPr>
        <i/>
        <sz val="11"/>
        <color theme="1"/>
        <rFont val="Calibri"/>
        <family val="2"/>
        <scheme val="minor"/>
      </rPr>
      <t xml:space="preserve">Toxoplasma gondii </t>
    </r>
    <r>
      <rPr>
        <sz val="11"/>
        <color theme="1"/>
        <rFont val="Calibri"/>
        <family val="2"/>
        <scheme val="minor"/>
      </rPr>
      <t>in Water Samples and Comparative Findings by Polymerase Chain Reaction and Immunofluorescence Test (IFT). Diagn. Microbiol. Infect. Dis. 2008, 62, 357–365, doi:10.1016/j.diagmicrobio.2008.07.009.</t>
    </r>
  </si>
  <si>
    <t>107. Ssemanda, J.N.; Reij, M.W.; van Middendorp, G.; Bouw, E.; van der Plaats, R.; Franz, E.; Muvunyi, C.M.; Bagabe, M.C.; Zwietering, M.H.; Joosten, H. Foodborne Pathogens and Their Risk Exposure Factors Associated with Farm Vegetables in Rwanda. Food Control 2018, 89, 86–96, doi:10.1016/j.foodcont.2017.12.034.</t>
  </si>
  <si>
    <r>
      <t>108. Wells, B.; Shaw, H.; Innocent, G.; Guido, S.; Hotchkiss, E.; Parigi, M.; Opsteegh, M.; Green, J.; Gillespie, S.; Innes, E.A.; Katzer, F. Molecular Detection of T</t>
    </r>
    <r>
      <rPr>
        <i/>
        <sz val="11"/>
        <color theme="1"/>
        <rFont val="Calibri"/>
        <family val="2"/>
        <scheme val="minor"/>
      </rPr>
      <t>oxoplasma gondii</t>
    </r>
    <r>
      <rPr>
        <sz val="11"/>
        <color theme="1"/>
        <rFont val="Calibri"/>
        <family val="2"/>
        <scheme val="minor"/>
      </rPr>
      <t xml:space="preserve"> in Water Samples from Scotland and a Comparison between the 529bp Real-Time PCR and ITS1 Nested PCR. Water Res. 2015, 87, 175–181, doi:10.1016/j.watres.2015.09.015.</t>
    </r>
  </si>
  <si>
    <r>
      <t xml:space="preserve">109. Ćirković, V.; Uzelac, A.; Milicić, D.; Klun, I.; Đurković-Đaković, O. First Detection of </t>
    </r>
    <r>
      <rPr>
        <i/>
        <sz val="11"/>
        <color theme="1"/>
        <rFont val="Calibri"/>
        <family val="2"/>
        <scheme val="minor"/>
      </rPr>
      <t>Toxoplasma gondii</t>
    </r>
    <r>
      <rPr>
        <sz val="11"/>
        <color theme="1"/>
        <rFont val="Calibri"/>
        <family val="2"/>
        <scheme val="minor"/>
      </rPr>
      <t xml:space="preserve"> (Nicolle &amp; Manceaux, 1908) (Eucoccidiorida: Sarcocystidae) in River Waters in Serbia. Acta Zool. Bulg. 2020, 79–83.</t>
    </r>
  </si>
  <si>
    <t>110. Moreno, Y.; Moreno-Mesonero, L.; Amorós, I.; Pérez, R.; Morillo, J.A.; Alonso, J.L. Multiple Identification of Most Important Waterborne Protozoa in Surface Water Used for Irrigation Purposes by 18S RRNA Amplicon-Based Metagenomics. Int. J. Hyg. Environ. Health 2018, 221, 102–111, doi:10.1016/J.IJHEH.2017.10.008.</t>
  </si>
  <si>
    <r>
      <t>111. Koloren, Z. Sensitive and Cost-Effective Detection of</t>
    </r>
    <r>
      <rPr>
        <i/>
        <sz val="11"/>
        <color theme="1"/>
        <rFont val="Calibri"/>
        <family val="2"/>
        <scheme val="minor"/>
      </rPr>
      <t xml:space="preserve"> Toxoplasma gondii</t>
    </r>
    <r>
      <rPr>
        <sz val="11"/>
        <color theme="1"/>
        <rFont val="Calibri"/>
        <family val="2"/>
        <scheme val="minor"/>
      </rPr>
      <t xml:space="preserve"> in Water Supplies of the Black Sea in Turkey by Loop-Mediated Isothermal Amplification (LAMP). Biotechnol. Biotechnol. Equip. 2013, 27, 3543–3546, doi:10.5504/BBEQ.2012.0119.</t>
    </r>
  </si>
  <si>
    <t>112. Elfadaly, H.A.; Hassanain, N.A.; Hassanain, M.A.; Barakat, A.M.; Shaapan, R.M. Evaluation of Primitive Ground Water Supplies as a Risk Factor for the Development of Major Waterborne Zoonosis in Egyptian Children Living in Rural Areas. J. Infect. Public Health 2018, 11, 203–208, doi:10.1016/J.JIPH.2017.07.025.</t>
  </si>
  <si>
    <r>
      <t>113. Shapiro, K.; Silver, M.; Byrne, B.A.; Berardi, T.; Aguilar, B.; Melli, A.; Smith, W.A. Fecal Indicator Bacteria and Zoonotic Pathogens in Marine Snow and California Mussels (</t>
    </r>
    <r>
      <rPr>
        <i/>
        <sz val="11"/>
        <color theme="1"/>
        <rFont val="Calibri"/>
        <family val="2"/>
        <scheme val="minor"/>
      </rPr>
      <t>Mytilus californianus</t>
    </r>
    <r>
      <rPr>
        <sz val="11"/>
        <color theme="1"/>
        <rFont val="Calibri"/>
        <family val="2"/>
        <scheme val="minor"/>
      </rPr>
      <t>). FEMS Microbiol. Ecol. 2018, 94, 172, doi:10.1093/FEMSEC/FIY172.</t>
    </r>
  </si>
  <si>
    <r>
      <t xml:space="preserve">114. Verant, M.L.; D’Ozouville, N.; Parker, P.G.; Shapiro, K.; Vanwormer, E.; Deem, S.L. Attempted Detection of </t>
    </r>
    <r>
      <rPr>
        <i/>
        <sz val="11"/>
        <color theme="1"/>
        <rFont val="Calibri"/>
        <family val="2"/>
        <scheme val="minor"/>
      </rPr>
      <t>Toxoplasma gondii</t>
    </r>
    <r>
      <rPr>
        <sz val="11"/>
        <color theme="1"/>
        <rFont val="Calibri"/>
        <family val="2"/>
        <scheme val="minor"/>
      </rPr>
      <t xml:space="preserve"> Oocysts in Environmental Waters Using a Simple Approach to Evaluate the Potential for Waterborne Transmission in the Galápagos Islands, Ecuador. Ecohealth 2014, 11, 207–214, doi:10.1007/S10393-013-0888-5.</t>
    </r>
  </si>
  <si>
    <t>115. Nimir, A.R.; Linn, T.C. Detection of Toxoplasmosis in Environmental Samples at a Wet Market of a Capital City Centre. Acta Medica (Hradec Kralove) 2011, 54, 107–110, doi:10.14712/18059694.2016.30.</t>
  </si>
  <si>
    <r>
      <t xml:space="preserve">116. Ortiz- Pineda, C.; Guiguet- Leal, D.A.; da Silva- Fiuza, V.R.; Jose, J.; Borelli, G.; Durigan, M.; Pena, H.F.J.; Bueno Franco, R.M. </t>
    </r>
    <r>
      <rPr>
        <i/>
        <sz val="11"/>
        <color theme="1"/>
        <rFont val="Calibri"/>
        <family val="2"/>
        <scheme val="minor"/>
      </rPr>
      <t xml:space="preserve">Toxoplasma gondii </t>
    </r>
    <r>
      <rPr>
        <sz val="11"/>
        <color theme="1"/>
        <rFont val="Calibri"/>
        <family val="2"/>
        <scheme val="minor"/>
      </rPr>
      <t xml:space="preserve">Oocysts, </t>
    </r>
    <r>
      <rPr>
        <i/>
        <sz val="11"/>
        <color theme="1"/>
        <rFont val="Calibri"/>
        <family val="2"/>
        <scheme val="minor"/>
      </rPr>
      <t>Giardia</t>
    </r>
    <r>
      <rPr>
        <sz val="11"/>
        <color theme="1"/>
        <rFont val="Calibri"/>
        <family val="2"/>
        <scheme val="minor"/>
      </rPr>
      <t xml:space="preserve"> Cysts and </t>
    </r>
    <r>
      <rPr>
        <i/>
        <sz val="11"/>
        <color theme="1"/>
        <rFont val="Calibri"/>
        <family val="2"/>
        <scheme val="minor"/>
      </rPr>
      <t>Cryptosporidium</t>
    </r>
    <r>
      <rPr>
        <sz val="11"/>
        <color theme="1"/>
        <rFont val="Calibri"/>
        <family val="2"/>
        <scheme val="minor"/>
      </rPr>
      <t xml:space="preserve"> Oocysts in Outdoor Swimming Pools in Brazil. Zoonoses Public Health 2020, 67, 785–795, doi:10.1111/ZPH.12757.</t>
    </r>
  </si>
  <si>
    <r>
      <t xml:space="preserve">19. Lass, A.; Ma, L.; Kontogeorgos, I.; Zhang, X.; Li, X.; Karanis, P. First Molecular Detection of </t>
    </r>
    <r>
      <rPr>
        <i/>
        <sz val="11"/>
        <color theme="1"/>
        <rFont val="Calibri"/>
        <family val="2"/>
        <scheme val="minor"/>
      </rPr>
      <t>Toxoplasma gondii</t>
    </r>
    <r>
      <rPr>
        <sz val="11"/>
        <color theme="1"/>
        <rFont val="Calibri"/>
        <family val="2"/>
        <scheme val="minor"/>
      </rPr>
      <t xml:space="preserve"> in Vegetable Samples in China Using Qualitative, Quantitative Real-Time PCR and Multilocus Genotyping. Sci. Reports 2019 91 2019, 9, 1–11, doi:10.1038/s41598-019-54073-6.</t>
    </r>
  </si>
  <si>
    <r>
      <t xml:space="preserve">50. Lalonde, L.F.; Gajadhar, A.A. Detection of </t>
    </r>
    <r>
      <rPr>
        <i/>
        <sz val="11"/>
        <color theme="1"/>
        <rFont val="Calibri"/>
        <family val="2"/>
        <scheme val="minor"/>
      </rPr>
      <t>Cyclospora cayetanensis, Cryptosporidium</t>
    </r>
    <r>
      <rPr>
        <sz val="11"/>
        <color theme="1"/>
        <rFont val="Calibri"/>
        <family val="2"/>
        <scheme val="minor"/>
      </rPr>
      <t xml:space="preserve"> spp., and </t>
    </r>
    <r>
      <rPr>
        <i/>
        <sz val="11"/>
        <color theme="1"/>
        <rFont val="Calibri"/>
        <family val="2"/>
        <scheme val="minor"/>
      </rPr>
      <t>Toxoplasma gondii</t>
    </r>
    <r>
      <rPr>
        <sz val="11"/>
        <color theme="1"/>
        <rFont val="Calibri"/>
        <family val="2"/>
        <scheme val="minor"/>
      </rPr>
      <t xml:space="preserve"> on Imported Leafy Green Vegetables in Canadian Survey. Food Waterborne Parasitol. 2016, 2, 8–14, doi:10.1016/J.FAWPAR.2016.01.001.</t>
    </r>
  </si>
  <si>
    <r>
      <t xml:space="preserve">51. Marques, C.S.; Sousa, S.; Castro, A.; Da Costa, J.M.C. Detection of </t>
    </r>
    <r>
      <rPr>
        <i/>
        <sz val="11"/>
        <color theme="1"/>
        <rFont val="Calibri"/>
        <family val="2"/>
        <scheme val="minor"/>
      </rPr>
      <t>Toxoplasma gondii</t>
    </r>
    <r>
      <rPr>
        <sz val="11"/>
        <color theme="1"/>
        <rFont val="Calibri"/>
        <family val="2"/>
        <scheme val="minor"/>
      </rPr>
      <t xml:space="preserve"> Oocysts in Fresh Vegetables and Berry Fruits. Parasites and Vectors 2020, 13, 1–12, doi:10.1186/S13071-020-04040-2/TABLES/3.</t>
    </r>
  </si>
  <si>
    <r>
      <t>77. Ajmal, A.; Maqbool, A.; Qamar, F.; Ashraf, K.; Anjum, A. Detection of</t>
    </r>
    <r>
      <rPr>
        <i/>
        <sz val="11"/>
        <color theme="1"/>
        <rFont val="Calibri"/>
        <family val="2"/>
        <scheme val="minor"/>
      </rPr>
      <t xml:space="preserve"> Toxoplasma gondii </t>
    </r>
    <r>
      <rPr>
        <sz val="11"/>
        <color theme="1"/>
        <rFont val="Calibri"/>
        <family val="2"/>
        <scheme val="minor"/>
      </rPr>
      <t>in Environmental Matrices (Water, Soil, Fruits and Vegetables). African J. Microbiol. Res. 2013, 7, 1505–1511, doi:10.5897/AJMR12.925.</t>
    </r>
  </si>
  <si>
    <r>
      <t xml:space="preserve">93. Slany, M.; Dziedzinska, R.; Babak, V.; Kralik, P.; Moravkova, M.; Slana, I. </t>
    </r>
    <r>
      <rPr>
        <i/>
        <sz val="11"/>
        <color theme="1"/>
        <rFont val="Calibri"/>
        <family val="2"/>
        <scheme val="minor"/>
      </rPr>
      <t>Toxoplasma gondii</t>
    </r>
    <r>
      <rPr>
        <sz val="11"/>
        <color theme="1"/>
        <rFont val="Calibri"/>
        <family val="2"/>
        <scheme val="minor"/>
      </rPr>
      <t xml:space="preserve"> in Vegetables from Fields and Farm Storage Facilities in the Czech Republic. FEMS Microbiol. Lett. 2019, 366, doi:10.1093/femsle/fnz170.</t>
    </r>
  </si>
  <si>
    <r>
      <t xml:space="preserve">94. El-Tras, W.F.; Tayel, A.A.; El-Kady, N.N. Source Diversity of </t>
    </r>
    <r>
      <rPr>
        <i/>
        <sz val="11"/>
        <color theme="1"/>
        <rFont val="Calibri"/>
        <family val="2"/>
        <scheme val="minor"/>
      </rPr>
      <t xml:space="preserve">Toxoplasma gondii </t>
    </r>
    <r>
      <rPr>
        <sz val="11"/>
        <color theme="1"/>
        <rFont val="Calibri"/>
        <family val="2"/>
        <scheme val="minor"/>
      </rPr>
      <t>Infection during Meal Preparation. J. Food Saf. 2012, 32, 1–5, doi:10.1111/j.1745-4565.2011.00336.x.</t>
    </r>
  </si>
  <si>
    <r>
      <t xml:space="preserve">117. Marchioro, A.A.; Tiyo, B.T.; Colli, C.M.; De Souza, C.Z.; Garcia, J.L.; Gomes, M.L.; Falavigna-Guilherme, A.L. First Detection of </t>
    </r>
    <r>
      <rPr>
        <i/>
        <sz val="11"/>
        <color theme="1"/>
        <rFont val="Calibri"/>
        <family val="2"/>
        <scheme val="minor"/>
      </rPr>
      <t>Toxoplasma gondii</t>
    </r>
    <r>
      <rPr>
        <sz val="11"/>
        <color theme="1"/>
        <rFont val="Calibri"/>
        <family val="2"/>
        <scheme val="minor"/>
      </rPr>
      <t xml:space="preserve"> DNA in the Fresh Leafs of Vegetables in South America. Vector-Borne Zoonotic Dis. 2016, 16, 624–626, doi:10.1089/vbz.2015.1937.</t>
    </r>
  </si>
  <si>
    <t>118. Ortiz- Pineda, C.; Temesgen, T.T.; Robertson, L.J. Multiplex Quantitative PCR Analysis of Strawberries from Bogotá, Colombia, for Contamination with Three Parasites. J. Food Prot. 2020, 83, 1679–1684, doi:10.4315/JFP-20-121.</t>
  </si>
  <si>
    <t>119. Caradonna, T.; Marangi, M.; Del Chierico, F.; Ferrari, N.; Reddel, S.; Bracaglia, G.; Normanno, G.; Putignani, L.; Giangaspero, A. Detection and Prevalence of Protozoan Parasites in Ready-to-Eat Packaged Salads on Sale in Italy. Food Microbiol. 2017, 67, 67–75, doi:10.1016/J.FM.2017.06.006.</t>
  </si>
  <si>
    <r>
      <t xml:space="preserve">120. Lass, A.; Pietkiewicz, H.; Szostakowska, B.; Myjak, P. The First Detection of </t>
    </r>
    <r>
      <rPr>
        <i/>
        <sz val="11"/>
        <color theme="1"/>
        <rFont val="Calibri"/>
        <family val="2"/>
        <scheme val="minor"/>
      </rPr>
      <t>Toxoplasma gondii</t>
    </r>
    <r>
      <rPr>
        <sz val="11"/>
        <color theme="1"/>
        <rFont val="Calibri"/>
        <family val="2"/>
        <scheme val="minor"/>
      </rPr>
      <t xml:space="preserve"> DNA in Environmental Fruits and Vegetables Samples. Eur. J. Clin. Microbiol. Infect. Dis. 2012, 31, 1101–1108, doi:10.1007/s10096-011-1414-8.</t>
    </r>
  </si>
  <si>
    <t>121. Guggisberg, A.R.; Alvarez Rojas, C.A.; Kronenberg, P.A.; Miranda, N.; Deplazes, P. A Sensitive, One-Way Sequential Sieving Method to Isolate Helminths’ Eggs and Protozoal Oocysts from Lettuce for Genetic Identification. Pathog. 2020, Vol. 9, Page 624 2020, 9, 624, doi:10.3390/PATHOGENS9080624.</t>
  </si>
  <si>
    <t>122. Al-Megrin, W.A.I. Prevalence Intestinal Parasites in Leafy Vegetables in Riyadh, Saudi Arabia. Int. J. Trop. Med. 2010, 5, 20–23, doi:10.3923/ijtmed.2010.20.23.</t>
  </si>
  <si>
    <t>123. Haq, S.; Maqbool, A.; Javed Khan, U.; Yasmin, G.; Sultana, R. Parasitic Contamination of Vegetables Eaten Raw in Lahore. Pakistan J. Zool 2014, 46, 1303–1309.</t>
  </si>
  <si>
    <r>
      <t xml:space="preserve">124. Medeiros, F.A.; Oliveira, T.R. de; Málaga, S.M.R. Segurança Dos Alimentos: Influência Sazonal Na Contaminação Parasitária Em Alface </t>
    </r>
    <r>
      <rPr>
        <i/>
        <sz val="11"/>
        <color theme="1"/>
        <rFont val="Calibri"/>
        <family val="2"/>
        <scheme val="minor"/>
      </rPr>
      <t>(Lactuca Sativa L.)</t>
    </r>
    <r>
      <rPr>
        <sz val="11"/>
        <color theme="1"/>
        <rFont val="Calibri"/>
        <family val="2"/>
        <scheme val="minor"/>
      </rPr>
      <t xml:space="preserve"> Comercializada Em Feiras Livres de Belém, Pará. Brazilian J. Food Technol. 2019, 22, doi:10.1590/1981-6723.20518.</t>
    </r>
  </si>
  <si>
    <t>125. Mohammed, R.G.; Kadhim, H.A.H.; Ali, J.F. Diagnostic Study on Intestinal Parasites Isolated from Raw Consumed Vegetables in Misan City/ Iraq. Indian J. Public Heal. Res. Dev. 2019, 10, 1236–1240, doi:10.5958/0976-5506.2019.02064.3.</t>
  </si>
  <si>
    <t>126. M’Rad, S.; Chaabane-Banaoues, R.; Lahmar, I.; Oumaima, H.; Mezhoud, H.; Babba, H.; Oudni-M’Rad, M. Parasitological Contamination of Vegetables Sold in Tunisian Retail Markets with Helminth Eggs and Protozoan Cysts. J. Food Prot. 2020, 83, 1104–1109, doi:10.4315/JFP-19-559.</t>
  </si>
  <si>
    <r>
      <t xml:space="preserve">127. Dardona, Z.; Al Hindi, A.; Hafidi, M.; Boumezzough, A.; Boussaa, S. Occurrence of </t>
    </r>
    <r>
      <rPr>
        <i/>
        <sz val="11"/>
        <color theme="1"/>
        <rFont val="Calibri"/>
        <family val="2"/>
        <scheme val="minor"/>
      </rPr>
      <t xml:space="preserve">Toxoplasma gondii </t>
    </r>
    <r>
      <rPr>
        <sz val="11"/>
        <color theme="1"/>
        <rFont val="Calibri"/>
        <family val="2"/>
        <scheme val="minor"/>
      </rPr>
      <t>on Raw Leafy Vegetables in Gaza, Palestine. J. Food Prot. 2021, 84, 255–261, doi:10.4315/JFP-20-160.</t>
    </r>
  </si>
  <si>
    <t>128. Khalil, H.I. Prevalence of Enteric Parasites in Raw Leafy Vegetables in Baghdad City, Iraq. Indian J. Public Heal. Res. Dev. 2019, 10, 446–450, doi:10.5958/0976-5506.2019.01043.X.</t>
  </si>
  <si>
    <t>129. Ahmad, S.O.; ElFadaly A, H.; Zaki, M.S.; Barakat, A.M.. Incidence of Zoonotic Parasites In Egyptian Raw Vegetable Salads. Life Sci. J. 2016, 13, doi:10.7537/marslsj13021605.</t>
  </si>
  <si>
    <r>
      <t xml:space="preserve">21. Miller, M.A.; Miller, W.A.; Conrad, P.A.; James, E.R.; Melli, A.C.; Leutenegger, C.M.; Dabritz, H.A.; Packham, A.E.; Paradies, D.; Harris, M.; Ames, J.; Jessup, D.A.; Worcester, K.; Grigg, M.E. Type X </t>
    </r>
    <r>
      <rPr>
        <i/>
        <sz val="11"/>
        <color theme="1"/>
        <rFont val="Calibri"/>
        <family val="2"/>
        <scheme val="minor"/>
      </rPr>
      <t xml:space="preserve">Toxoplasma gondii </t>
    </r>
    <r>
      <rPr>
        <sz val="11"/>
        <color theme="1"/>
        <rFont val="Calibri"/>
        <family val="2"/>
        <scheme val="minor"/>
      </rPr>
      <t>in a Wild Mussel and Terrestrial Carnivores from Coastal California: New Linkages between Terrestrial Mammals, Runoff and Toxoplasmosis of Sea Otters. Int. J. Parasitol. 2008, 38, 1319–1328, doi:10.1016/J.IJPARA.2008.02.005.</t>
    </r>
  </si>
  <si>
    <r>
      <t xml:space="preserve">22. Shapiro, K.; Vanwormer, E.; Aguilar, B.; Conrad, P.A. Surveillance for </t>
    </r>
    <r>
      <rPr>
        <i/>
        <sz val="11"/>
        <color theme="1"/>
        <rFont val="Calibri"/>
        <family val="2"/>
        <scheme val="minor"/>
      </rPr>
      <t>Toxoplasma gondii</t>
    </r>
    <r>
      <rPr>
        <sz val="11"/>
        <color theme="1"/>
        <rFont val="Calibri"/>
        <family val="2"/>
        <scheme val="minor"/>
      </rPr>
      <t xml:space="preserve"> in California Mussels (</t>
    </r>
    <r>
      <rPr>
        <i/>
        <sz val="11"/>
        <color theme="1"/>
        <rFont val="Calibri"/>
        <family val="2"/>
        <scheme val="minor"/>
      </rPr>
      <t>Mytilus californianus</t>
    </r>
    <r>
      <rPr>
        <sz val="11"/>
        <color theme="1"/>
        <rFont val="Calibri"/>
        <family val="2"/>
        <scheme val="minor"/>
      </rPr>
      <t>) Reveals Transmission of Atypical Genotypes from Land to Sea. Environ. Microbiol. 2015, 17, 4177–4188, doi:10.1111/1462-2920.12685.</t>
    </r>
  </si>
  <si>
    <t>23. Coupe, A.; Howe, L.; Burrows, E.; Sine, A.; Pita, A.; Velathanthiri, N.; Vallée, E.; Hayman, D.; Shapiro, K.; Roe, W.D. First Report of Toxoplasma gondii Sporulated Oocysts and Giardia duodenalis in Commercial Green-Lipped Mussels (Perna canaliculus) in New Zealand. Parasitol. Res. 2018, 117, 1453–1463, doi:10.1007/S00436-018-5832-8.</t>
  </si>
  <si>
    <r>
      <t>52. Staggs, S.E.; Keely, S.P.; Ware, M.W.; Schable, N.; See, M.J.; Gregorio, D.; Zou, X.; Su, C.; Dubey, J.P.; Villegas, E.N. The Development and Implementation of a Method Using Blue Mussels (</t>
    </r>
    <r>
      <rPr>
        <i/>
        <sz val="11"/>
        <color theme="1"/>
        <rFont val="Calibri"/>
        <family val="2"/>
        <scheme val="minor"/>
      </rPr>
      <t>Mytilus</t>
    </r>
    <r>
      <rPr>
        <sz val="11"/>
        <color theme="1"/>
        <rFont val="Calibri"/>
        <family val="2"/>
        <scheme val="minor"/>
      </rPr>
      <t xml:space="preserve"> spp.) as Biosentinels of </t>
    </r>
    <r>
      <rPr>
        <i/>
        <sz val="11"/>
        <color theme="1"/>
        <rFont val="Calibri"/>
        <family val="2"/>
        <scheme val="minor"/>
      </rPr>
      <t>Cryptosporidium</t>
    </r>
    <r>
      <rPr>
        <sz val="11"/>
        <color theme="1"/>
        <rFont val="Calibri"/>
        <family val="2"/>
        <scheme val="minor"/>
      </rPr>
      <t xml:space="preserve"> spp. and </t>
    </r>
    <r>
      <rPr>
        <i/>
        <sz val="11"/>
        <color theme="1"/>
        <rFont val="Calibri"/>
        <family val="2"/>
        <scheme val="minor"/>
      </rPr>
      <t xml:space="preserve">Toxoplasma gondii </t>
    </r>
    <r>
      <rPr>
        <sz val="11"/>
        <color theme="1"/>
        <rFont val="Calibri"/>
        <family val="2"/>
        <scheme val="minor"/>
      </rPr>
      <t>Contamination in Marine Aquatic Environments. Parasitol. Res. 2015, 114, 4655–4667, doi:10.1007/S00436-015-4711-9.</t>
    </r>
  </si>
  <si>
    <r>
      <t xml:space="preserve">53. Silva, C.M.; Silva, A.L.P.; Watanabe, K.F.C.; Bezerra, N.P.C.; Bezerra, D.C.; Gomes, H.M.; Freire, T.B.; Dos Santos, L.S.; Neta, A.V. de C.; Silva, E.M.C.; Coimbra, V.C.S. First Report of Detection of </t>
    </r>
    <r>
      <rPr>
        <i/>
        <sz val="11"/>
        <color theme="1"/>
        <rFont val="Calibri"/>
        <family val="2"/>
        <scheme val="minor"/>
      </rPr>
      <t xml:space="preserve">Toxoplasma gondii </t>
    </r>
    <r>
      <rPr>
        <sz val="11"/>
        <color theme="1"/>
        <rFont val="Calibri"/>
        <family val="2"/>
        <scheme val="minor"/>
      </rPr>
      <t>DNA in Oysters (</t>
    </r>
    <r>
      <rPr>
        <i/>
        <sz val="11"/>
        <color theme="1"/>
        <rFont val="Calibri"/>
        <family val="2"/>
        <scheme val="minor"/>
      </rPr>
      <t>Crassostrea</t>
    </r>
    <r>
      <rPr>
        <sz val="11"/>
        <color theme="1"/>
        <rFont val="Calibri"/>
        <family val="2"/>
        <scheme val="minor"/>
      </rPr>
      <t xml:space="preserve"> sp.) in the State of Maranhão. Rev. Bras. Parasitol. Vet. 2020, 29, 1–6, doi:10.1590/S1984-29612020050.</t>
    </r>
  </si>
  <si>
    <r>
      <t xml:space="preserve">54. Marquis, N.D.; Bishop, T.J.; Record, N.R.; Countway, P.D.; Fernández Robledo, J.A. Molecular Epizootiology of </t>
    </r>
    <r>
      <rPr>
        <i/>
        <sz val="11"/>
        <color theme="1"/>
        <rFont val="Calibri"/>
        <family val="2"/>
        <scheme val="minor"/>
      </rPr>
      <t xml:space="preserve">Toxoplasma gondii </t>
    </r>
    <r>
      <rPr>
        <sz val="11"/>
        <color theme="1"/>
        <rFont val="Calibri"/>
        <family val="2"/>
        <scheme val="minor"/>
      </rPr>
      <t xml:space="preserve">and </t>
    </r>
    <r>
      <rPr>
        <i/>
        <sz val="11"/>
        <color theme="1"/>
        <rFont val="Calibri"/>
        <family val="2"/>
        <scheme val="minor"/>
      </rPr>
      <t xml:space="preserve">Cryptosporidium parvum </t>
    </r>
    <r>
      <rPr>
        <sz val="11"/>
        <color theme="1"/>
        <rFont val="Calibri"/>
        <family val="2"/>
        <scheme val="minor"/>
      </rPr>
      <t>in the Eastern Oyster (</t>
    </r>
    <r>
      <rPr>
        <i/>
        <sz val="11"/>
        <color theme="1"/>
        <rFont val="Calibri"/>
        <family val="2"/>
        <scheme val="minor"/>
      </rPr>
      <t>Crassostrea virginica</t>
    </r>
    <r>
      <rPr>
        <sz val="11"/>
        <color theme="1"/>
        <rFont val="Calibri"/>
        <family val="2"/>
        <scheme val="minor"/>
      </rPr>
      <t>) from Maine (USA). Pathog. 2019, Vol. 8, Page 125 2019, 8, 125, doi:10.3390/PATHOGENS8030125.</t>
    </r>
  </si>
  <si>
    <r>
      <t>130. Esmerini, P.O.; Gennari, S.M.; Pena, H.F.J. Analysis of Marine Bivalve Shellfish from the Fish Market in Santos City, São Paulo State, Brazil, for</t>
    </r>
    <r>
      <rPr>
        <i/>
        <sz val="11"/>
        <color theme="1"/>
        <rFont val="Calibri"/>
        <family val="2"/>
        <scheme val="minor"/>
      </rPr>
      <t xml:space="preserve"> Toxoplasma gondii</t>
    </r>
    <r>
      <rPr>
        <sz val="11"/>
        <color theme="1"/>
        <rFont val="Calibri"/>
        <family val="2"/>
        <scheme val="minor"/>
      </rPr>
      <t>. Vet. Parasitol. 2010, 170, 8–13, doi:10.1016/J.VETPAR.2010.01.036.</t>
    </r>
  </si>
  <si>
    <r>
      <t xml:space="preserve">131. Ribeiro, L.A.; Santos, L.K.N.S.S.; Brito, P.A.; Maciel, B.M.; Da Silva, A. V.; Albuquerque, G.R. Detection of </t>
    </r>
    <r>
      <rPr>
        <i/>
        <sz val="11"/>
        <color theme="1"/>
        <rFont val="Calibri"/>
        <family val="2"/>
        <scheme val="minor"/>
      </rPr>
      <t xml:space="preserve">Toxoplasma gondii </t>
    </r>
    <r>
      <rPr>
        <sz val="11"/>
        <color theme="1"/>
        <rFont val="Calibri"/>
        <family val="2"/>
        <scheme val="minor"/>
      </rPr>
      <t>DNA in Brazilian Oysters (</t>
    </r>
    <r>
      <rPr>
        <i/>
        <sz val="11"/>
        <color theme="1"/>
        <rFont val="Calibri"/>
        <family val="2"/>
        <scheme val="minor"/>
      </rPr>
      <t>Crassostrea rhizophorae</t>
    </r>
    <r>
      <rPr>
        <sz val="11"/>
        <color theme="1"/>
        <rFont val="Calibri"/>
        <family val="2"/>
        <scheme val="minor"/>
      </rPr>
      <t>). Genet. Mol. Res. 2015, 14, 4658–4665, doi:10.4238/2015.MAY.4.25.</t>
    </r>
  </si>
  <si>
    <r>
      <t xml:space="preserve">132. Monteiro, T.R.M.; Rocha, K.S.; Silva, J.; Mesquita, G.S.S.; Rosário, M.K.S.; Ferreira, M.F.S.; Honorio, B.E.T.; Melo, H.F.R.; Barros, F.N.L.; Scofield, A.; Abel, I.; Moraes, C.C.G. Detection of </t>
    </r>
    <r>
      <rPr>
        <i/>
        <sz val="11"/>
        <color theme="1"/>
        <rFont val="Calibri"/>
        <family val="2"/>
        <scheme val="minor"/>
      </rPr>
      <t>Toxoplasma gondii</t>
    </r>
    <r>
      <rPr>
        <sz val="11"/>
        <color theme="1"/>
        <rFont val="Calibri"/>
        <family val="2"/>
        <scheme val="minor"/>
      </rPr>
      <t xml:space="preserve"> in </t>
    </r>
    <r>
      <rPr>
        <i/>
        <sz val="11"/>
        <color theme="1"/>
        <rFont val="Calibri"/>
        <family val="2"/>
        <scheme val="minor"/>
      </rPr>
      <t>Crassostrea</t>
    </r>
    <r>
      <rPr>
        <sz val="11"/>
        <color theme="1"/>
        <rFont val="Calibri"/>
        <family val="2"/>
        <scheme val="minor"/>
      </rPr>
      <t xml:space="preserve"> spp. Oysters Cultured in an Estuarine Region in Eastern Amazon. Zoonoses Public Health 2019, 66, 296–300, doi:10.1111/ZPH.12564.</t>
    </r>
  </si>
  <si>
    <r>
      <t xml:space="preserve">133. Cong, W.; Zhang, N.Z.; Hou, J.L.; Wang, X.C.; Ma, J.G.; Zhu, X.Q.; Chen, G.J. First Detection and Genetic Characterization of </t>
    </r>
    <r>
      <rPr>
        <i/>
        <sz val="11"/>
        <color theme="1"/>
        <rFont val="Calibri"/>
        <family val="2"/>
        <scheme val="minor"/>
      </rPr>
      <t xml:space="preserve">Toxoplasma gondii </t>
    </r>
    <r>
      <rPr>
        <sz val="11"/>
        <color theme="1"/>
        <rFont val="Calibri"/>
        <family val="2"/>
        <scheme val="minor"/>
      </rPr>
      <t>in Market-Sold Oysters in China. Infect. Genet. Evol. 2017, 54, 276–278, doi:10.1016/j.meegid.2017.07.014.</t>
    </r>
  </si>
  <si>
    <r>
      <t xml:space="preserve">134. Cong, W.; Zhang, N.Z.; Yuan, D.Q.; Zou, Y.; Li, S.; Liang, Z.L. Detection and Genetic Characterization of </t>
    </r>
    <r>
      <rPr>
        <i/>
        <sz val="11"/>
        <color theme="1"/>
        <rFont val="Calibri"/>
        <family val="2"/>
        <scheme val="minor"/>
      </rPr>
      <t>Toxoplasma gondii</t>
    </r>
    <r>
      <rPr>
        <sz val="11"/>
        <color theme="1"/>
        <rFont val="Calibri"/>
        <family val="2"/>
        <scheme val="minor"/>
      </rPr>
      <t xml:space="preserve"> in Market-Sold Mussels (</t>
    </r>
    <r>
      <rPr>
        <i/>
        <sz val="11"/>
        <color theme="1"/>
        <rFont val="Calibri"/>
        <family val="2"/>
        <scheme val="minor"/>
      </rPr>
      <t>Mytilus edulis</t>
    </r>
    <r>
      <rPr>
        <sz val="11"/>
        <color theme="1"/>
        <rFont val="Calibri"/>
        <family val="2"/>
        <scheme val="minor"/>
      </rPr>
      <t>) in Certain Provinces of China. Microb. Pathog. 2019, 136, doi:10.1016/j.micpath.2019.103687.</t>
    </r>
  </si>
  <si>
    <r>
      <t xml:space="preserve">135. Zhang, M.; Yang, Z.; Wang, S.; Tao, L.F.; Xu, L.X.; Yan, R.F.; Song, X.K.; Li, X.R. Detection of </t>
    </r>
    <r>
      <rPr>
        <i/>
        <sz val="11"/>
        <color theme="1"/>
        <rFont val="Calibri"/>
        <family val="2"/>
        <scheme val="minor"/>
      </rPr>
      <t>Toxoplasma gondii</t>
    </r>
    <r>
      <rPr>
        <sz val="11"/>
        <color theme="1"/>
        <rFont val="Calibri"/>
        <family val="2"/>
        <scheme val="minor"/>
      </rPr>
      <t xml:space="preserve"> in Shellfish and Fish in Parts of China. Vet. Parasitol. 2014, 200, 85–89, doi:10.1016/j.vetpar.2013.10.022.</t>
    </r>
  </si>
  <si>
    <r>
      <t xml:space="preserve">136. Kerambrun, E.; Palos Ladeiro, M.; Bigot-Clivot, A.; Dedourge-Geffard, O.; Dupuis, E.; Villena, I.; Aubert, D.; Geffard, A. Zebra Mussel as a New Tool to Show Evidence of Freshwater Contamination by Waterborne </t>
    </r>
    <r>
      <rPr>
        <i/>
        <sz val="11"/>
        <color theme="1"/>
        <rFont val="Calibri"/>
        <family val="2"/>
        <scheme val="minor"/>
      </rPr>
      <t>Toxoplasma gondii</t>
    </r>
    <r>
      <rPr>
        <sz val="11"/>
        <color theme="1"/>
        <rFont val="Calibri"/>
        <family val="2"/>
        <scheme val="minor"/>
      </rPr>
      <t>. J. Appl. Microbiol. 2016, 120, 498–508, doi:10.1111/JAM.12999.</t>
    </r>
  </si>
  <si>
    <r>
      <t xml:space="preserve">137. Santoro, M.; Viscardi, M.; Boccia, F.; Borriello, G.; Lucibelli, M.G.; Auriemma, C.; Anastasio, A.; Veneziano, V.; Galiero, G.; Baldi, L.; Fusco, G. Parasite Load and STRs Genotyping of </t>
    </r>
    <r>
      <rPr>
        <i/>
        <sz val="11"/>
        <color theme="1"/>
        <rFont val="Calibri"/>
        <family val="2"/>
        <scheme val="minor"/>
      </rPr>
      <t>Toxoplasma gondii</t>
    </r>
    <r>
      <rPr>
        <sz val="11"/>
        <color theme="1"/>
        <rFont val="Calibri"/>
        <family val="2"/>
        <scheme val="minor"/>
      </rPr>
      <t xml:space="preserve"> Isolates From Mediterranean Mussels (</t>
    </r>
    <r>
      <rPr>
        <i/>
        <sz val="11"/>
        <color theme="1"/>
        <rFont val="Calibri"/>
        <family val="2"/>
        <scheme val="minor"/>
      </rPr>
      <t>Mytilus galloprovincialis</t>
    </r>
    <r>
      <rPr>
        <sz val="11"/>
        <color theme="1"/>
        <rFont val="Calibri"/>
        <family val="2"/>
        <scheme val="minor"/>
      </rPr>
      <t>) in Southern Italy. Front. Microbiol. 2020, 11, doi:10.3389/fmicb.2020.00355.</t>
    </r>
  </si>
  <si>
    <r>
      <t xml:space="preserve">138. Tedde, T.; Marangi, M.; Papini, R.; Salza, S.; Normanno, G.; Virgilio, S.; Giangaspero, A. </t>
    </r>
    <r>
      <rPr>
        <i/>
        <sz val="11"/>
        <color theme="1"/>
        <rFont val="Calibri"/>
        <family val="2"/>
        <scheme val="minor"/>
      </rPr>
      <t xml:space="preserve">Toxoplasma gondii </t>
    </r>
    <r>
      <rPr>
        <sz val="11"/>
        <color theme="1"/>
        <rFont val="Calibri"/>
        <family val="2"/>
        <scheme val="minor"/>
      </rPr>
      <t xml:space="preserve">and Other Zoonotic Protozoans in Mediterranean Mussel </t>
    </r>
    <r>
      <rPr>
        <i/>
        <sz val="11"/>
        <color theme="1"/>
        <rFont val="Calibri"/>
        <family val="2"/>
        <scheme val="minor"/>
      </rPr>
      <t>(Mytilus galloprovincial</t>
    </r>
    <r>
      <rPr>
        <sz val="11"/>
        <color theme="1"/>
        <rFont val="Calibri"/>
        <family val="2"/>
        <scheme val="minor"/>
      </rPr>
      <t xml:space="preserve">is) and Blue Mussel </t>
    </r>
    <r>
      <rPr>
        <i/>
        <sz val="11"/>
        <color theme="1"/>
        <rFont val="Calibri"/>
        <family val="2"/>
        <scheme val="minor"/>
      </rPr>
      <t>(Mytilus edulis)</t>
    </r>
    <r>
      <rPr>
        <sz val="11"/>
        <color theme="1"/>
        <rFont val="Calibri"/>
        <family val="2"/>
        <scheme val="minor"/>
      </rPr>
      <t>: A Food Safety Concern? J. Food Prot. 2019, 82, 535–542, doi:10.4315/0362-028X.JFP-18-157.</t>
    </r>
  </si>
  <si>
    <r>
      <t>139. Putignani, L.; Mancinelli, L.; Chierico, F. Del; Menichella, D.; Adlerstein, D.; Angelici, M.C.; Marangi, M.; Berrilli, F.; Caffara, M.; Regalbono, D.A.F. di; Giangaspero, A. Investigation of</t>
    </r>
    <r>
      <rPr>
        <i/>
        <sz val="11"/>
        <color theme="1"/>
        <rFont val="Calibri"/>
        <family val="2"/>
        <scheme val="minor"/>
      </rPr>
      <t xml:space="preserve"> Toxoplasma gondii</t>
    </r>
    <r>
      <rPr>
        <sz val="11"/>
        <color theme="1"/>
        <rFont val="Calibri"/>
        <family val="2"/>
        <scheme val="minor"/>
      </rPr>
      <t xml:space="preserve"> Presence in Farmed Shellfish by Nested-PCR and Real-Time PCR Fluorescent Amplicon Generation Assay (FLAG). Exp. Parasitol. 2011, 127, 409–417, doi:10.1016/J.EXPPARA.2010.09.007.</t>
    </r>
  </si>
  <si>
    <t>140. Ghozzi, K.; Marangi, M.; Papini, R.; Lahmar, I.; Challouf, R.; Houas, N.; Ben Dhiab, R.; Normanno, G.; Babba, H.; Giangaspero, A. First Report of Tunisian Coastal Water Contamination by Protozoan Parasites Using Mollusk Bivalves as Biological Indicators. Mar. Pollut. Bull. 2017, 117, 197–202, doi:10.1016/J.MARPOLBUL.2017.01.057.</t>
  </si>
  <si>
    <r>
      <t xml:space="preserve">141. Aksoy, U.; Marangi, M.; Papini, R.; Ozkoc, S.; Bayram Delibas, S.; Giangaspero, A. Detection of </t>
    </r>
    <r>
      <rPr>
        <i/>
        <sz val="11"/>
        <color theme="1"/>
        <rFont val="Calibri"/>
        <family val="2"/>
        <scheme val="minor"/>
      </rPr>
      <t>Toxoplasma gondii</t>
    </r>
    <r>
      <rPr>
        <sz val="11"/>
        <color theme="1"/>
        <rFont val="Calibri"/>
        <family val="2"/>
        <scheme val="minor"/>
      </rPr>
      <t xml:space="preserve"> and </t>
    </r>
    <r>
      <rPr>
        <i/>
        <sz val="11"/>
        <color theme="1"/>
        <rFont val="Calibri"/>
        <family val="2"/>
        <scheme val="minor"/>
      </rPr>
      <t xml:space="preserve">Cyclospora cayetanensis </t>
    </r>
    <r>
      <rPr>
        <sz val="11"/>
        <color theme="1"/>
        <rFont val="Calibri"/>
        <family val="2"/>
        <scheme val="minor"/>
      </rPr>
      <t xml:space="preserve">in </t>
    </r>
    <r>
      <rPr>
        <i/>
        <sz val="11"/>
        <color theme="1"/>
        <rFont val="Calibri"/>
        <family val="2"/>
        <scheme val="minor"/>
      </rPr>
      <t>Mytilus galloprovincialis</t>
    </r>
    <r>
      <rPr>
        <sz val="11"/>
        <color theme="1"/>
        <rFont val="Calibri"/>
        <family val="2"/>
        <scheme val="minor"/>
      </rPr>
      <t xml:space="preserve"> from Izmir Province Coast (Turkey) by Real Time PCR/High-Resolution Melting Analysis (HRM). Food Microbiol. 2014, 44, 128–135, doi:10.1016/j.fm.2014.05.012.</t>
    </r>
  </si>
  <si>
    <t>142. Tei, F.; Kowalyk, S.; Reid, J.; Presta, M.; Yesudas, R.; Mayer, D.C. Assessment and Molecular Characterization of Human Intestinal Parasites in Bivalves from Orchard Beach, NY, USA. Int. J. Environ. Res. Public Health 2016, 13, 381, doi:10.3390/ijerph13040381.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</si>
</sst>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809]dd\ mmmm\ yyyy;@"/>
    <numFmt numFmtId="165" formatCode="0.0"/>
  </numFmts>
  <fonts count="21" x14ac:knownFonts="1">
    <font>
      <sz val="11"/>
      <color theme="1"/>
      <name val="Calibri"/>
      <family val="2"/>
      <scheme val="minor"/>
    </font>
    <font>
      <sz val="8"/>
      <color theme="1"/>
      <name val="Calibri"/>
      <family val="2"/>
      <scheme val="minor"/>
    </font>
    <font>
      <i/>
      <sz val="8"/>
      <color theme="1"/>
      <name val="Calibri"/>
      <family val="2"/>
      <scheme val="minor"/>
    </font>
    <font>
      <sz val="8"/>
      <color theme="1"/>
      <name val="Calibri"/>
      <family val="2"/>
    </font>
    <font>
      <b/>
      <sz val="8"/>
      <color theme="1"/>
      <name val="Calibri"/>
      <family val="2"/>
      <scheme val="minor"/>
    </font>
    <font>
      <b/>
      <sz val="11"/>
      <color theme="1"/>
      <name val="Calibri"/>
      <family val="2"/>
      <scheme val="minor"/>
    </font>
    <font>
      <sz val="8"/>
      <color theme="1"/>
      <name val="Times New Roman"/>
      <family val="1"/>
    </font>
    <font>
      <sz val="8"/>
      <color rgb="FFFF0000"/>
      <name val="Calibri"/>
      <family val="2"/>
      <scheme val="minor"/>
    </font>
    <font>
      <vertAlign val="superscript"/>
      <sz val="8"/>
      <color theme="1"/>
      <name val="Calibri"/>
      <family val="2"/>
      <scheme val="minor"/>
    </font>
    <font>
      <i/>
      <sz val="11"/>
      <color theme="1"/>
      <name val="Calibri"/>
      <family val="2"/>
      <scheme val="minor"/>
    </font>
    <font>
      <sz val="8"/>
      <name val="Calibri"/>
      <family val="2"/>
      <scheme val="minor"/>
    </font>
    <font>
      <i/>
      <sz val="8"/>
      <name val="Calibri"/>
      <family val="2"/>
      <scheme val="minor"/>
    </font>
    <font>
      <sz val="10"/>
      <color theme="1"/>
      <name val="Times New Roman"/>
      <family val="1"/>
    </font>
    <font>
      <b/>
      <sz val="10"/>
      <color theme="1"/>
      <name val="Times New Roman"/>
      <family val="1"/>
    </font>
    <font>
      <b/>
      <sz val="8"/>
      <name val="Calibri"/>
      <family val="2"/>
      <scheme val="minor"/>
    </font>
    <font>
      <i/>
      <sz val="8"/>
      <color theme="1"/>
      <name val="Calibri"/>
      <family val="2"/>
    </font>
    <font>
      <u/>
      <sz val="8"/>
      <color theme="1"/>
      <name val="Calibri"/>
      <family val="2"/>
      <scheme val="minor"/>
    </font>
    <font>
      <b/>
      <sz val="8"/>
      <color rgb="FF7030A0"/>
      <name val="Calibri"/>
      <family val="2"/>
      <scheme val="minor"/>
    </font>
    <font>
      <b/>
      <strike/>
      <sz val="8"/>
      <color rgb="FF7030A0"/>
      <name val="Calibri"/>
      <family val="2"/>
      <scheme val="minor"/>
    </font>
    <font>
      <strike/>
      <sz val="8"/>
      <color theme="1"/>
      <name val="Calibri"/>
      <family val="2"/>
      <scheme val="minor"/>
    </font>
    <font>
      <strike/>
      <sz val="8"/>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7"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83">
    <xf numFmtId="0" fontId="0" fillId="0" borderId="0" xfId="0"/>
    <xf numFmtId="0" fontId="1" fillId="0" borderId="0" xfId="0" applyNumberFormat="1" applyFont="1" applyAlignment="1"/>
    <xf numFmtId="0" fontId="1" fillId="2" borderId="1" xfId="0" applyNumberFormat="1" applyFont="1" applyFill="1" applyBorder="1" applyAlignment="1">
      <alignment wrapText="1"/>
    </xf>
    <xf numFmtId="0" fontId="0" fillId="2" borderId="1" xfId="0" applyFont="1" applyFill="1" applyBorder="1" applyAlignment="1">
      <alignment vertical="center"/>
    </xf>
    <xf numFmtId="49" fontId="1" fillId="2" borderId="1" xfId="0" applyNumberFormat="1" applyFont="1" applyFill="1" applyBorder="1" applyAlignment="1">
      <alignment wrapText="1"/>
    </xf>
    <xf numFmtId="49" fontId="2" fillId="2" borderId="1" xfId="0" applyNumberFormat="1" applyFont="1" applyFill="1" applyBorder="1" applyAlignment="1">
      <alignment wrapText="1"/>
    </xf>
    <xf numFmtId="0" fontId="0" fillId="0" borderId="0" xfId="0" applyAlignment="1">
      <alignment wrapText="1"/>
    </xf>
    <xf numFmtId="0" fontId="0" fillId="0" borderId="0" xfId="0" applyFill="1"/>
    <xf numFmtId="49" fontId="0" fillId="0" borderId="0" xfId="0" applyNumberFormat="1"/>
    <xf numFmtId="0" fontId="0" fillId="2" borderId="1" xfId="0" applyFont="1" applyFill="1" applyBorder="1" applyAlignment="1">
      <alignment vertical="center" wrapText="1"/>
    </xf>
    <xf numFmtId="0" fontId="0" fillId="2" borderId="1" xfId="0" applyFont="1" applyFill="1" applyBorder="1" applyAlignment="1">
      <alignment wrapText="1"/>
    </xf>
    <xf numFmtId="0" fontId="2" fillId="2" borderId="1" xfId="0" applyNumberFormat="1" applyFont="1" applyFill="1" applyBorder="1" applyAlignment="1">
      <alignment wrapText="1"/>
    </xf>
    <xf numFmtId="2" fontId="1" fillId="2" borderId="1" xfId="0" applyNumberFormat="1" applyFont="1" applyFill="1" applyBorder="1" applyAlignment="1">
      <alignment wrapText="1"/>
    </xf>
    <xf numFmtId="10" fontId="1" fillId="2" borderId="1" xfId="0" applyNumberFormat="1" applyFont="1" applyFill="1" applyBorder="1" applyAlignment="1">
      <alignment wrapText="1"/>
    </xf>
    <xf numFmtId="9" fontId="1" fillId="2" borderId="1" xfId="0" applyNumberFormat="1" applyFont="1" applyFill="1" applyBorder="1" applyAlignment="1">
      <alignment wrapText="1"/>
    </xf>
    <xf numFmtId="0" fontId="1" fillId="2" borderId="2" xfId="0" applyNumberFormat="1" applyFont="1" applyFill="1" applyBorder="1" applyAlignment="1">
      <alignment wrapText="1"/>
    </xf>
    <xf numFmtId="0" fontId="1" fillId="2" borderId="1" xfId="0" applyNumberFormat="1" applyFont="1" applyFill="1" applyBorder="1" applyAlignment="1">
      <alignment horizontal="right" wrapText="1"/>
    </xf>
    <xf numFmtId="0" fontId="1" fillId="2" borderId="1" xfId="0" applyNumberFormat="1" applyFont="1" applyFill="1" applyBorder="1" applyAlignment="1"/>
    <xf numFmtId="0" fontId="10" fillId="2" borderId="1" xfId="0" applyNumberFormat="1" applyFont="1" applyFill="1" applyBorder="1" applyAlignment="1">
      <alignment wrapText="1"/>
    </xf>
    <xf numFmtId="49" fontId="10" fillId="2" borderId="1" xfId="0" applyNumberFormat="1" applyFont="1" applyFill="1" applyBorder="1" applyAlignment="1">
      <alignment wrapText="1"/>
    </xf>
    <xf numFmtId="2" fontId="10" fillId="2" borderId="1" xfId="0" applyNumberFormat="1" applyFont="1" applyFill="1" applyBorder="1" applyAlignment="1">
      <alignment wrapText="1"/>
    </xf>
    <xf numFmtId="0" fontId="1" fillId="2" borderId="1" xfId="0" applyFont="1" applyFill="1" applyBorder="1"/>
    <xf numFmtId="0" fontId="1" fillId="2" borderId="1" xfId="0" applyFont="1" applyFill="1" applyBorder="1" applyAlignment="1">
      <alignment wrapText="1"/>
    </xf>
    <xf numFmtId="0" fontId="2" fillId="2" borderId="1" xfId="0" applyFont="1" applyFill="1" applyBorder="1"/>
    <xf numFmtId="0" fontId="2" fillId="2" borderId="1" xfId="0" applyFont="1" applyFill="1" applyBorder="1" applyAlignment="1">
      <alignment wrapText="1"/>
    </xf>
    <xf numFmtId="0" fontId="1" fillId="2" borderId="1" xfId="0" applyFont="1" applyFill="1" applyBorder="1" applyAlignment="1">
      <alignment horizontal="left" wrapText="1"/>
    </xf>
    <xf numFmtId="0" fontId="1" fillId="2" borderId="4" xfId="0" applyNumberFormat="1" applyFont="1" applyFill="1" applyBorder="1" applyAlignment="1">
      <alignment wrapText="1"/>
    </xf>
    <xf numFmtId="0" fontId="1" fillId="2" borderId="1" xfId="0" applyNumberFormat="1" applyFont="1" applyFill="1" applyBorder="1" applyAlignment="1">
      <alignment horizontal="left" wrapText="1"/>
    </xf>
    <xf numFmtId="165" fontId="1" fillId="2" borderId="1" xfId="0" applyNumberFormat="1" applyFont="1" applyFill="1" applyBorder="1" applyAlignment="1">
      <alignment horizontal="left" wrapText="1"/>
    </xf>
    <xf numFmtId="2" fontId="1" fillId="2" borderId="1" xfId="0" applyNumberFormat="1" applyFont="1" applyFill="1" applyBorder="1" applyAlignment="1">
      <alignment horizontal="left" wrapText="1"/>
    </xf>
    <xf numFmtId="1" fontId="1" fillId="2" borderId="1" xfId="0" applyNumberFormat="1" applyFont="1" applyFill="1" applyBorder="1" applyAlignment="1">
      <alignment horizontal="left" wrapText="1"/>
    </xf>
    <xf numFmtId="2" fontId="10" fillId="2" borderId="1" xfId="0" applyNumberFormat="1" applyFont="1" applyFill="1" applyBorder="1" applyAlignment="1">
      <alignment horizontal="left" wrapText="1"/>
    </xf>
    <xf numFmtId="0" fontId="0" fillId="0" borderId="0" xfId="0" applyAlignment="1">
      <alignment horizontal="left"/>
    </xf>
    <xf numFmtId="0" fontId="10" fillId="2" borderId="1" xfId="0" applyFont="1" applyFill="1" applyBorder="1" applyAlignment="1">
      <alignment wrapText="1"/>
    </xf>
    <xf numFmtId="49" fontId="1" fillId="2" borderId="1" xfId="0" applyNumberFormat="1" applyFont="1" applyFill="1" applyBorder="1" applyAlignment="1">
      <alignment horizontal="left" wrapText="1"/>
    </xf>
    <xf numFmtId="0" fontId="1" fillId="2" borderId="2" xfId="0" applyFont="1" applyFill="1" applyBorder="1" applyAlignment="1">
      <alignment horizontal="left" wrapText="1"/>
    </xf>
    <xf numFmtId="0" fontId="1" fillId="2" borderId="4" xfId="0" applyFont="1" applyFill="1" applyBorder="1" applyAlignment="1">
      <alignment horizontal="left" wrapText="1"/>
    </xf>
    <xf numFmtId="0" fontId="1" fillId="2" borderId="1" xfId="0" applyFont="1" applyFill="1" applyBorder="1" applyAlignment="1">
      <alignment horizontal="left"/>
    </xf>
    <xf numFmtId="0" fontId="1" fillId="2" borderId="4" xfId="0" applyFont="1" applyFill="1" applyBorder="1" applyAlignment="1">
      <alignment wrapText="1"/>
    </xf>
    <xf numFmtId="2" fontId="1" fillId="2" borderId="4" xfId="0" applyNumberFormat="1" applyFont="1" applyFill="1" applyBorder="1" applyAlignment="1">
      <alignment horizontal="left" wrapText="1"/>
    </xf>
    <xf numFmtId="0" fontId="9" fillId="2" borderId="1" xfId="0" applyFont="1" applyFill="1" applyBorder="1"/>
    <xf numFmtId="0" fontId="0" fillId="2" borderId="1" xfId="0" applyFill="1" applyBorder="1"/>
    <xf numFmtId="0" fontId="0" fillId="2" borderId="1" xfId="0" applyFill="1" applyBorder="1" applyAlignment="1">
      <alignment horizontal="left"/>
    </xf>
    <xf numFmtId="0" fontId="20" fillId="2" borderId="1" xfId="0" applyNumberFormat="1" applyFont="1" applyFill="1" applyBorder="1" applyAlignment="1">
      <alignment wrapText="1"/>
    </xf>
    <xf numFmtId="16" fontId="1" fillId="2" borderId="1" xfId="0" applyNumberFormat="1" applyFont="1" applyFill="1" applyBorder="1" applyAlignment="1">
      <alignment wrapText="1"/>
    </xf>
    <xf numFmtId="0" fontId="4" fillId="3" borderId="1" xfId="0" applyNumberFormat="1" applyFont="1" applyFill="1" applyBorder="1" applyAlignment="1">
      <alignment wrapText="1"/>
    </xf>
    <xf numFmtId="0" fontId="12" fillId="2" borderId="1" xfId="0" applyFont="1" applyFill="1" applyBorder="1" applyAlignment="1">
      <alignment wrapText="1"/>
    </xf>
    <xf numFmtId="0" fontId="12" fillId="2" borderId="1" xfId="0" applyFont="1" applyFill="1" applyBorder="1" applyAlignment="1">
      <alignment horizontal="left"/>
    </xf>
    <xf numFmtId="14" fontId="12" fillId="2" borderId="1" xfId="0" applyNumberFormat="1" applyFont="1" applyFill="1" applyBorder="1" applyAlignment="1">
      <alignment horizontal="left"/>
    </xf>
    <xf numFmtId="0" fontId="12" fillId="2" borderId="1" xfId="0" applyFont="1" applyFill="1" applyBorder="1"/>
    <xf numFmtId="0" fontId="12" fillId="2" borderId="1" xfId="0" applyFont="1" applyFill="1" applyBorder="1" applyAlignment="1">
      <alignment horizontal="center" vertical="center" wrapText="1"/>
    </xf>
    <xf numFmtId="49" fontId="12" fillId="2" borderId="1" xfId="0" applyNumberFormat="1" applyFont="1" applyFill="1" applyBorder="1" applyAlignment="1">
      <alignment wrapText="1"/>
    </xf>
    <xf numFmtId="0" fontId="5" fillId="2" borderId="1" xfId="0" applyFont="1" applyFill="1" applyBorder="1" applyAlignment="1">
      <alignment wrapText="1"/>
    </xf>
    <xf numFmtId="0" fontId="5" fillId="2" borderId="1" xfId="0" applyFont="1" applyFill="1" applyBorder="1"/>
    <xf numFmtId="0" fontId="13" fillId="3" borderId="1" xfId="0" applyFont="1" applyFill="1" applyBorder="1" applyAlignment="1">
      <alignment horizontal="center" vertical="center" wrapText="1"/>
    </xf>
    <xf numFmtId="0" fontId="1" fillId="2" borderId="3" xfId="0" applyNumberFormat="1" applyFont="1" applyFill="1" applyBorder="1" applyAlignment="1">
      <alignment wrapText="1"/>
    </xf>
    <xf numFmtId="0" fontId="4" fillId="3" borderId="1" xfId="0" applyFont="1" applyFill="1" applyBorder="1" applyAlignment="1">
      <alignment wrapText="1"/>
    </xf>
    <xf numFmtId="0" fontId="11" fillId="2" borderId="1" xfId="0" applyNumberFormat="1" applyFont="1" applyFill="1" applyBorder="1" applyAlignment="1">
      <alignment wrapText="1"/>
    </xf>
    <xf numFmtId="0" fontId="2" fillId="2" borderId="1" xfId="0" applyNumberFormat="1" applyFont="1" applyFill="1" applyBorder="1" applyAlignment="1"/>
    <xf numFmtId="0" fontId="1" fillId="2" borderId="0" xfId="0" applyNumberFormat="1" applyFont="1" applyFill="1" applyBorder="1" applyAlignment="1">
      <alignment wrapText="1"/>
    </xf>
    <xf numFmtId="0" fontId="7" fillId="2" borderId="1" xfId="0" applyNumberFormat="1" applyFont="1" applyFill="1" applyBorder="1" applyAlignment="1">
      <alignment wrapText="1"/>
    </xf>
    <xf numFmtId="1" fontId="1" fillId="2" borderId="1" xfId="0" applyNumberFormat="1" applyFont="1" applyFill="1" applyBorder="1" applyAlignment="1">
      <alignment wrapText="1"/>
    </xf>
    <xf numFmtId="165" fontId="1" fillId="2" borderId="1" xfId="0" applyNumberFormat="1" applyFont="1" applyFill="1" applyBorder="1" applyAlignment="1">
      <alignment wrapText="1"/>
    </xf>
    <xf numFmtId="49" fontId="11" fillId="2" borderId="1" xfId="0" applyNumberFormat="1" applyFont="1" applyFill="1" applyBorder="1" applyAlignment="1">
      <alignment wrapText="1"/>
    </xf>
    <xf numFmtId="0" fontId="14" fillId="3" borderId="1" xfId="0" applyNumberFormat="1" applyFont="1" applyFill="1" applyBorder="1" applyAlignment="1">
      <alignment wrapText="1"/>
    </xf>
    <xf numFmtId="0" fontId="5" fillId="3" borderId="1" xfId="0" applyFont="1" applyFill="1" applyBorder="1"/>
    <xf numFmtId="0" fontId="5" fillId="3" borderId="1" xfId="0" applyFont="1" applyFill="1" applyBorder="1" applyAlignment="1">
      <alignment horizontal="center"/>
    </xf>
    <xf numFmtId="0" fontId="0" fillId="0" borderId="0" xfId="0" applyAlignment="1">
      <alignment vertical="top" wrapText="1" readingOrder="1"/>
    </xf>
    <xf numFmtId="0" fontId="1" fillId="0" borderId="0" xfId="0" applyNumberFormat="1" applyFont="1" applyFill="1" applyBorder="1" applyAlignment="1">
      <alignment wrapText="1"/>
    </xf>
    <xf numFmtId="0" fontId="1" fillId="0" borderId="0" xfId="0" applyNumberFormat="1" applyFont="1" applyFill="1" applyBorder="1" applyAlignment="1">
      <alignment horizontal="left" wrapText="1"/>
    </xf>
    <xf numFmtId="0" fontId="1" fillId="0" borderId="0" xfId="0" applyFont="1" applyFill="1" applyBorder="1"/>
    <xf numFmtId="0" fontId="0" fillId="0" borderId="0" xfId="0" applyFont="1"/>
    <xf numFmtId="0" fontId="4" fillId="0" borderId="0" xfId="0" applyNumberFormat="1" applyFont="1" applyFill="1" applyBorder="1" applyAlignment="1">
      <alignment wrapText="1"/>
    </xf>
    <xf numFmtId="0" fontId="5" fillId="0" borderId="0" xfId="0" applyFont="1" applyAlignment="1">
      <alignment wrapText="1"/>
    </xf>
    <xf numFmtId="0" fontId="4" fillId="0" borderId="0" xfId="0" applyNumberFormat="1" applyFont="1" applyAlignment="1">
      <alignment wrapText="1"/>
    </xf>
    <xf numFmtId="164" fontId="1" fillId="2" borderId="4" xfId="0" applyNumberFormat="1" applyFont="1" applyFill="1" applyBorder="1" applyAlignment="1">
      <alignment wrapText="1"/>
    </xf>
    <xf numFmtId="49" fontId="1" fillId="2" borderId="4" xfId="0" applyNumberFormat="1" applyFont="1" applyFill="1" applyBorder="1" applyAlignment="1">
      <alignment wrapText="1"/>
    </xf>
    <xf numFmtId="0" fontId="10" fillId="2" borderId="4" xfId="0" applyNumberFormat="1" applyFont="1" applyFill="1" applyBorder="1" applyAlignment="1">
      <alignment wrapText="1"/>
    </xf>
    <xf numFmtId="17" fontId="1" fillId="2" borderId="1" xfId="0" applyNumberFormat="1" applyFont="1" applyFill="1" applyBorder="1"/>
    <xf numFmtId="0" fontId="5" fillId="3" borderId="1" xfId="0" applyFont="1" applyFill="1" applyBorder="1" applyAlignment="1">
      <alignment horizontal="center" vertical="center"/>
    </xf>
    <xf numFmtId="0" fontId="0" fillId="0" borderId="0" xfId="0" applyAlignment="1">
      <alignment horizontal="center" wrapText="1"/>
    </xf>
    <xf numFmtId="0" fontId="12" fillId="2" borderId="1" xfId="0" applyFont="1" applyFill="1" applyBorder="1" applyAlignment="1">
      <alignment horizontal="center" vertical="center" wrapText="1"/>
    </xf>
    <xf numFmtId="0" fontId="5" fillId="2"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colors>
    <mruColors>
      <color rgb="FFFF3F3F"/>
      <color rgb="FFE1F8FF"/>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2"/>
  <sheetViews>
    <sheetView zoomScaleNormal="100" workbookViewId="0">
      <selection activeCell="B8" sqref="B8"/>
    </sheetView>
  </sheetViews>
  <sheetFormatPr defaultColWidth="9.1796875" defaultRowHeight="14.5" x14ac:dyDescent="0.35"/>
  <cols>
    <col min="1" max="1" width="72.81640625" customWidth="1"/>
    <col min="2" max="2" width="97" customWidth="1"/>
    <col min="5" max="5" width="15.54296875" customWidth="1"/>
    <col min="6" max="6" width="21.7265625" customWidth="1"/>
    <col min="7" max="7" width="20.1796875" customWidth="1"/>
  </cols>
  <sheetData>
    <row r="1" spans="1:7" x14ac:dyDescent="0.35">
      <c r="A1" s="66" t="s">
        <v>29</v>
      </c>
      <c r="B1" s="66" t="s">
        <v>30</v>
      </c>
    </row>
    <row r="2" spans="1:7" x14ac:dyDescent="0.35">
      <c r="A2" s="9" t="s">
        <v>31</v>
      </c>
      <c r="B2" s="10" t="s">
        <v>385</v>
      </c>
      <c r="E2" s="79" t="s">
        <v>228</v>
      </c>
      <c r="F2" s="79"/>
      <c r="G2" s="79"/>
    </row>
    <row r="3" spans="1:7" x14ac:dyDescent="0.35">
      <c r="A3" s="9" t="s">
        <v>32</v>
      </c>
      <c r="B3" s="10" t="s">
        <v>2018</v>
      </c>
      <c r="E3" s="65" t="s">
        <v>220</v>
      </c>
      <c r="F3" s="65" t="s">
        <v>222</v>
      </c>
      <c r="G3" s="65" t="s">
        <v>221</v>
      </c>
    </row>
    <row r="4" spans="1:7" x14ac:dyDescent="0.35">
      <c r="A4" s="9" t="s">
        <v>33</v>
      </c>
      <c r="B4" s="10" t="s">
        <v>2008</v>
      </c>
      <c r="E4" s="3" t="s">
        <v>223</v>
      </c>
      <c r="F4" s="3" t="s">
        <v>227</v>
      </c>
      <c r="G4" s="3" t="s">
        <v>215</v>
      </c>
    </row>
    <row r="5" spans="1:7" x14ac:dyDescent="0.35">
      <c r="A5" s="9" t="s">
        <v>2016</v>
      </c>
      <c r="B5" s="10" t="s">
        <v>2017</v>
      </c>
      <c r="E5" s="3"/>
      <c r="F5" s="3"/>
      <c r="G5" s="3"/>
    </row>
    <row r="6" spans="1:7" ht="29" x14ac:dyDescent="0.35">
      <c r="A6" s="9" t="s">
        <v>413</v>
      </c>
      <c r="B6" s="10" t="s">
        <v>2009</v>
      </c>
      <c r="E6" s="3" t="s">
        <v>224</v>
      </c>
      <c r="F6" s="3" t="s">
        <v>212</v>
      </c>
      <c r="G6" s="3" t="s">
        <v>219</v>
      </c>
    </row>
    <row r="7" spans="1:7" ht="29" x14ac:dyDescent="0.35">
      <c r="A7" s="9" t="s">
        <v>448</v>
      </c>
      <c r="B7" s="10" t="s">
        <v>1942</v>
      </c>
      <c r="E7" s="3" t="s">
        <v>225</v>
      </c>
      <c r="F7" s="3" t="s">
        <v>215</v>
      </c>
      <c r="G7" s="3" t="s">
        <v>227</v>
      </c>
    </row>
    <row r="8" spans="1:7" x14ac:dyDescent="0.35">
      <c r="A8" s="9" t="s">
        <v>668</v>
      </c>
      <c r="B8" s="10" t="s">
        <v>2019</v>
      </c>
      <c r="E8" s="3"/>
      <c r="F8" s="3"/>
      <c r="G8" s="3"/>
    </row>
    <row r="9" spans="1:7" x14ac:dyDescent="0.35">
      <c r="A9" s="9" t="s">
        <v>203</v>
      </c>
      <c r="B9" s="10" t="s">
        <v>207</v>
      </c>
      <c r="E9" s="3" t="s">
        <v>226</v>
      </c>
      <c r="F9" s="3" t="s">
        <v>219</v>
      </c>
      <c r="G9" s="3" t="s">
        <v>212</v>
      </c>
    </row>
    <row r="10" spans="1:7" x14ac:dyDescent="0.35">
      <c r="A10" s="9" t="s">
        <v>204</v>
      </c>
      <c r="B10" s="10" t="s">
        <v>229</v>
      </c>
    </row>
    <row r="11" spans="1:7" x14ac:dyDescent="0.35">
      <c r="A11" s="9" t="s">
        <v>25</v>
      </c>
      <c r="B11" s="10" t="s">
        <v>1454</v>
      </c>
    </row>
    <row r="12" spans="1:7" x14ac:dyDescent="0.35">
      <c r="A12" s="9" t="s">
        <v>26</v>
      </c>
      <c r="B12" s="10" t="s">
        <v>34</v>
      </c>
      <c r="E12" s="8"/>
      <c r="F12" s="8"/>
      <c r="G12" s="8"/>
    </row>
    <row r="13" spans="1:7" x14ac:dyDescent="0.35">
      <c r="A13" s="9" t="s">
        <v>27</v>
      </c>
      <c r="B13" s="10" t="s">
        <v>35</v>
      </c>
      <c r="E13" s="8"/>
      <c r="F13" s="8"/>
      <c r="G13" s="8"/>
    </row>
    <row r="14" spans="1:7" ht="29" x14ac:dyDescent="0.35">
      <c r="A14" s="9" t="s">
        <v>383</v>
      </c>
      <c r="B14" s="10" t="s">
        <v>1943</v>
      </c>
      <c r="E14" s="8"/>
      <c r="F14" s="8"/>
      <c r="G14" s="8"/>
    </row>
    <row r="15" spans="1:7" x14ac:dyDescent="0.35">
      <c r="A15" s="9" t="s">
        <v>2010</v>
      </c>
      <c r="B15" s="10" t="s">
        <v>1944</v>
      </c>
      <c r="E15" s="8"/>
      <c r="F15" s="8"/>
      <c r="G15" s="8"/>
    </row>
    <row r="16" spans="1:7" x14ac:dyDescent="0.35">
      <c r="A16" s="9" t="s">
        <v>573</v>
      </c>
      <c r="B16" s="10" t="s">
        <v>1945</v>
      </c>
      <c r="E16" s="8"/>
      <c r="F16" s="8"/>
      <c r="G16" s="8"/>
    </row>
    <row r="17" spans="1:7" x14ac:dyDescent="0.35">
      <c r="A17" s="9" t="s">
        <v>549</v>
      </c>
      <c r="B17" s="10" t="s">
        <v>1455</v>
      </c>
      <c r="E17" s="8"/>
      <c r="F17" s="8"/>
      <c r="G17" s="8"/>
    </row>
    <row r="18" spans="1:7" x14ac:dyDescent="0.35">
      <c r="A18" s="9" t="s">
        <v>756</v>
      </c>
      <c r="B18" s="10" t="s">
        <v>2011</v>
      </c>
      <c r="E18" s="8"/>
      <c r="F18" s="8"/>
      <c r="G18" s="8"/>
    </row>
    <row r="19" spans="1:7" x14ac:dyDescent="0.35">
      <c r="A19" s="9" t="s">
        <v>2012</v>
      </c>
      <c r="B19" s="9" t="s">
        <v>386</v>
      </c>
      <c r="E19" s="8"/>
      <c r="F19" s="8"/>
      <c r="G19" s="8"/>
    </row>
    <row r="20" spans="1:7" x14ac:dyDescent="0.35">
      <c r="A20" s="9" t="s">
        <v>1969</v>
      </c>
      <c r="B20" s="9" t="s">
        <v>1456</v>
      </c>
      <c r="E20" s="8"/>
      <c r="F20" s="8"/>
      <c r="G20" s="8"/>
    </row>
    <row r="21" spans="1:7" x14ac:dyDescent="0.35">
      <c r="A21" s="10" t="s">
        <v>50</v>
      </c>
      <c r="B21" s="9" t="s">
        <v>24</v>
      </c>
    </row>
    <row r="22" spans="1:7" x14ac:dyDescent="0.35">
      <c r="A22" s="10" t="s">
        <v>571</v>
      </c>
      <c r="B22" s="9" t="s">
        <v>2015</v>
      </c>
    </row>
    <row r="23" spans="1:7" x14ac:dyDescent="0.35">
      <c r="A23" s="10" t="s">
        <v>759</v>
      </c>
      <c r="B23" s="9" t="s">
        <v>1457</v>
      </c>
    </row>
    <row r="24" spans="1:7" x14ac:dyDescent="0.35">
      <c r="A24" s="10" t="s">
        <v>483</v>
      </c>
      <c r="B24" s="9" t="s">
        <v>1458</v>
      </c>
    </row>
    <row r="25" spans="1:7" x14ac:dyDescent="0.35">
      <c r="A25" s="9" t="s">
        <v>51</v>
      </c>
      <c r="B25" s="10" t="s">
        <v>1946</v>
      </c>
    </row>
    <row r="26" spans="1:7" x14ac:dyDescent="0.35">
      <c r="A26" s="9" t="s">
        <v>1993</v>
      </c>
      <c r="B26" s="10" t="s">
        <v>387</v>
      </c>
    </row>
    <row r="27" spans="1:7" x14ac:dyDescent="0.35">
      <c r="A27" s="9" t="s">
        <v>1970</v>
      </c>
      <c r="B27" s="10" t="s">
        <v>1459</v>
      </c>
    </row>
    <row r="28" spans="1:7" x14ac:dyDescent="0.35">
      <c r="A28" s="9" t="s">
        <v>2013</v>
      </c>
      <c r="B28" s="9" t="s">
        <v>1460</v>
      </c>
    </row>
    <row r="29" spans="1:7" ht="29" x14ac:dyDescent="0.35">
      <c r="A29" s="9" t="s">
        <v>1971</v>
      </c>
      <c r="B29" s="9" t="s">
        <v>1461</v>
      </c>
    </row>
    <row r="30" spans="1:7" x14ac:dyDescent="0.35">
      <c r="A30" s="9" t="s">
        <v>376</v>
      </c>
      <c r="B30" s="9" t="s">
        <v>388</v>
      </c>
    </row>
    <row r="31" spans="1:7" x14ac:dyDescent="0.35">
      <c r="A31" s="10" t="s">
        <v>36</v>
      </c>
      <c r="B31" s="9" t="s">
        <v>40</v>
      </c>
    </row>
    <row r="32" spans="1:7" ht="29" x14ac:dyDescent="0.35">
      <c r="A32" s="9" t="s">
        <v>37</v>
      </c>
      <c r="B32" s="9" t="s">
        <v>2014</v>
      </c>
    </row>
    <row r="33" spans="1:2" x14ac:dyDescent="0.35">
      <c r="A33" s="9" t="s">
        <v>22</v>
      </c>
      <c r="B33" s="9" t="s">
        <v>1462</v>
      </c>
    </row>
    <row r="34" spans="1:2" x14ac:dyDescent="0.35">
      <c r="A34" s="9" t="s">
        <v>9</v>
      </c>
      <c r="B34" s="9" t="s">
        <v>48</v>
      </c>
    </row>
    <row r="35" spans="1:2" x14ac:dyDescent="0.35">
      <c r="A35" s="9" t="s">
        <v>107</v>
      </c>
      <c r="B35" s="9" t="s">
        <v>39</v>
      </c>
    </row>
    <row r="36" spans="1:2" x14ac:dyDescent="0.35">
      <c r="A36" s="9" t="s">
        <v>28</v>
      </c>
      <c r="B36" s="9" t="s">
        <v>41</v>
      </c>
    </row>
    <row r="37" spans="1:2" x14ac:dyDescent="0.35">
      <c r="A37" s="9" t="s">
        <v>881</v>
      </c>
      <c r="B37" s="9" t="s">
        <v>1463</v>
      </c>
    </row>
    <row r="38" spans="1:2" x14ac:dyDescent="0.35">
      <c r="A38" s="9" t="s">
        <v>52</v>
      </c>
      <c r="B38" s="9" t="s">
        <v>43</v>
      </c>
    </row>
    <row r="39" spans="1:2" x14ac:dyDescent="0.35">
      <c r="A39" s="9" t="s">
        <v>757</v>
      </c>
      <c r="B39" s="9" t="s">
        <v>758</v>
      </c>
    </row>
    <row r="40" spans="1:2" x14ac:dyDescent="0.35">
      <c r="A40" s="9" t="s">
        <v>42</v>
      </c>
      <c r="B40" s="9" t="s">
        <v>49</v>
      </c>
    </row>
    <row r="41" spans="1:2" x14ac:dyDescent="0.35">
      <c r="A41" s="9" t="s">
        <v>324</v>
      </c>
      <c r="B41" s="9" t="s">
        <v>389</v>
      </c>
    </row>
    <row r="42" spans="1:2" x14ac:dyDescent="0.35">
      <c r="A42" s="9" t="s">
        <v>310</v>
      </c>
      <c r="B42" s="9" t="s">
        <v>390</v>
      </c>
    </row>
  </sheetData>
  <mergeCells count="1">
    <mergeCell ref="E2:G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93"/>
  <sheetViews>
    <sheetView zoomScaleNormal="100" zoomScaleSheetLayoutView="394" workbookViewId="0">
      <selection activeCell="K78" sqref="K78"/>
    </sheetView>
  </sheetViews>
  <sheetFormatPr defaultColWidth="9.1796875" defaultRowHeight="14.5" x14ac:dyDescent="0.35"/>
  <cols>
    <col min="1" max="1" width="14" customWidth="1"/>
    <col min="2" max="2" width="25" customWidth="1"/>
    <col min="3" max="3" width="30.81640625" customWidth="1"/>
    <col min="4" max="4" width="20" customWidth="1"/>
    <col min="5" max="5" width="17.54296875" customWidth="1"/>
    <col min="6" max="6" width="16.7265625" customWidth="1"/>
  </cols>
  <sheetData>
    <row r="1" spans="1:6" ht="51.75" customHeight="1" x14ac:dyDescent="0.35">
      <c r="A1" s="54" t="s">
        <v>250</v>
      </c>
      <c r="B1" s="54" t="s">
        <v>251</v>
      </c>
      <c r="C1" s="54" t="s">
        <v>195</v>
      </c>
      <c r="D1" s="54" t="s">
        <v>196</v>
      </c>
      <c r="E1" s="54" t="s">
        <v>197</v>
      </c>
      <c r="F1" s="54" t="s">
        <v>198</v>
      </c>
    </row>
    <row r="2" spans="1:6" ht="100.5" customHeight="1" x14ac:dyDescent="0.35">
      <c r="A2" s="81" t="s">
        <v>244</v>
      </c>
      <c r="B2" s="46" t="s">
        <v>176</v>
      </c>
      <c r="C2" s="46">
        <v>73</v>
      </c>
      <c r="D2" s="46">
        <v>18</v>
      </c>
      <c r="E2" s="46">
        <v>6</v>
      </c>
      <c r="F2" s="47" t="s">
        <v>1209</v>
      </c>
    </row>
    <row r="3" spans="1:6" ht="47.25" customHeight="1" x14ac:dyDescent="0.35">
      <c r="A3" s="81"/>
      <c r="B3" s="46" t="s">
        <v>177</v>
      </c>
      <c r="C3" s="46">
        <v>15</v>
      </c>
      <c r="D3" s="46">
        <v>2</v>
      </c>
      <c r="E3" s="46">
        <v>0</v>
      </c>
      <c r="F3" s="47" t="s">
        <v>1209</v>
      </c>
    </row>
    <row r="4" spans="1:6" ht="39.5" x14ac:dyDescent="0.35">
      <c r="A4" s="81"/>
      <c r="B4" s="46" t="s">
        <v>1210</v>
      </c>
      <c r="C4" s="46">
        <v>40</v>
      </c>
      <c r="D4" s="46">
        <v>1</v>
      </c>
      <c r="E4" s="46">
        <v>1</v>
      </c>
      <c r="F4" s="47" t="s">
        <v>1209</v>
      </c>
    </row>
    <row r="5" spans="1:6" ht="26.5" x14ac:dyDescent="0.35">
      <c r="A5" s="81"/>
      <c r="B5" s="46" t="s">
        <v>201</v>
      </c>
      <c r="C5" s="46">
        <v>9</v>
      </c>
      <c r="D5" s="46">
        <v>0</v>
      </c>
      <c r="E5" s="46">
        <v>0</v>
      </c>
      <c r="F5" s="47" t="s">
        <v>1209</v>
      </c>
    </row>
    <row r="6" spans="1:6" ht="47.25" customHeight="1" x14ac:dyDescent="0.35">
      <c r="A6" s="81"/>
      <c r="B6" s="46" t="s">
        <v>199</v>
      </c>
      <c r="C6" s="46">
        <v>2</v>
      </c>
      <c r="D6" s="46">
        <v>0</v>
      </c>
      <c r="E6" s="46">
        <v>0</v>
      </c>
      <c r="F6" s="47" t="s">
        <v>1209</v>
      </c>
    </row>
    <row r="7" spans="1:6" ht="44.25" customHeight="1" x14ac:dyDescent="0.35">
      <c r="A7" s="81"/>
      <c r="B7" s="46" t="s">
        <v>178</v>
      </c>
      <c r="C7" s="46">
        <v>1</v>
      </c>
      <c r="D7" s="46">
        <v>0</v>
      </c>
      <c r="E7" s="46">
        <v>0</v>
      </c>
      <c r="F7" s="47" t="s">
        <v>1209</v>
      </c>
    </row>
    <row r="8" spans="1:6" ht="26.5" x14ac:dyDescent="0.35">
      <c r="A8" s="81"/>
      <c r="B8" s="46" t="s">
        <v>179</v>
      </c>
      <c r="C8" s="46">
        <v>73</v>
      </c>
      <c r="D8" s="46">
        <v>0</v>
      </c>
      <c r="E8" s="46">
        <v>0</v>
      </c>
      <c r="F8" s="47" t="s">
        <v>1209</v>
      </c>
    </row>
    <row r="9" spans="1:6" ht="39.5" x14ac:dyDescent="0.35">
      <c r="A9" s="81"/>
      <c r="B9" s="46" t="s">
        <v>183</v>
      </c>
      <c r="C9" s="46">
        <v>16</v>
      </c>
      <c r="D9" s="46">
        <v>0</v>
      </c>
      <c r="E9" s="46">
        <v>0</v>
      </c>
      <c r="F9" s="47" t="s">
        <v>1209</v>
      </c>
    </row>
    <row r="10" spans="1:6" ht="39.5" x14ac:dyDescent="0.35">
      <c r="A10" s="81"/>
      <c r="B10" s="46" t="s">
        <v>182</v>
      </c>
      <c r="C10" s="46">
        <v>0</v>
      </c>
      <c r="D10" s="46">
        <v>0</v>
      </c>
      <c r="E10" s="46">
        <v>0</v>
      </c>
      <c r="F10" s="47" t="s">
        <v>1209</v>
      </c>
    </row>
    <row r="11" spans="1:6" ht="40.5" customHeight="1" x14ac:dyDescent="0.35">
      <c r="A11" s="81"/>
      <c r="B11" s="46" t="s">
        <v>181</v>
      </c>
      <c r="C11" s="46">
        <v>68</v>
      </c>
      <c r="D11" s="46">
        <v>20</v>
      </c>
      <c r="E11" s="46">
        <v>5</v>
      </c>
      <c r="F11" s="47" t="s">
        <v>1209</v>
      </c>
    </row>
    <row r="12" spans="1:6" ht="40.5" customHeight="1" x14ac:dyDescent="0.35">
      <c r="A12" s="81"/>
      <c r="B12" s="46" t="s">
        <v>1211</v>
      </c>
      <c r="C12" s="46">
        <v>193</v>
      </c>
      <c r="D12" s="46">
        <v>1</v>
      </c>
      <c r="E12" s="46">
        <v>1</v>
      </c>
      <c r="F12" s="47" t="s">
        <v>1209</v>
      </c>
    </row>
    <row r="13" spans="1:6" ht="53.25" customHeight="1" x14ac:dyDescent="0.35">
      <c r="A13" s="81"/>
      <c r="B13" s="46" t="s">
        <v>180</v>
      </c>
      <c r="C13" s="46">
        <v>1</v>
      </c>
      <c r="D13" s="46">
        <v>0</v>
      </c>
      <c r="E13" s="46">
        <v>0</v>
      </c>
      <c r="F13" s="47" t="s">
        <v>1209</v>
      </c>
    </row>
    <row r="14" spans="1:6" ht="53.25" customHeight="1" x14ac:dyDescent="0.35">
      <c r="A14" s="81"/>
      <c r="B14" s="46" t="s">
        <v>231</v>
      </c>
      <c r="C14" s="46">
        <v>2</v>
      </c>
      <c r="D14" s="46">
        <v>0</v>
      </c>
      <c r="E14" s="46">
        <v>0</v>
      </c>
      <c r="F14" s="47" t="s">
        <v>1209</v>
      </c>
    </row>
    <row r="15" spans="1:6" ht="53.25" customHeight="1" x14ac:dyDescent="0.35">
      <c r="A15" s="81"/>
      <c r="B15" s="46" t="s">
        <v>232</v>
      </c>
      <c r="C15" s="46">
        <v>33</v>
      </c>
      <c r="D15" s="46">
        <v>11</v>
      </c>
      <c r="E15" s="46">
        <v>4</v>
      </c>
      <c r="F15" s="47" t="s">
        <v>1209</v>
      </c>
    </row>
    <row r="16" spans="1:6" ht="53.25" customHeight="1" x14ac:dyDescent="0.35">
      <c r="A16" s="81"/>
      <c r="B16" s="46" t="s">
        <v>1206</v>
      </c>
      <c r="C16" s="46">
        <v>118</v>
      </c>
      <c r="D16" s="46">
        <v>1</v>
      </c>
      <c r="E16" s="46">
        <v>1</v>
      </c>
      <c r="F16" s="47" t="s">
        <v>1209</v>
      </c>
    </row>
    <row r="17" spans="1:6" ht="53.25" customHeight="1" x14ac:dyDescent="0.35">
      <c r="A17" s="81"/>
      <c r="B17" s="46" t="s">
        <v>243</v>
      </c>
      <c r="C17" s="46">
        <v>3</v>
      </c>
      <c r="D17" s="46">
        <v>0</v>
      </c>
      <c r="E17" s="46">
        <v>0</v>
      </c>
      <c r="F17" s="47" t="s">
        <v>1209</v>
      </c>
    </row>
    <row r="18" spans="1:6" ht="53.25" customHeight="1" x14ac:dyDescent="0.35">
      <c r="A18" s="81"/>
      <c r="B18" s="46" t="s">
        <v>1203</v>
      </c>
      <c r="C18" s="46">
        <v>7</v>
      </c>
      <c r="D18" s="46">
        <v>0</v>
      </c>
      <c r="E18" s="46">
        <v>0</v>
      </c>
      <c r="F18" s="47" t="s">
        <v>1209</v>
      </c>
    </row>
    <row r="19" spans="1:6" ht="53.25" customHeight="1" x14ac:dyDescent="0.35">
      <c r="A19" s="81"/>
      <c r="B19" s="46" t="s">
        <v>245</v>
      </c>
      <c r="C19" s="46">
        <v>7</v>
      </c>
      <c r="D19" s="46">
        <v>0</v>
      </c>
      <c r="E19" s="46">
        <v>0</v>
      </c>
      <c r="F19" s="47" t="s">
        <v>1209</v>
      </c>
    </row>
    <row r="20" spans="1:6" ht="53.25" customHeight="1" x14ac:dyDescent="0.35">
      <c r="A20" s="81"/>
      <c r="B20" s="46" t="s">
        <v>1204</v>
      </c>
      <c r="C20" s="46">
        <v>14</v>
      </c>
      <c r="D20" s="46">
        <v>0</v>
      </c>
      <c r="E20" s="46">
        <v>0</v>
      </c>
      <c r="F20" s="47" t="s">
        <v>1209</v>
      </c>
    </row>
    <row r="21" spans="1:6" ht="53.25" customHeight="1" x14ac:dyDescent="0.35">
      <c r="A21" s="81"/>
      <c r="B21" s="46" t="s">
        <v>246</v>
      </c>
      <c r="C21" s="46">
        <v>0</v>
      </c>
      <c r="D21" s="46">
        <v>0</v>
      </c>
      <c r="E21" s="46">
        <v>0</v>
      </c>
      <c r="F21" s="47" t="s">
        <v>1209</v>
      </c>
    </row>
    <row r="22" spans="1:6" ht="53.25" customHeight="1" x14ac:dyDescent="0.35">
      <c r="A22" s="81"/>
      <c r="B22" s="46" t="s">
        <v>247</v>
      </c>
      <c r="C22" s="46">
        <v>0</v>
      </c>
      <c r="D22" s="46">
        <v>0</v>
      </c>
      <c r="E22" s="46">
        <v>0</v>
      </c>
      <c r="F22" s="47" t="s">
        <v>1209</v>
      </c>
    </row>
    <row r="23" spans="1:6" ht="53.25" customHeight="1" x14ac:dyDescent="0.35">
      <c r="A23" s="81"/>
      <c r="B23" s="46" t="s">
        <v>1205</v>
      </c>
      <c r="C23" s="46">
        <v>7</v>
      </c>
      <c r="D23" s="46">
        <v>0</v>
      </c>
      <c r="E23" s="46">
        <v>0</v>
      </c>
      <c r="F23" s="47" t="s">
        <v>1209</v>
      </c>
    </row>
    <row r="24" spans="1:6" ht="53.25" customHeight="1" x14ac:dyDescent="0.35">
      <c r="A24" s="81"/>
      <c r="B24" s="46" t="s">
        <v>248</v>
      </c>
      <c r="C24" s="46">
        <v>5</v>
      </c>
      <c r="D24" s="46">
        <v>1</v>
      </c>
      <c r="E24" s="46">
        <v>0</v>
      </c>
      <c r="F24" s="47" t="s">
        <v>1209</v>
      </c>
    </row>
    <row r="25" spans="1:6" ht="53.25" customHeight="1" x14ac:dyDescent="0.35">
      <c r="A25" s="81"/>
      <c r="B25" s="46" t="s">
        <v>249</v>
      </c>
      <c r="C25" s="46">
        <v>0</v>
      </c>
      <c r="D25" s="46">
        <v>0</v>
      </c>
      <c r="E25" s="46">
        <v>0</v>
      </c>
      <c r="F25" s="47" t="s">
        <v>1209</v>
      </c>
    </row>
    <row r="26" spans="1:6" x14ac:dyDescent="0.35">
      <c r="A26" s="81"/>
      <c r="B26" s="46" t="s">
        <v>192</v>
      </c>
      <c r="C26" s="46">
        <f>SUM(C2:C25)</f>
        <v>687</v>
      </c>
      <c r="D26" s="46">
        <f>SUM(D2:D25)</f>
        <v>55</v>
      </c>
      <c r="E26" s="46">
        <f>SUM(E2:E25)</f>
        <v>18</v>
      </c>
      <c r="F26" s="47" t="s">
        <v>108</v>
      </c>
    </row>
    <row r="27" spans="1:6" ht="39.5" x14ac:dyDescent="0.35">
      <c r="A27" s="81" t="s">
        <v>184</v>
      </c>
      <c r="B27" s="46" t="s">
        <v>202</v>
      </c>
      <c r="C27" s="46">
        <v>37</v>
      </c>
      <c r="D27" s="46">
        <v>15</v>
      </c>
      <c r="E27" s="46">
        <v>7</v>
      </c>
      <c r="F27" s="47" t="s">
        <v>1200</v>
      </c>
    </row>
    <row r="28" spans="1:6" ht="39.5" x14ac:dyDescent="0.35">
      <c r="A28" s="81"/>
      <c r="B28" s="46" t="s">
        <v>1207</v>
      </c>
      <c r="C28" s="46">
        <v>69</v>
      </c>
      <c r="D28" s="46">
        <v>2</v>
      </c>
      <c r="E28" s="46">
        <v>1</v>
      </c>
      <c r="F28" s="47" t="s">
        <v>1200</v>
      </c>
    </row>
    <row r="29" spans="1:6" ht="43.5" customHeight="1" x14ac:dyDescent="0.35">
      <c r="A29" s="81"/>
      <c r="B29" s="46" t="s">
        <v>185</v>
      </c>
      <c r="C29" s="46">
        <v>1</v>
      </c>
      <c r="D29" s="46">
        <v>0</v>
      </c>
      <c r="E29" s="46">
        <v>0</v>
      </c>
      <c r="F29" s="47" t="s">
        <v>1200</v>
      </c>
    </row>
    <row r="30" spans="1:6" ht="39.5" x14ac:dyDescent="0.35">
      <c r="A30" s="81"/>
      <c r="B30" s="46" t="s">
        <v>186</v>
      </c>
      <c r="C30" s="46">
        <v>1</v>
      </c>
      <c r="D30" s="46">
        <v>0</v>
      </c>
      <c r="E30" s="46">
        <v>0</v>
      </c>
      <c r="F30" s="47" t="s">
        <v>1200</v>
      </c>
    </row>
    <row r="31" spans="1:6" ht="26.5" x14ac:dyDescent="0.35">
      <c r="A31" s="81"/>
      <c r="B31" s="46" t="s">
        <v>1201</v>
      </c>
      <c r="C31" s="46">
        <v>18</v>
      </c>
      <c r="D31" s="46">
        <v>2</v>
      </c>
      <c r="E31" s="46">
        <v>0</v>
      </c>
      <c r="F31" s="47" t="s">
        <v>1200</v>
      </c>
    </row>
    <row r="32" spans="1:6" ht="39.5" x14ac:dyDescent="0.35">
      <c r="A32" s="81"/>
      <c r="B32" s="46" t="s">
        <v>187</v>
      </c>
      <c r="C32" s="46">
        <v>1</v>
      </c>
      <c r="D32" s="46">
        <v>0</v>
      </c>
      <c r="E32" s="46">
        <v>0</v>
      </c>
      <c r="F32" s="47" t="s">
        <v>1200</v>
      </c>
    </row>
    <row r="33" spans="1:6" ht="26.5" x14ac:dyDescent="0.35">
      <c r="A33" s="81"/>
      <c r="B33" s="46" t="s">
        <v>188</v>
      </c>
      <c r="C33" s="46">
        <v>179</v>
      </c>
      <c r="D33" s="46">
        <v>13</v>
      </c>
      <c r="E33" s="46">
        <v>2</v>
      </c>
      <c r="F33" s="47" t="s">
        <v>1200</v>
      </c>
    </row>
    <row r="34" spans="1:6" ht="26.5" x14ac:dyDescent="0.35">
      <c r="A34" s="81"/>
      <c r="B34" s="46" t="s">
        <v>189</v>
      </c>
      <c r="C34" s="46">
        <v>82</v>
      </c>
      <c r="D34" s="46">
        <v>0</v>
      </c>
      <c r="E34" s="46">
        <v>0</v>
      </c>
      <c r="F34" s="47" t="s">
        <v>1200</v>
      </c>
    </row>
    <row r="35" spans="1:6" ht="39" customHeight="1" x14ac:dyDescent="0.35">
      <c r="A35" s="81"/>
      <c r="B35" s="46" t="s">
        <v>190</v>
      </c>
      <c r="C35" s="46">
        <v>174</v>
      </c>
      <c r="D35" s="46">
        <v>61</v>
      </c>
      <c r="E35" s="46">
        <v>9</v>
      </c>
      <c r="F35" s="47" t="s">
        <v>1200</v>
      </c>
    </row>
    <row r="36" spans="1:6" ht="39" customHeight="1" x14ac:dyDescent="0.35">
      <c r="A36" s="81"/>
      <c r="B36" s="46" t="s">
        <v>1208</v>
      </c>
      <c r="C36" s="46">
        <v>292</v>
      </c>
      <c r="D36" s="46">
        <v>2</v>
      </c>
      <c r="E36" s="46">
        <v>2</v>
      </c>
      <c r="F36" s="47" t="s">
        <v>1200</v>
      </c>
    </row>
    <row r="37" spans="1:6" ht="52.5" customHeight="1" x14ac:dyDescent="0.35">
      <c r="A37" s="81"/>
      <c r="B37" s="46" t="s">
        <v>191</v>
      </c>
      <c r="C37" s="46">
        <v>25</v>
      </c>
      <c r="D37" s="46">
        <v>0</v>
      </c>
      <c r="E37" s="46">
        <v>0</v>
      </c>
      <c r="F37" s="47" t="s">
        <v>1200</v>
      </c>
    </row>
    <row r="38" spans="1:6" ht="52.5" customHeight="1" x14ac:dyDescent="0.35">
      <c r="A38" s="81"/>
      <c r="B38" s="46" t="s">
        <v>231</v>
      </c>
      <c r="C38" s="46">
        <v>17</v>
      </c>
      <c r="D38" s="46">
        <v>4</v>
      </c>
      <c r="E38" s="46">
        <v>0</v>
      </c>
      <c r="F38" s="47" t="s">
        <v>1200</v>
      </c>
    </row>
    <row r="39" spans="1:6" ht="52.5" customHeight="1" x14ac:dyDescent="0.35">
      <c r="A39" s="81"/>
      <c r="B39" s="46" t="s">
        <v>232</v>
      </c>
      <c r="C39" s="46">
        <v>35</v>
      </c>
      <c r="D39" s="46">
        <v>6</v>
      </c>
      <c r="E39" s="46">
        <v>1</v>
      </c>
      <c r="F39" s="47" t="s">
        <v>1200</v>
      </c>
    </row>
    <row r="40" spans="1:6" ht="52.5" customHeight="1" x14ac:dyDescent="0.35">
      <c r="A40" s="81"/>
      <c r="B40" s="46" t="s">
        <v>1206</v>
      </c>
      <c r="C40" s="46">
        <v>122</v>
      </c>
      <c r="D40" s="46">
        <v>3</v>
      </c>
      <c r="E40" s="46">
        <v>3</v>
      </c>
      <c r="F40" s="47" t="s">
        <v>1200</v>
      </c>
    </row>
    <row r="41" spans="1:6" ht="52.5" customHeight="1" x14ac:dyDescent="0.35">
      <c r="A41" s="81"/>
      <c r="B41" s="46" t="s">
        <v>243</v>
      </c>
      <c r="C41" s="46">
        <v>3</v>
      </c>
      <c r="D41" s="46">
        <v>0</v>
      </c>
      <c r="E41" s="46">
        <v>0</v>
      </c>
      <c r="F41" s="47" t="s">
        <v>1200</v>
      </c>
    </row>
    <row r="42" spans="1:6" ht="52.5" customHeight="1" x14ac:dyDescent="0.35">
      <c r="A42" s="81"/>
      <c r="B42" s="46" t="s">
        <v>1203</v>
      </c>
      <c r="C42" s="46">
        <v>7</v>
      </c>
      <c r="D42" s="46">
        <v>0</v>
      </c>
      <c r="E42" s="46">
        <v>0</v>
      </c>
      <c r="F42" s="47" t="s">
        <v>1200</v>
      </c>
    </row>
    <row r="43" spans="1:6" ht="52.5" customHeight="1" x14ac:dyDescent="0.35">
      <c r="A43" s="81"/>
      <c r="B43" s="46" t="s">
        <v>245</v>
      </c>
      <c r="C43" s="46">
        <v>11</v>
      </c>
      <c r="D43" s="46">
        <v>3</v>
      </c>
      <c r="E43" s="46">
        <v>0</v>
      </c>
      <c r="F43" s="47" t="s">
        <v>1200</v>
      </c>
    </row>
    <row r="44" spans="1:6" ht="52.5" customHeight="1" x14ac:dyDescent="0.35">
      <c r="A44" s="81"/>
      <c r="B44" s="46" t="s">
        <v>1204</v>
      </c>
      <c r="C44" s="46">
        <v>35</v>
      </c>
      <c r="D44" s="46">
        <v>2</v>
      </c>
      <c r="E44" s="46">
        <v>2</v>
      </c>
      <c r="F44" s="47" t="s">
        <v>1200</v>
      </c>
    </row>
    <row r="45" spans="1:6" ht="52.5" customHeight="1" x14ac:dyDescent="0.35">
      <c r="A45" s="81"/>
      <c r="B45" s="46" t="s">
        <v>246</v>
      </c>
      <c r="C45" s="46">
        <v>3</v>
      </c>
      <c r="D45" s="46">
        <v>0</v>
      </c>
      <c r="E45" s="46">
        <v>0</v>
      </c>
      <c r="F45" s="47" t="s">
        <v>1200</v>
      </c>
    </row>
    <row r="46" spans="1:6" ht="52.5" customHeight="1" x14ac:dyDescent="0.35">
      <c r="A46" s="81"/>
      <c r="B46" s="46" t="s">
        <v>247</v>
      </c>
      <c r="C46" s="46">
        <v>7</v>
      </c>
      <c r="D46" s="46">
        <v>0</v>
      </c>
      <c r="E46" s="46">
        <v>0</v>
      </c>
      <c r="F46" s="47" t="s">
        <v>1200</v>
      </c>
    </row>
    <row r="47" spans="1:6" ht="52.5" customHeight="1" x14ac:dyDescent="0.35">
      <c r="A47" s="81"/>
      <c r="B47" s="46" t="s">
        <v>1205</v>
      </c>
      <c r="C47" s="46">
        <v>30</v>
      </c>
      <c r="D47" s="46">
        <v>2</v>
      </c>
      <c r="E47" s="46">
        <v>2</v>
      </c>
      <c r="F47" s="47" t="s">
        <v>1200</v>
      </c>
    </row>
    <row r="48" spans="1:6" ht="52.5" customHeight="1" x14ac:dyDescent="0.35">
      <c r="A48" s="81"/>
      <c r="B48" s="46" t="s">
        <v>1202</v>
      </c>
      <c r="C48" s="46">
        <v>70</v>
      </c>
      <c r="D48" s="46">
        <v>5</v>
      </c>
      <c r="E48" s="46">
        <v>1</v>
      </c>
      <c r="F48" s="47" t="s">
        <v>1200</v>
      </c>
    </row>
    <row r="49" spans="1:6" ht="52.5" customHeight="1" x14ac:dyDescent="0.35">
      <c r="A49" s="81"/>
      <c r="B49" s="46" t="s">
        <v>248</v>
      </c>
      <c r="C49" s="46">
        <v>16</v>
      </c>
      <c r="D49" s="46">
        <v>0</v>
      </c>
      <c r="E49" s="46">
        <v>0</v>
      </c>
      <c r="F49" s="47" t="s">
        <v>1200</v>
      </c>
    </row>
    <row r="50" spans="1:6" ht="52.5" customHeight="1" x14ac:dyDescent="0.35">
      <c r="A50" s="81"/>
      <c r="B50" s="46" t="s">
        <v>249</v>
      </c>
      <c r="C50" s="46">
        <v>1</v>
      </c>
      <c r="D50" s="46">
        <v>0</v>
      </c>
      <c r="E50" s="46">
        <v>0</v>
      </c>
      <c r="F50" s="47" t="s">
        <v>1200</v>
      </c>
    </row>
    <row r="51" spans="1:6" x14ac:dyDescent="0.35">
      <c r="A51" s="81"/>
      <c r="B51" s="46" t="s">
        <v>192</v>
      </c>
      <c r="C51" s="46">
        <f>SUM(C27:C50)</f>
        <v>1236</v>
      </c>
      <c r="D51" s="46">
        <f>SUM(D27:D50)</f>
        <v>120</v>
      </c>
      <c r="E51" s="46">
        <f>SUM(E27:E50)</f>
        <v>30</v>
      </c>
      <c r="F51" s="47" t="s">
        <v>108</v>
      </c>
    </row>
    <row r="52" spans="1:6" ht="39.5" x14ac:dyDescent="0.35">
      <c r="A52" s="81" t="s">
        <v>233</v>
      </c>
      <c r="B52" s="46" t="s">
        <v>193</v>
      </c>
      <c r="C52" s="46">
        <v>45</v>
      </c>
      <c r="D52" s="46">
        <v>4</v>
      </c>
      <c r="E52" s="46">
        <v>3</v>
      </c>
      <c r="F52" s="48" t="s">
        <v>1274</v>
      </c>
    </row>
    <row r="53" spans="1:6" ht="39.5" x14ac:dyDescent="0.35">
      <c r="A53" s="81"/>
      <c r="B53" s="46" t="s">
        <v>1275</v>
      </c>
      <c r="C53" s="46">
        <v>63</v>
      </c>
      <c r="D53" s="46">
        <v>1</v>
      </c>
      <c r="E53" s="46">
        <v>1</v>
      </c>
      <c r="F53" s="48" t="s">
        <v>1274</v>
      </c>
    </row>
    <row r="54" spans="1:6" ht="26.5" x14ac:dyDescent="0.35">
      <c r="A54" s="81"/>
      <c r="B54" s="46" t="s">
        <v>194</v>
      </c>
      <c r="C54" s="46">
        <v>24</v>
      </c>
      <c r="D54" s="46">
        <v>0</v>
      </c>
      <c r="E54" s="46">
        <v>0</v>
      </c>
      <c r="F54" s="48" t="s">
        <v>1274</v>
      </c>
    </row>
    <row r="55" spans="1:6" ht="39.5" x14ac:dyDescent="0.35">
      <c r="A55" s="81"/>
      <c r="B55" s="46" t="s">
        <v>199</v>
      </c>
      <c r="C55" s="46">
        <v>3</v>
      </c>
      <c r="D55" s="46">
        <v>0</v>
      </c>
      <c r="E55" s="46">
        <v>0</v>
      </c>
      <c r="F55" s="48" t="s">
        <v>1274</v>
      </c>
    </row>
    <row r="56" spans="1:6" ht="26.5" x14ac:dyDescent="0.35">
      <c r="A56" s="81"/>
      <c r="B56" s="46" t="s">
        <v>178</v>
      </c>
      <c r="C56" s="46">
        <v>1</v>
      </c>
      <c r="D56" s="46">
        <v>0</v>
      </c>
      <c r="E56" s="46">
        <v>0</v>
      </c>
      <c r="F56" s="48" t="s">
        <v>1274</v>
      </c>
    </row>
    <row r="57" spans="1:6" ht="26.5" x14ac:dyDescent="0.35">
      <c r="A57" s="81"/>
      <c r="B57" s="46" t="s">
        <v>179</v>
      </c>
      <c r="C57" s="46">
        <v>195</v>
      </c>
      <c r="D57" s="46">
        <v>2</v>
      </c>
      <c r="E57" s="46">
        <v>2</v>
      </c>
      <c r="F57" s="48" t="s">
        <v>1274</v>
      </c>
    </row>
    <row r="58" spans="1:6" ht="39.5" x14ac:dyDescent="0.35">
      <c r="A58" s="81"/>
      <c r="B58" s="46" t="s">
        <v>183</v>
      </c>
      <c r="C58" s="46">
        <v>64</v>
      </c>
      <c r="D58" s="46">
        <v>2</v>
      </c>
      <c r="E58" s="46">
        <v>2</v>
      </c>
      <c r="F58" s="48" t="s">
        <v>1274</v>
      </c>
    </row>
    <row r="59" spans="1:6" ht="39.5" x14ac:dyDescent="0.35">
      <c r="A59" s="81"/>
      <c r="B59" s="46" t="s">
        <v>186</v>
      </c>
      <c r="C59" s="46">
        <v>1</v>
      </c>
      <c r="D59" s="46">
        <v>0</v>
      </c>
      <c r="E59" s="46">
        <v>0</v>
      </c>
      <c r="F59" s="48" t="s">
        <v>1274</v>
      </c>
    </row>
    <row r="60" spans="1:6" ht="58.5" customHeight="1" x14ac:dyDescent="0.35">
      <c r="A60" s="81"/>
      <c r="B60" s="46" t="s">
        <v>200</v>
      </c>
      <c r="C60" s="46">
        <v>6</v>
      </c>
      <c r="D60" s="46">
        <v>0</v>
      </c>
      <c r="E60" s="46">
        <v>0</v>
      </c>
      <c r="F60" s="48" t="s">
        <v>1274</v>
      </c>
    </row>
    <row r="61" spans="1:6" s="7" customFormat="1" ht="45.75" customHeight="1" x14ac:dyDescent="0.35">
      <c r="A61" s="81"/>
      <c r="B61" s="46" t="s">
        <v>181</v>
      </c>
      <c r="C61" s="46">
        <v>189</v>
      </c>
      <c r="D61" s="46">
        <v>44</v>
      </c>
      <c r="E61" s="46">
        <v>10</v>
      </c>
      <c r="F61" s="48" t="s">
        <v>1274</v>
      </c>
    </row>
    <row r="62" spans="1:6" s="7" customFormat="1" ht="45.75" customHeight="1" x14ac:dyDescent="0.35">
      <c r="A62" s="81"/>
      <c r="B62" s="46" t="s">
        <v>1211</v>
      </c>
      <c r="C62" s="46">
        <v>272</v>
      </c>
      <c r="D62" s="46">
        <v>4</v>
      </c>
      <c r="E62" s="46">
        <v>1</v>
      </c>
      <c r="F62" s="48" t="s">
        <v>1274</v>
      </c>
    </row>
    <row r="63" spans="1:6" s="7" customFormat="1" ht="45.75" customHeight="1" x14ac:dyDescent="0.35">
      <c r="A63" s="81"/>
      <c r="B63" s="46" t="s">
        <v>231</v>
      </c>
      <c r="C63" s="46">
        <v>6</v>
      </c>
      <c r="D63" s="46">
        <v>2</v>
      </c>
      <c r="E63" s="46">
        <v>0</v>
      </c>
      <c r="F63" s="48" t="s">
        <v>1274</v>
      </c>
    </row>
    <row r="64" spans="1:6" s="7" customFormat="1" ht="45.75" customHeight="1" x14ac:dyDescent="0.35">
      <c r="A64" s="81"/>
      <c r="B64" s="46" t="s">
        <v>232</v>
      </c>
      <c r="C64" s="46">
        <v>109</v>
      </c>
      <c r="D64" s="46">
        <v>43</v>
      </c>
      <c r="E64" s="46">
        <v>3</v>
      </c>
      <c r="F64" s="48" t="s">
        <v>1274</v>
      </c>
    </row>
    <row r="65" spans="1:6" s="7" customFormat="1" ht="45.75" customHeight="1" x14ac:dyDescent="0.35">
      <c r="A65" s="81"/>
      <c r="B65" s="46" t="s">
        <v>1206</v>
      </c>
      <c r="C65" s="46">
        <v>144</v>
      </c>
      <c r="D65" s="46">
        <v>3</v>
      </c>
      <c r="E65" s="46">
        <v>2</v>
      </c>
      <c r="F65" s="48" t="s">
        <v>1274</v>
      </c>
    </row>
    <row r="66" spans="1:6" s="7" customFormat="1" ht="45.75" customHeight="1" x14ac:dyDescent="0.35">
      <c r="A66" s="81"/>
      <c r="B66" s="46" t="s">
        <v>243</v>
      </c>
      <c r="C66" s="46">
        <v>14</v>
      </c>
      <c r="D66" s="46">
        <v>2</v>
      </c>
      <c r="E66" s="46">
        <v>0</v>
      </c>
      <c r="F66" s="48" t="s">
        <v>1274</v>
      </c>
    </row>
    <row r="67" spans="1:6" s="7" customFormat="1" ht="45.75" customHeight="1" x14ac:dyDescent="0.35">
      <c r="A67" s="81"/>
      <c r="B67" s="46" t="s">
        <v>1203</v>
      </c>
      <c r="C67" s="46">
        <v>17</v>
      </c>
      <c r="D67" s="46">
        <v>1</v>
      </c>
      <c r="E67" s="46">
        <v>0</v>
      </c>
      <c r="F67" s="48" t="s">
        <v>1276</v>
      </c>
    </row>
    <row r="68" spans="1:6" s="7" customFormat="1" ht="45.75" customHeight="1" x14ac:dyDescent="0.35">
      <c r="A68" s="81"/>
      <c r="B68" s="46" t="s">
        <v>245</v>
      </c>
      <c r="C68" s="46">
        <v>17</v>
      </c>
      <c r="D68" s="46">
        <v>1</v>
      </c>
      <c r="E68" s="46">
        <v>0</v>
      </c>
      <c r="F68" s="48" t="s">
        <v>1274</v>
      </c>
    </row>
    <row r="69" spans="1:6" s="7" customFormat="1" ht="45.75" customHeight="1" x14ac:dyDescent="0.35">
      <c r="A69" s="81"/>
      <c r="B69" s="46" t="s">
        <v>1204</v>
      </c>
      <c r="C69" s="46">
        <v>19</v>
      </c>
      <c r="D69" s="46">
        <v>0</v>
      </c>
      <c r="E69" s="46">
        <v>0</v>
      </c>
      <c r="F69" s="48" t="s">
        <v>1276</v>
      </c>
    </row>
    <row r="70" spans="1:6" s="7" customFormat="1" ht="45.75" customHeight="1" x14ac:dyDescent="0.35">
      <c r="A70" s="81"/>
      <c r="B70" s="46" t="s">
        <v>246</v>
      </c>
      <c r="C70" s="46">
        <v>1</v>
      </c>
      <c r="D70" s="46">
        <v>0</v>
      </c>
      <c r="E70" s="46">
        <v>0</v>
      </c>
      <c r="F70" s="48" t="s">
        <v>1274</v>
      </c>
    </row>
    <row r="71" spans="1:6" s="7" customFormat="1" ht="45.75" customHeight="1" x14ac:dyDescent="0.35">
      <c r="A71" s="81"/>
      <c r="B71" s="46" t="s">
        <v>247</v>
      </c>
      <c r="C71" s="46">
        <v>6</v>
      </c>
      <c r="D71" s="46">
        <v>1</v>
      </c>
      <c r="E71" s="46">
        <v>1</v>
      </c>
      <c r="F71" s="48" t="s">
        <v>1274</v>
      </c>
    </row>
    <row r="72" spans="1:6" s="7" customFormat="1" ht="45.75" customHeight="1" x14ac:dyDescent="0.35">
      <c r="A72" s="81"/>
      <c r="B72" s="46" t="s">
        <v>1205</v>
      </c>
      <c r="C72" s="46">
        <v>8</v>
      </c>
      <c r="D72" s="46">
        <v>0</v>
      </c>
      <c r="E72" s="46">
        <v>0</v>
      </c>
      <c r="F72" s="48" t="s">
        <v>1276</v>
      </c>
    </row>
    <row r="73" spans="1:6" s="7" customFormat="1" ht="45.75" customHeight="1" x14ac:dyDescent="0.35">
      <c r="A73" s="81"/>
      <c r="B73" s="46" t="s">
        <v>248</v>
      </c>
      <c r="C73" s="46">
        <v>15</v>
      </c>
      <c r="D73" s="46">
        <v>1</v>
      </c>
      <c r="E73" s="46">
        <v>0</v>
      </c>
      <c r="F73" s="48" t="s">
        <v>1274</v>
      </c>
    </row>
    <row r="74" spans="1:6" s="7" customFormat="1" ht="45.75" customHeight="1" x14ac:dyDescent="0.35">
      <c r="A74" s="81"/>
      <c r="B74" s="46" t="s">
        <v>1202</v>
      </c>
      <c r="C74" s="46">
        <v>23</v>
      </c>
      <c r="D74" s="46">
        <v>0</v>
      </c>
      <c r="E74" s="46">
        <v>0</v>
      </c>
      <c r="F74" s="48" t="s">
        <v>1276</v>
      </c>
    </row>
    <row r="75" spans="1:6" s="7" customFormat="1" ht="45.75" customHeight="1" x14ac:dyDescent="0.35">
      <c r="A75" s="81"/>
      <c r="B75" s="46" t="s">
        <v>249</v>
      </c>
      <c r="C75" s="46">
        <v>0</v>
      </c>
      <c r="D75" s="46">
        <v>0</v>
      </c>
      <c r="E75" s="46">
        <v>0</v>
      </c>
      <c r="F75" s="48" t="s">
        <v>1274</v>
      </c>
    </row>
    <row r="76" spans="1:6" x14ac:dyDescent="0.35">
      <c r="A76" s="81"/>
      <c r="B76" s="46" t="s">
        <v>192</v>
      </c>
      <c r="C76" s="46">
        <f>SUM(C52:C75)</f>
        <v>1242</v>
      </c>
      <c r="D76" s="46">
        <f>SUM(D52:D75)</f>
        <v>111</v>
      </c>
      <c r="E76" s="46">
        <f>SUM(E52:E75)</f>
        <v>25</v>
      </c>
      <c r="F76" s="49" t="s">
        <v>108</v>
      </c>
    </row>
    <row r="77" spans="1:6" x14ac:dyDescent="0.35">
      <c r="A77" s="50" t="s">
        <v>230</v>
      </c>
      <c r="B77" s="46" t="s">
        <v>108</v>
      </c>
      <c r="C77" s="46">
        <v>36</v>
      </c>
      <c r="D77" s="46">
        <v>35</v>
      </c>
      <c r="E77" s="46">
        <v>29</v>
      </c>
      <c r="F77" s="51" t="s">
        <v>1442</v>
      </c>
    </row>
    <row r="78" spans="1:6" ht="45.75" customHeight="1" x14ac:dyDescent="0.35">
      <c r="A78" s="82" t="s">
        <v>2002</v>
      </c>
      <c r="B78" s="82"/>
      <c r="C78" s="52">
        <f>SUM(C76,C51,C26)</f>
        <v>3165</v>
      </c>
      <c r="D78" s="52">
        <f t="shared" ref="D78:E78" si="0">SUM(D76,D51,D26)</f>
        <v>286</v>
      </c>
      <c r="E78" s="52">
        <f t="shared" si="0"/>
        <v>73</v>
      </c>
      <c r="F78" s="53" t="s">
        <v>108</v>
      </c>
    </row>
    <row r="79" spans="1:6" ht="52.5" customHeight="1" x14ac:dyDescent="0.35">
      <c r="A79" s="82" t="s">
        <v>2003</v>
      </c>
      <c r="B79" s="82"/>
      <c r="C79" s="52">
        <f>SUM(C76:C77,C51,C26)</f>
        <v>3201</v>
      </c>
      <c r="D79" s="52">
        <f t="shared" ref="D79:E79" si="1">SUM(D76:D77,D51,D26)</f>
        <v>321</v>
      </c>
      <c r="E79" s="52">
        <f t="shared" si="1"/>
        <v>102</v>
      </c>
      <c r="F79" s="53" t="s">
        <v>108</v>
      </c>
    </row>
    <row r="80" spans="1:6" ht="59.25" customHeight="1" x14ac:dyDescent="0.35"/>
    <row r="81" spans="1:5" x14ac:dyDescent="0.35">
      <c r="A81" s="6"/>
      <c r="B81" s="6"/>
      <c r="C81" s="6"/>
      <c r="D81" s="6"/>
      <c r="E81" s="6"/>
    </row>
    <row r="82" spans="1:5" ht="232" x14ac:dyDescent="0.35">
      <c r="A82" s="6"/>
      <c r="B82" s="6" t="s">
        <v>1928</v>
      </c>
      <c r="C82" s="6" t="s">
        <v>1929</v>
      </c>
      <c r="D82" s="6"/>
      <c r="E82" s="6"/>
    </row>
    <row r="83" spans="1:5" x14ac:dyDescent="0.35">
      <c r="A83" s="6"/>
      <c r="B83" s="6"/>
      <c r="C83" s="6"/>
      <c r="D83" s="6"/>
      <c r="E83" s="6"/>
    </row>
    <row r="84" spans="1:5" ht="57.75" customHeight="1" x14ac:dyDescent="0.35">
      <c r="A84" s="80" t="s">
        <v>1930</v>
      </c>
      <c r="B84" s="80"/>
      <c r="C84" s="80"/>
      <c r="D84" s="6"/>
      <c r="E84" s="6"/>
    </row>
    <row r="85" spans="1:5" ht="45.75" customHeight="1" x14ac:dyDescent="0.35">
      <c r="A85" s="80" t="s">
        <v>1931</v>
      </c>
      <c r="B85" s="80"/>
      <c r="C85" s="80"/>
      <c r="D85" s="6"/>
      <c r="E85" s="6"/>
    </row>
    <row r="86" spans="1:5" x14ac:dyDescent="0.35">
      <c r="A86" s="6"/>
      <c r="B86" s="6"/>
      <c r="C86" s="6"/>
      <c r="D86" s="6"/>
      <c r="E86" s="6"/>
    </row>
    <row r="87" spans="1:5" x14ac:dyDescent="0.35">
      <c r="A87" s="6"/>
      <c r="B87" s="6"/>
      <c r="C87" s="6"/>
      <c r="D87" s="6"/>
      <c r="E87" s="6"/>
    </row>
    <row r="88" spans="1:5" x14ac:dyDescent="0.35">
      <c r="A88" s="6"/>
      <c r="B88" s="6"/>
      <c r="C88" s="6"/>
      <c r="D88" s="6"/>
      <c r="E88" s="6"/>
    </row>
    <row r="89" spans="1:5" x14ac:dyDescent="0.35">
      <c r="A89" s="6"/>
      <c r="B89" s="6"/>
      <c r="C89" s="6"/>
      <c r="D89" s="6"/>
      <c r="E89" s="6"/>
    </row>
    <row r="90" spans="1:5" x14ac:dyDescent="0.35">
      <c r="A90" s="6"/>
      <c r="B90" s="6"/>
      <c r="C90" s="6"/>
      <c r="D90" s="6"/>
      <c r="E90" s="6"/>
    </row>
    <row r="91" spans="1:5" x14ac:dyDescent="0.35">
      <c r="A91" s="6"/>
      <c r="B91" s="6"/>
      <c r="C91" s="6"/>
      <c r="D91" s="6"/>
      <c r="E91" s="6"/>
    </row>
    <row r="92" spans="1:5" x14ac:dyDescent="0.35">
      <c r="A92" s="6"/>
      <c r="B92" s="6"/>
      <c r="C92" s="6"/>
      <c r="D92" s="6"/>
      <c r="E92" s="6"/>
    </row>
    <row r="93" spans="1:5" x14ac:dyDescent="0.35">
      <c r="A93" s="6"/>
      <c r="B93" s="6"/>
      <c r="C93" s="6"/>
      <c r="D93" s="6"/>
      <c r="E93" s="6"/>
    </row>
  </sheetData>
  <mergeCells count="7">
    <mergeCell ref="A85:C85"/>
    <mergeCell ref="A2:A26"/>
    <mergeCell ref="A27:A51"/>
    <mergeCell ref="A52:A76"/>
    <mergeCell ref="A79:B79"/>
    <mergeCell ref="A84:C84"/>
    <mergeCell ref="A78:B7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G88"/>
  <sheetViews>
    <sheetView zoomScale="80" zoomScaleNormal="80" zoomScaleSheetLayoutView="80" workbookViewId="0">
      <pane ySplit="1" topLeftCell="A2" activePane="bottomLeft" state="frozen"/>
      <selection pane="bottomLeft"/>
    </sheetView>
  </sheetViews>
  <sheetFormatPr defaultColWidth="9.1796875" defaultRowHeight="14.5" x14ac:dyDescent="0.35"/>
  <cols>
    <col min="1" max="1" width="22.81640625" customWidth="1"/>
    <col min="2" max="4" width="18" customWidth="1"/>
    <col min="5" max="5" width="22.54296875" customWidth="1"/>
    <col min="6" max="6" width="12.1796875" customWidth="1"/>
    <col min="7" max="7" width="10" customWidth="1"/>
    <col min="8" max="8" width="28.453125" customWidth="1"/>
    <col min="9" max="9" width="22.81640625" customWidth="1"/>
    <col min="10" max="10" width="29" customWidth="1"/>
    <col min="11" max="11" width="29.26953125" customWidth="1"/>
    <col min="12" max="13" width="20.1796875" customWidth="1"/>
    <col min="14" max="14" width="30.453125" customWidth="1"/>
    <col min="15" max="15" width="23.54296875" customWidth="1"/>
    <col min="16" max="16" width="28" customWidth="1"/>
    <col min="17" max="17" width="30.453125" customWidth="1"/>
    <col min="18" max="18" width="25" customWidth="1"/>
    <col min="19" max="19" width="30.453125" customWidth="1"/>
    <col min="20" max="20" width="33.26953125" style="32" customWidth="1"/>
    <col min="21" max="21" width="30.26953125" customWidth="1"/>
    <col min="22" max="22" width="25.1796875" customWidth="1"/>
    <col min="23" max="23" width="23" customWidth="1"/>
    <col min="24" max="25" width="32.453125" customWidth="1"/>
    <col min="26" max="26" width="33.26953125" customWidth="1"/>
    <col min="27" max="27" width="22.54296875" customWidth="1"/>
    <col min="28" max="28" width="20.81640625" customWidth="1"/>
    <col min="29" max="29" width="23.7265625" customWidth="1"/>
    <col min="30" max="31" width="47.7265625" customWidth="1"/>
    <col min="32" max="33" width="24.1796875" customWidth="1"/>
  </cols>
  <sheetData>
    <row r="1" spans="1:33" ht="71.25" customHeight="1" x14ac:dyDescent="0.35">
      <c r="A1" s="45" t="s">
        <v>31</v>
      </c>
      <c r="B1" s="45" t="s">
        <v>33</v>
      </c>
      <c r="C1" s="45" t="s">
        <v>203</v>
      </c>
      <c r="D1" s="45" t="s">
        <v>204</v>
      </c>
      <c r="E1" s="45" t="s">
        <v>25</v>
      </c>
      <c r="F1" s="45" t="s">
        <v>26</v>
      </c>
      <c r="G1" s="45" t="s">
        <v>27</v>
      </c>
      <c r="H1" s="45" t="s">
        <v>573</v>
      </c>
      <c r="I1" s="45" t="s">
        <v>548</v>
      </c>
      <c r="J1" s="45" t="s">
        <v>549</v>
      </c>
      <c r="K1" s="45" t="s">
        <v>570</v>
      </c>
      <c r="L1" s="45" t="s">
        <v>44</v>
      </c>
      <c r="M1" s="45" t="s">
        <v>571</v>
      </c>
      <c r="N1" s="45" t="s">
        <v>1992</v>
      </c>
      <c r="O1" s="45" t="s">
        <v>1969</v>
      </c>
      <c r="P1" s="45" t="s">
        <v>47</v>
      </c>
      <c r="Q1" s="45" t="s">
        <v>1993</v>
      </c>
      <c r="R1" s="45" t="s">
        <v>1970</v>
      </c>
      <c r="S1" s="45" t="s">
        <v>1994</v>
      </c>
      <c r="T1" s="45" t="s">
        <v>1971</v>
      </c>
      <c r="U1" s="45" t="s">
        <v>376</v>
      </c>
      <c r="V1" s="45" t="s">
        <v>36</v>
      </c>
      <c r="W1" s="45" t="s">
        <v>38</v>
      </c>
      <c r="X1" s="45" t="s">
        <v>22</v>
      </c>
      <c r="Y1" s="45" t="s">
        <v>9</v>
      </c>
      <c r="Z1" s="45" t="s">
        <v>107</v>
      </c>
      <c r="AA1" s="45" t="s">
        <v>28</v>
      </c>
      <c r="AB1" s="45" t="s">
        <v>1688</v>
      </c>
      <c r="AC1" s="45" t="s">
        <v>45</v>
      </c>
      <c r="AD1" s="45" t="s">
        <v>757</v>
      </c>
      <c r="AE1" s="45" t="s">
        <v>42</v>
      </c>
      <c r="AF1" s="45" t="s">
        <v>324</v>
      </c>
      <c r="AG1" s="45" t="s">
        <v>310</v>
      </c>
    </row>
    <row r="2" spans="1:33" ht="192" customHeight="1" x14ac:dyDescent="0.35">
      <c r="A2" s="2" t="s">
        <v>82</v>
      </c>
      <c r="B2" s="2" t="s">
        <v>575</v>
      </c>
      <c r="C2" s="2" t="s">
        <v>160</v>
      </c>
      <c r="D2" s="2" t="s">
        <v>160</v>
      </c>
      <c r="E2" s="2" t="s">
        <v>160</v>
      </c>
      <c r="F2" s="2" t="s">
        <v>69</v>
      </c>
      <c r="G2" s="2" t="s">
        <v>70</v>
      </c>
      <c r="H2" s="2" t="s">
        <v>3</v>
      </c>
      <c r="I2" s="2" t="s">
        <v>160</v>
      </c>
      <c r="J2" s="2" t="s">
        <v>576</v>
      </c>
      <c r="K2" s="2" t="s">
        <v>1581</v>
      </c>
      <c r="L2" s="2" t="s">
        <v>105</v>
      </c>
      <c r="M2" s="2" t="s">
        <v>160</v>
      </c>
      <c r="N2" s="2" t="s">
        <v>1645</v>
      </c>
      <c r="O2" s="2">
        <v>5</v>
      </c>
      <c r="P2" s="2" t="s">
        <v>1646</v>
      </c>
      <c r="Q2" s="2" t="s">
        <v>1647</v>
      </c>
      <c r="R2" s="2">
        <v>1</v>
      </c>
      <c r="S2" s="2" t="s">
        <v>160</v>
      </c>
      <c r="T2" s="27" t="s">
        <v>160</v>
      </c>
      <c r="U2" s="2" t="s">
        <v>160</v>
      </c>
      <c r="V2" s="2" t="s">
        <v>11</v>
      </c>
      <c r="W2" s="2" t="s">
        <v>601</v>
      </c>
      <c r="X2" s="2" t="s">
        <v>125</v>
      </c>
      <c r="Y2" s="2" t="s">
        <v>125</v>
      </c>
      <c r="Z2" s="2" t="s">
        <v>125</v>
      </c>
      <c r="AA2" s="2" t="s">
        <v>125</v>
      </c>
      <c r="AB2" s="2" t="s">
        <v>125</v>
      </c>
      <c r="AC2" s="2" t="s">
        <v>255</v>
      </c>
      <c r="AD2" s="2" t="s">
        <v>169</v>
      </c>
      <c r="AE2" s="2" t="s">
        <v>2027</v>
      </c>
      <c r="AF2" s="2" t="s">
        <v>574</v>
      </c>
      <c r="AG2" s="2" t="s">
        <v>468</v>
      </c>
    </row>
    <row r="3" spans="1:33" ht="91.5" customHeight="1" x14ac:dyDescent="0.35">
      <c r="A3" s="2" t="s">
        <v>82</v>
      </c>
      <c r="B3" s="2" t="s">
        <v>575</v>
      </c>
      <c r="C3" s="2" t="s">
        <v>160</v>
      </c>
      <c r="D3" s="2" t="s">
        <v>160</v>
      </c>
      <c r="E3" s="2" t="s">
        <v>160</v>
      </c>
      <c r="F3" s="2" t="s">
        <v>69</v>
      </c>
      <c r="G3" s="2" t="s">
        <v>70</v>
      </c>
      <c r="H3" s="2" t="s">
        <v>3</v>
      </c>
      <c r="I3" s="2" t="s">
        <v>160</v>
      </c>
      <c r="J3" s="2" t="s">
        <v>576</v>
      </c>
      <c r="K3" s="2" t="s">
        <v>1581</v>
      </c>
      <c r="L3" s="2" t="s">
        <v>1582</v>
      </c>
      <c r="M3" s="2" t="s">
        <v>160</v>
      </c>
      <c r="N3" s="2" t="s">
        <v>1648</v>
      </c>
      <c r="O3" s="2">
        <v>2</v>
      </c>
      <c r="P3" s="2" t="s">
        <v>1649</v>
      </c>
      <c r="Q3" s="2" t="s">
        <v>577</v>
      </c>
      <c r="R3" s="2">
        <v>2</v>
      </c>
      <c r="S3" s="2" t="s">
        <v>160</v>
      </c>
      <c r="T3" s="27" t="s">
        <v>160</v>
      </c>
      <c r="U3" s="2" t="s">
        <v>1690</v>
      </c>
      <c r="V3" s="2" t="s">
        <v>11</v>
      </c>
      <c r="W3" s="2" t="s">
        <v>601</v>
      </c>
      <c r="X3" s="2" t="s">
        <v>125</v>
      </c>
      <c r="Y3" s="2" t="s">
        <v>125</v>
      </c>
      <c r="Z3" s="2" t="s">
        <v>125</v>
      </c>
      <c r="AA3" s="2" t="s">
        <v>125</v>
      </c>
      <c r="AB3" s="2" t="s">
        <v>125</v>
      </c>
      <c r="AC3" s="2" t="s">
        <v>255</v>
      </c>
      <c r="AD3" s="2" t="s">
        <v>169</v>
      </c>
      <c r="AE3" s="2" t="s">
        <v>2027</v>
      </c>
      <c r="AF3" s="2" t="s">
        <v>574</v>
      </c>
      <c r="AG3" s="2" t="s">
        <v>468</v>
      </c>
    </row>
    <row r="4" spans="1:33" ht="103.5" customHeight="1" x14ac:dyDescent="0.35">
      <c r="A4" s="2" t="s">
        <v>579</v>
      </c>
      <c r="B4" s="2" t="s">
        <v>587</v>
      </c>
      <c r="C4" s="2" t="s">
        <v>160</v>
      </c>
      <c r="D4" s="2" t="s">
        <v>160</v>
      </c>
      <c r="E4" s="2" t="s">
        <v>160</v>
      </c>
      <c r="F4" s="2" t="s">
        <v>69</v>
      </c>
      <c r="G4" s="2" t="s">
        <v>70</v>
      </c>
      <c r="H4" s="2" t="s">
        <v>3</v>
      </c>
      <c r="I4" s="2" t="s">
        <v>125</v>
      </c>
      <c r="J4" s="2" t="s">
        <v>1583</v>
      </c>
      <c r="K4" s="2" t="s">
        <v>1972</v>
      </c>
      <c r="L4" s="2" t="s">
        <v>111</v>
      </c>
      <c r="M4" s="2" t="s">
        <v>1584</v>
      </c>
      <c r="N4" s="2" t="s">
        <v>580</v>
      </c>
      <c r="O4" s="2">
        <v>40</v>
      </c>
      <c r="P4" s="2" t="s">
        <v>7</v>
      </c>
      <c r="Q4" s="2" t="s">
        <v>582</v>
      </c>
      <c r="R4" s="2">
        <v>14</v>
      </c>
      <c r="S4" s="2" t="s">
        <v>583</v>
      </c>
      <c r="T4" s="27" t="s">
        <v>567</v>
      </c>
      <c r="U4" s="2" t="s">
        <v>1693</v>
      </c>
      <c r="V4" s="2" t="s">
        <v>11</v>
      </c>
      <c r="W4" s="2" t="s">
        <v>601</v>
      </c>
      <c r="X4" s="2" t="s">
        <v>125</v>
      </c>
      <c r="Y4" s="2" t="s">
        <v>125</v>
      </c>
      <c r="Z4" s="2" t="s">
        <v>125</v>
      </c>
      <c r="AA4" s="2" t="s">
        <v>125</v>
      </c>
      <c r="AB4" s="2" t="s">
        <v>963</v>
      </c>
      <c r="AC4" s="2" t="s">
        <v>255</v>
      </c>
      <c r="AD4" s="2" t="s">
        <v>3</v>
      </c>
      <c r="AE4" s="2" t="s">
        <v>2028</v>
      </c>
      <c r="AF4" s="2" t="s">
        <v>546</v>
      </c>
      <c r="AG4" s="2" t="s">
        <v>547</v>
      </c>
    </row>
    <row r="5" spans="1:33" ht="115.5" customHeight="1" x14ac:dyDescent="0.35">
      <c r="A5" s="2" t="s">
        <v>579</v>
      </c>
      <c r="B5" s="2" t="s">
        <v>587</v>
      </c>
      <c r="C5" s="2" t="s">
        <v>160</v>
      </c>
      <c r="D5" s="2" t="s">
        <v>160</v>
      </c>
      <c r="E5" s="2" t="s">
        <v>160</v>
      </c>
      <c r="F5" s="2" t="s">
        <v>69</v>
      </c>
      <c r="G5" s="2" t="s">
        <v>70</v>
      </c>
      <c r="H5" s="2" t="s">
        <v>3</v>
      </c>
      <c r="I5" s="2" t="s">
        <v>125</v>
      </c>
      <c r="J5" s="2" t="s">
        <v>1583</v>
      </c>
      <c r="K5" s="2" t="s">
        <v>1972</v>
      </c>
      <c r="L5" s="2" t="s">
        <v>1650</v>
      </c>
      <c r="M5" s="2" t="s">
        <v>1584</v>
      </c>
      <c r="N5" s="18" t="s">
        <v>1651</v>
      </c>
      <c r="O5" s="18" t="s">
        <v>585</v>
      </c>
      <c r="P5" s="2" t="s">
        <v>581</v>
      </c>
      <c r="Q5" s="2">
        <v>0</v>
      </c>
      <c r="R5" s="2">
        <v>0</v>
      </c>
      <c r="S5" s="2">
        <v>0</v>
      </c>
      <c r="T5" s="27">
        <v>0</v>
      </c>
      <c r="U5" s="2" t="s">
        <v>1693</v>
      </c>
      <c r="V5" s="2" t="s">
        <v>11</v>
      </c>
      <c r="W5" s="2" t="s">
        <v>601</v>
      </c>
      <c r="X5" s="2" t="s">
        <v>125</v>
      </c>
      <c r="Y5" s="2" t="s">
        <v>125</v>
      </c>
      <c r="Z5" s="2" t="s">
        <v>125</v>
      </c>
      <c r="AA5" s="2" t="s">
        <v>125</v>
      </c>
      <c r="AB5" s="2" t="s">
        <v>963</v>
      </c>
      <c r="AC5" s="2" t="s">
        <v>255</v>
      </c>
      <c r="AD5" s="2" t="s">
        <v>3</v>
      </c>
      <c r="AE5" s="2" t="s">
        <v>2028</v>
      </c>
      <c r="AF5" s="2" t="s">
        <v>546</v>
      </c>
      <c r="AG5" s="2" t="s">
        <v>547</v>
      </c>
    </row>
    <row r="6" spans="1:33" ht="201.75" customHeight="1" x14ac:dyDescent="0.35">
      <c r="A6" s="2" t="s">
        <v>579</v>
      </c>
      <c r="B6" s="2" t="s">
        <v>587</v>
      </c>
      <c r="C6" s="2" t="s">
        <v>160</v>
      </c>
      <c r="D6" s="2" t="s">
        <v>160</v>
      </c>
      <c r="E6" s="2" t="s">
        <v>160</v>
      </c>
      <c r="F6" s="2" t="s">
        <v>69</v>
      </c>
      <c r="G6" s="2" t="s">
        <v>70</v>
      </c>
      <c r="H6" s="2" t="s">
        <v>3</v>
      </c>
      <c r="I6" s="2" t="s">
        <v>125</v>
      </c>
      <c r="J6" s="2" t="s">
        <v>1583</v>
      </c>
      <c r="K6" s="2" t="s">
        <v>1972</v>
      </c>
      <c r="L6" s="2" t="s">
        <v>111</v>
      </c>
      <c r="M6" s="2" t="s">
        <v>1584</v>
      </c>
      <c r="N6" s="2" t="s">
        <v>580</v>
      </c>
      <c r="O6" s="2">
        <v>40</v>
      </c>
      <c r="P6" s="2" t="s">
        <v>1194</v>
      </c>
      <c r="Q6" s="2" t="s">
        <v>586</v>
      </c>
      <c r="R6" s="2">
        <v>13</v>
      </c>
      <c r="S6" s="2" t="s">
        <v>160</v>
      </c>
      <c r="T6" s="27" t="s">
        <v>160</v>
      </c>
      <c r="U6" s="2" t="s">
        <v>1693</v>
      </c>
      <c r="V6" s="2" t="s">
        <v>11</v>
      </c>
      <c r="W6" s="2" t="s">
        <v>601</v>
      </c>
      <c r="X6" s="2" t="s">
        <v>13</v>
      </c>
      <c r="Y6" s="18" t="s">
        <v>964</v>
      </c>
      <c r="Z6" s="2" t="s">
        <v>1692</v>
      </c>
      <c r="AA6" s="2" t="s">
        <v>584</v>
      </c>
      <c r="AB6" s="2" t="s">
        <v>1691</v>
      </c>
      <c r="AC6" s="2" t="s">
        <v>255</v>
      </c>
      <c r="AD6" s="2" t="s">
        <v>3</v>
      </c>
      <c r="AE6" s="2" t="s">
        <v>2028</v>
      </c>
      <c r="AF6" s="2" t="s">
        <v>546</v>
      </c>
      <c r="AG6" s="2" t="s">
        <v>547</v>
      </c>
    </row>
    <row r="7" spans="1:33" ht="390.75" customHeight="1" x14ac:dyDescent="0.35">
      <c r="A7" s="2" t="s">
        <v>579</v>
      </c>
      <c r="B7" s="2" t="s">
        <v>587</v>
      </c>
      <c r="C7" s="2" t="s">
        <v>160</v>
      </c>
      <c r="D7" s="2" t="s">
        <v>160</v>
      </c>
      <c r="E7" s="2" t="s">
        <v>160</v>
      </c>
      <c r="F7" s="2" t="s">
        <v>69</v>
      </c>
      <c r="G7" s="2" t="s">
        <v>70</v>
      </c>
      <c r="H7" s="2" t="s">
        <v>3</v>
      </c>
      <c r="I7" s="2" t="s">
        <v>125</v>
      </c>
      <c r="J7" s="2" t="s">
        <v>1583</v>
      </c>
      <c r="K7" s="2" t="s">
        <v>1972</v>
      </c>
      <c r="L7" s="2" t="s">
        <v>111</v>
      </c>
      <c r="M7" s="2" t="s">
        <v>1584</v>
      </c>
      <c r="N7" s="2" t="s">
        <v>580</v>
      </c>
      <c r="O7" s="2">
        <v>40</v>
      </c>
      <c r="P7" s="2" t="s">
        <v>8</v>
      </c>
      <c r="Q7" s="2" t="s">
        <v>586</v>
      </c>
      <c r="R7" s="2">
        <v>13</v>
      </c>
      <c r="S7" s="2" t="s">
        <v>160</v>
      </c>
      <c r="T7" s="27" t="s">
        <v>160</v>
      </c>
      <c r="U7" s="2" t="s">
        <v>1693</v>
      </c>
      <c r="V7" s="2" t="s">
        <v>11</v>
      </c>
      <c r="W7" s="2" t="s">
        <v>601</v>
      </c>
      <c r="X7" s="2" t="s">
        <v>13</v>
      </c>
      <c r="Y7" s="18" t="s">
        <v>964</v>
      </c>
      <c r="Z7" s="2" t="s">
        <v>1692</v>
      </c>
      <c r="AA7" s="2" t="s">
        <v>584</v>
      </c>
      <c r="AB7" s="2" t="s">
        <v>578</v>
      </c>
      <c r="AC7" s="2" t="s">
        <v>255</v>
      </c>
      <c r="AD7" s="2" t="s">
        <v>3</v>
      </c>
      <c r="AE7" s="2" t="s">
        <v>2028</v>
      </c>
      <c r="AF7" s="2" t="s">
        <v>546</v>
      </c>
      <c r="AG7" s="2" t="s">
        <v>547</v>
      </c>
    </row>
    <row r="8" spans="1:33" ht="149.25" customHeight="1" x14ac:dyDescent="0.35">
      <c r="A8" s="2" t="s">
        <v>82</v>
      </c>
      <c r="B8" s="2" t="s">
        <v>625</v>
      </c>
      <c r="C8" s="2" t="s">
        <v>160</v>
      </c>
      <c r="D8" s="2" t="s">
        <v>160</v>
      </c>
      <c r="E8" s="2" t="s">
        <v>160</v>
      </c>
      <c r="F8" s="2" t="s">
        <v>69</v>
      </c>
      <c r="G8" s="2" t="s">
        <v>70</v>
      </c>
      <c r="H8" s="2" t="s">
        <v>3</v>
      </c>
      <c r="I8" s="2" t="s">
        <v>125</v>
      </c>
      <c r="J8" s="2" t="s">
        <v>160</v>
      </c>
      <c r="K8" s="2" t="s">
        <v>160</v>
      </c>
      <c r="L8" s="2" t="s">
        <v>102</v>
      </c>
      <c r="M8" s="4" t="s">
        <v>151</v>
      </c>
      <c r="N8" s="2" t="s">
        <v>1653</v>
      </c>
      <c r="O8" s="2">
        <v>31</v>
      </c>
      <c r="P8" s="2" t="s">
        <v>1973</v>
      </c>
      <c r="Q8" s="2" t="s">
        <v>125</v>
      </c>
      <c r="R8" s="2">
        <v>7</v>
      </c>
      <c r="S8" s="2" t="s">
        <v>125</v>
      </c>
      <c r="T8" s="27" t="s">
        <v>1856</v>
      </c>
      <c r="U8" s="2" t="s">
        <v>1654</v>
      </c>
      <c r="V8" s="2" t="s">
        <v>11</v>
      </c>
      <c r="W8" s="2" t="s">
        <v>626</v>
      </c>
      <c r="X8" s="2" t="s">
        <v>125</v>
      </c>
      <c r="Y8" s="2" t="s">
        <v>125</v>
      </c>
      <c r="Z8" s="2" t="s">
        <v>125</v>
      </c>
      <c r="AA8" s="2" t="s">
        <v>125</v>
      </c>
      <c r="AB8" s="2" t="s">
        <v>125</v>
      </c>
      <c r="AC8" s="2" t="s">
        <v>255</v>
      </c>
      <c r="AD8" s="2" t="s">
        <v>3</v>
      </c>
      <c r="AE8" s="2" t="s">
        <v>2032</v>
      </c>
      <c r="AF8" s="2" t="s">
        <v>546</v>
      </c>
      <c r="AG8" s="2" t="s">
        <v>547</v>
      </c>
    </row>
    <row r="9" spans="1:33" ht="158.25" customHeight="1" x14ac:dyDescent="0.35">
      <c r="A9" s="2" t="s">
        <v>82</v>
      </c>
      <c r="B9" s="2" t="s">
        <v>625</v>
      </c>
      <c r="C9" s="2" t="s">
        <v>160</v>
      </c>
      <c r="D9" s="2" t="s">
        <v>160</v>
      </c>
      <c r="E9" s="2" t="s">
        <v>160</v>
      </c>
      <c r="F9" s="2" t="s">
        <v>69</v>
      </c>
      <c r="G9" s="2" t="s">
        <v>70</v>
      </c>
      <c r="H9" s="2" t="s">
        <v>3</v>
      </c>
      <c r="I9" s="2" t="s">
        <v>125</v>
      </c>
      <c r="J9" s="2" t="s">
        <v>160</v>
      </c>
      <c r="K9" s="2" t="s">
        <v>160</v>
      </c>
      <c r="L9" s="2" t="s">
        <v>102</v>
      </c>
      <c r="M9" s="4" t="s">
        <v>151</v>
      </c>
      <c r="N9" s="2" t="s">
        <v>1653</v>
      </c>
      <c r="O9" s="2">
        <v>31</v>
      </c>
      <c r="P9" s="2" t="s">
        <v>1974</v>
      </c>
      <c r="Q9" s="2" t="s">
        <v>125</v>
      </c>
      <c r="R9" s="2">
        <v>0</v>
      </c>
      <c r="S9" s="2" t="s">
        <v>125</v>
      </c>
      <c r="T9" s="27">
        <v>0</v>
      </c>
      <c r="U9" s="2" t="s">
        <v>1654</v>
      </c>
      <c r="V9" s="2" t="s">
        <v>11</v>
      </c>
      <c r="W9" s="2" t="s">
        <v>626</v>
      </c>
      <c r="X9" s="2" t="s">
        <v>125</v>
      </c>
      <c r="Y9" s="2" t="s">
        <v>125</v>
      </c>
      <c r="Z9" s="2" t="s">
        <v>125</v>
      </c>
      <c r="AA9" s="2" t="s">
        <v>125</v>
      </c>
      <c r="AB9" s="2" t="s">
        <v>125</v>
      </c>
      <c r="AC9" s="2" t="s">
        <v>255</v>
      </c>
      <c r="AD9" s="2" t="s">
        <v>3</v>
      </c>
      <c r="AE9" s="2" t="s">
        <v>2032</v>
      </c>
      <c r="AF9" s="2" t="s">
        <v>546</v>
      </c>
      <c r="AG9" s="2" t="s">
        <v>547</v>
      </c>
    </row>
    <row r="10" spans="1:33" ht="211.5" customHeight="1" x14ac:dyDescent="0.35">
      <c r="A10" s="2" t="s">
        <v>82</v>
      </c>
      <c r="B10" s="2" t="s">
        <v>625</v>
      </c>
      <c r="C10" s="2" t="s">
        <v>160</v>
      </c>
      <c r="D10" s="2" t="s">
        <v>160</v>
      </c>
      <c r="E10" s="2" t="s">
        <v>160</v>
      </c>
      <c r="F10" s="2" t="s">
        <v>69</v>
      </c>
      <c r="G10" s="2" t="s">
        <v>70</v>
      </c>
      <c r="H10" s="2" t="s">
        <v>3</v>
      </c>
      <c r="I10" s="2" t="s">
        <v>125</v>
      </c>
      <c r="J10" s="2" t="s">
        <v>160</v>
      </c>
      <c r="K10" s="2" t="s">
        <v>160</v>
      </c>
      <c r="L10" s="2" t="s">
        <v>102</v>
      </c>
      <c r="M10" s="4" t="s">
        <v>151</v>
      </c>
      <c r="N10" s="2" t="s">
        <v>1653</v>
      </c>
      <c r="O10" s="2">
        <v>31</v>
      </c>
      <c r="P10" s="2" t="s">
        <v>1975</v>
      </c>
      <c r="Q10" s="2" t="s">
        <v>125</v>
      </c>
      <c r="R10" s="2">
        <v>10</v>
      </c>
      <c r="S10" s="2" t="s">
        <v>125</v>
      </c>
      <c r="T10" s="27" t="s">
        <v>1079</v>
      </c>
      <c r="U10" s="2" t="s">
        <v>1655</v>
      </c>
      <c r="V10" s="2" t="s">
        <v>11</v>
      </c>
      <c r="W10" s="2" t="s">
        <v>626</v>
      </c>
      <c r="X10" s="2" t="s">
        <v>125</v>
      </c>
      <c r="Y10" s="2" t="s">
        <v>125</v>
      </c>
      <c r="Z10" s="2" t="s">
        <v>125</v>
      </c>
      <c r="AA10" s="13" t="s">
        <v>1857</v>
      </c>
      <c r="AB10" s="2" t="s">
        <v>125</v>
      </c>
      <c r="AC10" s="2" t="s">
        <v>255</v>
      </c>
      <c r="AD10" s="2" t="s">
        <v>3</v>
      </c>
      <c r="AE10" s="2" t="s">
        <v>2032</v>
      </c>
      <c r="AF10" s="2" t="s">
        <v>546</v>
      </c>
      <c r="AG10" s="2" t="s">
        <v>547</v>
      </c>
    </row>
    <row r="11" spans="1:33" ht="186" customHeight="1" x14ac:dyDescent="0.35">
      <c r="A11" s="2" t="s">
        <v>82</v>
      </c>
      <c r="B11" s="2" t="s">
        <v>625</v>
      </c>
      <c r="C11" s="2" t="s">
        <v>160</v>
      </c>
      <c r="D11" s="2" t="s">
        <v>160</v>
      </c>
      <c r="E11" s="2" t="s">
        <v>160</v>
      </c>
      <c r="F11" s="2" t="s">
        <v>69</v>
      </c>
      <c r="G11" s="2" t="s">
        <v>70</v>
      </c>
      <c r="H11" s="2" t="s">
        <v>3</v>
      </c>
      <c r="I11" s="2" t="s">
        <v>125</v>
      </c>
      <c r="J11" s="2" t="s">
        <v>160</v>
      </c>
      <c r="K11" s="2" t="s">
        <v>160</v>
      </c>
      <c r="L11" s="2" t="s">
        <v>102</v>
      </c>
      <c r="M11" s="4" t="s">
        <v>151</v>
      </c>
      <c r="N11" s="2" t="s">
        <v>1653</v>
      </c>
      <c r="O11" s="2">
        <v>31</v>
      </c>
      <c r="P11" s="2" t="s">
        <v>1976</v>
      </c>
      <c r="Q11" s="2" t="s">
        <v>125</v>
      </c>
      <c r="R11" s="2">
        <v>8</v>
      </c>
      <c r="S11" s="20" t="s">
        <v>125</v>
      </c>
      <c r="T11" s="31" t="s">
        <v>1078</v>
      </c>
      <c r="U11" s="2" t="s">
        <v>966</v>
      </c>
      <c r="V11" s="2" t="s">
        <v>11</v>
      </c>
      <c r="W11" s="2" t="s">
        <v>626</v>
      </c>
      <c r="X11" s="2" t="s">
        <v>125</v>
      </c>
      <c r="Y11" s="2" t="s">
        <v>125</v>
      </c>
      <c r="Z11" s="2" t="s">
        <v>125</v>
      </c>
      <c r="AA11" s="14">
        <v>1</v>
      </c>
      <c r="AB11" s="2" t="s">
        <v>125</v>
      </c>
      <c r="AC11" s="2" t="s">
        <v>255</v>
      </c>
      <c r="AD11" s="2" t="s">
        <v>3</v>
      </c>
      <c r="AE11" s="2" t="s">
        <v>2032</v>
      </c>
      <c r="AF11" s="2" t="s">
        <v>546</v>
      </c>
      <c r="AG11" s="2" t="s">
        <v>547</v>
      </c>
    </row>
    <row r="12" spans="1:33" ht="186.75" customHeight="1" x14ac:dyDescent="0.35">
      <c r="A12" s="2" t="s">
        <v>82</v>
      </c>
      <c r="B12" s="2" t="s">
        <v>1600</v>
      </c>
      <c r="C12" s="2">
        <v>2008</v>
      </c>
      <c r="D12" s="2" t="s">
        <v>1323</v>
      </c>
      <c r="E12" s="2" t="s">
        <v>1599</v>
      </c>
      <c r="F12" s="2" t="s">
        <v>69</v>
      </c>
      <c r="G12" s="2" t="s">
        <v>70</v>
      </c>
      <c r="H12" s="2" t="s">
        <v>3</v>
      </c>
      <c r="I12" s="2" t="s">
        <v>160</v>
      </c>
      <c r="J12" s="2" t="s">
        <v>1598</v>
      </c>
      <c r="K12" s="2" t="s">
        <v>1601</v>
      </c>
      <c r="L12" s="2" t="s">
        <v>1861</v>
      </c>
      <c r="M12" s="2" t="s">
        <v>160</v>
      </c>
      <c r="N12" s="2" t="s">
        <v>1337</v>
      </c>
      <c r="O12" s="2">
        <v>10</v>
      </c>
      <c r="P12" s="2" t="s">
        <v>72</v>
      </c>
      <c r="Q12" s="2">
        <v>0</v>
      </c>
      <c r="R12" s="2">
        <v>0</v>
      </c>
      <c r="S12" s="2">
        <v>0</v>
      </c>
      <c r="T12" s="27">
        <v>0</v>
      </c>
      <c r="U12" s="2" t="s">
        <v>160</v>
      </c>
      <c r="V12" s="2" t="s">
        <v>11</v>
      </c>
      <c r="W12" s="2" t="s">
        <v>1330</v>
      </c>
      <c r="X12" s="18" t="s">
        <v>1333</v>
      </c>
      <c r="Y12" s="2" t="s">
        <v>1308</v>
      </c>
      <c r="Z12" s="2" t="s">
        <v>125</v>
      </c>
      <c r="AA12" s="2" t="s">
        <v>1706</v>
      </c>
      <c r="AB12" s="2" t="s">
        <v>255</v>
      </c>
      <c r="AC12" s="2" t="s">
        <v>255</v>
      </c>
      <c r="AD12" s="2" t="s">
        <v>3</v>
      </c>
      <c r="AE12" s="2" t="s">
        <v>2036</v>
      </c>
      <c r="AF12" s="2" t="s">
        <v>1309</v>
      </c>
      <c r="AG12" s="2" t="s">
        <v>1310</v>
      </c>
    </row>
    <row r="13" spans="1:33" ht="186.75" customHeight="1" x14ac:dyDescent="0.35">
      <c r="A13" s="2" t="s">
        <v>82</v>
      </c>
      <c r="B13" s="2" t="s">
        <v>1600</v>
      </c>
      <c r="C13" s="2">
        <v>2008</v>
      </c>
      <c r="D13" s="2" t="s">
        <v>1323</v>
      </c>
      <c r="E13" s="2" t="s">
        <v>1599</v>
      </c>
      <c r="F13" s="2" t="s">
        <v>69</v>
      </c>
      <c r="G13" s="2" t="s">
        <v>70</v>
      </c>
      <c r="H13" s="2" t="s">
        <v>3</v>
      </c>
      <c r="I13" s="2" t="s">
        <v>160</v>
      </c>
      <c r="J13" s="2" t="s">
        <v>1602</v>
      </c>
      <c r="K13" s="2" t="s">
        <v>1601</v>
      </c>
      <c r="L13" s="2" t="s">
        <v>1861</v>
      </c>
      <c r="M13" s="2" t="s">
        <v>160</v>
      </c>
      <c r="N13" s="2" t="s">
        <v>1657</v>
      </c>
      <c r="O13" s="2">
        <v>50</v>
      </c>
      <c r="P13" s="2" t="s">
        <v>1978</v>
      </c>
      <c r="Q13" s="2" t="s">
        <v>1327</v>
      </c>
      <c r="R13" s="2" t="s">
        <v>1335</v>
      </c>
      <c r="S13" s="2" t="s">
        <v>1328</v>
      </c>
      <c r="T13" s="27" t="s">
        <v>1329</v>
      </c>
      <c r="U13" s="2" t="s">
        <v>160</v>
      </c>
      <c r="V13" s="2" t="s">
        <v>11</v>
      </c>
      <c r="W13" s="2" t="s">
        <v>1330</v>
      </c>
      <c r="X13" s="18" t="s">
        <v>1333</v>
      </c>
      <c r="Y13" s="2" t="s">
        <v>1308</v>
      </c>
      <c r="Z13" s="2" t="s">
        <v>125</v>
      </c>
      <c r="AA13" s="2" t="s">
        <v>1334</v>
      </c>
      <c r="AB13" s="2" t="s">
        <v>255</v>
      </c>
      <c r="AC13" s="2" t="s">
        <v>255</v>
      </c>
      <c r="AD13" s="2" t="s">
        <v>3</v>
      </c>
      <c r="AE13" s="2" t="s">
        <v>2036</v>
      </c>
      <c r="AF13" s="2" t="s">
        <v>1309</v>
      </c>
      <c r="AG13" s="2" t="s">
        <v>1310</v>
      </c>
    </row>
    <row r="14" spans="1:33" ht="126.75" customHeight="1" x14ac:dyDescent="0.35">
      <c r="A14" s="2" t="s">
        <v>82</v>
      </c>
      <c r="B14" s="2" t="s">
        <v>1600</v>
      </c>
      <c r="C14" s="2">
        <v>2008</v>
      </c>
      <c r="D14" s="2" t="s">
        <v>1323</v>
      </c>
      <c r="E14" s="2" t="s">
        <v>1599</v>
      </c>
      <c r="F14" s="2" t="s">
        <v>69</v>
      </c>
      <c r="G14" s="2" t="s">
        <v>70</v>
      </c>
      <c r="H14" s="2" t="s">
        <v>3</v>
      </c>
      <c r="I14" s="2" t="s">
        <v>160</v>
      </c>
      <c r="J14" s="2" t="s">
        <v>1598</v>
      </c>
      <c r="K14" s="2" t="s">
        <v>1601</v>
      </c>
      <c r="L14" s="2" t="s">
        <v>1861</v>
      </c>
      <c r="M14" s="2" t="s">
        <v>160</v>
      </c>
      <c r="N14" s="2" t="s">
        <v>1336</v>
      </c>
      <c r="O14" s="2">
        <v>50</v>
      </c>
      <c r="P14" s="2" t="s">
        <v>1979</v>
      </c>
      <c r="Q14" s="2" t="s">
        <v>1321</v>
      </c>
      <c r="R14" s="2" t="s">
        <v>1324</v>
      </c>
      <c r="S14" s="2" t="s">
        <v>1325</v>
      </c>
      <c r="T14" s="27" t="s">
        <v>1326</v>
      </c>
      <c r="U14" s="2" t="s">
        <v>160</v>
      </c>
      <c r="V14" s="2" t="s">
        <v>11</v>
      </c>
      <c r="W14" s="2" t="s">
        <v>1330</v>
      </c>
      <c r="X14" s="2" t="s">
        <v>125</v>
      </c>
      <c r="Y14" s="2" t="s">
        <v>125</v>
      </c>
      <c r="Z14" s="2" t="s">
        <v>125</v>
      </c>
      <c r="AA14" s="2" t="s">
        <v>160</v>
      </c>
      <c r="AB14" s="2" t="s">
        <v>125</v>
      </c>
      <c r="AC14" s="2" t="s">
        <v>255</v>
      </c>
      <c r="AD14" s="2" t="s">
        <v>3</v>
      </c>
      <c r="AE14" s="2" t="s">
        <v>2036</v>
      </c>
      <c r="AF14" s="2" t="s">
        <v>1309</v>
      </c>
      <c r="AG14" s="2" t="s">
        <v>1310</v>
      </c>
    </row>
    <row r="15" spans="1:33" ht="124.5" customHeight="1" x14ac:dyDescent="0.35">
      <c r="A15" s="2" t="s">
        <v>1188</v>
      </c>
      <c r="B15" s="2" t="s">
        <v>1189</v>
      </c>
      <c r="C15" s="2">
        <v>2006</v>
      </c>
      <c r="D15" s="2" t="s">
        <v>219</v>
      </c>
      <c r="E15" s="2" t="s">
        <v>805</v>
      </c>
      <c r="F15" s="2" t="s">
        <v>69</v>
      </c>
      <c r="G15" s="2" t="s">
        <v>70</v>
      </c>
      <c r="H15" s="2" t="s">
        <v>169</v>
      </c>
      <c r="I15" s="2" t="s">
        <v>160</v>
      </c>
      <c r="J15" s="2" t="s">
        <v>1617</v>
      </c>
      <c r="K15" s="2" t="s">
        <v>169</v>
      </c>
      <c r="L15" s="2" t="s">
        <v>160</v>
      </c>
      <c r="M15" s="2" t="s">
        <v>160</v>
      </c>
      <c r="N15" s="2" t="s">
        <v>160</v>
      </c>
      <c r="O15" s="41">
        <v>14</v>
      </c>
      <c r="P15" s="2" t="s">
        <v>160</v>
      </c>
      <c r="Q15" s="41">
        <v>0</v>
      </c>
      <c r="R15" s="41">
        <v>0</v>
      </c>
      <c r="S15" s="41">
        <v>0</v>
      </c>
      <c r="T15" s="42">
        <v>0</v>
      </c>
      <c r="U15" s="2" t="s">
        <v>806</v>
      </c>
      <c r="V15" s="2" t="s">
        <v>160</v>
      </c>
      <c r="W15" s="2" t="s">
        <v>160</v>
      </c>
      <c r="X15" s="2" t="s">
        <v>160</v>
      </c>
      <c r="Y15" s="2" t="s">
        <v>160</v>
      </c>
      <c r="Z15" s="2" t="s">
        <v>160</v>
      </c>
      <c r="AA15" s="2" t="s">
        <v>160</v>
      </c>
      <c r="AB15" s="2" t="s">
        <v>160</v>
      </c>
      <c r="AC15" s="2" t="s">
        <v>255</v>
      </c>
      <c r="AD15" s="2" t="s">
        <v>1721</v>
      </c>
      <c r="AE15" s="2" t="s">
        <v>2043</v>
      </c>
      <c r="AF15" s="2" t="s">
        <v>807</v>
      </c>
      <c r="AG15" s="2" t="s">
        <v>900</v>
      </c>
    </row>
    <row r="16" spans="1:33" ht="116.25" customHeight="1" x14ac:dyDescent="0.35">
      <c r="A16" s="2" t="s">
        <v>129</v>
      </c>
      <c r="B16" s="2" t="s">
        <v>130</v>
      </c>
      <c r="C16" s="2" t="s">
        <v>205</v>
      </c>
      <c r="D16" s="2" t="s">
        <v>959</v>
      </c>
      <c r="E16" s="2" t="s">
        <v>1620</v>
      </c>
      <c r="F16" s="2" t="s">
        <v>69</v>
      </c>
      <c r="G16" s="2" t="s">
        <v>70</v>
      </c>
      <c r="H16" s="2" t="s">
        <v>3</v>
      </c>
      <c r="I16" s="2" t="s">
        <v>125</v>
      </c>
      <c r="J16" s="2" t="s">
        <v>160</v>
      </c>
      <c r="K16" s="2" t="s">
        <v>960</v>
      </c>
      <c r="L16" s="2" t="s">
        <v>128</v>
      </c>
      <c r="M16" s="2" t="s">
        <v>160</v>
      </c>
      <c r="N16" s="2" t="s">
        <v>160</v>
      </c>
      <c r="O16" s="2">
        <v>1</v>
      </c>
      <c r="P16" s="2" t="s">
        <v>72</v>
      </c>
      <c r="Q16" s="2">
        <v>0</v>
      </c>
      <c r="R16" s="2">
        <v>0</v>
      </c>
      <c r="S16" s="2">
        <v>0</v>
      </c>
      <c r="T16" s="27">
        <v>0</v>
      </c>
      <c r="U16" s="2" t="s">
        <v>160</v>
      </c>
      <c r="V16" s="2" t="s">
        <v>11</v>
      </c>
      <c r="W16" s="2" t="s">
        <v>132</v>
      </c>
      <c r="X16" s="2" t="s">
        <v>13</v>
      </c>
      <c r="Y16" s="2" t="s">
        <v>74</v>
      </c>
      <c r="Z16" s="2" t="s">
        <v>160</v>
      </c>
      <c r="AA16" s="2" t="s">
        <v>160</v>
      </c>
      <c r="AB16" s="2" t="s">
        <v>260</v>
      </c>
      <c r="AC16" s="2" t="s">
        <v>3</v>
      </c>
      <c r="AD16" s="2" t="s">
        <v>169</v>
      </c>
      <c r="AE16" s="2" t="s">
        <v>2045</v>
      </c>
      <c r="AF16" s="2" t="s">
        <v>328</v>
      </c>
      <c r="AG16" s="2" t="s">
        <v>311</v>
      </c>
    </row>
    <row r="17" spans="1:33" ht="191.25" customHeight="1" x14ac:dyDescent="0.35">
      <c r="A17" s="2" t="s">
        <v>82</v>
      </c>
      <c r="B17" s="2" t="s">
        <v>131</v>
      </c>
      <c r="C17" s="2" t="s">
        <v>205</v>
      </c>
      <c r="D17" s="2" t="s">
        <v>959</v>
      </c>
      <c r="E17" s="2" t="s">
        <v>1621</v>
      </c>
      <c r="F17" s="2" t="s">
        <v>69</v>
      </c>
      <c r="G17" s="2" t="s">
        <v>70</v>
      </c>
      <c r="H17" s="2" t="s">
        <v>3</v>
      </c>
      <c r="I17" s="2" t="s">
        <v>160</v>
      </c>
      <c r="J17" s="2" t="s">
        <v>160</v>
      </c>
      <c r="K17" s="2" t="s">
        <v>1622</v>
      </c>
      <c r="L17" s="2" t="s">
        <v>23</v>
      </c>
      <c r="M17" s="2" t="s">
        <v>160</v>
      </c>
      <c r="N17" s="2" t="s">
        <v>160</v>
      </c>
      <c r="O17" s="2">
        <v>10</v>
      </c>
      <c r="P17" s="2" t="s">
        <v>349</v>
      </c>
      <c r="Q17" s="2">
        <v>0</v>
      </c>
      <c r="R17" s="2">
        <v>0</v>
      </c>
      <c r="S17" s="2">
        <v>0</v>
      </c>
      <c r="T17" s="27">
        <v>0</v>
      </c>
      <c r="U17" s="2" t="s">
        <v>160</v>
      </c>
      <c r="V17" s="2" t="s">
        <v>11</v>
      </c>
      <c r="W17" s="2" t="s">
        <v>602</v>
      </c>
      <c r="X17" s="2" t="s">
        <v>13</v>
      </c>
      <c r="Y17" s="2" t="s">
        <v>74</v>
      </c>
      <c r="Z17" s="2" t="s">
        <v>160</v>
      </c>
      <c r="AA17" s="2" t="s">
        <v>160</v>
      </c>
      <c r="AB17" s="2" t="s">
        <v>260</v>
      </c>
      <c r="AC17" s="2" t="s">
        <v>3</v>
      </c>
      <c r="AD17" s="2" t="s">
        <v>169</v>
      </c>
      <c r="AE17" s="2" t="s">
        <v>2045</v>
      </c>
      <c r="AF17" s="2" t="s">
        <v>328</v>
      </c>
      <c r="AG17" s="2" t="s">
        <v>311</v>
      </c>
    </row>
    <row r="18" spans="1:33" ht="168.75" customHeight="1" x14ac:dyDescent="0.35">
      <c r="A18" s="2" t="s">
        <v>554</v>
      </c>
      <c r="B18" s="2" t="s">
        <v>314</v>
      </c>
      <c r="C18" s="2" t="s">
        <v>1626</v>
      </c>
      <c r="D18" s="2" t="s">
        <v>206</v>
      </c>
      <c r="E18" s="2" t="s">
        <v>1625</v>
      </c>
      <c r="F18" s="2" t="s">
        <v>69</v>
      </c>
      <c r="G18" s="2" t="s">
        <v>70</v>
      </c>
      <c r="H18" s="2" t="s">
        <v>3</v>
      </c>
      <c r="I18" s="2" t="s">
        <v>313</v>
      </c>
      <c r="J18" s="2" t="s">
        <v>1624</v>
      </c>
      <c r="K18" s="2" t="s">
        <v>1623</v>
      </c>
      <c r="L18" s="2" t="s">
        <v>83</v>
      </c>
      <c r="M18" s="2" t="s">
        <v>1675</v>
      </c>
      <c r="N18" s="18" t="s">
        <v>961</v>
      </c>
      <c r="O18" s="18">
        <v>10</v>
      </c>
      <c r="P18" s="2" t="s">
        <v>72</v>
      </c>
      <c r="Q18" s="18" t="s">
        <v>962</v>
      </c>
      <c r="R18" s="2">
        <v>2</v>
      </c>
      <c r="S18" s="2" t="s">
        <v>160</v>
      </c>
      <c r="T18" s="27" t="s">
        <v>160</v>
      </c>
      <c r="U18" s="2" t="s">
        <v>1715</v>
      </c>
      <c r="V18" s="2" t="s">
        <v>11</v>
      </c>
      <c r="W18" s="2" t="s">
        <v>6</v>
      </c>
      <c r="X18" s="2" t="s">
        <v>13</v>
      </c>
      <c r="Y18" s="2" t="s">
        <v>74</v>
      </c>
      <c r="Z18" s="2" t="s">
        <v>160</v>
      </c>
      <c r="AA18" s="2" t="s">
        <v>160</v>
      </c>
      <c r="AB18" s="2" t="s">
        <v>260</v>
      </c>
      <c r="AC18" s="11" t="s">
        <v>778</v>
      </c>
      <c r="AD18" s="2" t="s">
        <v>3</v>
      </c>
      <c r="AE18" s="2" t="s">
        <v>2046</v>
      </c>
      <c r="AF18" s="2" t="s">
        <v>328</v>
      </c>
      <c r="AG18" s="2" t="s">
        <v>311</v>
      </c>
    </row>
    <row r="19" spans="1:33" ht="118" x14ac:dyDescent="0.35">
      <c r="A19" s="2" t="s">
        <v>82</v>
      </c>
      <c r="B19" s="2" t="s">
        <v>1364</v>
      </c>
      <c r="C19" s="2" t="s">
        <v>1318</v>
      </c>
      <c r="D19" s="2" t="s">
        <v>788</v>
      </c>
      <c r="E19" s="2" t="s">
        <v>1319</v>
      </c>
      <c r="F19" s="2" t="s">
        <v>55</v>
      </c>
      <c r="G19" s="2" t="s">
        <v>56</v>
      </c>
      <c r="H19" s="2" t="s">
        <v>3</v>
      </c>
      <c r="I19" s="2" t="s">
        <v>125</v>
      </c>
      <c r="J19" s="2" t="s">
        <v>1580</v>
      </c>
      <c r="K19" s="2" t="s">
        <v>160</v>
      </c>
      <c r="L19" s="2" t="s">
        <v>988</v>
      </c>
      <c r="M19" s="2">
        <v>5</v>
      </c>
      <c r="N19" s="2" t="s">
        <v>1366</v>
      </c>
      <c r="O19" s="2">
        <v>2100</v>
      </c>
      <c r="P19" s="2" t="s">
        <v>1644</v>
      </c>
      <c r="Q19" s="2" t="s">
        <v>1367</v>
      </c>
      <c r="R19" s="2">
        <v>230</v>
      </c>
      <c r="S19" s="2" t="s">
        <v>1368</v>
      </c>
      <c r="T19" s="29" t="s">
        <v>1369</v>
      </c>
      <c r="U19" s="2" t="s">
        <v>1689</v>
      </c>
      <c r="V19" s="2" t="s">
        <v>11</v>
      </c>
      <c r="W19" s="2" t="s">
        <v>599</v>
      </c>
      <c r="X19" s="2" t="s">
        <v>13</v>
      </c>
      <c r="Y19" s="2" t="s">
        <v>1854</v>
      </c>
      <c r="Z19" s="2" t="s">
        <v>125</v>
      </c>
      <c r="AA19" s="18" t="s">
        <v>160</v>
      </c>
      <c r="AB19" s="2" t="s">
        <v>1365</v>
      </c>
      <c r="AC19" s="2" t="s">
        <v>255</v>
      </c>
      <c r="AD19" s="2" t="s">
        <v>3</v>
      </c>
      <c r="AE19" s="2" t="s">
        <v>2026</v>
      </c>
      <c r="AF19" s="2" t="s">
        <v>1320</v>
      </c>
      <c r="AG19" s="2" t="s">
        <v>1363</v>
      </c>
    </row>
    <row r="20" spans="1:33" ht="171" customHeight="1" x14ac:dyDescent="0.35">
      <c r="A20" s="2" t="s">
        <v>82</v>
      </c>
      <c r="B20" s="2" t="s">
        <v>643</v>
      </c>
      <c r="C20" s="2" t="s">
        <v>471</v>
      </c>
      <c r="D20" s="2" t="s">
        <v>206</v>
      </c>
      <c r="E20" s="2" t="s">
        <v>1592</v>
      </c>
      <c r="F20" s="2" t="s">
        <v>55</v>
      </c>
      <c r="G20" s="2" t="s">
        <v>56</v>
      </c>
      <c r="H20" s="2" t="s">
        <v>3</v>
      </c>
      <c r="I20" s="2" t="s">
        <v>125</v>
      </c>
      <c r="J20" s="2" t="s">
        <v>1593</v>
      </c>
      <c r="K20" s="2" t="s">
        <v>639</v>
      </c>
      <c r="L20" s="2" t="s">
        <v>160</v>
      </c>
      <c r="M20" s="4" t="s">
        <v>151</v>
      </c>
      <c r="N20" s="2" t="s">
        <v>644</v>
      </c>
      <c r="O20" s="2">
        <v>252</v>
      </c>
      <c r="P20" s="2" t="s">
        <v>72</v>
      </c>
      <c r="Q20" s="2" t="s">
        <v>645</v>
      </c>
      <c r="R20" s="2">
        <v>41</v>
      </c>
      <c r="S20" s="2" t="s">
        <v>647</v>
      </c>
      <c r="T20" s="27" t="s">
        <v>1858</v>
      </c>
      <c r="U20" s="2" t="s">
        <v>640</v>
      </c>
      <c r="V20" s="2" t="s">
        <v>160</v>
      </c>
      <c r="W20" s="2" t="s">
        <v>160</v>
      </c>
      <c r="X20" s="2" t="s">
        <v>13</v>
      </c>
      <c r="Y20" s="2" t="s">
        <v>638</v>
      </c>
      <c r="Z20" s="2" t="s">
        <v>125</v>
      </c>
      <c r="AA20" s="2" t="s">
        <v>636</v>
      </c>
      <c r="AB20" s="2" t="s">
        <v>1702</v>
      </c>
      <c r="AC20" s="2" t="s">
        <v>255</v>
      </c>
      <c r="AD20" s="2" t="s">
        <v>3</v>
      </c>
      <c r="AE20" s="2" t="s">
        <v>2033</v>
      </c>
      <c r="AF20" s="2" t="s">
        <v>546</v>
      </c>
      <c r="AG20" s="2" t="s">
        <v>547</v>
      </c>
    </row>
    <row r="21" spans="1:33" ht="157.5" customHeight="1" x14ac:dyDescent="0.35">
      <c r="A21" s="2" t="s">
        <v>82</v>
      </c>
      <c r="B21" s="2" t="s">
        <v>643</v>
      </c>
      <c r="C21" s="2" t="s">
        <v>1591</v>
      </c>
      <c r="D21" s="2" t="s">
        <v>206</v>
      </c>
      <c r="E21" s="2" t="s">
        <v>1592</v>
      </c>
      <c r="F21" s="2" t="s">
        <v>55</v>
      </c>
      <c r="G21" s="2" t="s">
        <v>56</v>
      </c>
      <c r="H21" s="2" t="s">
        <v>3</v>
      </c>
      <c r="I21" s="2" t="s">
        <v>125</v>
      </c>
      <c r="J21" s="2" t="s">
        <v>1593</v>
      </c>
      <c r="K21" s="2" t="s">
        <v>639</v>
      </c>
      <c r="L21" s="2" t="s">
        <v>160</v>
      </c>
      <c r="M21" s="4" t="s">
        <v>151</v>
      </c>
      <c r="N21" s="2" t="s">
        <v>644</v>
      </c>
      <c r="O21" s="2">
        <v>252</v>
      </c>
      <c r="P21" s="2" t="s">
        <v>451</v>
      </c>
      <c r="Q21" s="2" t="s">
        <v>646</v>
      </c>
      <c r="R21" s="2">
        <v>58</v>
      </c>
      <c r="S21" s="2" t="s">
        <v>648</v>
      </c>
      <c r="T21" s="27" t="s">
        <v>1859</v>
      </c>
      <c r="U21" s="2" t="s">
        <v>1703</v>
      </c>
      <c r="V21" s="2" t="s">
        <v>160</v>
      </c>
      <c r="W21" s="2" t="s">
        <v>160</v>
      </c>
      <c r="X21" s="2" t="s">
        <v>649</v>
      </c>
      <c r="Y21" s="2" t="s">
        <v>642</v>
      </c>
      <c r="Z21" s="2" t="s">
        <v>125</v>
      </c>
      <c r="AA21" s="2" t="s">
        <v>637</v>
      </c>
      <c r="AB21" s="2" t="s">
        <v>1702</v>
      </c>
      <c r="AC21" s="2" t="s">
        <v>255</v>
      </c>
      <c r="AD21" s="2" t="s">
        <v>3</v>
      </c>
      <c r="AE21" s="2" t="s">
        <v>2033</v>
      </c>
      <c r="AF21" s="2" t="s">
        <v>546</v>
      </c>
      <c r="AG21" s="2" t="s">
        <v>547</v>
      </c>
    </row>
    <row r="22" spans="1:33" ht="160.5" customHeight="1" x14ac:dyDescent="0.35">
      <c r="A22" s="2" t="s">
        <v>82</v>
      </c>
      <c r="B22" s="2" t="s">
        <v>628</v>
      </c>
      <c r="C22" s="2" t="s">
        <v>1591</v>
      </c>
      <c r="D22" s="2" t="s">
        <v>1596</v>
      </c>
      <c r="E22" s="2" t="s">
        <v>627</v>
      </c>
      <c r="F22" s="2" t="s">
        <v>55</v>
      </c>
      <c r="G22" s="2" t="s">
        <v>56</v>
      </c>
      <c r="H22" s="2" t="s">
        <v>3</v>
      </c>
      <c r="I22" s="2" t="s">
        <v>125</v>
      </c>
      <c r="J22" s="2" t="s">
        <v>629</v>
      </c>
      <c r="K22" s="2" t="s">
        <v>1594</v>
      </c>
      <c r="L22" s="2" t="s">
        <v>160</v>
      </c>
      <c r="M22" s="4" t="s">
        <v>151</v>
      </c>
      <c r="N22" s="2" t="s">
        <v>631</v>
      </c>
      <c r="O22" s="2">
        <v>95</v>
      </c>
      <c r="P22" s="2" t="s">
        <v>72</v>
      </c>
      <c r="Q22" s="2" t="s">
        <v>632</v>
      </c>
      <c r="R22" s="2">
        <v>20</v>
      </c>
      <c r="S22" s="2" t="s">
        <v>633</v>
      </c>
      <c r="T22" s="27" t="s">
        <v>1080</v>
      </c>
      <c r="U22" s="2" t="s">
        <v>1704</v>
      </c>
      <c r="V22" s="2" t="s">
        <v>160</v>
      </c>
      <c r="W22" s="2" t="s">
        <v>160</v>
      </c>
      <c r="X22" s="2" t="s">
        <v>13</v>
      </c>
      <c r="Y22" s="2" t="s">
        <v>630</v>
      </c>
      <c r="Z22" s="2" t="s">
        <v>125</v>
      </c>
      <c r="AA22" s="2" t="s">
        <v>160</v>
      </c>
      <c r="AB22" s="2" t="s">
        <v>393</v>
      </c>
      <c r="AC22" s="2" t="s">
        <v>255</v>
      </c>
      <c r="AD22" s="2" t="s">
        <v>3</v>
      </c>
      <c r="AE22" s="2" t="s">
        <v>2034</v>
      </c>
      <c r="AF22" s="2" t="s">
        <v>546</v>
      </c>
      <c r="AG22" s="2" t="s">
        <v>547</v>
      </c>
    </row>
    <row r="23" spans="1:33" ht="154.5" customHeight="1" x14ac:dyDescent="0.35">
      <c r="A23" s="2" t="s">
        <v>82</v>
      </c>
      <c r="B23" s="2" t="s">
        <v>628</v>
      </c>
      <c r="C23" s="2" t="s">
        <v>1591</v>
      </c>
      <c r="D23" s="2" t="s">
        <v>1596</v>
      </c>
      <c r="E23" s="2" t="s">
        <v>1595</v>
      </c>
      <c r="F23" s="2" t="s">
        <v>55</v>
      </c>
      <c r="G23" s="2" t="s">
        <v>56</v>
      </c>
      <c r="H23" s="2" t="s">
        <v>3</v>
      </c>
      <c r="I23" s="2" t="s">
        <v>125</v>
      </c>
      <c r="J23" s="2" t="s">
        <v>629</v>
      </c>
      <c r="K23" s="2" t="s">
        <v>1594</v>
      </c>
      <c r="L23" s="2" t="s">
        <v>160</v>
      </c>
      <c r="M23" s="4" t="s">
        <v>151</v>
      </c>
      <c r="N23" s="2" t="s">
        <v>631</v>
      </c>
      <c r="O23" s="2">
        <v>95</v>
      </c>
      <c r="P23" s="2" t="s">
        <v>451</v>
      </c>
      <c r="Q23" s="2" t="s">
        <v>635</v>
      </c>
      <c r="R23" s="2">
        <v>36</v>
      </c>
      <c r="S23" s="2" t="s">
        <v>634</v>
      </c>
      <c r="T23" s="27" t="s">
        <v>1081</v>
      </c>
      <c r="U23" s="2" t="s">
        <v>1704</v>
      </c>
      <c r="V23" s="2" t="s">
        <v>160</v>
      </c>
      <c r="W23" s="2" t="s">
        <v>160</v>
      </c>
      <c r="X23" s="2" t="s">
        <v>1705</v>
      </c>
      <c r="Y23" s="2" t="s">
        <v>641</v>
      </c>
      <c r="Z23" s="2" t="s">
        <v>125</v>
      </c>
      <c r="AA23" s="2" t="s">
        <v>160</v>
      </c>
      <c r="AB23" s="2" t="s">
        <v>393</v>
      </c>
      <c r="AC23" s="2" t="s">
        <v>255</v>
      </c>
      <c r="AD23" s="2" t="s">
        <v>3</v>
      </c>
      <c r="AE23" s="2" t="s">
        <v>2034</v>
      </c>
      <c r="AF23" s="2" t="s">
        <v>546</v>
      </c>
      <c r="AG23" s="2" t="s">
        <v>547</v>
      </c>
    </row>
    <row r="24" spans="1:33" ht="104.25" customHeight="1" x14ac:dyDescent="0.35">
      <c r="A24" s="2" t="s">
        <v>82</v>
      </c>
      <c r="B24" s="2" t="s">
        <v>1608</v>
      </c>
      <c r="C24" s="2" t="s">
        <v>974</v>
      </c>
      <c r="D24" s="2" t="s">
        <v>206</v>
      </c>
      <c r="E24" s="2" t="s">
        <v>975</v>
      </c>
      <c r="F24" s="2" t="s">
        <v>55</v>
      </c>
      <c r="G24" s="2" t="s">
        <v>56</v>
      </c>
      <c r="H24" s="2" t="s">
        <v>1609</v>
      </c>
      <c r="I24" s="2" t="s">
        <v>125</v>
      </c>
      <c r="J24" s="2" t="s">
        <v>1603</v>
      </c>
      <c r="K24" s="2" t="s">
        <v>995</v>
      </c>
      <c r="L24" s="2" t="s">
        <v>976</v>
      </c>
      <c r="M24" s="2">
        <v>10</v>
      </c>
      <c r="N24" s="2" t="s">
        <v>1660</v>
      </c>
      <c r="O24" s="2">
        <v>9420</v>
      </c>
      <c r="P24" s="2" t="s">
        <v>8</v>
      </c>
      <c r="Q24" s="2" t="s">
        <v>1659</v>
      </c>
      <c r="R24" s="2">
        <v>2853</v>
      </c>
      <c r="S24" s="2" t="s">
        <v>1658</v>
      </c>
      <c r="T24" s="27" t="s">
        <v>1864</v>
      </c>
      <c r="U24" s="2" t="s">
        <v>1707</v>
      </c>
      <c r="V24" s="2" t="s">
        <v>11</v>
      </c>
      <c r="W24" s="2" t="s">
        <v>1084</v>
      </c>
      <c r="X24" s="2" t="s">
        <v>13</v>
      </c>
      <c r="Y24" s="2" t="s">
        <v>1453</v>
      </c>
      <c r="Z24" s="2" t="s">
        <v>160</v>
      </c>
      <c r="AA24" s="2" t="s">
        <v>160</v>
      </c>
      <c r="AB24" s="2" t="s">
        <v>162</v>
      </c>
      <c r="AC24" s="2" t="s">
        <v>255</v>
      </c>
      <c r="AD24" s="2" t="s">
        <v>3</v>
      </c>
      <c r="AE24" s="2" t="s">
        <v>2038</v>
      </c>
      <c r="AF24" s="2" t="s">
        <v>977</v>
      </c>
      <c r="AG24" s="2" t="s">
        <v>1088</v>
      </c>
    </row>
    <row r="25" spans="1:33" ht="144.75" customHeight="1" x14ac:dyDescent="0.35">
      <c r="A25" s="2" t="s">
        <v>82</v>
      </c>
      <c r="B25" s="2" t="s">
        <v>1000</v>
      </c>
      <c r="C25" s="2" t="s">
        <v>160</v>
      </c>
      <c r="D25" s="2" t="s">
        <v>160</v>
      </c>
      <c r="E25" s="2" t="s">
        <v>160</v>
      </c>
      <c r="F25" s="2" t="s">
        <v>55</v>
      </c>
      <c r="G25" s="2" t="s">
        <v>56</v>
      </c>
      <c r="H25" s="2" t="s">
        <v>3</v>
      </c>
      <c r="I25" s="2" t="s">
        <v>125</v>
      </c>
      <c r="J25" s="2" t="s">
        <v>1615</v>
      </c>
      <c r="K25" s="2" t="s">
        <v>3</v>
      </c>
      <c r="L25" s="2" t="s">
        <v>160</v>
      </c>
      <c r="M25" s="2" t="s">
        <v>160</v>
      </c>
      <c r="N25" s="2" t="s">
        <v>1001</v>
      </c>
      <c r="O25" s="2">
        <v>48</v>
      </c>
      <c r="P25" s="2" t="s">
        <v>7</v>
      </c>
      <c r="Q25" s="2" t="s">
        <v>1108</v>
      </c>
      <c r="R25" s="2">
        <v>8</v>
      </c>
      <c r="S25" s="2" t="s">
        <v>160</v>
      </c>
      <c r="T25" s="27" t="s">
        <v>160</v>
      </c>
      <c r="U25" s="2" t="s">
        <v>160</v>
      </c>
      <c r="V25" s="2" t="s">
        <v>11</v>
      </c>
      <c r="W25" s="2" t="s">
        <v>1998</v>
      </c>
      <c r="X25" s="2" t="s">
        <v>125</v>
      </c>
      <c r="Y25" s="2" t="s">
        <v>125</v>
      </c>
      <c r="Z25" s="2" t="s">
        <v>1710</v>
      </c>
      <c r="AA25" s="2" t="s">
        <v>160</v>
      </c>
      <c r="AB25" s="2" t="s">
        <v>125</v>
      </c>
      <c r="AC25" s="40" t="s">
        <v>987</v>
      </c>
      <c r="AD25" s="2" t="s">
        <v>1106</v>
      </c>
      <c r="AE25" s="2" t="s">
        <v>2041</v>
      </c>
      <c r="AF25" s="2" t="s">
        <v>1107</v>
      </c>
      <c r="AG25" s="2" t="s">
        <v>986</v>
      </c>
    </row>
    <row r="26" spans="1:33" ht="259.5" customHeight="1" x14ac:dyDescent="0.35">
      <c r="A26" s="2" t="s">
        <v>82</v>
      </c>
      <c r="B26" s="2" t="s">
        <v>1000</v>
      </c>
      <c r="C26" s="2" t="s">
        <v>160</v>
      </c>
      <c r="D26" s="2" t="s">
        <v>160</v>
      </c>
      <c r="E26" s="2" t="s">
        <v>160</v>
      </c>
      <c r="F26" s="2" t="s">
        <v>55</v>
      </c>
      <c r="G26" s="2" t="s">
        <v>56</v>
      </c>
      <c r="H26" s="2" t="s">
        <v>3</v>
      </c>
      <c r="I26" s="2" t="s">
        <v>125</v>
      </c>
      <c r="J26" s="2" t="s">
        <v>1615</v>
      </c>
      <c r="K26" s="2" t="s">
        <v>160</v>
      </c>
      <c r="L26" s="2" t="s">
        <v>1668</v>
      </c>
      <c r="M26" s="2" t="s">
        <v>160</v>
      </c>
      <c r="N26" s="2" t="s">
        <v>1002</v>
      </c>
      <c r="O26" s="2">
        <v>5</v>
      </c>
      <c r="P26" s="2" t="s">
        <v>1867</v>
      </c>
      <c r="Q26" s="2" t="s">
        <v>1667</v>
      </c>
      <c r="R26" s="2">
        <v>5</v>
      </c>
      <c r="S26" s="2" t="s">
        <v>160</v>
      </c>
      <c r="T26" s="27" t="s">
        <v>160</v>
      </c>
      <c r="U26" s="2" t="s">
        <v>160</v>
      </c>
      <c r="V26" s="2" t="s">
        <v>11</v>
      </c>
      <c r="W26" s="2" t="s">
        <v>1999</v>
      </c>
      <c r="X26" s="2" t="s">
        <v>125</v>
      </c>
      <c r="Y26" s="2" t="s">
        <v>125</v>
      </c>
      <c r="Z26" s="2" t="s">
        <v>125</v>
      </c>
      <c r="AA26" s="2" t="s">
        <v>125</v>
      </c>
      <c r="AB26" s="2" t="s">
        <v>125</v>
      </c>
      <c r="AC26" s="40" t="s">
        <v>987</v>
      </c>
      <c r="AD26" s="2" t="s">
        <v>1106</v>
      </c>
      <c r="AE26" s="2" t="s">
        <v>2041</v>
      </c>
      <c r="AF26" s="2" t="s">
        <v>1107</v>
      </c>
      <c r="AG26" s="2" t="s">
        <v>986</v>
      </c>
    </row>
    <row r="27" spans="1:33" ht="180" customHeight="1" x14ac:dyDescent="0.35">
      <c r="A27" s="2" t="s">
        <v>82</v>
      </c>
      <c r="B27" s="2" t="s">
        <v>1000</v>
      </c>
      <c r="C27" s="2" t="s">
        <v>160</v>
      </c>
      <c r="D27" s="2" t="s">
        <v>160</v>
      </c>
      <c r="E27" s="2" t="s">
        <v>160</v>
      </c>
      <c r="F27" s="2" t="s">
        <v>55</v>
      </c>
      <c r="G27" s="2" t="s">
        <v>56</v>
      </c>
      <c r="H27" s="2" t="s">
        <v>3</v>
      </c>
      <c r="I27" s="2" t="s">
        <v>125</v>
      </c>
      <c r="J27" s="2" t="s">
        <v>1615</v>
      </c>
      <c r="K27" s="2" t="s">
        <v>160</v>
      </c>
      <c r="L27" s="2" t="s">
        <v>1003</v>
      </c>
      <c r="M27" s="2" t="s">
        <v>160</v>
      </c>
      <c r="N27" s="2" t="s">
        <v>1669</v>
      </c>
      <c r="O27" s="2" t="s">
        <v>160</v>
      </c>
      <c r="P27" s="2" t="s">
        <v>1868</v>
      </c>
      <c r="Q27" s="2" t="s">
        <v>1004</v>
      </c>
      <c r="R27" s="2">
        <v>4</v>
      </c>
      <c r="S27" s="2" t="s">
        <v>160</v>
      </c>
      <c r="T27" s="27" t="s">
        <v>160</v>
      </c>
      <c r="U27" s="2" t="s">
        <v>160</v>
      </c>
      <c r="V27" s="2" t="s">
        <v>11</v>
      </c>
      <c r="W27" s="2" t="s">
        <v>1998</v>
      </c>
      <c r="X27" s="2" t="s">
        <v>125</v>
      </c>
      <c r="Y27" s="2" t="s">
        <v>125</v>
      </c>
      <c r="Z27" s="2" t="s">
        <v>125</v>
      </c>
      <c r="AA27" s="2" t="s">
        <v>125</v>
      </c>
      <c r="AB27" s="2" t="s">
        <v>125</v>
      </c>
      <c r="AC27" s="40" t="s">
        <v>987</v>
      </c>
      <c r="AD27" s="2" t="s">
        <v>1106</v>
      </c>
      <c r="AE27" s="2" t="s">
        <v>2041</v>
      </c>
      <c r="AF27" s="2" t="s">
        <v>1107</v>
      </c>
      <c r="AG27" s="2" t="s">
        <v>986</v>
      </c>
    </row>
    <row r="28" spans="1:33" ht="253.5" customHeight="1" x14ac:dyDescent="0.35">
      <c r="A28" s="26" t="s">
        <v>82</v>
      </c>
      <c r="B28" s="26" t="s">
        <v>1876</v>
      </c>
      <c r="C28" s="26" t="s">
        <v>160</v>
      </c>
      <c r="D28" s="26" t="s">
        <v>160</v>
      </c>
      <c r="E28" s="26" t="s">
        <v>160</v>
      </c>
      <c r="F28" s="26" t="s">
        <v>55</v>
      </c>
      <c r="G28" s="26" t="s">
        <v>56</v>
      </c>
      <c r="H28" s="26" t="s">
        <v>3</v>
      </c>
      <c r="I28" s="26" t="s">
        <v>125</v>
      </c>
      <c r="J28" s="26" t="s">
        <v>1638</v>
      </c>
      <c r="K28" s="26" t="s">
        <v>1877</v>
      </c>
      <c r="L28" s="26" t="s">
        <v>1879</v>
      </c>
      <c r="M28" s="26" t="s">
        <v>160</v>
      </c>
      <c r="N28" s="26" t="s">
        <v>1356</v>
      </c>
      <c r="O28" s="26">
        <v>268</v>
      </c>
      <c r="P28" s="26" t="s">
        <v>1679</v>
      </c>
      <c r="Q28" s="26" t="s">
        <v>1357</v>
      </c>
      <c r="R28" s="26">
        <v>34</v>
      </c>
      <c r="S28" s="26" t="s">
        <v>1358</v>
      </c>
      <c r="T28" s="39" t="s">
        <v>1878</v>
      </c>
      <c r="U28" s="26" t="s">
        <v>1355</v>
      </c>
      <c r="V28" s="26" t="s">
        <v>11</v>
      </c>
      <c r="W28" s="26" t="s">
        <v>1354</v>
      </c>
      <c r="X28" s="26" t="s">
        <v>13</v>
      </c>
      <c r="Y28" s="26" t="s">
        <v>74</v>
      </c>
      <c r="Z28" s="26" t="s">
        <v>125</v>
      </c>
      <c r="AA28" s="77" t="s">
        <v>1352</v>
      </c>
      <c r="AB28" s="26" t="s">
        <v>1353</v>
      </c>
      <c r="AC28" s="26" t="s">
        <v>255</v>
      </c>
      <c r="AD28" s="26" t="s">
        <v>3</v>
      </c>
      <c r="AE28" s="26" t="s">
        <v>2031</v>
      </c>
      <c r="AF28" s="26" t="s">
        <v>1314</v>
      </c>
      <c r="AG28" s="26" t="s">
        <v>1315</v>
      </c>
    </row>
    <row r="29" spans="1:33" ht="303.75" customHeight="1" x14ac:dyDescent="0.35">
      <c r="A29" s="2" t="s">
        <v>82</v>
      </c>
      <c r="B29" s="2" t="s">
        <v>1195</v>
      </c>
      <c r="C29" s="2" t="s">
        <v>982</v>
      </c>
      <c r="D29" s="2" t="s">
        <v>206</v>
      </c>
      <c r="E29" s="26" t="s">
        <v>1101</v>
      </c>
      <c r="F29" s="2" t="s">
        <v>55</v>
      </c>
      <c r="G29" s="2" t="s">
        <v>56</v>
      </c>
      <c r="H29" s="2" t="s">
        <v>3</v>
      </c>
      <c r="I29" s="2" t="s">
        <v>160</v>
      </c>
      <c r="J29" s="2" t="s">
        <v>1639</v>
      </c>
      <c r="K29" s="2" t="s">
        <v>160</v>
      </c>
      <c r="L29" s="2" t="s">
        <v>983</v>
      </c>
      <c r="M29" s="2" t="s">
        <v>1680</v>
      </c>
      <c r="N29" s="2" t="s">
        <v>1681</v>
      </c>
      <c r="O29" s="2">
        <v>700</v>
      </c>
      <c r="P29" s="2" t="s">
        <v>72</v>
      </c>
      <c r="Q29" s="2" t="s">
        <v>1682</v>
      </c>
      <c r="R29" s="2">
        <v>7</v>
      </c>
      <c r="S29" s="2" t="s">
        <v>1683</v>
      </c>
      <c r="T29" s="27">
        <v>1</v>
      </c>
      <c r="U29" s="2" t="s">
        <v>1100</v>
      </c>
      <c r="V29" s="2" t="s">
        <v>993</v>
      </c>
      <c r="W29" s="2" t="s">
        <v>160</v>
      </c>
      <c r="X29" s="2" t="s">
        <v>1099</v>
      </c>
      <c r="Y29" s="2" t="s">
        <v>984</v>
      </c>
      <c r="Z29" s="2" t="s">
        <v>1098</v>
      </c>
      <c r="AA29" s="2" t="s">
        <v>1096</v>
      </c>
      <c r="AB29" s="2" t="s">
        <v>1097</v>
      </c>
      <c r="AC29" s="21" t="s">
        <v>255</v>
      </c>
      <c r="AD29" s="2" t="s">
        <v>3</v>
      </c>
      <c r="AE29" s="2" t="s">
        <v>2051</v>
      </c>
      <c r="AF29" s="2" t="s">
        <v>1095</v>
      </c>
      <c r="AG29" s="2" t="s">
        <v>1094</v>
      </c>
    </row>
    <row r="30" spans="1:33" ht="318" customHeight="1" x14ac:dyDescent="0.35">
      <c r="A30" s="2" t="s">
        <v>82</v>
      </c>
      <c r="B30" s="2" t="s">
        <v>1873</v>
      </c>
      <c r="C30" s="2" t="s">
        <v>1627</v>
      </c>
      <c r="D30" s="2" t="s">
        <v>1082</v>
      </c>
      <c r="E30" s="75" t="s">
        <v>1083</v>
      </c>
      <c r="F30" s="2" t="s">
        <v>653</v>
      </c>
      <c r="G30" s="2" t="s">
        <v>967</v>
      </c>
      <c r="H30" s="2" t="s">
        <v>3</v>
      </c>
      <c r="I30" s="2" t="s">
        <v>1628</v>
      </c>
      <c r="J30" s="2" t="s">
        <v>1629</v>
      </c>
      <c r="K30" s="2" t="s">
        <v>1630</v>
      </c>
      <c r="L30" s="2" t="s">
        <v>83</v>
      </c>
      <c r="M30" s="2" t="s">
        <v>1676</v>
      </c>
      <c r="N30" s="2" t="s">
        <v>1677</v>
      </c>
      <c r="O30" s="2">
        <v>15</v>
      </c>
      <c r="P30" s="2" t="s">
        <v>1981</v>
      </c>
      <c r="Q30" s="2" t="s">
        <v>991</v>
      </c>
      <c r="R30" s="2">
        <v>4</v>
      </c>
      <c r="S30" s="2" t="s">
        <v>160</v>
      </c>
      <c r="T30" s="27" t="s">
        <v>160</v>
      </c>
      <c r="U30" s="2" t="s">
        <v>1716</v>
      </c>
      <c r="V30" s="2" t="s">
        <v>11</v>
      </c>
      <c r="W30" s="2" t="s">
        <v>656</v>
      </c>
      <c r="X30" s="2" t="s">
        <v>125</v>
      </c>
      <c r="Y30" s="2" t="s">
        <v>125</v>
      </c>
      <c r="Z30" s="2" t="s">
        <v>160</v>
      </c>
      <c r="AA30" s="2" t="s">
        <v>125</v>
      </c>
      <c r="AB30" s="2" t="s">
        <v>125</v>
      </c>
      <c r="AC30" s="2" t="s">
        <v>255</v>
      </c>
      <c r="AD30" s="2" t="s">
        <v>3</v>
      </c>
      <c r="AE30" s="2" t="s">
        <v>2047</v>
      </c>
      <c r="AF30" s="2" t="s">
        <v>968</v>
      </c>
      <c r="AG30" s="2" t="s">
        <v>468</v>
      </c>
    </row>
    <row r="31" spans="1:33" ht="265.5" customHeight="1" x14ac:dyDescent="0.35">
      <c r="A31" s="2" t="s">
        <v>82</v>
      </c>
      <c r="B31" s="2" t="s">
        <v>558</v>
      </c>
      <c r="C31" s="2" t="s">
        <v>557</v>
      </c>
      <c r="D31" s="2" t="s">
        <v>556</v>
      </c>
      <c r="E31" s="76" t="s">
        <v>555</v>
      </c>
      <c r="F31" s="2" t="s">
        <v>2</v>
      </c>
      <c r="G31" s="2" t="s">
        <v>143</v>
      </c>
      <c r="H31" s="2" t="s">
        <v>169</v>
      </c>
      <c r="I31" s="2" t="s">
        <v>160</v>
      </c>
      <c r="J31" s="2" t="s">
        <v>1569</v>
      </c>
      <c r="K31" s="2" t="s">
        <v>553</v>
      </c>
      <c r="L31" s="2" t="s">
        <v>560</v>
      </c>
      <c r="M31" s="2">
        <v>2</v>
      </c>
      <c r="N31" s="2" t="s">
        <v>559</v>
      </c>
      <c r="O31" s="2">
        <v>117</v>
      </c>
      <c r="P31" s="2" t="s">
        <v>8</v>
      </c>
      <c r="Q31" s="2" t="s">
        <v>1418</v>
      </c>
      <c r="R31" s="2">
        <v>11</v>
      </c>
      <c r="S31" s="2" t="s">
        <v>1193</v>
      </c>
      <c r="T31" s="27" t="s">
        <v>561</v>
      </c>
      <c r="U31" s="2" t="s">
        <v>1684</v>
      </c>
      <c r="V31" s="2" t="s">
        <v>11</v>
      </c>
      <c r="W31" s="2" t="s">
        <v>598</v>
      </c>
      <c r="X31" s="2" t="s">
        <v>13</v>
      </c>
      <c r="Y31" s="2" t="s">
        <v>74</v>
      </c>
      <c r="Z31" s="2" t="s">
        <v>160</v>
      </c>
      <c r="AA31" s="2" t="s">
        <v>1685</v>
      </c>
      <c r="AB31" s="2" t="s">
        <v>260</v>
      </c>
      <c r="AC31" s="2" t="s">
        <v>255</v>
      </c>
      <c r="AD31" s="2" t="s">
        <v>3</v>
      </c>
      <c r="AE31" s="2" t="s">
        <v>2004</v>
      </c>
      <c r="AF31" s="2" t="s">
        <v>552</v>
      </c>
      <c r="AG31" s="2" t="s">
        <v>468</v>
      </c>
    </row>
    <row r="32" spans="1:33" ht="321.75" customHeight="1" x14ac:dyDescent="0.35">
      <c r="A32" s="2" t="s">
        <v>554</v>
      </c>
      <c r="B32" s="2" t="s">
        <v>1611</v>
      </c>
      <c r="C32" s="2">
        <v>2011</v>
      </c>
      <c r="D32" s="2" t="s">
        <v>215</v>
      </c>
      <c r="E32" s="76" t="s">
        <v>144</v>
      </c>
      <c r="F32" s="2" t="s">
        <v>2</v>
      </c>
      <c r="G32" s="2" t="s">
        <v>143</v>
      </c>
      <c r="H32" s="2" t="s">
        <v>169</v>
      </c>
      <c r="I32" s="2" t="s">
        <v>491</v>
      </c>
      <c r="J32" s="2" t="s">
        <v>1610</v>
      </c>
      <c r="K32" s="2" t="s">
        <v>1604</v>
      </c>
      <c r="L32" s="2" t="s">
        <v>550</v>
      </c>
      <c r="M32" s="2" t="s">
        <v>572</v>
      </c>
      <c r="N32" s="2" t="s">
        <v>551</v>
      </c>
      <c r="O32" s="2">
        <v>243</v>
      </c>
      <c r="P32" s="2" t="s">
        <v>8</v>
      </c>
      <c r="Q32" s="2" t="s">
        <v>1661</v>
      </c>
      <c r="R32" s="2">
        <v>71</v>
      </c>
      <c r="S32" s="2" t="s">
        <v>1662</v>
      </c>
      <c r="T32" s="27" t="s">
        <v>1865</v>
      </c>
      <c r="U32" s="2" t="s">
        <v>1708</v>
      </c>
      <c r="V32" s="2" t="s">
        <v>11</v>
      </c>
      <c r="W32" s="2" t="s">
        <v>599</v>
      </c>
      <c r="X32" s="2" t="s">
        <v>13</v>
      </c>
      <c r="Y32" s="2" t="s">
        <v>74</v>
      </c>
      <c r="Z32" s="2" t="s">
        <v>160</v>
      </c>
      <c r="AA32" s="2" t="s">
        <v>145</v>
      </c>
      <c r="AB32" s="2" t="s">
        <v>260</v>
      </c>
      <c r="AC32" s="2" t="s">
        <v>255</v>
      </c>
      <c r="AD32" s="2" t="s">
        <v>3</v>
      </c>
      <c r="AE32" s="2" t="s">
        <v>2039</v>
      </c>
      <c r="AF32" s="2" t="s">
        <v>546</v>
      </c>
      <c r="AG32" s="2" t="s">
        <v>547</v>
      </c>
    </row>
    <row r="33" spans="1:33" ht="321.75" customHeight="1" x14ac:dyDescent="0.35">
      <c r="A33" s="2" t="s">
        <v>82</v>
      </c>
      <c r="B33" s="2" t="s">
        <v>1005</v>
      </c>
      <c r="C33" s="2">
        <v>2014</v>
      </c>
      <c r="D33" s="2" t="s">
        <v>206</v>
      </c>
      <c r="E33" s="26" t="s">
        <v>1634</v>
      </c>
      <c r="F33" s="2" t="s">
        <v>2</v>
      </c>
      <c r="G33" s="2" t="s">
        <v>143</v>
      </c>
      <c r="H33" s="2" t="s">
        <v>169</v>
      </c>
      <c r="I33" s="2" t="s">
        <v>160</v>
      </c>
      <c r="J33" s="2" t="s">
        <v>1635</v>
      </c>
      <c r="K33" s="2" t="s">
        <v>1636</v>
      </c>
      <c r="L33" s="2" t="s">
        <v>988</v>
      </c>
      <c r="M33" s="2">
        <v>2</v>
      </c>
      <c r="N33" s="2" t="s">
        <v>1167</v>
      </c>
      <c r="O33" s="2" t="s">
        <v>1168</v>
      </c>
      <c r="P33" s="2" t="s">
        <v>8</v>
      </c>
      <c r="Q33" s="2" t="s">
        <v>1169</v>
      </c>
      <c r="R33" s="27">
        <v>278</v>
      </c>
      <c r="S33" s="2" t="s">
        <v>1171</v>
      </c>
      <c r="T33" s="27" t="s">
        <v>1170</v>
      </c>
      <c r="U33" s="2" t="s">
        <v>1718</v>
      </c>
      <c r="V33" s="2" t="s">
        <v>11</v>
      </c>
      <c r="W33" s="2" t="s">
        <v>1172</v>
      </c>
      <c r="X33" s="2" t="s">
        <v>13</v>
      </c>
      <c r="Y33" s="18" t="s">
        <v>74</v>
      </c>
      <c r="Z33" s="2" t="s">
        <v>160</v>
      </c>
      <c r="AA33" s="2" t="s">
        <v>1173</v>
      </c>
      <c r="AB33" s="2" t="s">
        <v>162</v>
      </c>
      <c r="AC33" s="21" t="s">
        <v>255</v>
      </c>
      <c r="AD33" s="2" t="s">
        <v>3</v>
      </c>
      <c r="AE33" s="2" t="s">
        <v>2049</v>
      </c>
      <c r="AF33" s="2" t="s">
        <v>552</v>
      </c>
      <c r="AG33" s="2" t="s">
        <v>1109</v>
      </c>
    </row>
    <row r="34" spans="1:33" ht="295.5" customHeight="1" x14ac:dyDescent="0.35">
      <c r="A34" s="2" t="s">
        <v>82</v>
      </c>
      <c r="B34" s="2" t="s">
        <v>1577</v>
      </c>
      <c r="C34" s="2">
        <v>2017</v>
      </c>
      <c r="D34" s="2" t="s">
        <v>1241</v>
      </c>
      <c r="E34" s="2" t="s">
        <v>1578</v>
      </c>
      <c r="F34" s="2" t="s">
        <v>69</v>
      </c>
      <c r="G34" s="2" t="s">
        <v>1237</v>
      </c>
      <c r="H34" s="2" t="s">
        <v>3</v>
      </c>
      <c r="I34" s="2" t="s">
        <v>125</v>
      </c>
      <c r="J34" s="2" t="s">
        <v>1579</v>
      </c>
      <c r="K34" s="2" t="s">
        <v>1238</v>
      </c>
      <c r="L34" s="2" t="s">
        <v>160</v>
      </c>
      <c r="M34" s="2" t="s">
        <v>160</v>
      </c>
      <c r="N34" s="2" t="s">
        <v>1246</v>
      </c>
      <c r="O34" s="2" t="s">
        <v>1245</v>
      </c>
      <c r="P34" s="2" t="s">
        <v>72</v>
      </c>
      <c r="Q34" s="2" t="s">
        <v>1643</v>
      </c>
      <c r="R34" s="2">
        <v>9</v>
      </c>
      <c r="S34" s="2" t="s">
        <v>160</v>
      </c>
      <c r="T34" s="27" t="s">
        <v>160</v>
      </c>
      <c r="U34" s="2" t="s">
        <v>160</v>
      </c>
      <c r="V34" s="2" t="s">
        <v>11</v>
      </c>
      <c r="W34" s="2" t="s">
        <v>6</v>
      </c>
      <c r="X34" s="2" t="s">
        <v>13</v>
      </c>
      <c r="Y34" s="18" t="s">
        <v>1240</v>
      </c>
      <c r="Z34" s="2" t="s">
        <v>125</v>
      </c>
      <c r="AA34" s="2" t="s">
        <v>160</v>
      </c>
      <c r="AB34" s="2" t="s">
        <v>1236</v>
      </c>
      <c r="AC34" s="2" t="s">
        <v>255</v>
      </c>
      <c r="AD34" s="2" t="s">
        <v>1239</v>
      </c>
      <c r="AE34" s="2" t="s">
        <v>2025</v>
      </c>
      <c r="AF34" s="2" t="s">
        <v>1235</v>
      </c>
      <c r="AG34" s="2" t="s">
        <v>1114</v>
      </c>
    </row>
    <row r="35" spans="1:33" ht="295.5" customHeight="1" x14ac:dyDescent="0.35">
      <c r="A35" s="2" t="s">
        <v>593</v>
      </c>
      <c r="B35" s="2" t="s">
        <v>1932</v>
      </c>
      <c r="C35" s="2" t="s">
        <v>160</v>
      </c>
      <c r="D35" s="2" t="s">
        <v>160</v>
      </c>
      <c r="E35" s="2" t="s">
        <v>160</v>
      </c>
      <c r="F35" s="2" t="s">
        <v>87</v>
      </c>
      <c r="G35" s="2" t="s">
        <v>590</v>
      </c>
      <c r="H35" s="2" t="s">
        <v>169</v>
      </c>
      <c r="I35" s="2" t="s">
        <v>125</v>
      </c>
      <c r="J35" s="2" t="s">
        <v>592</v>
      </c>
      <c r="K35" s="2" t="s">
        <v>1585</v>
      </c>
      <c r="L35" s="2" t="s">
        <v>595</v>
      </c>
      <c r="M35" s="2">
        <v>10</v>
      </c>
      <c r="N35" s="2" t="s">
        <v>160</v>
      </c>
      <c r="O35" s="2">
        <v>120</v>
      </c>
      <c r="P35" s="2" t="s">
        <v>72</v>
      </c>
      <c r="Q35" s="2">
        <v>0</v>
      </c>
      <c r="R35" s="2">
        <v>0</v>
      </c>
      <c r="S35" s="2">
        <v>0</v>
      </c>
      <c r="T35" s="27">
        <v>0</v>
      </c>
      <c r="U35" s="2" t="s">
        <v>1694</v>
      </c>
      <c r="V35" s="2" t="s">
        <v>11</v>
      </c>
      <c r="W35" s="2" t="s">
        <v>600</v>
      </c>
      <c r="X35" s="2" t="s">
        <v>13</v>
      </c>
      <c r="Y35" s="2" t="s">
        <v>594</v>
      </c>
      <c r="Z35" s="2" t="s">
        <v>125</v>
      </c>
      <c r="AA35" s="2" t="s">
        <v>125</v>
      </c>
      <c r="AB35" s="2" t="s">
        <v>776</v>
      </c>
      <c r="AC35" s="2" t="s">
        <v>255</v>
      </c>
      <c r="AD35" s="2" t="s">
        <v>3</v>
      </c>
      <c r="AE35" s="2" t="s">
        <v>2029</v>
      </c>
      <c r="AF35" s="2" t="s">
        <v>588</v>
      </c>
      <c r="AG35" s="2" t="s">
        <v>589</v>
      </c>
    </row>
    <row r="36" spans="1:33" ht="295.5" customHeight="1" x14ac:dyDescent="0.35">
      <c r="A36" s="2" t="s">
        <v>82</v>
      </c>
      <c r="B36" s="2" t="s">
        <v>1272</v>
      </c>
      <c r="C36" s="2">
        <v>2014</v>
      </c>
      <c r="D36" s="2" t="s">
        <v>714</v>
      </c>
      <c r="E36" s="2" t="s">
        <v>1612</v>
      </c>
      <c r="F36" s="2" t="s">
        <v>55</v>
      </c>
      <c r="G36" s="2" t="s">
        <v>971</v>
      </c>
      <c r="H36" s="2" t="s">
        <v>3</v>
      </c>
      <c r="I36" s="2" t="s">
        <v>160</v>
      </c>
      <c r="J36" s="2" t="s">
        <v>1613</v>
      </c>
      <c r="K36" s="2" t="s">
        <v>1614</v>
      </c>
      <c r="L36" s="2" t="s">
        <v>1666</v>
      </c>
      <c r="M36" s="2" t="s">
        <v>1273</v>
      </c>
      <c r="N36" s="2" t="s">
        <v>1665</v>
      </c>
      <c r="O36" s="2">
        <v>192</v>
      </c>
      <c r="P36" s="2" t="s">
        <v>437</v>
      </c>
      <c r="Q36" s="2" t="s">
        <v>1664</v>
      </c>
      <c r="R36" s="2">
        <v>150</v>
      </c>
      <c r="S36" s="2" t="s">
        <v>1663</v>
      </c>
      <c r="T36" s="27" t="s">
        <v>1866</v>
      </c>
      <c r="U36" s="2" t="s">
        <v>1709</v>
      </c>
      <c r="V36" s="2" t="s">
        <v>11</v>
      </c>
      <c r="W36" s="2" t="s">
        <v>600</v>
      </c>
      <c r="X36" s="2" t="s">
        <v>13</v>
      </c>
      <c r="Y36" s="2" t="s">
        <v>1270</v>
      </c>
      <c r="Z36" s="2" t="s">
        <v>125</v>
      </c>
      <c r="AA36" s="2" t="s">
        <v>160</v>
      </c>
      <c r="AB36" s="2" t="s">
        <v>1271</v>
      </c>
      <c r="AC36" s="2" t="s">
        <v>255</v>
      </c>
      <c r="AD36" s="2" t="s">
        <v>3</v>
      </c>
      <c r="AE36" s="2" t="s">
        <v>2040</v>
      </c>
      <c r="AF36" s="2" t="s">
        <v>467</v>
      </c>
      <c r="AG36" s="2" t="s">
        <v>468</v>
      </c>
    </row>
    <row r="37" spans="1:33" ht="243.75" customHeight="1" x14ac:dyDescent="0.35">
      <c r="A37" s="2" t="s">
        <v>82</v>
      </c>
      <c r="B37" s="2" t="s">
        <v>1633</v>
      </c>
      <c r="C37" s="2" t="s">
        <v>969</v>
      </c>
      <c r="D37" s="2" t="s">
        <v>206</v>
      </c>
      <c r="E37" s="2" t="s">
        <v>970</v>
      </c>
      <c r="F37" s="2" t="s">
        <v>55</v>
      </c>
      <c r="G37" s="2" t="s">
        <v>971</v>
      </c>
      <c r="H37" s="2" t="s">
        <v>3</v>
      </c>
      <c r="I37" s="2" t="s">
        <v>125</v>
      </c>
      <c r="J37" s="2" t="s">
        <v>1632</v>
      </c>
      <c r="K37" s="2" t="s">
        <v>1631</v>
      </c>
      <c r="L37" s="2" t="s">
        <v>972</v>
      </c>
      <c r="M37" s="44" t="s">
        <v>992</v>
      </c>
      <c r="N37" s="2" t="s">
        <v>1678</v>
      </c>
      <c r="O37" s="2">
        <v>200</v>
      </c>
      <c r="P37" s="2" t="s">
        <v>72</v>
      </c>
      <c r="Q37" s="2" t="s">
        <v>994</v>
      </c>
      <c r="R37" s="2">
        <v>18</v>
      </c>
      <c r="S37" s="2" t="s">
        <v>160</v>
      </c>
      <c r="T37" s="27">
        <v>9</v>
      </c>
      <c r="U37" s="2" t="s">
        <v>1717</v>
      </c>
      <c r="V37" s="2" t="s">
        <v>993</v>
      </c>
      <c r="W37" s="2" t="s">
        <v>1085</v>
      </c>
      <c r="X37" s="2" t="s">
        <v>13</v>
      </c>
      <c r="Y37" s="2" t="s">
        <v>1086</v>
      </c>
      <c r="Z37" s="2" t="s">
        <v>160</v>
      </c>
      <c r="AA37" s="2" t="s">
        <v>160</v>
      </c>
      <c r="AB37" s="2" t="s">
        <v>1087</v>
      </c>
      <c r="AC37" s="2" t="s">
        <v>255</v>
      </c>
      <c r="AD37" s="2" t="s">
        <v>3</v>
      </c>
      <c r="AE37" s="2" t="s">
        <v>2048</v>
      </c>
      <c r="AF37" s="2" t="s">
        <v>973</v>
      </c>
      <c r="AG37" s="2" t="s">
        <v>1089</v>
      </c>
    </row>
    <row r="38" spans="1:33" ht="367.5" customHeight="1" x14ac:dyDescent="0.35">
      <c r="A38" s="2" t="s">
        <v>82</v>
      </c>
      <c r="B38" s="2" t="s">
        <v>1874</v>
      </c>
      <c r="C38" s="2" t="s">
        <v>1011</v>
      </c>
      <c r="D38" s="18" t="s">
        <v>240</v>
      </c>
      <c r="E38" s="2" t="s">
        <v>1012</v>
      </c>
      <c r="F38" s="2" t="s">
        <v>55</v>
      </c>
      <c r="G38" s="2" t="s">
        <v>971</v>
      </c>
      <c r="H38" s="2" t="s">
        <v>3</v>
      </c>
      <c r="I38" s="2" t="s">
        <v>125</v>
      </c>
      <c r="J38" s="2" t="s">
        <v>1637</v>
      </c>
      <c r="K38" s="2" t="s">
        <v>160</v>
      </c>
      <c r="L38" s="2" t="s">
        <v>1013</v>
      </c>
      <c r="M38" s="2">
        <v>3</v>
      </c>
      <c r="N38" s="2" t="s">
        <v>160</v>
      </c>
      <c r="O38" s="2">
        <v>150</v>
      </c>
      <c r="P38" s="2" t="s">
        <v>72</v>
      </c>
      <c r="Q38" s="2" t="s">
        <v>160</v>
      </c>
      <c r="R38" s="2">
        <v>13</v>
      </c>
      <c r="S38" s="2" t="s">
        <v>160</v>
      </c>
      <c r="T38" s="29" t="s">
        <v>1875</v>
      </c>
      <c r="U38" s="2" t="s">
        <v>1719</v>
      </c>
      <c r="V38" s="2" t="s">
        <v>11</v>
      </c>
      <c r="W38" s="2" t="s">
        <v>1183</v>
      </c>
      <c r="X38" s="18" t="s">
        <v>13</v>
      </c>
      <c r="Y38" s="18" t="s">
        <v>1184</v>
      </c>
      <c r="Z38" s="2" t="s">
        <v>160</v>
      </c>
      <c r="AA38" s="2" t="s">
        <v>160</v>
      </c>
      <c r="AB38" s="18" t="s">
        <v>1186</v>
      </c>
      <c r="AC38" s="21" t="s">
        <v>255</v>
      </c>
      <c r="AD38" s="2" t="s">
        <v>3</v>
      </c>
      <c r="AE38" s="2" t="s">
        <v>2050</v>
      </c>
      <c r="AF38" s="18" t="s">
        <v>1185</v>
      </c>
      <c r="AG38" s="18" t="s">
        <v>1187</v>
      </c>
    </row>
    <row r="39" spans="1:33" ht="168.75" customHeight="1" x14ac:dyDescent="0.35">
      <c r="A39" s="2" t="s">
        <v>82</v>
      </c>
      <c r="B39" s="2" t="s">
        <v>1570</v>
      </c>
      <c r="C39" s="2" t="s">
        <v>562</v>
      </c>
      <c r="D39" s="2" t="s">
        <v>287</v>
      </c>
      <c r="E39" s="2" t="s">
        <v>1571</v>
      </c>
      <c r="F39" s="2" t="s">
        <v>55</v>
      </c>
      <c r="G39" s="2" t="s">
        <v>239</v>
      </c>
      <c r="H39" s="2" t="s">
        <v>3</v>
      </c>
      <c r="I39" s="2" t="s">
        <v>472</v>
      </c>
      <c r="J39" s="2" t="s">
        <v>472</v>
      </c>
      <c r="K39" s="2" t="s">
        <v>569</v>
      </c>
      <c r="L39" s="2" t="s">
        <v>563</v>
      </c>
      <c r="M39" s="4" t="s">
        <v>1640</v>
      </c>
      <c r="N39" s="2" t="s">
        <v>1452</v>
      </c>
      <c r="O39" s="2">
        <v>1117</v>
      </c>
      <c r="P39" s="2" t="s">
        <v>437</v>
      </c>
      <c r="Q39" s="2" t="s">
        <v>566</v>
      </c>
      <c r="R39" s="2" t="s">
        <v>567</v>
      </c>
      <c r="S39" s="2" t="s">
        <v>568</v>
      </c>
      <c r="T39" s="27" t="s">
        <v>567</v>
      </c>
      <c r="U39" s="2" t="s">
        <v>777</v>
      </c>
      <c r="V39" s="2" t="s">
        <v>160</v>
      </c>
      <c r="W39" s="2" t="s">
        <v>160</v>
      </c>
      <c r="X39" s="2" t="s">
        <v>160</v>
      </c>
      <c r="Y39" s="2" t="s">
        <v>10</v>
      </c>
      <c r="Z39" s="2" t="s">
        <v>160</v>
      </c>
      <c r="AA39" s="2" t="s">
        <v>160</v>
      </c>
      <c r="AB39" s="2" t="s">
        <v>260</v>
      </c>
      <c r="AC39" s="2" t="s">
        <v>255</v>
      </c>
      <c r="AD39" s="2" t="s">
        <v>3</v>
      </c>
      <c r="AE39" s="2" t="s">
        <v>2005</v>
      </c>
      <c r="AF39" s="2" t="s">
        <v>564</v>
      </c>
      <c r="AG39" s="2" t="s">
        <v>565</v>
      </c>
    </row>
    <row r="40" spans="1:33" ht="168.75" customHeight="1" x14ac:dyDescent="0.35">
      <c r="A40" s="2" t="s">
        <v>1010</v>
      </c>
      <c r="B40" s="18" t="s">
        <v>1618</v>
      </c>
      <c r="C40" s="18" t="s">
        <v>990</v>
      </c>
      <c r="D40" s="43" t="s">
        <v>1182</v>
      </c>
      <c r="E40" s="18" t="s">
        <v>1008</v>
      </c>
      <c r="F40" s="18" t="s">
        <v>87</v>
      </c>
      <c r="G40" s="18" t="s">
        <v>141</v>
      </c>
      <c r="H40" s="2" t="s">
        <v>3</v>
      </c>
      <c r="I40" s="2" t="s">
        <v>125</v>
      </c>
      <c r="J40" s="18" t="s">
        <v>1619</v>
      </c>
      <c r="K40" s="18" t="s">
        <v>1181</v>
      </c>
      <c r="L40" s="2" t="s">
        <v>988</v>
      </c>
      <c r="M40" s="2" t="s">
        <v>1674</v>
      </c>
      <c r="N40" s="2" t="s">
        <v>1671</v>
      </c>
      <c r="O40" s="2">
        <v>68</v>
      </c>
      <c r="P40" s="2" t="s">
        <v>437</v>
      </c>
      <c r="Q40" s="2" t="s">
        <v>1672</v>
      </c>
      <c r="R40" s="2">
        <v>8</v>
      </c>
      <c r="S40" s="2" t="s">
        <v>1673</v>
      </c>
      <c r="T40" s="29" t="s">
        <v>1872</v>
      </c>
      <c r="U40" s="2" t="s">
        <v>1714</v>
      </c>
      <c r="V40" s="2" t="s">
        <v>11</v>
      </c>
      <c r="W40" s="2" t="s">
        <v>1009</v>
      </c>
      <c r="X40" s="2" t="s">
        <v>13</v>
      </c>
      <c r="Y40" s="18" t="s">
        <v>1180</v>
      </c>
      <c r="Z40" s="2" t="s">
        <v>160</v>
      </c>
      <c r="AA40" s="2" t="s">
        <v>160</v>
      </c>
      <c r="AB40" s="2" t="s">
        <v>393</v>
      </c>
      <c r="AC40" s="24" t="s">
        <v>1007</v>
      </c>
      <c r="AD40" s="2" t="s">
        <v>3</v>
      </c>
      <c r="AE40" s="2" t="s">
        <v>2044</v>
      </c>
      <c r="AF40" s="18" t="s">
        <v>1178</v>
      </c>
      <c r="AG40" s="18" t="s">
        <v>1179</v>
      </c>
    </row>
    <row r="41" spans="1:33" ht="95.5" x14ac:dyDescent="0.35">
      <c r="A41" s="2" t="s">
        <v>82</v>
      </c>
      <c r="B41" s="2" t="s">
        <v>1339</v>
      </c>
      <c r="C41" s="2">
        <v>2018</v>
      </c>
      <c r="D41" s="2" t="s">
        <v>1574</v>
      </c>
      <c r="E41" s="2" t="s">
        <v>1311</v>
      </c>
      <c r="F41" s="2" t="s">
        <v>134</v>
      </c>
      <c r="G41" s="2" t="s">
        <v>1312</v>
      </c>
      <c r="H41" s="2" t="s">
        <v>1344</v>
      </c>
      <c r="I41" s="2" t="s">
        <v>125</v>
      </c>
      <c r="J41" s="2" t="s">
        <v>1575</v>
      </c>
      <c r="K41" s="2" t="s">
        <v>1576</v>
      </c>
      <c r="L41" s="2" t="s">
        <v>1340</v>
      </c>
      <c r="M41" s="2">
        <v>5</v>
      </c>
      <c r="N41" s="2" t="s">
        <v>160</v>
      </c>
      <c r="O41" s="59">
        <v>42</v>
      </c>
      <c r="P41" s="2" t="s">
        <v>7</v>
      </c>
      <c r="Q41" s="2">
        <v>0</v>
      </c>
      <c r="R41" s="2">
        <v>0</v>
      </c>
      <c r="S41" s="2">
        <v>0</v>
      </c>
      <c r="T41" s="27">
        <v>0</v>
      </c>
      <c r="U41" s="2" t="s">
        <v>1341</v>
      </c>
      <c r="V41" s="2" t="s">
        <v>11</v>
      </c>
      <c r="W41" s="2" t="s">
        <v>599</v>
      </c>
      <c r="X41" s="2" t="s">
        <v>125</v>
      </c>
      <c r="Y41" s="2" t="s">
        <v>125</v>
      </c>
      <c r="Z41" s="2" t="s">
        <v>160</v>
      </c>
      <c r="AA41" s="18" t="s">
        <v>1342</v>
      </c>
      <c r="AB41" s="2" t="s">
        <v>393</v>
      </c>
      <c r="AC41" s="2" t="s">
        <v>1343</v>
      </c>
      <c r="AD41" s="2" t="s">
        <v>3</v>
      </c>
      <c r="AE41" s="2" t="s">
        <v>2023</v>
      </c>
      <c r="AF41" s="2" t="s">
        <v>1720</v>
      </c>
      <c r="AG41" s="2" t="s">
        <v>1338</v>
      </c>
    </row>
    <row r="42" spans="1:33" ht="127" x14ac:dyDescent="0.35">
      <c r="A42" s="2" t="s">
        <v>82</v>
      </c>
      <c r="B42" s="2" t="s">
        <v>1360</v>
      </c>
      <c r="C42" s="2" t="s">
        <v>268</v>
      </c>
      <c r="D42" s="2" t="s">
        <v>206</v>
      </c>
      <c r="E42" s="2" t="s">
        <v>1590</v>
      </c>
      <c r="F42" s="2" t="s">
        <v>2</v>
      </c>
      <c r="G42" s="2" t="s">
        <v>1316</v>
      </c>
      <c r="H42" s="2" t="s">
        <v>3</v>
      </c>
      <c r="I42" s="2" t="s">
        <v>125</v>
      </c>
      <c r="J42" s="2" t="s">
        <v>160</v>
      </c>
      <c r="K42" s="2" t="s">
        <v>1362</v>
      </c>
      <c r="L42" s="2" t="s">
        <v>23</v>
      </c>
      <c r="M42" s="2">
        <v>5</v>
      </c>
      <c r="N42" s="2" t="s">
        <v>1652</v>
      </c>
      <c r="O42" s="2">
        <v>166</v>
      </c>
      <c r="P42" s="2" t="s">
        <v>8</v>
      </c>
      <c r="Q42" s="2" t="s">
        <v>1361</v>
      </c>
      <c r="R42" s="2">
        <v>5</v>
      </c>
      <c r="S42" s="2" t="s">
        <v>160</v>
      </c>
      <c r="T42" s="30">
        <v>3</v>
      </c>
      <c r="U42" s="2" t="s">
        <v>1701</v>
      </c>
      <c r="V42" s="2" t="s">
        <v>11</v>
      </c>
      <c r="W42" s="2" t="s">
        <v>1359</v>
      </c>
      <c r="X42" s="2" t="s">
        <v>1359</v>
      </c>
      <c r="Y42" s="2" t="s">
        <v>74</v>
      </c>
      <c r="Z42" s="2" t="s">
        <v>1700</v>
      </c>
      <c r="AA42" s="18" t="s">
        <v>1699</v>
      </c>
      <c r="AB42" s="2" t="s">
        <v>162</v>
      </c>
      <c r="AC42" s="2" t="s">
        <v>255</v>
      </c>
      <c r="AD42" s="2" t="s">
        <v>3</v>
      </c>
      <c r="AE42" s="2" t="s">
        <v>2021</v>
      </c>
      <c r="AF42" s="2" t="s">
        <v>1317</v>
      </c>
      <c r="AG42" s="2" t="s">
        <v>408</v>
      </c>
    </row>
    <row r="43" spans="1:33" ht="116.5" x14ac:dyDescent="0.35">
      <c r="A43" s="2" t="s">
        <v>82</v>
      </c>
      <c r="B43" s="2" t="s">
        <v>1816</v>
      </c>
      <c r="C43" s="2" t="s">
        <v>160</v>
      </c>
      <c r="D43" s="2" t="s">
        <v>160</v>
      </c>
      <c r="E43" s="2" t="s">
        <v>160</v>
      </c>
      <c r="F43" s="2" t="s">
        <v>134</v>
      </c>
      <c r="G43" s="2" t="s">
        <v>1313</v>
      </c>
      <c r="H43" s="2" t="s">
        <v>169</v>
      </c>
      <c r="I43" s="2" t="s">
        <v>125</v>
      </c>
      <c r="J43" s="2" t="s">
        <v>1573</v>
      </c>
      <c r="K43" s="2" t="s">
        <v>1346</v>
      </c>
      <c r="L43" s="2" t="s">
        <v>563</v>
      </c>
      <c r="M43" s="2">
        <v>5</v>
      </c>
      <c r="N43" s="2" t="s">
        <v>1347</v>
      </c>
      <c r="O43" s="2">
        <v>204</v>
      </c>
      <c r="P43" s="2" t="s">
        <v>7</v>
      </c>
      <c r="Q43" s="2" t="s">
        <v>1350</v>
      </c>
      <c r="R43" s="2">
        <v>3</v>
      </c>
      <c r="S43" s="2" t="s">
        <v>1351</v>
      </c>
      <c r="T43" s="28">
        <v>1.5</v>
      </c>
      <c r="U43" s="2" t="s">
        <v>1348</v>
      </c>
      <c r="V43" s="2" t="s">
        <v>11</v>
      </c>
      <c r="W43" s="2" t="s">
        <v>1349</v>
      </c>
      <c r="X43" s="2" t="s">
        <v>125</v>
      </c>
      <c r="Y43" s="2" t="s">
        <v>125</v>
      </c>
      <c r="Z43" s="2" t="s">
        <v>1687</v>
      </c>
      <c r="AA43" s="18" t="s">
        <v>125</v>
      </c>
      <c r="AB43" s="2" t="s">
        <v>393</v>
      </c>
      <c r="AC43" s="2" t="s">
        <v>255</v>
      </c>
      <c r="AD43" s="2" t="s">
        <v>3</v>
      </c>
      <c r="AE43" s="2" t="s">
        <v>2020</v>
      </c>
      <c r="AF43" s="2" t="s">
        <v>807</v>
      </c>
      <c r="AG43" s="2" t="s">
        <v>1345</v>
      </c>
    </row>
    <row r="44" spans="1:33" ht="137.5" x14ac:dyDescent="0.35">
      <c r="A44" s="2" t="s">
        <v>82</v>
      </c>
      <c r="B44" s="2" t="s">
        <v>999</v>
      </c>
      <c r="C44" s="2" t="s">
        <v>160</v>
      </c>
      <c r="D44" s="2" t="s">
        <v>160</v>
      </c>
      <c r="E44" s="2" t="s">
        <v>160</v>
      </c>
      <c r="F44" s="2" t="s">
        <v>55</v>
      </c>
      <c r="G44" s="2" t="s">
        <v>286</v>
      </c>
      <c r="H44" s="2" t="s">
        <v>3</v>
      </c>
      <c r="I44" s="2" t="s">
        <v>160</v>
      </c>
      <c r="J44" s="2" t="s">
        <v>1572</v>
      </c>
      <c r="K44" s="2" t="s">
        <v>1166</v>
      </c>
      <c r="L44" s="2" t="s">
        <v>563</v>
      </c>
      <c r="M44" s="2" t="s">
        <v>992</v>
      </c>
      <c r="N44" s="2" t="s">
        <v>1642</v>
      </c>
      <c r="O44" s="2">
        <v>250</v>
      </c>
      <c r="P44" s="2" t="s">
        <v>1104</v>
      </c>
      <c r="Q44" s="2" t="s">
        <v>1045</v>
      </c>
      <c r="R44" s="2" t="s">
        <v>160</v>
      </c>
      <c r="S44" s="2" t="s">
        <v>1046</v>
      </c>
      <c r="T44" s="27" t="s">
        <v>160</v>
      </c>
      <c r="U44" s="2" t="s">
        <v>1686</v>
      </c>
      <c r="V44" s="2" t="s">
        <v>993</v>
      </c>
      <c r="W44" s="2" t="s">
        <v>160</v>
      </c>
      <c r="X44" s="2" t="s">
        <v>160</v>
      </c>
      <c r="Y44" s="2" t="s">
        <v>10</v>
      </c>
      <c r="Z44" s="2" t="s">
        <v>160</v>
      </c>
      <c r="AA44" s="2" t="s">
        <v>3</v>
      </c>
      <c r="AB44" s="2" t="s">
        <v>393</v>
      </c>
      <c r="AC44" s="21" t="s">
        <v>255</v>
      </c>
      <c r="AD44" s="2" t="s">
        <v>3</v>
      </c>
      <c r="AE44" s="2" t="s">
        <v>2006</v>
      </c>
      <c r="AF44" s="2" t="s">
        <v>1102</v>
      </c>
      <c r="AG44" s="2" t="s">
        <v>1103</v>
      </c>
    </row>
    <row r="45" spans="1:33" ht="148" x14ac:dyDescent="0.35">
      <c r="A45" s="2" t="s">
        <v>82</v>
      </c>
      <c r="B45" s="2" t="s">
        <v>999</v>
      </c>
      <c r="C45" s="2" t="s">
        <v>160</v>
      </c>
      <c r="D45" s="2" t="s">
        <v>160</v>
      </c>
      <c r="E45" s="2" t="s">
        <v>160</v>
      </c>
      <c r="F45" s="2" t="s">
        <v>55</v>
      </c>
      <c r="G45" s="2" t="s">
        <v>286</v>
      </c>
      <c r="H45" s="2" t="s">
        <v>3</v>
      </c>
      <c r="I45" s="2" t="s">
        <v>160</v>
      </c>
      <c r="J45" s="2" t="s">
        <v>985</v>
      </c>
      <c r="K45" s="2" t="s">
        <v>1166</v>
      </c>
      <c r="L45" s="2" t="s">
        <v>563</v>
      </c>
      <c r="M45" s="2" t="s">
        <v>992</v>
      </c>
      <c r="N45" s="2" t="s">
        <v>1641</v>
      </c>
      <c r="O45" s="2">
        <v>250</v>
      </c>
      <c r="P45" s="2" t="s">
        <v>1104</v>
      </c>
      <c r="Q45" s="2" t="s">
        <v>1165</v>
      </c>
      <c r="R45" s="2" t="s">
        <v>160</v>
      </c>
      <c r="S45" s="2" t="s">
        <v>1105</v>
      </c>
      <c r="T45" s="27" t="s">
        <v>160</v>
      </c>
      <c r="U45" s="2" t="s">
        <v>1686</v>
      </c>
      <c r="V45" s="2" t="s">
        <v>993</v>
      </c>
      <c r="W45" s="2" t="s">
        <v>160</v>
      </c>
      <c r="X45" s="2" t="s">
        <v>160</v>
      </c>
      <c r="Y45" s="2" t="s">
        <v>1453</v>
      </c>
      <c r="Z45" s="2" t="s">
        <v>160</v>
      </c>
      <c r="AA45" s="2" t="s">
        <v>3</v>
      </c>
      <c r="AB45" s="2" t="s">
        <v>393</v>
      </c>
      <c r="AC45" s="21" t="s">
        <v>255</v>
      </c>
      <c r="AD45" s="2" t="s">
        <v>3</v>
      </c>
      <c r="AE45" s="2" t="s">
        <v>2006</v>
      </c>
      <c r="AF45" s="2" t="s">
        <v>1102</v>
      </c>
      <c r="AG45" s="2" t="s">
        <v>1103</v>
      </c>
    </row>
    <row r="46" spans="1:33" ht="43" x14ac:dyDescent="0.35">
      <c r="A46" s="2" t="s">
        <v>82</v>
      </c>
      <c r="B46" s="2" t="s">
        <v>655</v>
      </c>
      <c r="C46" s="2" t="s">
        <v>1607</v>
      </c>
      <c r="D46" s="2" t="s">
        <v>206</v>
      </c>
      <c r="E46" s="2" t="s">
        <v>1606</v>
      </c>
      <c r="F46" s="2" t="s">
        <v>653</v>
      </c>
      <c r="G46" s="2" t="s">
        <v>652</v>
      </c>
      <c r="H46" s="2" t="s">
        <v>3</v>
      </c>
      <c r="I46" s="2" t="s">
        <v>125</v>
      </c>
      <c r="J46" s="2" t="s">
        <v>160</v>
      </c>
      <c r="K46" s="2" t="s">
        <v>1605</v>
      </c>
      <c r="L46" s="2" t="s">
        <v>654</v>
      </c>
      <c r="M46" s="2" t="s">
        <v>160</v>
      </c>
      <c r="N46" s="2" t="s">
        <v>160</v>
      </c>
      <c r="O46" s="2">
        <v>924</v>
      </c>
      <c r="P46" s="2" t="s">
        <v>1980</v>
      </c>
      <c r="Q46" s="2" t="s">
        <v>160</v>
      </c>
      <c r="R46" s="2">
        <v>10</v>
      </c>
      <c r="S46" s="2" t="s">
        <v>160</v>
      </c>
      <c r="T46" s="27" t="s">
        <v>1863</v>
      </c>
      <c r="U46" s="2" t="s">
        <v>160</v>
      </c>
      <c r="V46" s="2" t="s">
        <v>11</v>
      </c>
      <c r="W46" s="2" t="s">
        <v>656</v>
      </c>
      <c r="X46" s="2" t="s">
        <v>125</v>
      </c>
      <c r="Y46" s="2" t="s">
        <v>125</v>
      </c>
      <c r="Z46" s="2" t="s">
        <v>125</v>
      </c>
      <c r="AA46" s="2" t="s">
        <v>125</v>
      </c>
      <c r="AB46" s="2" t="s">
        <v>125</v>
      </c>
      <c r="AC46" s="2" t="s">
        <v>255</v>
      </c>
      <c r="AD46" s="2" t="s">
        <v>1862</v>
      </c>
      <c r="AE46" s="2" t="s">
        <v>2037</v>
      </c>
      <c r="AF46" s="2" t="s">
        <v>650</v>
      </c>
      <c r="AG46" s="2" t="s">
        <v>651</v>
      </c>
    </row>
    <row r="47" spans="1:33" ht="274" x14ac:dyDescent="0.35">
      <c r="A47" s="2" t="s">
        <v>82</v>
      </c>
      <c r="B47" s="2" t="s">
        <v>1871</v>
      </c>
      <c r="C47" s="2" t="s">
        <v>978</v>
      </c>
      <c r="D47" s="2" t="s">
        <v>206</v>
      </c>
      <c r="E47" s="2" t="s">
        <v>979</v>
      </c>
      <c r="F47" s="2" t="s">
        <v>2</v>
      </c>
      <c r="G47" s="2" t="s">
        <v>101</v>
      </c>
      <c r="H47" s="2" t="s">
        <v>3</v>
      </c>
      <c r="I47" s="2" t="s">
        <v>125</v>
      </c>
      <c r="J47" s="2" t="s">
        <v>980</v>
      </c>
      <c r="K47" s="2" t="s">
        <v>996</v>
      </c>
      <c r="L47" s="2" t="s">
        <v>563</v>
      </c>
      <c r="M47" s="2" t="s">
        <v>981</v>
      </c>
      <c r="N47" s="2" t="s">
        <v>998</v>
      </c>
      <c r="O47" s="2">
        <v>101</v>
      </c>
      <c r="P47" s="2" t="s">
        <v>72</v>
      </c>
      <c r="Q47" s="2" t="s">
        <v>1006</v>
      </c>
      <c r="R47" s="2">
        <v>18</v>
      </c>
      <c r="S47" s="2" t="s">
        <v>1670</v>
      </c>
      <c r="T47" s="27" t="s">
        <v>1869</v>
      </c>
      <c r="U47" s="2" t="s">
        <v>1712</v>
      </c>
      <c r="V47" s="2" t="s">
        <v>993</v>
      </c>
      <c r="W47" s="2" t="s">
        <v>1092</v>
      </c>
      <c r="X47" s="2" t="s">
        <v>997</v>
      </c>
      <c r="Y47" s="2" t="s">
        <v>945</v>
      </c>
      <c r="Z47" s="2" t="s">
        <v>160</v>
      </c>
      <c r="AA47" s="2" t="s">
        <v>1711</v>
      </c>
      <c r="AB47" s="2" t="s">
        <v>1091</v>
      </c>
      <c r="AC47" s="2" t="s">
        <v>255</v>
      </c>
      <c r="AD47" s="2" t="s">
        <v>3</v>
      </c>
      <c r="AE47" s="2" t="s">
        <v>2042</v>
      </c>
      <c r="AF47" s="2" t="s">
        <v>330</v>
      </c>
      <c r="AG47" s="2" t="s">
        <v>1090</v>
      </c>
    </row>
    <row r="48" spans="1:33" ht="274" x14ac:dyDescent="0.35">
      <c r="A48" s="2" t="s">
        <v>82</v>
      </c>
      <c r="B48" s="2" t="s">
        <v>1870</v>
      </c>
      <c r="C48" s="2" t="s">
        <v>978</v>
      </c>
      <c r="D48" s="2" t="s">
        <v>206</v>
      </c>
      <c r="E48" s="2" t="s">
        <v>979</v>
      </c>
      <c r="F48" s="2" t="s">
        <v>2</v>
      </c>
      <c r="G48" s="2" t="s">
        <v>101</v>
      </c>
      <c r="H48" s="2" t="s">
        <v>3</v>
      </c>
      <c r="I48" s="2" t="s">
        <v>125</v>
      </c>
      <c r="J48" s="2" t="s">
        <v>1616</v>
      </c>
      <c r="K48" s="2" t="s">
        <v>996</v>
      </c>
      <c r="L48" s="2" t="s">
        <v>563</v>
      </c>
      <c r="M48" s="2" t="s">
        <v>981</v>
      </c>
      <c r="N48" s="2" t="s">
        <v>998</v>
      </c>
      <c r="O48" s="2">
        <v>101</v>
      </c>
      <c r="P48" s="2" t="s">
        <v>72</v>
      </c>
      <c r="Q48" s="2" t="s">
        <v>1006</v>
      </c>
      <c r="R48" s="2">
        <v>18</v>
      </c>
      <c r="S48" s="2" t="s">
        <v>1670</v>
      </c>
      <c r="T48" s="27" t="s">
        <v>1869</v>
      </c>
      <c r="U48" s="2" t="s">
        <v>1712</v>
      </c>
      <c r="V48" s="2" t="s">
        <v>993</v>
      </c>
      <c r="W48" s="2" t="s">
        <v>1092</v>
      </c>
      <c r="X48" s="2" t="s">
        <v>997</v>
      </c>
      <c r="Y48" s="2" t="s">
        <v>1093</v>
      </c>
      <c r="Z48" s="2" t="s">
        <v>160</v>
      </c>
      <c r="AA48" s="2" t="s">
        <v>1713</v>
      </c>
      <c r="AB48" s="2" t="s">
        <v>1091</v>
      </c>
      <c r="AC48" s="2" t="s">
        <v>255</v>
      </c>
      <c r="AD48" s="2" t="s">
        <v>3</v>
      </c>
      <c r="AE48" s="2" t="s">
        <v>2042</v>
      </c>
      <c r="AF48" s="2" t="s">
        <v>330</v>
      </c>
      <c r="AG48" s="2" t="s">
        <v>1090</v>
      </c>
    </row>
    <row r="49" spans="1:33" ht="64" x14ac:dyDescent="0.35">
      <c r="A49" s="2" t="s">
        <v>82</v>
      </c>
      <c r="B49" s="2" t="s">
        <v>618</v>
      </c>
      <c r="C49" s="2" t="s">
        <v>624</v>
      </c>
      <c r="D49" s="2" t="s">
        <v>623</v>
      </c>
      <c r="E49" s="2" t="s">
        <v>1588</v>
      </c>
      <c r="F49" s="2" t="s">
        <v>69</v>
      </c>
      <c r="G49" s="2" t="s">
        <v>616</v>
      </c>
      <c r="H49" s="2" t="s">
        <v>617</v>
      </c>
      <c r="I49" s="2" t="s">
        <v>125</v>
      </c>
      <c r="J49" s="2" t="s">
        <v>619</v>
      </c>
      <c r="K49" s="2" t="s">
        <v>1589</v>
      </c>
      <c r="L49" s="2" t="s">
        <v>241</v>
      </c>
      <c r="M49" s="4" t="s">
        <v>160</v>
      </c>
      <c r="N49" s="2" t="s">
        <v>160</v>
      </c>
      <c r="O49" s="2">
        <v>5</v>
      </c>
      <c r="P49" s="2" t="s">
        <v>621</v>
      </c>
      <c r="Q49" s="2">
        <v>0</v>
      </c>
      <c r="R49" s="2">
        <v>0</v>
      </c>
      <c r="S49" s="2">
        <v>0</v>
      </c>
      <c r="T49" s="27">
        <v>0</v>
      </c>
      <c r="U49" s="2" t="s">
        <v>620</v>
      </c>
      <c r="V49" s="2" t="s">
        <v>11</v>
      </c>
      <c r="W49" s="2" t="s">
        <v>602</v>
      </c>
      <c r="X49" s="2" t="s">
        <v>13</v>
      </c>
      <c r="Y49" s="2" t="s">
        <v>10</v>
      </c>
      <c r="Z49" s="2" t="s">
        <v>160</v>
      </c>
      <c r="AA49" s="2" t="s">
        <v>160</v>
      </c>
      <c r="AB49" s="2" t="s">
        <v>1698</v>
      </c>
      <c r="AC49" s="2" t="s">
        <v>622</v>
      </c>
      <c r="AD49" s="2" t="s">
        <v>169</v>
      </c>
      <c r="AE49" s="2" t="s">
        <v>2030</v>
      </c>
      <c r="AF49" s="2" t="s">
        <v>614</v>
      </c>
      <c r="AG49" s="2" t="s">
        <v>615</v>
      </c>
    </row>
    <row r="50" spans="1:33" ht="233.25" customHeight="1" x14ac:dyDescent="0.35">
      <c r="A50" s="2" t="s">
        <v>82</v>
      </c>
      <c r="B50" s="2" t="s">
        <v>965</v>
      </c>
      <c r="C50" s="2">
        <v>2017</v>
      </c>
      <c r="D50" s="2" t="s">
        <v>214</v>
      </c>
      <c r="E50" s="2" t="s">
        <v>1586</v>
      </c>
      <c r="F50" s="2" t="s">
        <v>87</v>
      </c>
      <c r="G50" s="2" t="s">
        <v>596</v>
      </c>
      <c r="H50" s="2" t="s">
        <v>169</v>
      </c>
      <c r="I50" s="2" t="s">
        <v>160</v>
      </c>
      <c r="J50" s="2" t="s">
        <v>775</v>
      </c>
      <c r="K50" s="2" t="s">
        <v>1587</v>
      </c>
      <c r="L50" s="2" t="s">
        <v>1656</v>
      </c>
      <c r="M50" s="4" t="s">
        <v>1640</v>
      </c>
      <c r="N50" s="2" t="s">
        <v>609</v>
      </c>
      <c r="O50" s="2">
        <v>482</v>
      </c>
      <c r="P50" s="2" t="s">
        <v>437</v>
      </c>
      <c r="Q50" s="2" t="s">
        <v>610</v>
      </c>
      <c r="R50" s="2">
        <v>27</v>
      </c>
      <c r="S50" s="2" t="s">
        <v>611</v>
      </c>
      <c r="T50" s="27" t="s">
        <v>1855</v>
      </c>
      <c r="U50" s="2" t="s">
        <v>1697</v>
      </c>
      <c r="V50" s="2" t="s">
        <v>11</v>
      </c>
      <c r="W50" s="2" t="s">
        <v>599</v>
      </c>
      <c r="X50" s="2" t="s">
        <v>13</v>
      </c>
      <c r="Y50" s="2" t="s">
        <v>597</v>
      </c>
      <c r="Z50" s="2" t="s">
        <v>160</v>
      </c>
      <c r="AA50" s="2" t="s">
        <v>1696</v>
      </c>
      <c r="AB50" s="2" t="s">
        <v>1695</v>
      </c>
      <c r="AC50" s="2" t="s">
        <v>255</v>
      </c>
      <c r="AD50" s="2" t="s">
        <v>3</v>
      </c>
      <c r="AE50" s="2" t="s">
        <v>2024</v>
      </c>
      <c r="AF50" s="2" t="s">
        <v>612</v>
      </c>
      <c r="AG50" s="2" t="s">
        <v>613</v>
      </c>
    </row>
    <row r="51" spans="1:33" ht="192.75" customHeight="1" x14ac:dyDescent="0.35">
      <c r="A51" s="2" t="s">
        <v>82</v>
      </c>
      <c r="B51" s="2" t="s">
        <v>1196</v>
      </c>
      <c r="C51" s="2" t="s">
        <v>989</v>
      </c>
      <c r="D51" s="2" t="s">
        <v>714</v>
      </c>
      <c r="E51" s="2" t="s">
        <v>810</v>
      </c>
      <c r="F51" s="2" t="s">
        <v>87</v>
      </c>
      <c r="G51" s="2" t="s">
        <v>596</v>
      </c>
      <c r="H51" s="2" t="s">
        <v>3</v>
      </c>
      <c r="I51" s="2" t="s">
        <v>1174</v>
      </c>
      <c r="J51" s="2" t="s">
        <v>1597</v>
      </c>
      <c r="K51" s="2" t="s">
        <v>169</v>
      </c>
      <c r="L51" s="2" t="s">
        <v>111</v>
      </c>
      <c r="M51" s="2" t="s">
        <v>160</v>
      </c>
      <c r="N51" s="2" t="s">
        <v>160</v>
      </c>
      <c r="O51" s="2">
        <v>79</v>
      </c>
      <c r="P51" s="2" t="s">
        <v>1977</v>
      </c>
      <c r="Q51" s="2" t="s">
        <v>160</v>
      </c>
      <c r="R51" s="2">
        <v>1</v>
      </c>
      <c r="S51" s="21" t="s">
        <v>160</v>
      </c>
      <c r="T51" s="29" t="s">
        <v>1860</v>
      </c>
      <c r="U51" s="2" t="s">
        <v>1175</v>
      </c>
      <c r="V51" s="2" t="s">
        <v>11</v>
      </c>
      <c r="W51" s="2" t="s">
        <v>1176</v>
      </c>
      <c r="X51" s="2" t="s">
        <v>125</v>
      </c>
      <c r="Y51" s="2" t="s">
        <v>125</v>
      </c>
      <c r="Z51" s="2" t="s">
        <v>160</v>
      </c>
      <c r="AA51" s="2" t="s">
        <v>125</v>
      </c>
      <c r="AB51" s="2" t="s">
        <v>125</v>
      </c>
      <c r="AC51" s="21" t="s">
        <v>255</v>
      </c>
      <c r="AD51" s="2" t="s">
        <v>3</v>
      </c>
      <c r="AE51" s="2" t="s">
        <v>2035</v>
      </c>
      <c r="AF51" s="2" t="s">
        <v>1177</v>
      </c>
      <c r="AG51" s="2" t="s">
        <v>468</v>
      </c>
    </row>
    <row r="52" spans="1:33" ht="34.5" customHeight="1" x14ac:dyDescent="0.35">
      <c r="A52" s="68"/>
      <c r="B52" s="68"/>
      <c r="C52" s="68"/>
      <c r="D52" s="68"/>
      <c r="E52" s="68"/>
      <c r="F52" s="68"/>
      <c r="G52" s="68"/>
      <c r="H52" s="68"/>
      <c r="I52" s="68"/>
      <c r="J52" s="68"/>
      <c r="K52" s="68"/>
      <c r="L52" s="68"/>
      <c r="M52" s="68"/>
      <c r="N52" s="68"/>
      <c r="O52" s="68"/>
      <c r="P52" s="68"/>
      <c r="Q52" s="68"/>
      <c r="R52" s="68"/>
      <c r="S52" s="68"/>
      <c r="T52" s="69"/>
      <c r="U52" s="68"/>
      <c r="V52" s="68"/>
      <c r="W52" s="68"/>
      <c r="X52" s="68"/>
      <c r="Y52" s="68"/>
      <c r="Z52" s="68"/>
      <c r="AA52" s="68"/>
      <c r="AB52" s="68"/>
      <c r="AC52" s="70"/>
      <c r="AD52" s="68"/>
      <c r="AE52" s="68"/>
      <c r="AF52" s="68"/>
      <c r="AG52" s="68"/>
    </row>
    <row r="53" spans="1:33" ht="26.25" customHeight="1" x14ac:dyDescent="0.35">
      <c r="A53" s="68"/>
      <c r="B53" s="68"/>
      <c r="C53" s="68"/>
      <c r="D53" s="68"/>
      <c r="E53" s="68"/>
      <c r="F53" s="68"/>
      <c r="G53" s="68"/>
      <c r="H53" s="68"/>
      <c r="I53" s="68"/>
      <c r="J53" s="68"/>
      <c r="K53" s="68"/>
      <c r="L53" s="68"/>
      <c r="M53" s="68"/>
      <c r="N53" s="68"/>
      <c r="O53" s="68"/>
      <c r="P53" s="68"/>
      <c r="Q53" s="68"/>
      <c r="R53" s="68"/>
      <c r="S53" s="68"/>
      <c r="T53" s="69"/>
      <c r="U53" s="68"/>
      <c r="V53" s="68"/>
      <c r="W53" s="68"/>
      <c r="X53" s="68"/>
      <c r="Y53" s="68"/>
      <c r="Z53" s="68"/>
      <c r="AA53" s="68"/>
      <c r="AB53" s="68"/>
      <c r="AC53" s="70"/>
      <c r="AD53" s="68"/>
      <c r="AE53" s="68"/>
      <c r="AF53" s="68"/>
      <c r="AG53" s="68"/>
    </row>
    <row r="54" spans="1:33" x14ac:dyDescent="0.35">
      <c r="A54" s="72" t="s">
        <v>2119</v>
      </c>
    </row>
    <row r="55" spans="1:33" ht="18" customHeight="1" x14ac:dyDescent="0.35">
      <c r="A55" s="71" t="s">
        <v>2128</v>
      </c>
      <c r="B55" s="67"/>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row>
    <row r="56" spans="1:33" ht="15" customHeight="1" x14ac:dyDescent="0.35">
      <c r="A56" s="71" t="s">
        <v>2129</v>
      </c>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row>
    <row r="57" spans="1:33" x14ac:dyDescent="0.35">
      <c r="A57" s="71" t="s">
        <v>2122</v>
      </c>
      <c r="B57" s="67"/>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row>
    <row r="58" spans="1:33" x14ac:dyDescent="0.35">
      <c r="A58" s="71" t="s">
        <v>2130</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row>
    <row r="59" spans="1:33" x14ac:dyDescent="0.35">
      <c r="A59" s="71" t="s">
        <v>2131</v>
      </c>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row>
    <row r="60" spans="1:33" x14ac:dyDescent="0.35">
      <c r="A60" s="71" t="s">
        <v>2132</v>
      </c>
      <c r="B60" s="67"/>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row>
    <row r="61" spans="1:33" x14ac:dyDescent="0.35">
      <c r="A61" s="71" t="s">
        <v>2127</v>
      </c>
      <c r="B61" s="67"/>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row>
    <row r="62" spans="1:33" x14ac:dyDescent="0.35">
      <c r="A62" s="71" t="s">
        <v>2125</v>
      </c>
      <c r="B62" s="67"/>
      <c r="C62" s="67"/>
      <c r="D62" s="67"/>
      <c r="E62" s="67"/>
      <c r="F62" s="67"/>
      <c r="G62" s="67"/>
      <c r="H62" s="67"/>
      <c r="I62" s="67"/>
      <c r="J62" s="67"/>
      <c r="K62" s="67"/>
      <c r="L62" s="67"/>
      <c r="M62" s="67"/>
      <c r="N62" s="67"/>
      <c r="O62" s="67"/>
      <c r="P62" s="67"/>
      <c r="Q62" s="67"/>
      <c r="R62" s="67"/>
      <c r="S62" s="67"/>
      <c r="T62" s="67"/>
      <c r="U62" s="67"/>
      <c r="V62" s="67"/>
      <c r="W62" s="67"/>
      <c r="X62" s="67"/>
      <c r="Y62" s="67"/>
      <c r="Z62" s="67"/>
      <c r="AA62" s="67"/>
      <c r="AB62" s="67"/>
      <c r="AC62" s="67"/>
      <c r="AD62" s="67"/>
      <c r="AE62" s="67"/>
      <c r="AF62" s="67"/>
      <c r="AG62" s="67"/>
    </row>
    <row r="63" spans="1:33" x14ac:dyDescent="0.35">
      <c r="A63" s="71" t="s">
        <v>2126</v>
      </c>
      <c r="B63" s="67"/>
      <c r="C63" s="67"/>
      <c r="D63" s="67"/>
      <c r="E63" s="67"/>
      <c r="F63" s="67"/>
      <c r="G63" s="67"/>
      <c r="H63" s="67"/>
      <c r="I63" s="67"/>
      <c r="J63" s="67"/>
      <c r="K63" s="67"/>
      <c r="L63" s="67"/>
      <c r="M63" s="67"/>
      <c r="N63" s="67"/>
      <c r="O63" s="67"/>
      <c r="P63" s="67"/>
      <c r="Q63" s="67"/>
      <c r="R63" s="67"/>
      <c r="S63" s="67"/>
      <c r="T63" s="67"/>
      <c r="U63" s="67"/>
      <c r="V63" s="67"/>
      <c r="W63" s="67"/>
      <c r="X63" s="67"/>
      <c r="Y63" s="67"/>
      <c r="Z63" s="67"/>
      <c r="AA63" s="67"/>
      <c r="AB63" s="67"/>
      <c r="AC63" s="67"/>
      <c r="AD63" s="67"/>
      <c r="AE63" s="67"/>
      <c r="AF63" s="67"/>
      <c r="AG63" s="67"/>
    </row>
    <row r="64" spans="1:33" x14ac:dyDescent="0.35">
      <c r="A64" s="71" t="s">
        <v>2133</v>
      </c>
      <c r="B64" s="67"/>
      <c r="C64" s="67"/>
      <c r="D64" s="67"/>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row>
    <row r="65" spans="1:33" x14ac:dyDescent="0.35">
      <c r="A65" s="71" t="s">
        <v>2134</v>
      </c>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7"/>
      <c r="AG65" s="67"/>
    </row>
    <row r="66" spans="1:33" x14ac:dyDescent="0.35">
      <c r="A66" s="71" t="s">
        <v>2135</v>
      </c>
      <c r="B66" s="67"/>
      <c r="C66" s="67"/>
      <c r="D66" s="67"/>
      <c r="E66" s="67"/>
      <c r="F66" s="67"/>
      <c r="G66" s="67"/>
      <c r="H66" s="67"/>
      <c r="I66" s="67"/>
      <c r="J66" s="67"/>
      <c r="K66" s="67"/>
      <c r="L66" s="67"/>
      <c r="M66" s="67"/>
      <c r="N66" s="67"/>
      <c r="O66" s="67"/>
      <c r="P66" s="67"/>
      <c r="Q66" s="67"/>
      <c r="R66" s="67"/>
      <c r="S66" s="67"/>
      <c r="T66" s="67"/>
      <c r="U66" s="67"/>
      <c r="V66" s="67"/>
      <c r="W66" s="67"/>
      <c r="X66" s="67"/>
      <c r="Y66" s="67"/>
      <c r="Z66" s="67"/>
      <c r="AA66" s="67"/>
      <c r="AB66" s="67"/>
      <c r="AC66" s="67"/>
      <c r="AD66" s="67"/>
      <c r="AE66" s="67"/>
      <c r="AF66" s="67"/>
      <c r="AG66" s="67"/>
    </row>
    <row r="67" spans="1:33" x14ac:dyDescent="0.35">
      <c r="A67" s="71" t="s">
        <v>2136</v>
      </c>
      <c r="B67" s="67"/>
      <c r="C67" s="67"/>
      <c r="D67" s="67"/>
      <c r="E67" s="67"/>
      <c r="F67" s="67"/>
      <c r="G67" s="67"/>
      <c r="H67" s="67"/>
      <c r="I67" s="67"/>
      <c r="J67" s="67"/>
      <c r="K67" s="67"/>
      <c r="L67" s="67"/>
      <c r="M67" s="67"/>
      <c r="N67" s="67"/>
      <c r="O67" s="67"/>
      <c r="P67" s="67"/>
      <c r="Q67" s="67"/>
      <c r="R67" s="67"/>
      <c r="S67" s="67"/>
      <c r="T67" s="67"/>
      <c r="U67" s="67"/>
      <c r="V67" s="67"/>
      <c r="W67" s="67"/>
      <c r="X67" s="67"/>
      <c r="Y67" s="67"/>
      <c r="Z67" s="67"/>
      <c r="AA67" s="67"/>
      <c r="AB67" s="67"/>
      <c r="AC67" s="67"/>
      <c r="AD67" s="67"/>
      <c r="AE67" s="67"/>
      <c r="AF67" s="67"/>
      <c r="AG67" s="67"/>
    </row>
    <row r="68" spans="1:33" x14ac:dyDescent="0.35">
      <c r="A68" s="71" t="s">
        <v>2153</v>
      </c>
    </row>
    <row r="69" spans="1:33" x14ac:dyDescent="0.35">
      <c r="A69" s="71" t="s">
        <v>2137</v>
      </c>
    </row>
    <row r="70" spans="1:33" x14ac:dyDescent="0.35">
      <c r="A70" s="71" t="s">
        <v>2138</v>
      </c>
    </row>
    <row r="71" spans="1:33" x14ac:dyDescent="0.35">
      <c r="A71" s="71" t="s">
        <v>2139</v>
      </c>
    </row>
    <row r="72" spans="1:33" x14ac:dyDescent="0.35">
      <c r="A72" s="71" t="s">
        <v>2120</v>
      </c>
    </row>
    <row r="73" spans="1:33" x14ac:dyDescent="0.35">
      <c r="A73" s="71" t="s">
        <v>2140</v>
      </c>
    </row>
    <row r="74" spans="1:33" x14ac:dyDescent="0.35">
      <c r="A74" s="71" t="s">
        <v>2141</v>
      </c>
    </row>
    <row r="75" spans="1:33" x14ac:dyDescent="0.35">
      <c r="A75" s="71" t="s">
        <v>2142</v>
      </c>
    </row>
    <row r="76" spans="1:33" x14ac:dyDescent="0.35">
      <c r="A76" s="71" t="s">
        <v>2143</v>
      </c>
    </row>
    <row r="77" spans="1:33" x14ac:dyDescent="0.35">
      <c r="A77" s="71" t="s">
        <v>2144</v>
      </c>
    </row>
    <row r="78" spans="1:33" x14ac:dyDescent="0.35">
      <c r="A78" s="71" t="s">
        <v>2124</v>
      </c>
    </row>
    <row r="79" spans="1:33" x14ac:dyDescent="0.35">
      <c r="A79" s="71" t="s">
        <v>2145</v>
      </c>
    </row>
    <row r="80" spans="1:33" x14ac:dyDescent="0.35">
      <c r="A80" s="71" t="s">
        <v>2146</v>
      </c>
    </row>
    <row r="81" spans="1:1" x14ac:dyDescent="0.35">
      <c r="A81" s="71" t="s">
        <v>2147</v>
      </c>
    </row>
    <row r="82" spans="1:1" x14ac:dyDescent="0.35">
      <c r="A82" s="71" t="s">
        <v>2121</v>
      </c>
    </row>
    <row r="83" spans="1:1" x14ac:dyDescent="0.35">
      <c r="A83" s="71" t="s">
        <v>2148</v>
      </c>
    </row>
    <row r="84" spans="1:1" x14ac:dyDescent="0.35">
      <c r="A84" s="71" t="s">
        <v>2149</v>
      </c>
    </row>
    <row r="85" spans="1:1" x14ac:dyDescent="0.35">
      <c r="A85" s="71" t="s">
        <v>2150</v>
      </c>
    </row>
    <row r="86" spans="1:1" x14ac:dyDescent="0.35">
      <c r="A86" s="71" t="s">
        <v>2151</v>
      </c>
    </row>
    <row r="87" spans="1:1" x14ac:dyDescent="0.35">
      <c r="A87" s="71" t="s">
        <v>2152</v>
      </c>
    </row>
    <row r="88" spans="1:1" x14ac:dyDescent="0.35">
      <c r="A88" s="71" t="s">
        <v>2123</v>
      </c>
    </row>
  </sheetData>
  <autoFilter ref="A1:AG51" xr:uid="{00000000-0009-0000-0000-000002000000}">
    <sortState ref="A2:AG51">
      <sortCondition ref="G1:G51"/>
    </sortState>
  </autoFilter>
  <pageMargins left="0.7" right="0.7" top="0.75" bottom="0.75" header="0.3" footer="0.3"/>
  <pageSetup scale="10" orientation="portrait" r:id="rId1"/>
  <rowBreaks count="1" manualBreakCount="1">
    <brk id="5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111"/>
  <sheetViews>
    <sheetView zoomScaleNormal="100" workbookViewId="0">
      <pane ySplit="1" topLeftCell="A2" activePane="bottomLeft" state="frozen"/>
      <selection activeCell="L1" sqref="L1"/>
      <selection pane="bottomLeft"/>
    </sheetView>
  </sheetViews>
  <sheetFormatPr defaultColWidth="9.1796875" defaultRowHeight="14.5" x14ac:dyDescent="0.35"/>
  <cols>
    <col min="1" max="1" width="28.7265625" customWidth="1"/>
    <col min="2" max="2" width="23.81640625" customWidth="1"/>
    <col min="3" max="3" width="25" customWidth="1"/>
    <col min="4" max="4" width="18" customWidth="1"/>
    <col min="5" max="5" width="17.453125" customWidth="1"/>
    <col min="6" max="7" width="18" customWidth="1"/>
    <col min="8" max="8" width="22.54296875" customWidth="1"/>
    <col min="9" max="9" width="12.1796875" customWidth="1"/>
    <col min="10" max="10" width="15.81640625" customWidth="1"/>
    <col min="11" max="11" width="42.26953125" customWidth="1"/>
    <col min="12" max="12" width="23.54296875" customWidth="1"/>
    <col min="13" max="13" width="20.1796875" customWidth="1"/>
    <col min="14" max="14" width="28" customWidth="1"/>
    <col min="15" max="15" width="31.26953125" customWidth="1"/>
    <col min="16" max="16" width="25" customWidth="1"/>
    <col min="17" max="17" width="33.26953125" customWidth="1"/>
    <col min="18" max="18" width="31.1796875" customWidth="1"/>
    <col min="19" max="19" width="30.26953125" customWidth="1"/>
    <col min="20" max="20" width="25.1796875" customWidth="1"/>
    <col min="21" max="21" width="23" customWidth="1"/>
    <col min="22" max="23" width="32.453125" customWidth="1"/>
    <col min="24" max="24" width="33.26953125" customWidth="1"/>
    <col min="25" max="25" width="15.7265625" customWidth="1"/>
    <col min="26" max="26" width="18.453125" customWidth="1"/>
    <col min="27" max="27" width="23.7265625" customWidth="1"/>
    <col min="28" max="30" width="47.7265625" customWidth="1"/>
    <col min="31" max="32" width="24.1796875" customWidth="1"/>
  </cols>
  <sheetData>
    <row r="1" spans="1:32" ht="106.5" customHeight="1" x14ac:dyDescent="0.35">
      <c r="A1" s="45" t="s">
        <v>31</v>
      </c>
      <c r="B1" s="45" t="s">
        <v>33</v>
      </c>
      <c r="C1" s="56" t="s">
        <v>1927</v>
      </c>
      <c r="D1" s="45" t="s">
        <v>413</v>
      </c>
      <c r="E1" s="45" t="s">
        <v>448</v>
      </c>
      <c r="F1" s="45" t="s">
        <v>203</v>
      </c>
      <c r="G1" s="45" t="s">
        <v>204</v>
      </c>
      <c r="H1" s="45" t="s">
        <v>25</v>
      </c>
      <c r="I1" s="45" t="s">
        <v>26</v>
      </c>
      <c r="J1" s="45" t="s">
        <v>27</v>
      </c>
      <c r="K1" s="45" t="s">
        <v>1992</v>
      </c>
      <c r="L1" s="45" t="s">
        <v>1969</v>
      </c>
      <c r="M1" s="45" t="s">
        <v>44</v>
      </c>
      <c r="N1" s="45" t="s">
        <v>47</v>
      </c>
      <c r="O1" s="45" t="s">
        <v>1993</v>
      </c>
      <c r="P1" s="45" t="s">
        <v>1970</v>
      </c>
      <c r="Q1" s="45" t="s">
        <v>1994</v>
      </c>
      <c r="R1" s="45" t="s">
        <v>1971</v>
      </c>
      <c r="S1" s="45" t="s">
        <v>376</v>
      </c>
      <c r="T1" s="45" t="s">
        <v>36</v>
      </c>
      <c r="U1" s="45" t="s">
        <v>38</v>
      </c>
      <c r="V1" s="45" t="s">
        <v>22</v>
      </c>
      <c r="W1" s="45" t="s">
        <v>9</v>
      </c>
      <c r="X1" s="45" t="s">
        <v>107</v>
      </c>
      <c r="Y1" s="45" t="s">
        <v>28</v>
      </c>
      <c r="Z1" s="45" t="s">
        <v>881</v>
      </c>
      <c r="AA1" s="45" t="s">
        <v>45</v>
      </c>
      <c r="AB1" s="45" t="s">
        <v>1793</v>
      </c>
      <c r="AC1" s="45" t="s">
        <v>1853</v>
      </c>
      <c r="AD1" s="45" t="s">
        <v>42</v>
      </c>
      <c r="AE1" s="45" t="s">
        <v>324</v>
      </c>
      <c r="AF1" s="45" t="s">
        <v>310</v>
      </c>
    </row>
    <row r="2" spans="1:32" ht="105" customHeight="1" x14ac:dyDescent="0.35">
      <c r="A2" s="4" t="s">
        <v>168</v>
      </c>
      <c r="B2" s="4" t="s">
        <v>411</v>
      </c>
      <c r="C2" s="34" t="s">
        <v>151</v>
      </c>
      <c r="D2" s="4" t="s">
        <v>883</v>
      </c>
      <c r="E2" s="4" t="s">
        <v>403</v>
      </c>
      <c r="F2" s="4" t="s">
        <v>217</v>
      </c>
      <c r="G2" s="4" t="s">
        <v>219</v>
      </c>
      <c r="H2" s="4" t="s">
        <v>167</v>
      </c>
      <c r="I2" s="4" t="s">
        <v>69</v>
      </c>
      <c r="J2" s="4" t="s">
        <v>70</v>
      </c>
      <c r="K2" s="4" t="s">
        <v>417</v>
      </c>
      <c r="L2" s="4" t="s">
        <v>1434</v>
      </c>
      <c r="M2" s="4" t="s">
        <v>905</v>
      </c>
      <c r="N2" s="4" t="s">
        <v>904</v>
      </c>
      <c r="O2" s="4" t="s">
        <v>957</v>
      </c>
      <c r="P2" s="4" t="s">
        <v>362</v>
      </c>
      <c r="Q2" s="4" t="s">
        <v>407</v>
      </c>
      <c r="R2" s="4" t="s">
        <v>407</v>
      </c>
      <c r="S2" s="4" t="s">
        <v>1533</v>
      </c>
      <c r="T2" s="4" t="s">
        <v>11</v>
      </c>
      <c r="U2" s="4" t="s">
        <v>20</v>
      </c>
      <c r="V2" s="4" t="s">
        <v>125</v>
      </c>
      <c r="W2" s="4" t="s">
        <v>125</v>
      </c>
      <c r="X2" s="4" t="s">
        <v>125</v>
      </c>
      <c r="Y2" s="4" t="s">
        <v>125</v>
      </c>
      <c r="Z2" s="4" t="s">
        <v>125</v>
      </c>
      <c r="AA2" s="4" t="s">
        <v>3</v>
      </c>
      <c r="AB2" s="19" t="s">
        <v>160</v>
      </c>
      <c r="AC2" s="19" t="s">
        <v>1852</v>
      </c>
      <c r="AD2" s="19" t="s">
        <v>2053</v>
      </c>
      <c r="AE2" s="4" t="s">
        <v>418</v>
      </c>
      <c r="AF2" s="4" t="s">
        <v>419</v>
      </c>
    </row>
    <row r="3" spans="1:32" ht="102.75" customHeight="1" x14ac:dyDescent="0.35">
      <c r="A3" s="4" t="s">
        <v>168</v>
      </c>
      <c r="B3" s="4" t="s">
        <v>412</v>
      </c>
      <c r="C3" s="34" t="s">
        <v>151</v>
      </c>
      <c r="D3" s="4" t="s">
        <v>883</v>
      </c>
      <c r="E3" s="4" t="s">
        <v>403</v>
      </c>
      <c r="F3" s="4" t="s">
        <v>217</v>
      </c>
      <c r="G3" s="4" t="s">
        <v>219</v>
      </c>
      <c r="H3" s="4" t="s">
        <v>167</v>
      </c>
      <c r="I3" s="4" t="s">
        <v>69</v>
      </c>
      <c r="J3" s="4" t="s">
        <v>70</v>
      </c>
      <c r="K3" s="4" t="s">
        <v>417</v>
      </c>
      <c r="L3" s="4" t="s">
        <v>724</v>
      </c>
      <c r="M3" s="4" t="s">
        <v>906</v>
      </c>
      <c r="N3" s="4" t="s">
        <v>416</v>
      </c>
      <c r="O3" s="4" t="s">
        <v>161</v>
      </c>
      <c r="P3" s="4" t="s">
        <v>161</v>
      </c>
      <c r="Q3" s="4" t="s">
        <v>407</v>
      </c>
      <c r="R3" s="4" t="s">
        <v>407</v>
      </c>
      <c r="S3" s="4" t="s">
        <v>1533</v>
      </c>
      <c r="T3" s="4" t="s">
        <v>11</v>
      </c>
      <c r="U3" s="4" t="s">
        <v>20</v>
      </c>
      <c r="V3" s="4" t="s">
        <v>13</v>
      </c>
      <c r="W3" s="4" t="s">
        <v>160</v>
      </c>
      <c r="X3" s="4" t="s">
        <v>160</v>
      </c>
      <c r="Y3" s="4" t="s">
        <v>160</v>
      </c>
      <c r="Z3" s="4" t="s">
        <v>162</v>
      </c>
      <c r="AA3" s="4" t="s">
        <v>3</v>
      </c>
      <c r="AB3" s="19" t="s">
        <v>160</v>
      </c>
      <c r="AC3" s="19" t="s">
        <v>1852</v>
      </c>
      <c r="AD3" s="19" t="s">
        <v>2053</v>
      </c>
      <c r="AE3" s="4" t="s">
        <v>418</v>
      </c>
      <c r="AF3" s="4" t="s">
        <v>419</v>
      </c>
    </row>
    <row r="4" spans="1:32" ht="121.5" customHeight="1" x14ac:dyDescent="0.35">
      <c r="A4" s="2" t="s">
        <v>17</v>
      </c>
      <c r="B4" s="2" t="s">
        <v>1508</v>
      </c>
      <c r="C4" s="25">
        <v>3</v>
      </c>
      <c r="D4" s="2" t="s">
        <v>1509</v>
      </c>
      <c r="E4" s="22" t="s">
        <v>160</v>
      </c>
      <c r="F4" s="2">
        <v>2017</v>
      </c>
      <c r="G4" s="2" t="s">
        <v>212</v>
      </c>
      <c r="H4" s="2" t="s">
        <v>115</v>
      </c>
      <c r="I4" s="2" t="s">
        <v>69</v>
      </c>
      <c r="J4" s="2" t="s">
        <v>70</v>
      </c>
      <c r="K4" s="2">
        <v>2</v>
      </c>
      <c r="L4" s="2">
        <v>2</v>
      </c>
      <c r="M4" s="2" t="s">
        <v>657</v>
      </c>
      <c r="N4" s="2" t="s">
        <v>72</v>
      </c>
      <c r="O4" s="2">
        <v>1</v>
      </c>
      <c r="P4" s="2">
        <v>1</v>
      </c>
      <c r="Q4" s="2" t="s">
        <v>407</v>
      </c>
      <c r="R4" s="2" t="s">
        <v>407</v>
      </c>
      <c r="S4" s="2" t="s">
        <v>160</v>
      </c>
      <c r="T4" s="2" t="s">
        <v>11</v>
      </c>
      <c r="U4" s="2" t="s">
        <v>607</v>
      </c>
      <c r="V4" s="2" t="s">
        <v>13</v>
      </c>
      <c r="W4" s="2" t="s">
        <v>74</v>
      </c>
      <c r="X4" s="2" t="s">
        <v>160</v>
      </c>
      <c r="Y4" s="2" t="s">
        <v>160</v>
      </c>
      <c r="Z4" s="2" t="s">
        <v>162</v>
      </c>
      <c r="AA4" s="2" t="s">
        <v>3</v>
      </c>
      <c r="AB4" s="33" t="s">
        <v>169</v>
      </c>
      <c r="AC4" s="33" t="s">
        <v>169</v>
      </c>
      <c r="AD4" s="33" t="s">
        <v>2058</v>
      </c>
      <c r="AE4" s="2" t="s">
        <v>335</v>
      </c>
      <c r="AF4" s="2" t="s">
        <v>336</v>
      </c>
    </row>
    <row r="5" spans="1:32" ht="120" customHeight="1" x14ac:dyDescent="0.35">
      <c r="A5" s="2" t="s">
        <v>114</v>
      </c>
      <c r="B5" s="2" t="s">
        <v>447</v>
      </c>
      <c r="C5" s="25">
        <v>5</v>
      </c>
      <c r="D5" s="2" t="s">
        <v>446</v>
      </c>
      <c r="E5" s="22" t="s">
        <v>160</v>
      </c>
      <c r="F5" s="2">
        <v>2017</v>
      </c>
      <c r="G5" s="2" t="s">
        <v>212</v>
      </c>
      <c r="H5" s="2" t="s">
        <v>115</v>
      </c>
      <c r="I5" s="2" t="s">
        <v>69</v>
      </c>
      <c r="J5" s="2" t="s">
        <v>70</v>
      </c>
      <c r="K5" s="2">
        <v>1</v>
      </c>
      <c r="L5" s="2">
        <v>1</v>
      </c>
      <c r="M5" s="2" t="s">
        <v>657</v>
      </c>
      <c r="N5" s="2" t="s">
        <v>72</v>
      </c>
      <c r="O5" s="2">
        <v>0</v>
      </c>
      <c r="P5" s="2">
        <v>0</v>
      </c>
      <c r="Q5" s="2">
        <v>0</v>
      </c>
      <c r="R5" s="2">
        <v>0</v>
      </c>
      <c r="S5" s="2" t="s">
        <v>160</v>
      </c>
      <c r="T5" s="2" t="s">
        <v>11</v>
      </c>
      <c r="U5" s="2" t="s">
        <v>607</v>
      </c>
      <c r="V5" s="2" t="s">
        <v>13</v>
      </c>
      <c r="W5" s="2" t="s">
        <v>74</v>
      </c>
      <c r="X5" s="2" t="s">
        <v>160</v>
      </c>
      <c r="Y5" s="2" t="s">
        <v>160</v>
      </c>
      <c r="Z5" s="2" t="s">
        <v>162</v>
      </c>
      <c r="AA5" s="2" t="s">
        <v>3</v>
      </c>
      <c r="AB5" s="33" t="s">
        <v>169</v>
      </c>
      <c r="AC5" s="33" t="s">
        <v>169</v>
      </c>
      <c r="AD5" s="33" t="s">
        <v>2058</v>
      </c>
      <c r="AE5" s="2" t="s">
        <v>335</v>
      </c>
      <c r="AF5" s="2" t="s">
        <v>336</v>
      </c>
    </row>
    <row r="6" spans="1:32" ht="171.75" customHeight="1" x14ac:dyDescent="0.35">
      <c r="A6" s="2" t="s">
        <v>127</v>
      </c>
      <c r="B6" s="2" t="s">
        <v>130</v>
      </c>
      <c r="C6" s="25">
        <v>5</v>
      </c>
      <c r="D6" s="2" t="s">
        <v>160</v>
      </c>
      <c r="E6" s="22" t="s">
        <v>160</v>
      </c>
      <c r="F6" s="2" t="s">
        <v>205</v>
      </c>
      <c r="G6" s="2" t="s">
        <v>214</v>
      </c>
      <c r="H6" s="2" t="s">
        <v>126</v>
      </c>
      <c r="I6" s="2" t="s">
        <v>69</v>
      </c>
      <c r="J6" s="2" t="s">
        <v>70</v>
      </c>
      <c r="K6" s="2">
        <v>3</v>
      </c>
      <c r="L6" s="2">
        <v>3</v>
      </c>
      <c r="M6" s="2" t="s">
        <v>661</v>
      </c>
      <c r="N6" s="2" t="s">
        <v>72</v>
      </c>
      <c r="O6" s="2">
        <v>0</v>
      </c>
      <c r="P6" s="2">
        <v>0</v>
      </c>
      <c r="Q6" s="2">
        <v>0</v>
      </c>
      <c r="R6" s="2">
        <v>0</v>
      </c>
      <c r="S6" s="2" t="s">
        <v>125</v>
      </c>
      <c r="T6" s="2" t="s">
        <v>11</v>
      </c>
      <c r="U6" s="2" t="s">
        <v>607</v>
      </c>
      <c r="V6" s="2" t="s">
        <v>13</v>
      </c>
      <c r="W6" s="2" t="s">
        <v>74</v>
      </c>
      <c r="X6" s="2" t="s">
        <v>160</v>
      </c>
      <c r="Y6" s="2" t="s">
        <v>160</v>
      </c>
      <c r="Z6" s="2" t="s">
        <v>162</v>
      </c>
      <c r="AA6" s="2" t="s">
        <v>3</v>
      </c>
      <c r="AB6" s="33" t="s">
        <v>169</v>
      </c>
      <c r="AC6" s="33" t="s">
        <v>169</v>
      </c>
      <c r="AD6" s="33" t="s">
        <v>2045</v>
      </c>
      <c r="AE6" s="2" t="s">
        <v>328</v>
      </c>
      <c r="AF6" s="2" t="s">
        <v>311</v>
      </c>
    </row>
    <row r="7" spans="1:32" ht="162" customHeight="1" x14ac:dyDescent="0.35">
      <c r="A7" s="2" t="s">
        <v>17</v>
      </c>
      <c r="B7" s="2" t="s">
        <v>449</v>
      </c>
      <c r="C7" s="25">
        <v>3</v>
      </c>
      <c r="D7" s="2" t="s">
        <v>160</v>
      </c>
      <c r="E7" s="22" t="s">
        <v>1821</v>
      </c>
      <c r="F7" s="2" t="s">
        <v>209</v>
      </c>
      <c r="G7" s="2" t="s">
        <v>206</v>
      </c>
      <c r="H7" s="2" t="s">
        <v>68</v>
      </c>
      <c r="I7" s="2" t="s">
        <v>69</v>
      </c>
      <c r="J7" s="2" t="s">
        <v>70</v>
      </c>
      <c r="K7" s="2">
        <v>10</v>
      </c>
      <c r="L7" s="2">
        <v>10</v>
      </c>
      <c r="M7" s="2" t="s">
        <v>84</v>
      </c>
      <c r="N7" s="2" t="s">
        <v>72</v>
      </c>
      <c r="O7" s="2" t="s">
        <v>160</v>
      </c>
      <c r="P7" s="2">
        <v>2</v>
      </c>
      <c r="Q7" s="2" t="s">
        <v>160</v>
      </c>
      <c r="R7" s="2">
        <v>20</v>
      </c>
      <c r="S7" s="2" t="s">
        <v>1540</v>
      </c>
      <c r="T7" s="2" t="s">
        <v>11</v>
      </c>
      <c r="U7" s="2" t="s">
        <v>607</v>
      </c>
      <c r="V7" s="2" t="s">
        <v>13</v>
      </c>
      <c r="W7" s="2" t="s">
        <v>74</v>
      </c>
      <c r="X7" s="2" t="s">
        <v>160</v>
      </c>
      <c r="Y7" s="2" t="s">
        <v>160</v>
      </c>
      <c r="Z7" s="2" t="s">
        <v>162</v>
      </c>
      <c r="AA7" s="11" t="s">
        <v>75</v>
      </c>
      <c r="AB7" s="33" t="s">
        <v>169</v>
      </c>
      <c r="AC7" s="33" t="s">
        <v>3</v>
      </c>
      <c r="AD7" s="33" t="s">
        <v>2046</v>
      </c>
      <c r="AE7" s="2" t="s">
        <v>328</v>
      </c>
      <c r="AF7" s="2" t="s">
        <v>311</v>
      </c>
    </row>
    <row r="8" spans="1:32" ht="88.5" customHeight="1" x14ac:dyDescent="0.35">
      <c r="A8" s="2" t="s">
        <v>157</v>
      </c>
      <c r="B8" s="2" t="s">
        <v>1516</v>
      </c>
      <c r="C8" s="25">
        <v>1</v>
      </c>
      <c r="D8" s="2" t="s">
        <v>898</v>
      </c>
      <c r="E8" s="22" t="s">
        <v>405</v>
      </c>
      <c r="F8" s="2">
        <v>2002</v>
      </c>
      <c r="G8" s="2" t="s">
        <v>212</v>
      </c>
      <c r="H8" s="2" t="s">
        <v>160</v>
      </c>
      <c r="I8" s="2" t="s">
        <v>69</v>
      </c>
      <c r="J8" s="2" t="s">
        <v>70</v>
      </c>
      <c r="K8" s="2" t="s">
        <v>797</v>
      </c>
      <c r="L8" s="2" t="s">
        <v>798</v>
      </c>
      <c r="M8" s="2" t="s">
        <v>160</v>
      </c>
      <c r="N8" s="2" t="s">
        <v>1451</v>
      </c>
      <c r="O8" s="2" t="s">
        <v>160</v>
      </c>
      <c r="P8" s="2" t="s">
        <v>160</v>
      </c>
      <c r="Q8" s="2" t="s">
        <v>160</v>
      </c>
      <c r="R8" s="2" t="s">
        <v>160</v>
      </c>
      <c r="S8" s="2" t="s">
        <v>160</v>
      </c>
      <c r="T8" s="2" t="s">
        <v>11</v>
      </c>
      <c r="U8" s="2" t="s">
        <v>799</v>
      </c>
      <c r="V8" s="2" t="s">
        <v>125</v>
      </c>
      <c r="W8" s="2" t="s">
        <v>125</v>
      </c>
      <c r="X8" s="2" t="s">
        <v>125</v>
      </c>
      <c r="Y8" s="2" t="s">
        <v>160</v>
      </c>
      <c r="Z8" s="2" t="s">
        <v>800</v>
      </c>
      <c r="AA8" s="2" t="s">
        <v>255</v>
      </c>
      <c r="AB8" s="22" t="s">
        <v>169</v>
      </c>
      <c r="AC8" s="22" t="s">
        <v>169</v>
      </c>
      <c r="AD8" s="22" t="s">
        <v>2071</v>
      </c>
      <c r="AE8" s="2" t="s">
        <v>801</v>
      </c>
      <c r="AF8" s="2" t="s">
        <v>802</v>
      </c>
    </row>
    <row r="9" spans="1:32" ht="50.25" customHeight="1" x14ac:dyDescent="0.35">
      <c r="A9" s="2" t="s">
        <v>157</v>
      </c>
      <c r="B9" s="2" t="s">
        <v>1516</v>
      </c>
      <c r="C9" s="25">
        <v>1</v>
      </c>
      <c r="D9" s="2" t="s">
        <v>898</v>
      </c>
      <c r="E9" s="22" t="s">
        <v>405</v>
      </c>
      <c r="F9" s="2">
        <v>2002</v>
      </c>
      <c r="G9" s="2" t="s">
        <v>212</v>
      </c>
      <c r="H9" s="2" t="s">
        <v>160</v>
      </c>
      <c r="I9" s="2" t="s">
        <v>69</v>
      </c>
      <c r="J9" s="2" t="s">
        <v>70</v>
      </c>
      <c r="K9" s="2" t="s">
        <v>797</v>
      </c>
      <c r="L9" s="2" t="s">
        <v>798</v>
      </c>
      <c r="M9" s="2" t="s">
        <v>160</v>
      </c>
      <c r="N9" s="2" t="s">
        <v>72</v>
      </c>
      <c r="O9" s="2" t="s">
        <v>160</v>
      </c>
      <c r="P9" s="2" t="s">
        <v>160</v>
      </c>
      <c r="Q9" s="2" t="s">
        <v>160</v>
      </c>
      <c r="R9" s="2" t="s">
        <v>160</v>
      </c>
      <c r="S9" s="2" t="s">
        <v>160</v>
      </c>
      <c r="T9" s="2" t="s">
        <v>11</v>
      </c>
      <c r="U9" s="2" t="s">
        <v>799</v>
      </c>
      <c r="V9" s="2" t="s">
        <v>13</v>
      </c>
      <c r="W9" s="2" t="s">
        <v>803</v>
      </c>
      <c r="X9" s="2" t="s">
        <v>125</v>
      </c>
      <c r="Y9" s="2" t="s">
        <v>160</v>
      </c>
      <c r="Z9" s="2" t="s">
        <v>800</v>
      </c>
      <c r="AA9" s="2" t="s">
        <v>255</v>
      </c>
      <c r="AB9" s="22" t="s">
        <v>169</v>
      </c>
      <c r="AC9" s="22" t="s">
        <v>169</v>
      </c>
      <c r="AD9" s="22" t="s">
        <v>2071</v>
      </c>
      <c r="AE9" s="2" t="s">
        <v>801</v>
      </c>
      <c r="AF9" s="2" t="s">
        <v>802</v>
      </c>
    </row>
    <row r="10" spans="1:32" ht="150.75" customHeight="1" x14ac:dyDescent="0.35">
      <c r="A10" s="2" t="s">
        <v>804</v>
      </c>
      <c r="B10" s="2" t="s">
        <v>1517</v>
      </c>
      <c r="C10" s="25">
        <v>5</v>
      </c>
      <c r="D10" s="2" t="s">
        <v>899</v>
      </c>
      <c r="E10" s="22" t="s">
        <v>1826</v>
      </c>
      <c r="F10" s="2">
        <v>2006</v>
      </c>
      <c r="G10" s="2" t="s">
        <v>219</v>
      </c>
      <c r="H10" s="2" t="s">
        <v>805</v>
      </c>
      <c r="I10" s="2" t="s">
        <v>69</v>
      </c>
      <c r="J10" s="2" t="s">
        <v>70</v>
      </c>
      <c r="K10" s="2" t="s">
        <v>160</v>
      </c>
      <c r="L10" s="2">
        <v>8</v>
      </c>
      <c r="M10" s="2" t="s">
        <v>160</v>
      </c>
      <c r="N10" s="2" t="s">
        <v>160</v>
      </c>
      <c r="O10" s="2">
        <v>0</v>
      </c>
      <c r="P10" s="2">
        <v>0</v>
      </c>
      <c r="Q10" s="2">
        <v>0</v>
      </c>
      <c r="R10" s="2">
        <v>0</v>
      </c>
      <c r="S10" s="2" t="s">
        <v>1549</v>
      </c>
      <c r="T10" s="2" t="s">
        <v>160</v>
      </c>
      <c r="U10" s="2" t="s">
        <v>160</v>
      </c>
      <c r="V10" s="2" t="s">
        <v>160</v>
      </c>
      <c r="W10" s="2" t="s">
        <v>160</v>
      </c>
      <c r="X10" s="2" t="s">
        <v>160</v>
      </c>
      <c r="Y10" s="2" t="s">
        <v>160</v>
      </c>
      <c r="Z10" s="2" t="s">
        <v>160</v>
      </c>
      <c r="AA10" s="2" t="s">
        <v>255</v>
      </c>
      <c r="AB10" s="22" t="s">
        <v>169</v>
      </c>
      <c r="AC10" s="22" t="s">
        <v>169</v>
      </c>
      <c r="AD10" s="22" t="s">
        <v>2043</v>
      </c>
      <c r="AE10" s="2" t="s">
        <v>807</v>
      </c>
      <c r="AF10" s="2" t="s">
        <v>900</v>
      </c>
    </row>
    <row r="11" spans="1:32" ht="97.5" customHeight="1" x14ac:dyDescent="0.35">
      <c r="A11" s="2" t="s">
        <v>819</v>
      </c>
      <c r="B11" s="15" t="s">
        <v>1519</v>
      </c>
      <c r="C11" s="35">
        <v>4</v>
      </c>
      <c r="D11" s="2" t="s">
        <v>820</v>
      </c>
      <c r="E11" s="22" t="s">
        <v>160</v>
      </c>
      <c r="F11" s="2">
        <v>2015</v>
      </c>
      <c r="G11" s="2" t="s">
        <v>821</v>
      </c>
      <c r="H11" s="2" t="s">
        <v>1520</v>
      </c>
      <c r="I11" s="2" t="s">
        <v>69</v>
      </c>
      <c r="J11" s="2" t="s">
        <v>70</v>
      </c>
      <c r="K11" s="2" t="s">
        <v>949</v>
      </c>
      <c r="L11" s="2">
        <v>39</v>
      </c>
      <c r="M11" s="2" t="s">
        <v>822</v>
      </c>
      <c r="N11" s="2" t="s">
        <v>8</v>
      </c>
      <c r="O11" s="2" t="s">
        <v>950</v>
      </c>
      <c r="P11" s="2">
        <v>3</v>
      </c>
      <c r="Q11" s="2" t="s">
        <v>160</v>
      </c>
      <c r="R11" s="2" t="s">
        <v>1922</v>
      </c>
      <c r="S11" s="2" t="s">
        <v>823</v>
      </c>
      <c r="T11" s="2" t="s">
        <v>1564</v>
      </c>
      <c r="U11" s="2" t="s">
        <v>608</v>
      </c>
      <c r="V11" s="2" t="s">
        <v>13</v>
      </c>
      <c r="W11" s="2" t="s">
        <v>824</v>
      </c>
      <c r="X11" s="2" t="s">
        <v>160</v>
      </c>
      <c r="Y11" s="2" t="s">
        <v>825</v>
      </c>
      <c r="Z11" s="2" t="s">
        <v>393</v>
      </c>
      <c r="AA11" s="2" t="s">
        <v>255</v>
      </c>
      <c r="AB11" s="22" t="s">
        <v>160</v>
      </c>
      <c r="AC11" s="22" t="s">
        <v>3</v>
      </c>
      <c r="AD11" s="22" t="s">
        <v>2022</v>
      </c>
      <c r="AE11" s="2" t="s">
        <v>744</v>
      </c>
      <c r="AF11" s="2" t="s">
        <v>468</v>
      </c>
    </row>
    <row r="12" spans="1:32" ht="103.5" customHeight="1" x14ac:dyDescent="0.35">
      <c r="A12" s="2" t="s">
        <v>844</v>
      </c>
      <c r="B12" s="2" t="s">
        <v>1524</v>
      </c>
      <c r="C12" s="25">
        <v>1</v>
      </c>
      <c r="D12" s="2" t="s">
        <v>491</v>
      </c>
      <c r="E12" s="22" t="s">
        <v>1828</v>
      </c>
      <c r="F12" s="2" t="s">
        <v>1523</v>
      </c>
      <c r="G12" s="2" t="s">
        <v>160</v>
      </c>
      <c r="H12" s="2" t="s">
        <v>851</v>
      </c>
      <c r="I12" s="2" t="s">
        <v>69</v>
      </c>
      <c r="J12" s="2" t="s">
        <v>70</v>
      </c>
      <c r="K12" s="2" t="s">
        <v>125</v>
      </c>
      <c r="L12" s="2" t="s">
        <v>846</v>
      </c>
      <c r="M12" s="2" t="s">
        <v>843</v>
      </c>
      <c r="N12" s="2" t="s">
        <v>841</v>
      </c>
      <c r="O12" s="2" t="s">
        <v>160</v>
      </c>
      <c r="P12" s="2">
        <v>8</v>
      </c>
      <c r="Q12" s="2" t="s">
        <v>160</v>
      </c>
      <c r="R12" s="2">
        <v>100</v>
      </c>
      <c r="S12" s="2" t="s">
        <v>849</v>
      </c>
      <c r="T12" s="2" t="s">
        <v>11</v>
      </c>
      <c r="U12" s="2" t="s">
        <v>850</v>
      </c>
      <c r="V12" s="2" t="s">
        <v>125</v>
      </c>
      <c r="W12" s="2" t="s">
        <v>125</v>
      </c>
      <c r="X12" s="2" t="s">
        <v>125</v>
      </c>
      <c r="Y12" s="2" t="s">
        <v>125</v>
      </c>
      <c r="Z12" s="2" t="s">
        <v>393</v>
      </c>
      <c r="AA12" s="2" t="s">
        <v>255</v>
      </c>
      <c r="AB12" s="22" t="s">
        <v>160</v>
      </c>
      <c r="AC12" s="22" t="s">
        <v>169</v>
      </c>
      <c r="AD12" s="22" t="s">
        <v>2075</v>
      </c>
      <c r="AE12" s="2" t="s">
        <v>852</v>
      </c>
      <c r="AF12" s="2" t="s">
        <v>853</v>
      </c>
    </row>
    <row r="13" spans="1:32" ht="111" customHeight="1" x14ac:dyDescent="0.35">
      <c r="A13" s="2" t="s">
        <v>844</v>
      </c>
      <c r="B13" s="2" t="s">
        <v>1524</v>
      </c>
      <c r="C13" s="25">
        <v>1</v>
      </c>
      <c r="D13" s="2" t="s">
        <v>491</v>
      </c>
      <c r="E13" s="22" t="s">
        <v>1828</v>
      </c>
      <c r="F13" s="2" t="s">
        <v>1523</v>
      </c>
      <c r="G13" s="2" t="s">
        <v>160</v>
      </c>
      <c r="H13" s="2" t="s">
        <v>851</v>
      </c>
      <c r="I13" s="2" t="s">
        <v>69</v>
      </c>
      <c r="J13" s="2" t="s">
        <v>70</v>
      </c>
      <c r="K13" s="2" t="s">
        <v>125</v>
      </c>
      <c r="L13" s="2" t="s">
        <v>847</v>
      </c>
      <c r="M13" s="2" t="s">
        <v>848</v>
      </c>
      <c r="N13" s="2" t="s">
        <v>842</v>
      </c>
      <c r="O13" s="2" t="s">
        <v>160</v>
      </c>
      <c r="P13" s="2">
        <v>5</v>
      </c>
      <c r="Q13" s="2" t="s">
        <v>160</v>
      </c>
      <c r="R13" s="2" t="s">
        <v>1924</v>
      </c>
      <c r="S13" s="2" t="s">
        <v>849</v>
      </c>
      <c r="T13" s="2" t="s">
        <v>11</v>
      </c>
      <c r="U13" s="2" t="s">
        <v>850</v>
      </c>
      <c r="V13" s="2" t="s">
        <v>845</v>
      </c>
      <c r="W13" s="2" t="s">
        <v>74</v>
      </c>
      <c r="X13" s="2" t="s">
        <v>125</v>
      </c>
      <c r="Y13" s="2" t="s">
        <v>125</v>
      </c>
      <c r="Z13" s="2" t="s">
        <v>393</v>
      </c>
      <c r="AA13" s="2" t="s">
        <v>255</v>
      </c>
      <c r="AB13" s="22" t="s">
        <v>160</v>
      </c>
      <c r="AC13" s="22" t="s">
        <v>169</v>
      </c>
      <c r="AD13" s="22" t="s">
        <v>2075</v>
      </c>
      <c r="AE13" s="2" t="s">
        <v>852</v>
      </c>
      <c r="AF13" s="2" t="s">
        <v>853</v>
      </c>
    </row>
    <row r="14" spans="1:32" ht="63.75" customHeight="1" x14ac:dyDescent="0.35">
      <c r="A14" s="2" t="s">
        <v>844</v>
      </c>
      <c r="B14" s="2" t="s">
        <v>1524</v>
      </c>
      <c r="C14" s="25">
        <v>1</v>
      </c>
      <c r="D14" s="2" t="s">
        <v>491</v>
      </c>
      <c r="E14" s="22" t="s">
        <v>1828</v>
      </c>
      <c r="F14" s="2" t="s">
        <v>1523</v>
      </c>
      <c r="G14" s="2" t="s">
        <v>160</v>
      </c>
      <c r="H14" s="2" t="s">
        <v>851</v>
      </c>
      <c r="I14" s="2" t="s">
        <v>69</v>
      </c>
      <c r="J14" s="2" t="s">
        <v>70</v>
      </c>
      <c r="K14" s="2" t="s">
        <v>125</v>
      </c>
      <c r="L14" s="2" t="s">
        <v>847</v>
      </c>
      <c r="M14" s="2" t="s">
        <v>848</v>
      </c>
      <c r="N14" s="2" t="s">
        <v>1435</v>
      </c>
      <c r="O14" s="2" t="s">
        <v>1555</v>
      </c>
      <c r="P14" s="2">
        <v>5</v>
      </c>
      <c r="Q14" s="2" t="s">
        <v>160</v>
      </c>
      <c r="R14" s="2" t="s">
        <v>160</v>
      </c>
      <c r="S14" s="2" t="s">
        <v>849</v>
      </c>
      <c r="T14" s="2" t="s">
        <v>11</v>
      </c>
      <c r="U14" s="2" t="s">
        <v>850</v>
      </c>
      <c r="V14" s="2" t="s">
        <v>845</v>
      </c>
      <c r="W14" s="2" t="s">
        <v>125</v>
      </c>
      <c r="X14" s="2" t="s">
        <v>125</v>
      </c>
      <c r="Y14" s="2" t="s">
        <v>125</v>
      </c>
      <c r="Z14" s="2" t="s">
        <v>393</v>
      </c>
      <c r="AA14" s="2" t="s">
        <v>255</v>
      </c>
      <c r="AB14" s="22" t="s">
        <v>160</v>
      </c>
      <c r="AC14" s="22" t="s">
        <v>169</v>
      </c>
      <c r="AD14" s="22" t="s">
        <v>2075</v>
      </c>
      <c r="AE14" s="2" t="s">
        <v>852</v>
      </c>
      <c r="AF14" s="2" t="s">
        <v>853</v>
      </c>
    </row>
    <row r="15" spans="1:32" ht="160.5" customHeight="1" x14ac:dyDescent="0.35">
      <c r="A15" s="2" t="s">
        <v>876</v>
      </c>
      <c r="B15" s="2" t="s">
        <v>877</v>
      </c>
      <c r="C15" s="25">
        <v>2</v>
      </c>
      <c r="D15" s="2" t="s">
        <v>160</v>
      </c>
      <c r="E15" s="22" t="s">
        <v>1830</v>
      </c>
      <c r="F15" s="2" t="s">
        <v>562</v>
      </c>
      <c r="G15" s="2" t="s">
        <v>206</v>
      </c>
      <c r="H15" s="2" t="s">
        <v>902</v>
      </c>
      <c r="I15" s="2" t="s">
        <v>69</v>
      </c>
      <c r="J15" s="2" t="s">
        <v>70</v>
      </c>
      <c r="K15" s="2" t="s">
        <v>160</v>
      </c>
      <c r="L15" s="2">
        <v>21</v>
      </c>
      <c r="M15" s="2" t="s">
        <v>878</v>
      </c>
      <c r="N15" s="2" t="s">
        <v>7</v>
      </c>
      <c r="O15" s="2" t="s">
        <v>880</v>
      </c>
      <c r="P15" s="2">
        <v>7</v>
      </c>
      <c r="Q15" s="2" t="s">
        <v>160</v>
      </c>
      <c r="R15" s="2" t="s">
        <v>1925</v>
      </c>
      <c r="S15" s="2" t="s">
        <v>1557</v>
      </c>
      <c r="T15" s="2" t="s">
        <v>11</v>
      </c>
      <c r="U15" s="2" t="s">
        <v>903</v>
      </c>
      <c r="V15" s="2" t="s">
        <v>125</v>
      </c>
      <c r="W15" s="2" t="s">
        <v>125</v>
      </c>
      <c r="X15" s="18" t="s">
        <v>1565</v>
      </c>
      <c r="Y15" s="2" t="s">
        <v>125</v>
      </c>
      <c r="Z15" s="2" t="s">
        <v>1566</v>
      </c>
      <c r="AA15" s="11" t="s">
        <v>874</v>
      </c>
      <c r="AB15" s="22" t="s">
        <v>1796</v>
      </c>
      <c r="AC15" s="22" t="s">
        <v>3</v>
      </c>
      <c r="AD15" s="22" t="s">
        <v>2078</v>
      </c>
      <c r="AE15" s="2" t="s">
        <v>335</v>
      </c>
      <c r="AF15" s="2" t="s">
        <v>853</v>
      </c>
    </row>
    <row r="16" spans="1:32" ht="108.75" customHeight="1" x14ac:dyDescent="0.35">
      <c r="A16" s="2" t="s">
        <v>876</v>
      </c>
      <c r="B16" s="2" t="s">
        <v>877</v>
      </c>
      <c r="C16" s="25">
        <v>2</v>
      </c>
      <c r="D16" s="2" t="s">
        <v>160</v>
      </c>
      <c r="E16" s="22" t="s">
        <v>1830</v>
      </c>
      <c r="F16" s="2" t="s">
        <v>562</v>
      </c>
      <c r="G16" s="2" t="s">
        <v>206</v>
      </c>
      <c r="H16" s="2" t="s">
        <v>902</v>
      </c>
      <c r="I16" s="2" t="s">
        <v>69</v>
      </c>
      <c r="J16" s="2" t="s">
        <v>70</v>
      </c>
      <c r="K16" s="2" t="s">
        <v>1436</v>
      </c>
      <c r="L16" s="2">
        <v>7</v>
      </c>
      <c r="M16" s="2" t="s">
        <v>878</v>
      </c>
      <c r="N16" s="2" t="s">
        <v>437</v>
      </c>
      <c r="O16" s="2" t="s">
        <v>160</v>
      </c>
      <c r="P16" s="2">
        <v>3</v>
      </c>
      <c r="Q16" s="2" t="s">
        <v>160</v>
      </c>
      <c r="R16" s="2" t="s">
        <v>1926</v>
      </c>
      <c r="S16" s="2" t="s">
        <v>1557</v>
      </c>
      <c r="T16" s="2" t="s">
        <v>11</v>
      </c>
      <c r="U16" s="2" t="s">
        <v>903</v>
      </c>
      <c r="V16" s="2" t="s">
        <v>13</v>
      </c>
      <c r="W16" s="2" t="s">
        <v>879</v>
      </c>
      <c r="X16" s="2" t="s">
        <v>160</v>
      </c>
      <c r="Y16" s="2" t="s">
        <v>160</v>
      </c>
      <c r="Z16" s="2" t="s">
        <v>1566</v>
      </c>
      <c r="AA16" s="11" t="s">
        <v>874</v>
      </c>
      <c r="AB16" s="22" t="s">
        <v>1796</v>
      </c>
      <c r="AC16" s="22" t="s">
        <v>3</v>
      </c>
      <c r="AD16" s="22" t="s">
        <v>2078</v>
      </c>
      <c r="AE16" s="2" t="s">
        <v>335</v>
      </c>
      <c r="AF16" s="2" t="s">
        <v>853</v>
      </c>
    </row>
    <row r="17" spans="1:32" ht="127.5" customHeight="1" x14ac:dyDescent="0.35">
      <c r="A17" s="2" t="s">
        <v>1331</v>
      </c>
      <c r="B17" s="2" t="s">
        <v>1530</v>
      </c>
      <c r="C17" s="25">
        <v>5</v>
      </c>
      <c r="D17" s="2" t="s">
        <v>160</v>
      </c>
      <c r="E17" s="22" t="s">
        <v>160</v>
      </c>
      <c r="F17" s="2">
        <v>2008</v>
      </c>
      <c r="G17" s="2" t="s">
        <v>1531</v>
      </c>
      <c r="H17" s="2" t="s">
        <v>1322</v>
      </c>
      <c r="I17" s="2" t="s">
        <v>69</v>
      </c>
      <c r="J17" s="2" t="s">
        <v>70</v>
      </c>
      <c r="K17" s="2" t="s">
        <v>160</v>
      </c>
      <c r="L17" s="2" t="s">
        <v>160</v>
      </c>
      <c r="M17" s="2" t="s">
        <v>160</v>
      </c>
      <c r="N17" s="2" t="s">
        <v>1983</v>
      </c>
      <c r="O17" s="2" t="s">
        <v>160</v>
      </c>
      <c r="P17" s="2" t="s">
        <v>160</v>
      </c>
      <c r="Q17" s="2" t="s">
        <v>160</v>
      </c>
      <c r="R17" s="2" t="s">
        <v>160</v>
      </c>
      <c r="S17" s="2" t="s">
        <v>160</v>
      </c>
      <c r="T17" s="2" t="s">
        <v>11</v>
      </c>
      <c r="U17" s="2" t="s">
        <v>626</v>
      </c>
      <c r="V17" s="18" t="s">
        <v>1333</v>
      </c>
      <c r="W17" s="2" t="s">
        <v>1308</v>
      </c>
      <c r="X17" s="2" t="s">
        <v>125</v>
      </c>
      <c r="Y17" s="2" t="s">
        <v>1332</v>
      </c>
      <c r="Z17" s="2" t="s">
        <v>162</v>
      </c>
      <c r="AA17" s="2" t="s">
        <v>255</v>
      </c>
      <c r="AB17" s="22" t="s">
        <v>169</v>
      </c>
      <c r="AC17" s="22" t="s">
        <v>3</v>
      </c>
      <c r="AD17" s="22" t="s">
        <v>2036</v>
      </c>
      <c r="AE17" s="2" t="s">
        <v>1309</v>
      </c>
      <c r="AF17" s="2" t="s">
        <v>1310</v>
      </c>
    </row>
    <row r="18" spans="1:32" ht="137.5" x14ac:dyDescent="0.35">
      <c r="A18" s="2" t="s">
        <v>832</v>
      </c>
      <c r="B18" s="2" t="s">
        <v>833</v>
      </c>
      <c r="C18" s="25" t="s">
        <v>1841</v>
      </c>
      <c r="D18" s="2" t="s">
        <v>491</v>
      </c>
      <c r="E18" s="22" t="s">
        <v>160</v>
      </c>
      <c r="F18" s="2" t="s">
        <v>160</v>
      </c>
      <c r="G18" s="2" t="s">
        <v>206</v>
      </c>
      <c r="H18" s="2" t="s">
        <v>160</v>
      </c>
      <c r="I18" s="2" t="s">
        <v>834</v>
      </c>
      <c r="J18" s="2" t="s">
        <v>835</v>
      </c>
      <c r="K18" s="2" t="s">
        <v>836</v>
      </c>
      <c r="L18" s="2" t="s">
        <v>837</v>
      </c>
      <c r="M18" s="2" t="s">
        <v>657</v>
      </c>
      <c r="N18" s="2" t="s">
        <v>437</v>
      </c>
      <c r="O18" s="2" t="s">
        <v>838</v>
      </c>
      <c r="P18" s="2">
        <v>4</v>
      </c>
      <c r="Q18" s="2" t="s">
        <v>160</v>
      </c>
      <c r="R18" s="2" t="s">
        <v>160</v>
      </c>
      <c r="S18" s="2" t="s">
        <v>160</v>
      </c>
      <c r="T18" s="2" t="s">
        <v>11</v>
      </c>
      <c r="U18" s="2" t="s">
        <v>1808</v>
      </c>
      <c r="V18" s="2" t="s">
        <v>160</v>
      </c>
      <c r="W18" s="2" t="s">
        <v>452</v>
      </c>
      <c r="X18" s="2" t="s">
        <v>160</v>
      </c>
      <c r="Y18" s="2" t="s">
        <v>839</v>
      </c>
      <c r="Z18" s="2" t="s">
        <v>393</v>
      </c>
      <c r="AA18" s="2" t="s">
        <v>255</v>
      </c>
      <c r="AB18" s="22" t="s">
        <v>160</v>
      </c>
      <c r="AC18" s="22" t="s">
        <v>3</v>
      </c>
      <c r="AD18" s="22" t="s">
        <v>2074</v>
      </c>
      <c r="AE18" s="2" t="s">
        <v>840</v>
      </c>
      <c r="AF18" s="2" t="s">
        <v>831</v>
      </c>
    </row>
    <row r="19" spans="1:32" ht="74.5" x14ac:dyDescent="0.35">
      <c r="A19" s="2" t="s">
        <v>826</v>
      </c>
      <c r="B19" s="2" t="s">
        <v>1522</v>
      </c>
      <c r="C19" s="25" t="s">
        <v>1840</v>
      </c>
      <c r="D19" s="2" t="s">
        <v>827</v>
      </c>
      <c r="E19" s="22" t="s">
        <v>405</v>
      </c>
      <c r="F19" s="2" t="s">
        <v>160</v>
      </c>
      <c r="G19" s="2" t="s">
        <v>160</v>
      </c>
      <c r="H19" s="2" t="s">
        <v>160</v>
      </c>
      <c r="I19" s="2" t="s">
        <v>87</v>
      </c>
      <c r="J19" s="2" t="s">
        <v>88</v>
      </c>
      <c r="K19" s="2" t="s">
        <v>1521</v>
      </c>
      <c r="L19" s="2" t="s">
        <v>828</v>
      </c>
      <c r="M19" s="2" t="s">
        <v>829</v>
      </c>
      <c r="N19" s="2" t="s">
        <v>1991</v>
      </c>
      <c r="O19" s="2">
        <v>0</v>
      </c>
      <c r="P19" s="2">
        <v>0</v>
      </c>
      <c r="Q19" s="2">
        <v>0</v>
      </c>
      <c r="R19" s="2">
        <v>0</v>
      </c>
      <c r="S19" s="2" t="s">
        <v>830</v>
      </c>
      <c r="T19" s="2" t="s">
        <v>11</v>
      </c>
      <c r="U19" s="2" t="s">
        <v>1807</v>
      </c>
      <c r="V19" s="2" t="s">
        <v>125</v>
      </c>
      <c r="W19" s="2" t="s">
        <v>125</v>
      </c>
      <c r="X19" s="2" t="s">
        <v>125</v>
      </c>
      <c r="Y19" s="2" t="s">
        <v>951</v>
      </c>
      <c r="Z19" s="2" t="s">
        <v>393</v>
      </c>
      <c r="AA19" s="2" t="s">
        <v>255</v>
      </c>
      <c r="AB19" s="22" t="s">
        <v>160</v>
      </c>
      <c r="AC19" s="22" t="s">
        <v>169</v>
      </c>
      <c r="AD19" s="22" t="s">
        <v>2073</v>
      </c>
      <c r="AE19" s="2" t="s">
        <v>539</v>
      </c>
      <c r="AF19" s="2" t="s">
        <v>831</v>
      </c>
    </row>
    <row r="20" spans="1:32" ht="141.75" customHeight="1" x14ac:dyDescent="0.35">
      <c r="A20" s="2" t="s">
        <v>1218</v>
      </c>
      <c r="B20" s="2" t="s">
        <v>1213</v>
      </c>
      <c r="C20" s="25">
        <v>1</v>
      </c>
      <c r="D20" s="2" t="s">
        <v>160</v>
      </c>
      <c r="E20" s="22" t="s">
        <v>1216</v>
      </c>
      <c r="F20" s="2">
        <v>2018</v>
      </c>
      <c r="G20" s="2" t="s">
        <v>160</v>
      </c>
      <c r="H20" s="2" t="s">
        <v>160</v>
      </c>
      <c r="I20" s="2" t="s">
        <v>69</v>
      </c>
      <c r="J20" s="2" t="s">
        <v>1212</v>
      </c>
      <c r="K20" s="2" t="s">
        <v>125</v>
      </c>
      <c r="L20" s="2">
        <v>30</v>
      </c>
      <c r="M20" s="2" t="s">
        <v>1217</v>
      </c>
      <c r="N20" s="2" t="s">
        <v>437</v>
      </c>
      <c r="O20" s="2" t="s">
        <v>160</v>
      </c>
      <c r="P20" s="2">
        <v>2</v>
      </c>
      <c r="Q20" s="2" t="s">
        <v>160</v>
      </c>
      <c r="R20" s="2">
        <v>6</v>
      </c>
      <c r="S20" s="2" t="s">
        <v>1561</v>
      </c>
      <c r="T20" s="2" t="s">
        <v>11</v>
      </c>
      <c r="U20" s="2" t="s">
        <v>1225</v>
      </c>
      <c r="V20" s="2" t="s">
        <v>13</v>
      </c>
      <c r="W20" s="2" t="s">
        <v>1222</v>
      </c>
      <c r="X20" s="2" t="s">
        <v>160</v>
      </c>
      <c r="Y20" s="2" t="s">
        <v>160</v>
      </c>
      <c r="Z20" s="2" t="s">
        <v>1223</v>
      </c>
      <c r="AA20" s="2" t="s">
        <v>255</v>
      </c>
      <c r="AB20" s="22" t="s">
        <v>160</v>
      </c>
      <c r="AC20" s="22" t="s">
        <v>1935</v>
      </c>
      <c r="AD20" s="22" t="s">
        <v>2079</v>
      </c>
      <c r="AE20" s="2" t="s">
        <v>744</v>
      </c>
      <c r="AF20" s="2" t="s">
        <v>468</v>
      </c>
    </row>
    <row r="21" spans="1:32" ht="129.75" customHeight="1" x14ac:dyDescent="0.35">
      <c r="A21" s="2" t="s">
        <v>1219</v>
      </c>
      <c r="B21" s="2" t="s">
        <v>1213</v>
      </c>
      <c r="C21" s="25">
        <v>5</v>
      </c>
      <c r="D21" s="2" t="s">
        <v>160</v>
      </c>
      <c r="E21" s="22" t="s">
        <v>160</v>
      </c>
      <c r="F21" s="2">
        <v>2018</v>
      </c>
      <c r="G21" s="2" t="s">
        <v>160</v>
      </c>
      <c r="H21" s="2" t="s">
        <v>160</v>
      </c>
      <c r="I21" s="2" t="s">
        <v>69</v>
      </c>
      <c r="J21" s="2" t="s">
        <v>1212</v>
      </c>
      <c r="K21" s="2" t="s">
        <v>125</v>
      </c>
      <c r="L21" s="2">
        <v>10</v>
      </c>
      <c r="M21" s="2" t="s">
        <v>1220</v>
      </c>
      <c r="N21" s="2" t="s">
        <v>437</v>
      </c>
      <c r="O21" s="2" t="s">
        <v>160</v>
      </c>
      <c r="P21" s="2">
        <v>2</v>
      </c>
      <c r="Q21" s="2" t="s">
        <v>160</v>
      </c>
      <c r="R21" s="2">
        <v>20</v>
      </c>
      <c r="S21" s="2" t="s">
        <v>1561</v>
      </c>
      <c r="T21" s="2" t="s">
        <v>11</v>
      </c>
      <c r="U21" s="2" t="s">
        <v>1225</v>
      </c>
      <c r="V21" s="2" t="s">
        <v>13</v>
      </c>
      <c r="W21" s="2" t="s">
        <v>1222</v>
      </c>
      <c r="X21" s="2" t="s">
        <v>160</v>
      </c>
      <c r="Y21" s="2" t="s">
        <v>160</v>
      </c>
      <c r="Z21" s="2" t="s">
        <v>1223</v>
      </c>
      <c r="AA21" s="2" t="s">
        <v>255</v>
      </c>
      <c r="AB21" s="22" t="s">
        <v>160</v>
      </c>
      <c r="AC21" s="22" t="s">
        <v>1935</v>
      </c>
      <c r="AD21" s="22" t="s">
        <v>2079</v>
      </c>
      <c r="AE21" s="2" t="s">
        <v>744</v>
      </c>
      <c r="AF21" s="2" t="s">
        <v>468</v>
      </c>
    </row>
    <row r="22" spans="1:32" ht="158.25" customHeight="1" x14ac:dyDescent="0.35">
      <c r="A22" s="2" t="s">
        <v>1229</v>
      </c>
      <c r="B22" s="2" t="s">
        <v>1230</v>
      </c>
      <c r="C22" s="25">
        <v>4</v>
      </c>
      <c r="D22" s="2" t="s">
        <v>1527</v>
      </c>
      <c r="E22" s="22" t="s">
        <v>405</v>
      </c>
      <c r="F22" s="2" t="s">
        <v>160</v>
      </c>
      <c r="G22" s="2" t="s">
        <v>160</v>
      </c>
      <c r="H22" s="2" t="s">
        <v>160</v>
      </c>
      <c r="I22" s="2" t="s">
        <v>69</v>
      </c>
      <c r="J22" s="2" t="s">
        <v>1212</v>
      </c>
      <c r="K22" s="2" t="s">
        <v>160</v>
      </c>
      <c r="L22" s="2">
        <v>13</v>
      </c>
      <c r="M22" s="2" t="s">
        <v>657</v>
      </c>
      <c r="N22" s="2" t="s">
        <v>437</v>
      </c>
      <c r="O22" s="2" t="s">
        <v>160</v>
      </c>
      <c r="P22" s="2">
        <v>10</v>
      </c>
      <c r="Q22" s="2" t="s">
        <v>160</v>
      </c>
      <c r="R22" s="2" t="s">
        <v>160</v>
      </c>
      <c r="S22" s="2" t="s">
        <v>1558</v>
      </c>
      <c r="T22" s="2" t="s">
        <v>11</v>
      </c>
      <c r="U22" s="2" t="s">
        <v>1225</v>
      </c>
      <c r="V22" s="2" t="s">
        <v>845</v>
      </c>
      <c r="W22" s="2" t="s">
        <v>1222</v>
      </c>
      <c r="X22" s="2" t="s">
        <v>160</v>
      </c>
      <c r="Y22" s="2" t="s">
        <v>160</v>
      </c>
      <c r="Z22" s="2" t="s">
        <v>1234</v>
      </c>
      <c r="AA22" s="11" t="s">
        <v>1224</v>
      </c>
      <c r="AB22" s="22" t="s">
        <v>160</v>
      </c>
      <c r="AC22" s="22" t="s">
        <v>3</v>
      </c>
      <c r="AD22" s="22" t="s">
        <v>2080</v>
      </c>
      <c r="AE22" s="2" t="s">
        <v>744</v>
      </c>
      <c r="AF22" s="2" t="s">
        <v>468</v>
      </c>
    </row>
    <row r="23" spans="1:32" ht="144" customHeight="1" x14ac:dyDescent="0.35">
      <c r="A23" s="2" t="s">
        <v>1227</v>
      </c>
      <c r="B23" s="2" t="s">
        <v>1230</v>
      </c>
      <c r="C23" s="25">
        <v>4</v>
      </c>
      <c r="D23" s="2" t="s">
        <v>1232</v>
      </c>
      <c r="E23" s="22" t="s">
        <v>1831</v>
      </c>
      <c r="F23" s="2" t="s">
        <v>160</v>
      </c>
      <c r="G23" s="2" t="s">
        <v>160</v>
      </c>
      <c r="H23" s="2" t="s">
        <v>160</v>
      </c>
      <c r="I23" s="2" t="s">
        <v>69</v>
      </c>
      <c r="J23" s="2" t="s">
        <v>1212</v>
      </c>
      <c r="K23" s="2" t="s">
        <v>160</v>
      </c>
      <c r="L23" s="2">
        <v>5</v>
      </c>
      <c r="M23" s="2" t="s">
        <v>657</v>
      </c>
      <c r="N23" s="2" t="s">
        <v>437</v>
      </c>
      <c r="O23" s="2" t="s">
        <v>160</v>
      </c>
      <c r="P23" s="2">
        <v>2</v>
      </c>
      <c r="Q23" s="2" t="s">
        <v>160</v>
      </c>
      <c r="R23" s="2" t="s">
        <v>160</v>
      </c>
      <c r="S23" s="2" t="s">
        <v>1558</v>
      </c>
      <c r="T23" s="2" t="s">
        <v>11</v>
      </c>
      <c r="U23" s="2" t="s">
        <v>1225</v>
      </c>
      <c r="V23" s="2" t="s">
        <v>845</v>
      </c>
      <c r="W23" s="2" t="s">
        <v>1222</v>
      </c>
      <c r="X23" s="2" t="s">
        <v>160</v>
      </c>
      <c r="Y23" s="2" t="s">
        <v>160</v>
      </c>
      <c r="Z23" s="2" t="s">
        <v>1234</v>
      </c>
      <c r="AA23" s="11" t="s">
        <v>1224</v>
      </c>
      <c r="AB23" s="22" t="s">
        <v>160</v>
      </c>
      <c r="AC23" s="22" t="s">
        <v>3</v>
      </c>
      <c r="AD23" s="22" t="s">
        <v>2080</v>
      </c>
      <c r="AE23" s="2" t="s">
        <v>744</v>
      </c>
      <c r="AF23" s="2" t="s">
        <v>468</v>
      </c>
    </row>
    <row r="24" spans="1:32" ht="197.25" customHeight="1" x14ac:dyDescent="0.35">
      <c r="A24" s="2" t="s">
        <v>1228</v>
      </c>
      <c r="B24" s="2" t="s">
        <v>1230</v>
      </c>
      <c r="C24" s="25">
        <v>1</v>
      </c>
      <c r="D24" s="2" t="s">
        <v>1233</v>
      </c>
      <c r="E24" s="22" t="s">
        <v>1832</v>
      </c>
      <c r="F24" s="2" t="s">
        <v>160</v>
      </c>
      <c r="G24" s="2" t="s">
        <v>160</v>
      </c>
      <c r="H24" s="2" t="s">
        <v>160</v>
      </c>
      <c r="I24" s="2" t="s">
        <v>69</v>
      </c>
      <c r="J24" s="2" t="s">
        <v>1212</v>
      </c>
      <c r="K24" s="2" t="s">
        <v>160</v>
      </c>
      <c r="L24" s="2">
        <v>20</v>
      </c>
      <c r="M24" s="2" t="s">
        <v>657</v>
      </c>
      <c r="N24" s="2" t="s">
        <v>437</v>
      </c>
      <c r="O24" s="2" t="s">
        <v>160</v>
      </c>
      <c r="P24" s="2">
        <v>12</v>
      </c>
      <c r="Q24" s="2" t="s">
        <v>160</v>
      </c>
      <c r="R24" s="2" t="s">
        <v>160</v>
      </c>
      <c r="S24" s="2" t="s">
        <v>1558</v>
      </c>
      <c r="T24" s="2" t="s">
        <v>11</v>
      </c>
      <c r="U24" s="2" t="s">
        <v>1225</v>
      </c>
      <c r="V24" s="2" t="s">
        <v>845</v>
      </c>
      <c r="W24" s="2" t="s">
        <v>1222</v>
      </c>
      <c r="X24" s="2" t="s">
        <v>160</v>
      </c>
      <c r="Y24" s="2" t="s">
        <v>160</v>
      </c>
      <c r="Z24" s="2" t="s">
        <v>1234</v>
      </c>
      <c r="AA24" s="11" t="s">
        <v>1224</v>
      </c>
      <c r="AB24" s="22" t="s">
        <v>160</v>
      </c>
      <c r="AC24" s="22" t="s">
        <v>3</v>
      </c>
      <c r="AD24" s="22" t="s">
        <v>2080</v>
      </c>
      <c r="AE24" s="2" t="s">
        <v>744</v>
      </c>
      <c r="AF24" s="2" t="s">
        <v>468</v>
      </c>
    </row>
    <row r="25" spans="1:32" ht="196.5" customHeight="1" x14ac:dyDescent="0.35">
      <c r="A25" s="2" t="s">
        <v>1226</v>
      </c>
      <c r="B25" s="2" t="s">
        <v>1230</v>
      </c>
      <c r="C25" s="25">
        <v>5</v>
      </c>
      <c r="D25" s="2" t="s">
        <v>1438</v>
      </c>
      <c r="E25" s="22" t="s">
        <v>1832</v>
      </c>
      <c r="F25" s="2" t="s">
        <v>160</v>
      </c>
      <c r="G25" s="2" t="s">
        <v>160</v>
      </c>
      <c r="H25" s="2" t="s">
        <v>160</v>
      </c>
      <c r="I25" s="2" t="s">
        <v>69</v>
      </c>
      <c r="J25" s="2" t="s">
        <v>1212</v>
      </c>
      <c r="K25" s="2" t="s">
        <v>160</v>
      </c>
      <c r="L25" s="2">
        <v>8</v>
      </c>
      <c r="M25" s="2" t="s">
        <v>657</v>
      </c>
      <c r="N25" s="2" t="s">
        <v>437</v>
      </c>
      <c r="O25" s="2" t="s">
        <v>160</v>
      </c>
      <c r="P25" s="2">
        <v>3</v>
      </c>
      <c r="Q25" s="2" t="s">
        <v>160</v>
      </c>
      <c r="R25" s="2" t="s">
        <v>160</v>
      </c>
      <c r="S25" s="2" t="s">
        <v>1558</v>
      </c>
      <c r="T25" s="2" t="s">
        <v>11</v>
      </c>
      <c r="U25" s="2" t="s">
        <v>1225</v>
      </c>
      <c r="V25" s="2" t="s">
        <v>845</v>
      </c>
      <c r="W25" s="2" t="s">
        <v>1222</v>
      </c>
      <c r="X25" s="2" t="s">
        <v>160</v>
      </c>
      <c r="Y25" s="2" t="s">
        <v>160</v>
      </c>
      <c r="Z25" s="2" t="s">
        <v>1234</v>
      </c>
      <c r="AA25" s="11" t="s">
        <v>1224</v>
      </c>
      <c r="AB25" s="22" t="s">
        <v>160</v>
      </c>
      <c r="AC25" s="22" t="s">
        <v>3</v>
      </c>
      <c r="AD25" s="22" t="s">
        <v>2080</v>
      </c>
      <c r="AE25" s="2" t="s">
        <v>744</v>
      </c>
      <c r="AF25" s="2" t="s">
        <v>468</v>
      </c>
    </row>
    <row r="26" spans="1:32" ht="43" x14ac:dyDescent="0.35">
      <c r="A26" s="2" t="s">
        <v>17</v>
      </c>
      <c r="B26" s="2" t="s">
        <v>885</v>
      </c>
      <c r="C26" s="25">
        <v>3</v>
      </c>
      <c r="D26" s="2" t="s">
        <v>160</v>
      </c>
      <c r="E26" s="22" t="s">
        <v>160</v>
      </c>
      <c r="F26" s="2" t="s">
        <v>160</v>
      </c>
      <c r="G26" s="2" t="s">
        <v>212</v>
      </c>
      <c r="H26" s="2" t="s">
        <v>160</v>
      </c>
      <c r="I26" s="2" t="s">
        <v>2</v>
      </c>
      <c r="J26" s="2" t="s">
        <v>1</v>
      </c>
      <c r="K26" s="17">
        <v>9</v>
      </c>
      <c r="L26" s="17">
        <v>9</v>
      </c>
      <c r="M26" s="17" t="s">
        <v>657</v>
      </c>
      <c r="N26" s="2" t="s">
        <v>252</v>
      </c>
      <c r="O26" s="17">
        <v>0</v>
      </c>
      <c r="P26" s="17">
        <v>0</v>
      </c>
      <c r="Q26" s="17">
        <v>0</v>
      </c>
      <c r="R26" s="17">
        <v>0</v>
      </c>
      <c r="S26" s="2" t="s">
        <v>380</v>
      </c>
      <c r="T26" s="17" t="s">
        <v>46</v>
      </c>
      <c r="U26" s="2" t="s">
        <v>606</v>
      </c>
      <c r="V26" s="17" t="s">
        <v>13</v>
      </c>
      <c r="W26" s="2" t="s">
        <v>266</v>
      </c>
      <c r="X26" s="2" t="s">
        <v>160</v>
      </c>
      <c r="Y26" s="2" t="s">
        <v>160</v>
      </c>
      <c r="Z26" s="2" t="s">
        <v>258</v>
      </c>
      <c r="AA26" s="2" t="s">
        <v>3</v>
      </c>
      <c r="AB26" s="33" t="s">
        <v>160</v>
      </c>
      <c r="AC26" s="33" t="s">
        <v>3</v>
      </c>
      <c r="AD26" s="33" t="s">
        <v>2060</v>
      </c>
      <c r="AE26" s="2" t="s">
        <v>326</v>
      </c>
      <c r="AF26" s="2" t="s">
        <v>320</v>
      </c>
    </row>
    <row r="27" spans="1:32" ht="178.5" customHeight="1" x14ac:dyDescent="0.35">
      <c r="A27" s="2" t="s">
        <v>21</v>
      </c>
      <c r="B27" s="2" t="s">
        <v>450</v>
      </c>
      <c r="C27" s="25">
        <v>3</v>
      </c>
      <c r="D27" s="2" t="s">
        <v>160</v>
      </c>
      <c r="E27" s="22" t="s">
        <v>160</v>
      </c>
      <c r="F27" s="2" t="s">
        <v>160</v>
      </c>
      <c r="G27" s="2" t="s">
        <v>212</v>
      </c>
      <c r="H27" s="2" t="s">
        <v>160</v>
      </c>
      <c r="I27" s="2" t="s">
        <v>2</v>
      </c>
      <c r="J27" s="2" t="s">
        <v>1</v>
      </c>
      <c r="K27" s="17">
        <v>9</v>
      </c>
      <c r="L27" s="17">
        <v>9</v>
      </c>
      <c r="M27" s="17" t="s">
        <v>657</v>
      </c>
      <c r="N27" s="2" t="s">
        <v>252</v>
      </c>
      <c r="O27" s="17">
        <v>0</v>
      </c>
      <c r="P27" s="17">
        <v>0</v>
      </c>
      <c r="Q27" s="17">
        <v>0</v>
      </c>
      <c r="R27" s="17">
        <v>0</v>
      </c>
      <c r="S27" s="2" t="s">
        <v>381</v>
      </c>
      <c r="T27" s="17" t="s">
        <v>46</v>
      </c>
      <c r="U27" s="2" t="s">
        <v>606</v>
      </c>
      <c r="V27" s="17" t="s">
        <v>13</v>
      </c>
      <c r="W27" s="2" t="s">
        <v>266</v>
      </c>
      <c r="X27" s="2" t="s">
        <v>160</v>
      </c>
      <c r="Y27" s="2" t="s">
        <v>160</v>
      </c>
      <c r="Z27" s="2" t="s">
        <v>258</v>
      </c>
      <c r="AA27" s="2" t="s">
        <v>3</v>
      </c>
      <c r="AB27" s="33" t="s">
        <v>160</v>
      </c>
      <c r="AC27" s="33" t="s">
        <v>3</v>
      </c>
      <c r="AD27" s="33" t="s">
        <v>2060</v>
      </c>
      <c r="AE27" s="2" t="s">
        <v>326</v>
      </c>
      <c r="AF27" s="2" t="s">
        <v>320</v>
      </c>
    </row>
    <row r="28" spans="1:32" ht="193.5" customHeight="1" x14ac:dyDescent="0.35">
      <c r="A28" s="4" t="s">
        <v>171</v>
      </c>
      <c r="B28" s="4" t="s">
        <v>415</v>
      </c>
      <c r="C28" s="34" t="s">
        <v>151</v>
      </c>
      <c r="D28" s="4" t="s">
        <v>414</v>
      </c>
      <c r="E28" s="4" t="s">
        <v>1820</v>
      </c>
      <c r="F28" s="4" t="s">
        <v>218</v>
      </c>
      <c r="G28" s="4" t="s">
        <v>212</v>
      </c>
      <c r="H28" s="4" t="s">
        <v>175</v>
      </c>
      <c r="I28" s="4" t="s">
        <v>69</v>
      </c>
      <c r="J28" s="4" t="s">
        <v>170</v>
      </c>
      <c r="K28" s="4" t="s">
        <v>406</v>
      </c>
      <c r="L28" s="4" t="s">
        <v>1433</v>
      </c>
      <c r="M28" s="4" t="s">
        <v>657</v>
      </c>
      <c r="N28" s="4" t="s">
        <v>1432</v>
      </c>
      <c r="O28" s="4" t="s">
        <v>172</v>
      </c>
      <c r="P28" s="4" t="s">
        <v>363</v>
      </c>
      <c r="Q28" s="4" t="s">
        <v>407</v>
      </c>
      <c r="R28" s="4" t="s">
        <v>407</v>
      </c>
      <c r="S28" s="4" t="s">
        <v>1532</v>
      </c>
      <c r="T28" s="4" t="s">
        <v>11</v>
      </c>
      <c r="U28" s="4" t="s">
        <v>20</v>
      </c>
      <c r="V28" s="4" t="s">
        <v>125</v>
      </c>
      <c r="W28" s="4" t="s">
        <v>125</v>
      </c>
      <c r="X28" s="4" t="s">
        <v>410</v>
      </c>
      <c r="Y28" s="4" t="s">
        <v>160</v>
      </c>
      <c r="Z28" s="4" t="s">
        <v>125</v>
      </c>
      <c r="AA28" s="4" t="s">
        <v>3</v>
      </c>
      <c r="AB28" s="19" t="s">
        <v>169</v>
      </c>
      <c r="AC28" s="19" t="s">
        <v>3</v>
      </c>
      <c r="AD28" s="19" t="s">
        <v>2052</v>
      </c>
      <c r="AE28" s="4" t="s">
        <v>409</v>
      </c>
      <c r="AF28" s="4" t="s">
        <v>408</v>
      </c>
    </row>
    <row r="29" spans="1:32" ht="214.5" customHeight="1" x14ac:dyDescent="0.35">
      <c r="A29" s="4" t="s">
        <v>171</v>
      </c>
      <c r="B29" s="4" t="s">
        <v>415</v>
      </c>
      <c r="C29" s="34" t="s">
        <v>151</v>
      </c>
      <c r="D29" s="4" t="s">
        <v>414</v>
      </c>
      <c r="E29" s="4" t="s">
        <v>1820</v>
      </c>
      <c r="F29" s="4" t="s">
        <v>218</v>
      </c>
      <c r="G29" s="4" t="s">
        <v>212</v>
      </c>
      <c r="H29" s="4" t="s">
        <v>175</v>
      </c>
      <c r="I29" s="4" t="s">
        <v>69</v>
      </c>
      <c r="J29" s="4" t="s">
        <v>170</v>
      </c>
      <c r="K29" s="4" t="s">
        <v>173</v>
      </c>
      <c r="L29" s="4" t="s">
        <v>374</v>
      </c>
      <c r="M29" s="4" t="s">
        <v>174</v>
      </c>
      <c r="N29" s="4" t="s">
        <v>72</v>
      </c>
      <c r="O29" s="4">
        <v>0</v>
      </c>
      <c r="P29" s="4">
        <v>0</v>
      </c>
      <c r="Q29" s="4">
        <v>0</v>
      </c>
      <c r="R29" s="4">
        <v>0</v>
      </c>
      <c r="S29" s="4" t="s">
        <v>1532</v>
      </c>
      <c r="T29" s="4" t="s">
        <v>11</v>
      </c>
      <c r="U29" s="4" t="s">
        <v>608</v>
      </c>
      <c r="V29" s="4" t="s">
        <v>13</v>
      </c>
      <c r="W29" s="4" t="s">
        <v>882</v>
      </c>
      <c r="X29" s="4" t="s">
        <v>160</v>
      </c>
      <c r="Y29" s="4" t="s">
        <v>160</v>
      </c>
      <c r="Z29" s="4" t="s">
        <v>404</v>
      </c>
      <c r="AA29" s="4" t="s">
        <v>3</v>
      </c>
      <c r="AB29" s="19" t="s">
        <v>169</v>
      </c>
      <c r="AC29" s="19" t="s">
        <v>3</v>
      </c>
      <c r="AD29" s="19" t="s">
        <v>2052</v>
      </c>
      <c r="AE29" s="4" t="s">
        <v>409</v>
      </c>
      <c r="AF29" s="4" t="s">
        <v>408</v>
      </c>
    </row>
    <row r="30" spans="1:32" ht="219.75" customHeight="1" x14ac:dyDescent="0.35">
      <c r="A30" s="2" t="s">
        <v>17</v>
      </c>
      <c r="B30" s="2" t="s">
        <v>136</v>
      </c>
      <c r="C30" s="25">
        <v>3</v>
      </c>
      <c r="D30" s="2" t="s">
        <v>1231</v>
      </c>
      <c r="E30" s="22" t="s">
        <v>160</v>
      </c>
      <c r="F30" s="2" t="s">
        <v>160</v>
      </c>
      <c r="G30" s="2" t="s">
        <v>160</v>
      </c>
      <c r="H30" s="2" t="s">
        <v>160</v>
      </c>
      <c r="I30" s="2" t="s">
        <v>134</v>
      </c>
      <c r="J30" s="2" t="s">
        <v>133</v>
      </c>
      <c r="K30" s="2">
        <v>54</v>
      </c>
      <c r="L30" s="2">
        <v>54</v>
      </c>
      <c r="M30" s="2" t="s">
        <v>160</v>
      </c>
      <c r="N30" s="2" t="s">
        <v>1985</v>
      </c>
      <c r="O30" s="2" t="s">
        <v>160</v>
      </c>
      <c r="P30" s="2">
        <v>9</v>
      </c>
      <c r="Q30" s="16" t="s">
        <v>160</v>
      </c>
      <c r="R30" s="16" t="s">
        <v>1916</v>
      </c>
      <c r="S30" s="2" t="s">
        <v>1539</v>
      </c>
      <c r="T30" s="2" t="s">
        <v>11</v>
      </c>
      <c r="U30" s="2" t="s">
        <v>139</v>
      </c>
      <c r="V30" s="2" t="s">
        <v>125</v>
      </c>
      <c r="W30" s="2" t="s">
        <v>125</v>
      </c>
      <c r="X30" s="2" t="s">
        <v>125</v>
      </c>
      <c r="Y30" s="2" t="s">
        <v>125</v>
      </c>
      <c r="Z30" s="2" t="s">
        <v>125</v>
      </c>
      <c r="AA30" s="2" t="s">
        <v>3</v>
      </c>
      <c r="AB30" s="33" t="s">
        <v>160</v>
      </c>
      <c r="AC30" s="33" t="s">
        <v>3</v>
      </c>
      <c r="AD30" s="33" t="s">
        <v>2059</v>
      </c>
      <c r="AE30" s="2" t="s">
        <v>346</v>
      </c>
      <c r="AF30" s="2" t="s">
        <v>466</v>
      </c>
    </row>
    <row r="31" spans="1:32" ht="216" customHeight="1" x14ac:dyDescent="0.35">
      <c r="A31" s="2" t="s">
        <v>1298</v>
      </c>
      <c r="B31" s="2" t="s">
        <v>1301</v>
      </c>
      <c r="C31" s="25" t="s">
        <v>1843</v>
      </c>
      <c r="D31" s="2" t="s">
        <v>1529</v>
      </c>
      <c r="E31" s="22" t="s">
        <v>405</v>
      </c>
      <c r="F31" s="21">
        <v>2015</v>
      </c>
      <c r="G31" s="21" t="s">
        <v>212</v>
      </c>
      <c r="H31" s="78" t="s">
        <v>1304</v>
      </c>
      <c r="I31" s="2" t="s">
        <v>134</v>
      </c>
      <c r="J31" s="2" t="s">
        <v>133</v>
      </c>
      <c r="K31" s="22" t="s">
        <v>1302</v>
      </c>
      <c r="L31" s="21">
        <v>245</v>
      </c>
      <c r="M31" s="21" t="s">
        <v>859</v>
      </c>
      <c r="N31" s="21" t="s">
        <v>7</v>
      </c>
      <c r="O31" s="22" t="s">
        <v>1307</v>
      </c>
      <c r="P31" s="21">
        <v>7</v>
      </c>
      <c r="Q31" s="22" t="s">
        <v>1306</v>
      </c>
      <c r="R31" s="21" t="s">
        <v>1909</v>
      </c>
      <c r="S31" s="22" t="s">
        <v>1559</v>
      </c>
      <c r="T31" s="21" t="s">
        <v>11</v>
      </c>
      <c r="U31" s="2" t="s">
        <v>1305</v>
      </c>
      <c r="V31" s="2" t="s">
        <v>125</v>
      </c>
      <c r="W31" s="2" t="s">
        <v>125</v>
      </c>
      <c r="X31" s="2" t="s">
        <v>125</v>
      </c>
      <c r="Y31" s="2" t="s">
        <v>160</v>
      </c>
      <c r="Z31" s="2" t="s">
        <v>125</v>
      </c>
      <c r="AA31" s="2" t="s">
        <v>1303</v>
      </c>
      <c r="AB31" s="22" t="s">
        <v>1936</v>
      </c>
      <c r="AC31" s="22" t="s">
        <v>3</v>
      </c>
      <c r="AD31" s="22" t="s">
        <v>2082</v>
      </c>
      <c r="AE31" s="2" t="s">
        <v>1299</v>
      </c>
      <c r="AF31" s="2" t="s">
        <v>1300</v>
      </c>
    </row>
    <row r="32" spans="1:32" ht="216" customHeight="1" x14ac:dyDescent="0.35">
      <c r="A32" s="2" t="s">
        <v>479</v>
      </c>
      <c r="B32" s="2" t="s">
        <v>494</v>
      </c>
      <c r="C32" s="25" t="s">
        <v>1835</v>
      </c>
      <c r="D32" s="2" t="s">
        <v>493</v>
      </c>
      <c r="E32" s="22" t="s">
        <v>491</v>
      </c>
      <c r="F32" s="2" t="s">
        <v>490</v>
      </c>
      <c r="G32" s="2" t="s">
        <v>208</v>
      </c>
      <c r="H32" s="2" t="s">
        <v>495</v>
      </c>
      <c r="I32" s="2" t="s">
        <v>2</v>
      </c>
      <c r="J32" s="2" t="s">
        <v>143</v>
      </c>
      <c r="K32" s="2" t="s">
        <v>958</v>
      </c>
      <c r="L32" s="2">
        <v>35</v>
      </c>
      <c r="M32" s="2" t="s">
        <v>664</v>
      </c>
      <c r="N32" s="2" t="s">
        <v>887</v>
      </c>
      <c r="O32" s="2">
        <v>0</v>
      </c>
      <c r="P32" s="2">
        <v>0</v>
      </c>
      <c r="Q32" s="2">
        <v>0</v>
      </c>
      <c r="R32" s="2">
        <v>0</v>
      </c>
      <c r="S32" s="2" t="s">
        <v>492</v>
      </c>
      <c r="T32" s="2" t="s">
        <v>11</v>
      </c>
      <c r="U32" s="2" t="s">
        <v>603</v>
      </c>
      <c r="V32" s="2" t="s">
        <v>125</v>
      </c>
      <c r="W32" s="2" t="s">
        <v>125</v>
      </c>
      <c r="X32" s="2" t="s">
        <v>125</v>
      </c>
      <c r="Y32" s="2" t="s">
        <v>125</v>
      </c>
      <c r="Z32" s="2" t="s">
        <v>125</v>
      </c>
      <c r="AA32" s="2" t="s">
        <v>496</v>
      </c>
      <c r="AB32" s="22" t="s">
        <v>160</v>
      </c>
      <c r="AC32" s="22" t="s">
        <v>3</v>
      </c>
      <c r="AD32" s="22" t="s">
        <v>2064</v>
      </c>
      <c r="AE32" s="2" t="s">
        <v>420</v>
      </c>
      <c r="AF32" s="2" t="s">
        <v>888</v>
      </c>
    </row>
    <row r="33" spans="1:32" ht="213.75" customHeight="1" x14ac:dyDescent="0.35">
      <c r="A33" s="2" t="s">
        <v>479</v>
      </c>
      <c r="B33" s="2" t="s">
        <v>494</v>
      </c>
      <c r="C33" s="25" t="s">
        <v>1835</v>
      </c>
      <c r="D33" s="2" t="s">
        <v>493</v>
      </c>
      <c r="E33" s="22" t="s">
        <v>491</v>
      </c>
      <c r="F33" s="2" t="s">
        <v>490</v>
      </c>
      <c r="G33" s="2" t="s">
        <v>208</v>
      </c>
      <c r="H33" s="2" t="s">
        <v>495</v>
      </c>
      <c r="I33" s="2" t="s">
        <v>2</v>
      </c>
      <c r="J33" s="2" t="s">
        <v>143</v>
      </c>
      <c r="K33" s="2" t="s">
        <v>958</v>
      </c>
      <c r="L33" s="2">
        <v>35</v>
      </c>
      <c r="M33" s="2" t="s">
        <v>664</v>
      </c>
      <c r="N33" s="2" t="s">
        <v>72</v>
      </c>
      <c r="O33" s="2">
        <v>0</v>
      </c>
      <c r="P33" s="2">
        <v>0</v>
      </c>
      <c r="Q33" s="2">
        <v>0</v>
      </c>
      <c r="R33" s="2">
        <v>0</v>
      </c>
      <c r="S33" s="2" t="s">
        <v>492</v>
      </c>
      <c r="T33" s="2" t="s">
        <v>11</v>
      </c>
      <c r="U33" s="2" t="s">
        <v>603</v>
      </c>
      <c r="V33" s="2" t="s">
        <v>13</v>
      </c>
      <c r="W33" s="2" t="s">
        <v>1805</v>
      </c>
      <c r="X33" s="2" t="s">
        <v>489</v>
      </c>
      <c r="Y33" s="2" t="s">
        <v>160</v>
      </c>
      <c r="Z33" s="2" t="s">
        <v>393</v>
      </c>
      <c r="AA33" s="2" t="s">
        <v>496</v>
      </c>
      <c r="AB33" s="33" t="s">
        <v>160</v>
      </c>
      <c r="AC33" s="33" t="s">
        <v>3</v>
      </c>
      <c r="AD33" s="33" t="s">
        <v>2064</v>
      </c>
      <c r="AE33" s="2" t="s">
        <v>420</v>
      </c>
      <c r="AF33" s="2" t="s">
        <v>888</v>
      </c>
    </row>
    <row r="34" spans="1:32" ht="95.5" x14ac:dyDescent="0.35">
      <c r="A34" s="22" t="s">
        <v>785</v>
      </c>
      <c r="B34" s="2" t="s">
        <v>1513</v>
      </c>
      <c r="C34" s="25" t="s">
        <v>1836</v>
      </c>
      <c r="D34" s="2" t="s">
        <v>1514</v>
      </c>
      <c r="E34" s="22" t="s">
        <v>160</v>
      </c>
      <c r="F34" s="2" t="s">
        <v>543</v>
      </c>
      <c r="G34" s="2" t="s">
        <v>206</v>
      </c>
      <c r="H34" s="2" t="s">
        <v>541</v>
      </c>
      <c r="I34" s="2" t="s">
        <v>2</v>
      </c>
      <c r="J34" s="2" t="s">
        <v>143</v>
      </c>
      <c r="K34" s="2" t="s">
        <v>542</v>
      </c>
      <c r="L34" s="2">
        <v>139</v>
      </c>
      <c r="M34" s="18" t="s">
        <v>666</v>
      </c>
      <c r="N34" s="2" t="s">
        <v>8</v>
      </c>
      <c r="O34" s="2" t="s">
        <v>544</v>
      </c>
      <c r="P34" s="2">
        <v>10</v>
      </c>
      <c r="Q34" s="2" t="s">
        <v>1547</v>
      </c>
      <c r="R34" s="2">
        <v>8</v>
      </c>
      <c r="S34" s="2" t="s">
        <v>1546</v>
      </c>
      <c r="T34" s="2" t="s">
        <v>11</v>
      </c>
      <c r="U34" s="2" t="s">
        <v>895</v>
      </c>
      <c r="V34" s="2" t="s">
        <v>13</v>
      </c>
      <c r="W34" s="2" t="s">
        <v>520</v>
      </c>
      <c r="X34" s="2" t="s">
        <v>160</v>
      </c>
      <c r="Y34" s="2" t="s">
        <v>1982</v>
      </c>
      <c r="Z34" s="2" t="s">
        <v>162</v>
      </c>
      <c r="AA34" s="11" t="s">
        <v>875</v>
      </c>
      <c r="AB34" s="22" t="s">
        <v>160</v>
      </c>
      <c r="AC34" s="22" t="s">
        <v>3</v>
      </c>
      <c r="AD34" s="22" t="s">
        <v>2069</v>
      </c>
      <c r="AE34" s="2" t="s">
        <v>539</v>
      </c>
      <c r="AF34" s="2" t="s">
        <v>540</v>
      </c>
    </row>
    <row r="35" spans="1:32" ht="215.25" customHeight="1" x14ac:dyDescent="0.35">
      <c r="A35" s="22" t="s">
        <v>785</v>
      </c>
      <c r="B35" s="2" t="s">
        <v>1513</v>
      </c>
      <c r="C35" s="25" t="s">
        <v>1836</v>
      </c>
      <c r="D35" s="2" t="s">
        <v>1514</v>
      </c>
      <c r="E35" s="22" t="s">
        <v>160</v>
      </c>
      <c r="F35" s="2" t="s">
        <v>543</v>
      </c>
      <c r="G35" s="2" t="s">
        <v>206</v>
      </c>
      <c r="H35" s="2" t="s">
        <v>541</v>
      </c>
      <c r="I35" s="2" t="s">
        <v>2</v>
      </c>
      <c r="J35" s="2" t="s">
        <v>143</v>
      </c>
      <c r="K35" s="2" t="s">
        <v>542</v>
      </c>
      <c r="L35" s="2">
        <v>139</v>
      </c>
      <c r="M35" s="2" t="s">
        <v>896</v>
      </c>
      <c r="N35" s="2" t="s">
        <v>1988</v>
      </c>
      <c r="O35" s="2">
        <v>0</v>
      </c>
      <c r="P35" s="2">
        <v>0</v>
      </c>
      <c r="Q35" s="2">
        <v>0</v>
      </c>
      <c r="R35" s="2">
        <v>0</v>
      </c>
      <c r="S35" s="2" t="s">
        <v>1546</v>
      </c>
      <c r="T35" s="2" t="s">
        <v>11</v>
      </c>
      <c r="U35" s="2" t="s">
        <v>895</v>
      </c>
      <c r="V35" s="2" t="s">
        <v>125</v>
      </c>
      <c r="W35" s="2" t="s">
        <v>125</v>
      </c>
      <c r="X35" s="2" t="s">
        <v>125</v>
      </c>
      <c r="Y35" s="2" t="s">
        <v>545</v>
      </c>
      <c r="Z35" s="2" t="s">
        <v>162</v>
      </c>
      <c r="AA35" s="11" t="s">
        <v>875</v>
      </c>
      <c r="AB35" s="22" t="s">
        <v>160</v>
      </c>
      <c r="AC35" s="22" t="s">
        <v>3</v>
      </c>
      <c r="AD35" s="22" t="s">
        <v>2069</v>
      </c>
      <c r="AE35" s="2" t="s">
        <v>539</v>
      </c>
      <c r="AF35" s="2" t="s">
        <v>540</v>
      </c>
    </row>
    <row r="36" spans="1:32" ht="258" customHeight="1" x14ac:dyDescent="0.35">
      <c r="A36" s="2" t="s">
        <v>785</v>
      </c>
      <c r="B36" s="2" t="s">
        <v>786</v>
      </c>
      <c r="C36" s="25" t="s">
        <v>1838</v>
      </c>
      <c r="D36" s="2" t="s">
        <v>491</v>
      </c>
      <c r="E36" s="22" t="s">
        <v>472</v>
      </c>
      <c r="F36" s="2" t="s">
        <v>787</v>
      </c>
      <c r="G36" s="2" t="s">
        <v>788</v>
      </c>
      <c r="H36" s="2" t="s">
        <v>789</v>
      </c>
      <c r="I36" s="2" t="s">
        <v>2</v>
      </c>
      <c r="J36" s="2" t="s">
        <v>143</v>
      </c>
      <c r="K36" s="2" t="s">
        <v>790</v>
      </c>
      <c r="L36" s="2" t="s">
        <v>791</v>
      </c>
      <c r="M36" s="2" t="s">
        <v>792</v>
      </c>
      <c r="N36" s="2" t="s">
        <v>72</v>
      </c>
      <c r="O36" s="2" t="s">
        <v>897</v>
      </c>
      <c r="P36" s="18">
        <v>37</v>
      </c>
      <c r="Q36" s="2" t="s">
        <v>160</v>
      </c>
      <c r="R36" s="18" t="s">
        <v>1922</v>
      </c>
      <c r="S36" s="2" t="s">
        <v>793</v>
      </c>
      <c r="T36" s="2" t="s">
        <v>11</v>
      </c>
      <c r="U36" s="2" t="s">
        <v>1806</v>
      </c>
      <c r="V36" s="2" t="s">
        <v>13</v>
      </c>
      <c r="W36" s="2" t="s">
        <v>1804</v>
      </c>
      <c r="X36" s="2" t="s">
        <v>160</v>
      </c>
      <c r="Y36" s="2" t="s">
        <v>794</v>
      </c>
      <c r="Z36" s="2" t="s">
        <v>393</v>
      </c>
      <c r="AA36" s="11" t="s">
        <v>796</v>
      </c>
      <c r="AB36" s="22" t="s">
        <v>160</v>
      </c>
      <c r="AC36" s="22" t="s">
        <v>3</v>
      </c>
      <c r="AD36" s="22" t="s">
        <v>2070</v>
      </c>
      <c r="AE36" s="2" t="s">
        <v>418</v>
      </c>
      <c r="AF36" s="2" t="s">
        <v>795</v>
      </c>
    </row>
    <row r="37" spans="1:32" ht="114" customHeight="1" x14ac:dyDescent="0.35">
      <c r="A37" s="2" t="s">
        <v>785</v>
      </c>
      <c r="B37" s="2" t="s">
        <v>786</v>
      </c>
      <c r="C37" s="25" t="s">
        <v>1838</v>
      </c>
      <c r="D37" s="2" t="s">
        <v>491</v>
      </c>
      <c r="E37" s="22" t="s">
        <v>472</v>
      </c>
      <c r="F37" s="2" t="s">
        <v>787</v>
      </c>
      <c r="G37" s="2" t="s">
        <v>788</v>
      </c>
      <c r="H37" s="2" t="s">
        <v>789</v>
      </c>
      <c r="I37" s="2" t="s">
        <v>2</v>
      </c>
      <c r="J37" s="2" t="s">
        <v>143</v>
      </c>
      <c r="K37" s="2" t="s">
        <v>1515</v>
      </c>
      <c r="L37" s="2">
        <v>37</v>
      </c>
      <c r="M37" s="2" t="s">
        <v>792</v>
      </c>
      <c r="N37" s="2" t="s">
        <v>1989</v>
      </c>
      <c r="O37" s="2">
        <v>0</v>
      </c>
      <c r="P37" s="2">
        <v>0</v>
      </c>
      <c r="Q37" s="2">
        <v>0</v>
      </c>
      <c r="R37" s="2">
        <v>0</v>
      </c>
      <c r="S37" s="2" t="s">
        <v>1548</v>
      </c>
      <c r="T37" s="2" t="s">
        <v>11</v>
      </c>
      <c r="U37" s="2" t="s">
        <v>1806</v>
      </c>
      <c r="V37" s="2" t="s">
        <v>125</v>
      </c>
      <c r="W37" s="2" t="s">
        <v>125</v>
      </c>
      <c r="X37" s="2" t="s">
        <v>160</v>
      </c>
      <c r="Y37" s="2" t="s">
        <v>125</v>
      </c>
      <c r="Z37" s="2" t="s">
        <v>125</v>
      </c>
      <c r="AA37" s="11" t="s">
        <v>796</v>
      </c>
      <c r="AB37" s="22" t="s">
        <v>160</v>
      </c>
      <c r="AC37" s="22" t="s">
        <v>3</v>
      </c>
      <c r="AD37" s="22" t="s">
        <v>2070</v>
      </c>
      <c r="AE37" s="2" t="s">
        <v>418</v>
      </c>
      <c r="AF37" s="2" t="s">
        <v>795</v>
      </c>
    </row>
    <row r="38" spans="1:32" ht="113.25" customHeight="1" x14ac:dyDescent="0.35">
      <c r="A38" s="2" t="s">
        <v>1810</v>
      </c>
      <c r="B38" s="2" t="s">
        <v>1247</v>
      </c>
      <c r="C38" s="25">
        <v>5</v>
      </c>
      <c r="D38" s="2" t="s">
        <v>1242</v>
      </c>
      <c r="E38" s="22" t="s">
        <v>160</v>
      </c>
      <c r="F38" s="2">
        <v>2017</v>
      </c>
      <c r="G38" s="2" t="s">
        <v>1241</v>
      </c>
      <c r="H38" s="2" t="s">
        <v>1528</v>
      </c>
      <c r="I38" s="2" t="s">
        <v>69</v>
      </c>
      <c r="J38" s="2" t="s">
        <v>1237</v>
      </c>
      <c r="K38" s="2" t="s">
        <v>1243</v>
      </c>
      <c r="L38" s="2">
        <v>6</v>
      </c>
      <c r="M38" s="2" t="s">
        <v>657</v>
      </c>
      <c r="N38" s="2" t="s">
        <v>72</v>
      </c>
      <c r="O38" s="2" t="s">
        <v>1244</v>
      </c>
      <c r="P38" s="2">
        <v>1</v>
      </c>
      <c r="Q38" s="2" t="s">
        <v>160</v>
      </c>
      <c r="R38" s="2" t="s">
        <v>160</v>
      </c>
      <c r="S38" s="2" t="s">
        <v>1811</v>
      </c>
      <c r="T38" s="2" t="s">
        <v>1567</v>
      </c>
      <c r="U38" s="2" t="s">
        <v>1568</v>
      </c>
      <c r="V38" s="2" t="s">
        <v>13</v>
      </c>
      <c r="W38" s="18" t="s">
        <v>1240</v>
      </c>
      <c r="X38" s="2" t="s">
        <v>125</v>
      </c>
      <c r="Y38" s="2" t="s">
        <v>160</v>
      </c>
      <c r="Z38" s="2" t="s">
        <v>1236</v>
      </c>
      <c r="AA38" s="2" t="s">
        <v>255</v>
      </c>
      <c r="AB38" s="22" t="s">
        <v>169</v>
      </c>
      <c r="AC38" s="22" t="s">
        <v>169</v>
      </c>
      <c r="AD38" s="22" t="s">
        <v>2025</v>
      </c>
      <c r="AE38" s="2" t="s">
        <v>1235</v>
      </c>
      <c r="AF38" s="2" t="s">
        <v>1114</v>
      </c>
    </row>
    <row r="39" spans="1:32" ht="169" x14ac:dyDescent="0.35">
      <c r="A39" s="2" t="s">
        <v>812</v>
      </c>
      <c r="B39" s="2" t="s">
        <v>813</v>
      </c>
      <c r="C39" s="25" t="s">
        <v>1839</v>
      </c>
      <c r="D39" s="2" t="s">
        <v>491</v>
      </c>
      <c r="E39" s="22" t="s">
        <v>1827</v>
      </c>
      <c r="F39" s="2">
        <v>2010</v>
      </c>
      <c r="G39" s="2" t="s">
        <v>206</v>
      </c>
      <c r="H39" s="2" t="s">
        <v>814</v>
      </c>
      <c r="I39" s="2" t="s">
        <v>2</v>
      </c>
      <c r="J39" s="2" t="s">
        <v>815</v>
      </c>
      <c r="K39" s="2" t="s">
        <v>816</v>
      </c>
      <c r="L39" s="2">
        <v>95</v>
      </c>
      <c r="M39" s="2" t="s">
        <v>1551</v>
      </c>
      <c r="N39" s="2" t="s">
        <v>451</v>
      </c>
      <c r="O39" s="2" t="s">
        <v>1552</v>
      </c>
      <c r="P39" s="2">
        <v>8</v>
      </c>
      <c r="Q39" s="2" t="s">
        <v>1553</v>
      </c>
      <c r="R39" s="2" t="s">
        <v>1923</v>
      </c>
      <c r="S39" s="2" t="s">
        <v>1554</v>
      </c>
      <c r="T39" s="2" t="s">
        <v>11</v>
      </c>
      <c r="U39" s="2" t="s">
        <v>817</v>
      </c>
      <c r="V39" s="2" t="s">
        <v>13</v>
      </c>
      <c r="W39" s="2" t="s">
        <v>10</v>
      </c>
      <c r="X39" s="2" t="s">
        <v>160</v>
      </c>
      <c r="Y39" s="2" t="s">
        <v>160</v>
      </c>
      <c r="Z39" s="2" t="s">
        <v>393</v>
      </c>
      <c r="AA39" s="2" t="s">
        <v>255</v>
      </c>
      <c r="AB39" s="22" t="s">
        <v>160</v>
      </c>
      <c r="AC39" s="22" t="s">
        <v>3</v>
      </c>
      <c r="AD39" s="22" t="s">
        <v>2072</v>
      </c>
      <c r="AE39" s="2" t="s">
        <v>818</v>
      </c>
      <c r="AF39" s="2" t="s">
        <v>795</v>
      </c>
    </row>
    <row r="40" spans="1:32" ht="222.75" customHeight="1" x14ac:dyDescent="0.35">
      <c r="A40" s="2" t="s">
        <v>479</v>
      </c>
      <c r="B40" s="2" t="s">
        <v>866</v>
      </c>
      <c r="C40" s="25">
        <v>4</v>
      </c>
      <c r="D40" s="2" t="s">
        <v>1526</v>
      </c>
      <c r="E40" s="22" t="s">
        <v>1829</v>
      </c>
      <c r="F40" s="2" t="s">
        <v>160</v>
      </c>
      <c r="G40" s="2" t="s">
        <v>160</v>
      </c>
      <c r="H40" s="2" t="s">
        <v>160</v>
      </c>
      <c r="I40" s="2" t="s">
        <v>2</v>
      </c>
      <c r="J40" s="2" t="s">
        <v>815</v>
      </c>
      <c r="K40" s="2" t="s">
        <v>867</v>
      </c>
      <c r="L40" s="2">
        <v>25</v>
      </c>
      <c r="M40" s="2" t="s">
        <v>665</v>
      </c>
      <c r="N40" s="2" t="s">
        <v>72</v>
      </c>
      <c r="O40" s="2" t="s">
        <v>868</v>
      </c>
      <c r="P40" s="2">
        <v>0</v>
      </c>
      <c r="Q40" s="2" t="s">
        <v>868</v>
      </c>
      <c r="R40" s="2">
        <v>0</v>
      </c>
      <c r="S40" s="2" t="s">
        <v>1556</v>
      </c>
      <c r="T40" s="2" t="s">
        <v>11</v>
      </c>
      <c r="U40" s="2" t="s">
        <v>1809</v>
      </c>
      <c r="V40" s="2" t="s">
        <v>13</v>
      </c>
      <c r="W40" s="2" t="s">
        <v>10</v>
      </c>
      <c r="X40" s="2" t="s">
        <v>125</v>
      </c>
      <c r="Y40" s="2" t="s">
        <v>160</v>
      </c>
      <c r="Z40" s="2" t="s">
        <v>393</v>
      </c>
      <c r="AA40" s="11" t="s">
        <v>865</v>
      </c>
      <c r="AB40" s="22" t="s">
        <v>160</v>
      </c>
      <c r="AC40" s="22" t="s">
        <v>3</v>
      </c>
      <c r="AD40" s="22" t="s">
        <v>2077</v>
      </c>
      <c r="AE40" s="2" t="s">
        <v>864</v>
      </c>
      <c r="AF40" s="2" t="s">
        <v>863</v>
      </c>
    </row>
    <row r="41" spans="1:32" ht="127" x14ac:dyDescent="0.35">
      <c r="A41" s="2" t="s">
        <v>479</v>
      </c>
      <c r="B41" s="2" t="s">
        <v>866</v>
      </c>
      <c r="C41" s="25">
        <v>4</v>
      </c>
      <c r="D41" s="2" t="s">
        <v>1526</v>
      </c>
      <c r="E41" s="22" t="s">
        <v>1829</v>
      </c>
      <c r="F41" s="2" t="s">
        <v>160</v>
      </c>
      <c r="G41" s="2" t="s">
        <v>160</v>
      </c>
      <c r="H41" s="2" t="s">
        <v>160</v>
      </c>
      <c r="I41" s="2" t="s">
        <v>2</v>
      </c>
      <c r="J41" s="2" t="s">
        <v>815</v>
      </c>
      <c r="K41" s="2" t="s">
        <v>867</v>
      </c>
      <c r="L41" s="2">
        <v>25</v>
      </c>
      <c r="M41" s="2" t="s">
        <v>665</v>
      </c>
      <c r="N41" s="2" t="s">
        <v>7</v>
      </c>
      <c r="O41" s="2" t="s">
        <v>868</v>
      </c>
      <c r="P41" s="2">
        <v>0</v>
      </c>
      <c r="Q41" s="2" t="s">
        <v>868</v>
      </c>
      <c r="R41" s="2">
        <v>0</v>
      </c>
      <c r="S41" s="2" t="s">
        <v>1556</v>
      </c>
      <c r="T41" s="2" t="s">
        <v>11</v>
      </c>
      <c r="U41" s="2" t="s">
        <v>1809</v>
      </c>
      <c r="V41" s="2" t="s">
        <v>125</v>
      </c>
      <c r="W41" s="55" t="s">
        <v>125</v>
      </c>
      <c r="X41" s="2" t="s">
        <v>125</v>
      </c>
      <c r="Y41" s="2" t="s">
        <v>125</v>
      </c>
      <c r="Z41" s="2" t="s">
        <v>393</v>
      </c>
      <c r="AA41" s="11" t="s">
        <v>865</v>
      </c>
      <c r="AB41" s="22" t="s">
        <v>160</v>
      </c>
      <c r="AC41" s="22" t="s">
        <v>3</v>
      </c>
      <c r="AD41" s="22" t="s">
        <v>2077</v>
      </c>
      <c r="AE41" s="2" t="s">
        <v>864</v>
      </c>
      <c r="AF41" s="2" t="s">
        <v>863</v>
      </c>
    </row>
    <row r="42" spans="1:32" ht="116.5" x14ac:dyDescent="0.35">
      <c r="A42" s="2" t="s">
        <v>455</v>
      </c>
      <c r="B42" s="2" t="s">
        <v>473</v>
      </c>
      <c r="C42" s="25" t="s">
        <v>1834</v>
      </c>
      <c r="D42" s="2" t="s">
        <v>480</v>
      </c>
      <c r="E42" s="22" t="s">
        <v>1822</v>
      </c>
      <c r="F42" s="2" t="s">
        <v>471</v>
      </c>
      <c r="G42" s="2" t="s">
        <v>160</v>
      </c>
      <c r="H42" s="2" t="s">
        <v>160</v>
      </c>
      <c r="I42" s="2" t="s">
        <v>55</v>
      </c>
      <c r="J42" s="2" t="s">
        <v>469</v>
      </c>
      <c r="K42" s="2" t="s">
        <v>907</v>
      </c>
      <c r="L42" s="2">
        <v>34</v>
      </c>
      <c r="M42" s="2" t="s">
        <v>908</v>
      </c>
      <c r="N42" s="2" t="s">
        <v>451</v>
      </c>
      <c r="O42" s="2" t="s">
        <v>474</v>
      </c>
      <c r="P42" s="2">
        <v>2</v>
      </c>
      <c r="Q42" s="2" t="s">
        <v>462</v>
      </c>
      <c r="R42" s="2" t="s">
        <v>1848</v>
      </c>
      <c r="S42" s="2" t="s">
        <v>1542</v>
      </c>
      <c r="T42" s="2" t="s">
        <v>11</v>
      </c>
      <c r="U42" s="2" t="s">
        <v>604</v>
      </c>
      <c r="V42" s="2" t="s">
        <v>13</v>
      </c>
      <c r="W42" s="2" t="s">
        <v>10</v>
      </c>
      <c r="X42" s="2" t="s">
        <v>160</v>
      </c>
      <c r="Y42" s="2" t="s">
        <v>160</v>
      </c>
      <c r="Z42" s="2" t="s">
        <v>162</v>
      </c>
      <c r="AA42" s="11" t="s">
        <v>470</v>
      </c>
      <c r="AB42" s="22" t="s">
        <v>160</v>
      </c>
      <c r="AC42" s="22" t="s">
        <v>3</v>
      </c>
      <c r="AD42" s="22" t="s">
        <v>2062</v>
      </c>
      <c r="AE42" s="2" t="s">
        <v>467</v>
      </c>
      <c r="AF42" s="2" t="s">
        <v>468</v>
      </c>
    </row>
    <row r="43" spans="1:32" ht="113.25" customHeight="1" x14ac:dyDescent="0.35">
      <c r="A43" s="2" t="s">
        <v>479</v>
      </c>
      <c r="B43" s="2" t="s">
        <v>481</v>
      </c>
      <c r="C43" s="25">
        <v>4</v>
      </c>
      <c r="D43" s="2" t="s">
        <v>486</v>
      </c>
      <c r="E43" s="22" t="s">
        <v>1823</v>
      </c>
      <c r="F43" s="2" t="s">
        <v>160</v>
      </c>
      <c r="G43" s="2" t="s">
        <v>160</v>
      </c>
      <c r="H43" s="2" t="s">
        <v>160</v>
      </c>
      <c r="I43" s="2" t="s">
        <v>2</v>
      </c>
      <c r="J43" s="2" t="s">
        <v>0</v>
      </c>
      <c r="K43" s="2">
        <v>119</v>
      </c>
      <c r="L43" s="2">
        <v>119</v>
      </c>
      <c r="M43" s="2" t="s">
        <v>663</v>
      </c>
      <c r="N43" s="2" t="s">
        <v>478</v>
      </c>
      <c r="O43" s="2">
        <v>0</v>
      </c>
      <c r="P43" s="2">
        <v>0</v>
      </c>
      <c r="Q43" s="2">
        <v>0</v>
      </c>
      <c r="R43" s="2">
        <v>0</v>
      </c>
      <c r="S43" s="2" t="s">
        <v>1543</v>
      </c>
      <c r="T43" s="2" t="s">
        <v>11</v>
      </c>
      <c r="U43" s="2" t="s">
        <v>605</v>
      </c>
      <c r="V43" s="2" t="s">
        <v>13</v>
      </c>
      <c r="W43" s="2" t="s">
        <v>153</v>
      </c>
      <c r="X43" s="2" t="s">
        <v>489</v>
      </c>
      <c r="Y43" s="2" t="s">
        <v>485</v>
      </c>
      <c r="Z43" s="2" t="s">
        <v>489</v>
      </c>
      <c r="AA43" s="11" t="s">
        <v>477</v>
      </c>
      <c r="AB43" s="22" t="s">
        <v>160</v>
      </c>
      <c r="AC43" s="22" t="s">
        <v>3</v>
      </c>
      <c r="AD43" s="22" t="s">
        <v>2063</v>
      </c>
      <c r="AE43" s="2" t="s">
        <v>475</v>
      </c>
      <c r="AF43" s="18" t="s">
        <v>476</v>
      </c>
    </row>
    <row r="44" spans="1:32" ht="178.5" customHeight="1" x14ac:dyDescent="0.35">
      <c r="A44" s="4" t="s">
        <v>156</v>
      </c>
      <c r="B44" s="4" t="s">
        <v>431</v>
      </c>
      <c r="C44" s="34" t="s">
        <v>362</v>
      </c>
      <c r="D44" s="4" t="s">
        <v>160</v>
      </c>
      <c r="E44" s="4" t="s">
        <v>403</v>
      </c>
      <c r="F44" s="4" t="s">
        <v>216</v>
      </c>
      <c r="G44" s="4" t="s">
        <v>717</v>
      </c>
      <c r="H44" s="4" t="s">
        <v>155</v>
      </c>
      <c r="I44" s="4" t="s">
        <v>55</v>
      </c>
      <c r="J44" s="4" t="s">
        <v>154</v>
      </c>
      <c r="K44" s="4" t="s">
        <v>160</v>
      </c>
      <c r="L44" s="4" t="s">
        <v>373</v>
      </c>
      <c r="M44" s="4" t="s">
        <v>160</v>
      </c>
      <c r="N44" s="4" t="s">
        <v>7</v>
      </c>
      <c r="O44" s="4" t="s">
        <v>161</v>
      </c>
      <c r="P44" s="4" t="s">
        <v>161</v>
      </c>
      <c r="Q44" s="4" t="s">
        <v>161</v>
      </c>
      <c r="R44" s="4" t="s">
        <v>161</v>
      </c>
      <c r="S44" s="4" t="s">
        <v>1536</v>
      </c>
      <c r="T44" s="4" t="s">
        <v>11</v>
      </c>
      <c r="U44" s="4" t="s">
        <v>432</v>
      </c>
      <c r="V44" s="4" t="s">
        <v>125</v>
      </c>
      <c r="W44" s="4" t="s">
        <v>125</v>
      </c>
      <c r="X44" s="4" t="s">
        <v>125</v>
      </c>
      <c r="Y44" s="4" t="s">
        <v>125</v>
      </c>
      <c r="Z44" s="4" t="s">
        <v>125</v>
      </c>
      <c r="AA44" s="4" t="s">
        <v>3</v>
      </c>
      <c r="AB44" s="19" t="s">
        <v>1934</v>
      </c>
      <c r="AC44" s="19" t="s">
        <v>3</v>
      </c>
      <c r="AD44" s="19" t="s">
        <v>2056</v>
      </c>
      <c r="AE44" s="4" t="s">
        <v>433</v>
      </c>
      <c r="AF44" s="4" t="s">
        <v>434</v>
      </c>
    </row>
    <row r="45" spans="1:32" ht="32.5" x14ac:dyDescent="0.35">
      <c r="A45" s="4" t="s">
        <v>157</v>
      </c>
      <c r="B45" s="4" t="s">
        <v>431</v>
      </c>
      <c r="C45" s="34" t="s">
        <v>691</v>
      </c>
      <c r="D45" s="4" t="s">
        <v>160</v>
      </c>
      <c r="E45" s="4" t="s">
        <v>716</v>
      </c>
      <c r="F45" s="4" t="s">
        <v>216</v>
      </c>
      <c r="G45" s="4" t="s">
        <v>717</v>
      </c>
      <c r="H45" s="4" t="s">
        <v>155</v>
      </c>
      <c r="I45" s="4" t="s">
        <v>55</v>
      </c>
      <c r="J45" s="4" t="s">
        <v>154</v>
      </c>
      <c r="K45" s="4" t="s">
        <v>160</v>
      </c>
      <c r="L45" s="4" t="s">
        <v>158</v>
      </c>
      <c r="M45" s="4" t="s">
        <v>159</v>
      </c>
      <c r="N45" s="4" t="s">
        <v>7</v>
      </c>
      <c r="O45" s="4" t="s">
        <v>161</v>
      </c>
      <c r="P45" s="4" t="s">
        <v>161</v>
      </c>
      <c r="Q45" s="4" t="s">
        <v>161</v>
      </c>
      <c r="R45" s="4" t="s">
        <v>161</v>
      </c>
      <c r="S45" s="4" t="s">
        <v>1537</v>
      </c>
      <c r="T45" s="4" t="s">
        <v>11</v>
      </c>
      <c r="U45" s="4" t="s">
        <v>432</v>
      </c>
      <c r="V45" s="4" t="s">
        <v>125</v>
      </c>
      <c r="W45" s="4" t="s">
        <v>125</v>
      </c>
      <c r="X45" s="4" t="s">
        <v>125</v>
      </c>
      <c r="Y45" s="4" t="s">
        <v>125</v>
      </c>
      <c r="Z45" s="4" t="s">
        <v>125</v>
      </c>
      <c r="AA45" s="4" t="s">
        <v>3</v>
      </c>
      <c r="AB45" s="19" t="s">
        <v>1934</v>
      </c>
      <c r="AC45" s="19" t="s">
        <v>3</v>
      </c>
      <c r="AD45" s="19" t="s">
        <v>2056</v>
      </c>
      <c r="AE45" s="4" t="s">
        <v>433</v>
      </c>
      <c r="AF45" s="4" t="s">
        <v>434</v>
      </c>
    </row>
    <row r="46" spans="1:32" ht="64" x14ac:dyDescent="0.35">
      <c r="A46" s="2" t="s">
        <v>140</v>
      </c>
      <c r="B46" s="2" t="s">
        <v>1507</v>
      </c>
      <c r="C46" s="25">
        <v>1</v>
      </c>
      <c r="D46" s="2" t="s">
        <v>430</v>
      </c>
      <c r="E46" s="22" t="s">
        <v>955</v>
      </c>
      <c r="F46" s="2">
        <v>2015</v>
      </c>
      <c r="G46" s="2" t="s">
        <v>714</v>
      </c>
      <c r="H46" s="2" t="s">
        <v>142</v>
      </c>
      <c r="I46" s="2" t="s">
        <v>87</v>
      </c>
      <c r="J46" s="2" t="s">
        <v>141</v>
      </c>
      <c r="K46" s="2" t="s">
        <v>160</v>
      </c>
      <c r="L46" s="2">
        <v>74</v>
      </c>
      <c r="M46" s="2" t="s">
        <v>660</v>
      </c>
      <c r="N46" s="2" t="s">
        <v>437</v>
      </c>
      <c r="O46" s="2" t="s">
        <v>160</v>
      </c>
      <c r="P46" s="2">
        <v>4</v>
      </c>
      <c r="Q46" s="2" t="s">
        <v>160</v>
      </c>
      <c r="R46" s="2">
        <v>5.4</v>
      </c>
      <c r="S46" s="2" t="s">
        <v>1535</v>
      </c>
      <c r="T46" s="2" t="s">
        <v>11</v>
      </c>
      <c r="U46" s="2" t="s">
        <v>1801</v>
      </c>
      <c r="V46" s="2" t="s">
        <v>13</v>
      </c>
      <c r="W46" s="18" t="s">
        <v>954</v>
      </c>
      <c r="X46" s="2" t="s">
        <v>160</v>
      </c>
      <c r="Y46" s="2" t="s">
        <v>160</v>
      </c>
      <c r="Z46" s="18" t="s">
        <v>953</v>
      </c>
      <c r="AA46" s="2" t="s">
        <v>3</v>
      </c>
      <c r="AB46" s="33" t="s">
        <v>160</v>
      </c>
      <c r="AC46" s="33" t="s">
        <v>3</v>
      </c>
      <c r="AD46" s="33" t="s">
        <v>2055</v>
      </c>
      <c r="AE46" s="4" t="s">
        <v>428</v>
      </c>
      <c r="AF46" s="4" t="s">
        <v>429</v>
      </c>
    </row>
    <row r="47" spans="1:32" ht="64" x14ac:dyDescent="0.35">
      <c r="A47" s="2" t="s">
        <v>779</v>
      </c>
      <c r="B47" s="2" t="s">
        <v>1441</v>
      </c>
      <c r="C47" s="25" t="s">
        <v>1837</v>
      </c>
      <c r="D47" s="2" t="s">
        <v>491</v>
      </c>
      <c r="E47" s="22" t="s">
        <v>160</v>
      </c>
      <c r="F47" s="2" t="s">
        <v>160</v>
      </c>
      <c r="G47" s="2" t="s">
        <v>160</v>
      </c>
      <c r="H47" s="2" t="s">
        <v>160</v>
      </c>
      <c r="I47" s="2" t="s">
        <v>55</v>
      </c>
      <c r="J47" s="2" t="s">
        <v>286</v>
      </c>
      <c r="K47" s="2" t="s">
        <v>780</v>
      </c>
      <c r="L47" s="2">
        <v>500</v>
      </c>
      <c r="M47" s="2" t="s">
        <v>160</v>
      </c>
      <c r="N47" s="2" t="s">
        <v>72</v>
      </c>
      <c r="O47" s="2" t="s">
        <v>781</v>
      </c>
      <c r="P47" s="2">
        <v>41</v>
      </c>
      <c r="Q47" s="2" t="s">
        <v>782</v>
      </c>
      <c r="R47" s="2" t="s">
        <v>160</v>
      </c>
      <c r="S47" s="2" t="s">
        <v>160</v>
      </c>
      <c r="T47" s="2" t="s">
        <v>11</v>
      </c>
      <c r="U47" s="2" t="s">
        <v>783</v>
      </c>
      <c r="V47" s="2" t="s">
        <v>160</v>
      </c>
      <c r="W47" s="2" t="s">
        <v>1803</v>
      </c>
      <c r="X47" s="2" t="s">
        <v>160</v>
      </c>
      <c r="Y47" s="2" t="s">
        <v>160</v>
      </c>
      <c r="Z47" s="2" t="s">
        <v>393</v>
      </c>
      <c r="AA47" s="2" t="s">
        <v>3</v>
      </c>
      <c r="AB47" s="22" t="s">
        <v>160</v>
      </c>
      <c r="AC47" s="22" t="s">
        <v>3</v>
      </c>
      <c r="AD47" s="22" t="s">
        <v>2006</v>
      </c>
      <c r="AE47" s="2" t="s">
        <v>401</v>
      </c>
      <c r="AF47" s="2" t="s">
        <v>320</v>
      </c>
    </row>
    <row r="48" spans="1:32" ht="53.5" x14ac:dyDescent="0.35">
      <c r="A48" s="2" t="s">
        <v>779</v>
      </c>
      <c r="B48" s="2" t="s">
        <v>1441</v>
      </c>
      <c r="C48" s="25" t="s">
        <v>1837</v>
      </c>
      <c r="D48" s="2" t="s">
        <v>491</v>
      </c>
      <c r="E48" s="22" t="s">
        <v>160</v>
      </c>
      <c r="F48" s="2" t="s">
        <v>160</v>
      </c>
      <c r="G48" s="2" t="s">
        <v>160</v>
      </c>
      <c r="H48" s="2" t="s">
        <v>160</v>
      </c>
      <c r="I48" s="2" t="s">
        <v>55</v>
      </c>
      <c r="J48" s="2" t="s">
        <v>286</v>
      </c>
      <c r="K48" s="2" t="s">
        <v>780</v>
      </c>
      <c r="L48" s="2">
        <v>500</v>
      </c>
      <c r="M48" s="2" t="s">
        <v>160</v>
      </c>
      <c r="N48" s="2" t="s">
        <v>7</v>
      </c>
      <c r="O48" s="2" t="s">
        <v>160</v>
      </c>
      <c r="P48" s="2" t="s">
        <v>784</v>
      </c>
      <c r="Q48" s="2" t="s">
        <v>160</v>
      </c>
      <c r="R48" s="2" t="s">
        <v>160</v>
      </c>
      <c r="S48" s="2" t="s">
        <v>160</v>
      </c>
      <c r="T48" s="2" t="s">
        <v>11</v>
      </c>
      <c r="U48" s="2" t="s">
        <v>783</v>
      </c>
      <c r="V48" s="2" t="s">
        <v>125</v>
      </c>
      <c r="W48" s="2" t="s">
        <v>125</v>
      </c>
      <c r="X48" s="2" t="s">
        <v>160</v>
      </c>
      <c r="Y48" s="2" t="s">
        <v>125</v>
      </c>
      <c r="Z48" s="2" t="s">
        <v>125</v>
      </c>
      <c r="AA48" s="2" t="s">
        <v>3</v>
      </c>
      <c r="AB48" s="22" t="s">
        <v>160</v>
      </c>
      <c r="AC48" s="22" t="s">
        <v>3</v>
      </c>
      <c r="AD48" s="22" t="s">
        <v>2006</v>
      </c>
      <c r="AE48" s="2" t="s">
        <v>401</v>
      </c>
      <c r="AF48" s="2" t="s">
        <v>320</v>
      </c>
    </row>
    <row r="49" spans="1:32" ht="153" customHeight="1" x14ac:dyDescent="0.35">
      <c r="A49" s="2" t="s">
        <v>443</v>
      </c>
      <c r="B49" s="2" t="s">
        <v>1439</v>
      </c>
      <c r="C49" s="25" t="s">
        <v>1833</v>
      </c>
      <c r="D49" s="2" t="s">
        <v>441</v>
      </c>
      <c r="E49" s="4" t="s">
        <v>1820</v>
      </c>
      <c r="F49" s="2" t="s">
        <v>440</v>
      </c>
      <c r="G49" s="2" t="s">
        <v>206</v>
      </c>
      <c r="H49" s="2" t="s">
        <v>439</v>
      </c>
      <c r="I49" s="2" t="s">
        <v>2</v>
      </c>
      <c r="J49" s="2" t="s">
        <v>101</v>
      </c>
      <c r="K49" s="18">
        <v>36</v>
      </c>
      <c r="L49" s="2">
        <v>36</v>
      </c>
      <c r="M49" s="2" t="s">
        <v>658</v>
      </c>
      <c r="N49" s="2" t="s">
        <v>437</v>
      </c>
      <c r="O49" s="2" t="s">
        <v>160</v>
      </c>
      <c r="P49" s="2">
        <v>7</v>
      </c>
      <c r="Q49" s="2" t="s">
        <v>160</v>
      </c>
      <c r="R49" s="2" t="s">
        <v>1915</v>
      </c>
      <c r="S49" s="2" t="s">
        <v>1538</v>
      </c>
      <c r="T49" s="2" t="s">
        <v>11</v>
      </c>
      <c r="U49" s="2" t="s">
        <v>445</v>
      </c>
      <c r="V49" s="2" t="s">
        <v>13</v>
      </c>
      <c r="W49" s="2" t="s">
        <v>442</v>
      </c>
      <c r="X49" s="2" t="s">
        <v>160</v>
      </c>
      <c r="Y49" s="2" t="s">
        <v>160</v>
      </c>
      <c r="Z49" s="2" t="s">
        <v>444</v>
      </c>
      <c r="AA49" s="11" t="s">
        <v>884</v>
      </c>
      <c r="AB49" s="33" t="s">
        <v>160</v>
      </c>
      <c r="AC49" s="33" t="s">
        <v>3</v>
      </c>
      <c r="AD49" s="33" t="s">
        <v>2057</v>
      </c>
      <c r="AE49" s="2" t="s">
        <v>435</v>
      </c>
      <c r="AF49" s="2" t="s">
        <v>436</v>
      </c>
    </row>
    <row r="50" spans="1:32" ht="127" x14ac:dyDescent="0.35">
      <c r="A50" s="2" t="s">
        <v>509</v>
      </c>
      <c r="B50" s="2" t="s">
        <v>511</v>
      </c>
      <c r="C50" s="25">
        <v>1</v>
      </c>
      <c r="D50" s="2" t="s">
        <v>718</v>
      </c>
      <c r="E50" s="22" t="s">
        <v>160</v>
      </c>
      <c r="F50" s="2" t="s">
        <v>513</v>
      </c>
      <c r="G50" s="2" t="s">
        <v>206</v>
      </c>
      <c r="H50" s="2" t="s">
        <v>512</v>
      </c>
      <c r="I50" s="2" t="s">
        <v>2</v>
      </c>
      <c r="J50" s="2" t="s">
        <v>101</v>
      </c>
      <c r="K50" s="2" t="s">
        <v>514</v>
      </c>
      <c r="L50" s="2">
        <v>114</v>
      </c>
      <c r="M50" s="2" t="s">
        <v>660</v>
      </c>
      <c r="N50" s="2" t="s">
        <v>7</v>
      </c>
      <c r="O50" s="2" t="s">
        <v>515</v>
      </c>
      <c r="P50" s="2">
        <v>15</v>
      </c>
      <c r="Q50" s="2" t="s">
        <v>516</v>
      </c>
      <c r="R50" s="2" t="s">
        <v>1421</v>
      </c>
      <c r="S50" s="2" t="s">
        <v>1544</v>
      </c>
      <c r="T50" s="2" t="s">
        <v>11</v>
      </c>
      <c r="U50" s="18" t="s">
        <v>909</v>
      </c>
      <c r="V50" s="2" t="s">
        <v>125</v>
      </c>
      <c r="W50" s="2" t="s">
        <v>125</v>
      </c>
      <c r="X50" s="2" t="s">
        <v>125</v>
      </c>
      <c r="Y50" s="2" t="s">
        <v>125</v>
      </c>
      <c r="Z50" s="2" t="s">
        <v>125</v>
      </c>
      <c r="AA50" s="11" t="s">
        <v>510</v>
      </c>
      <c r="AB50" s="22" t="s">
        <v>169</v>
      </c>
      <c r="AC50" s="22" t="s">
        <v>169</v>
      </c>
      <c r="AD50" s="22" t="s">
        <v>2066</v>
      </c>
      <c r="AE50" s="2" t="s">
        <v>508</v>
      </c>
      <c r="AF50" s="2" t="s">
        <v>890</v>
      </c>
    </row>
    <row r="51" spans="1:32" ht="156.75" customHeight="1" x14ac:dyDescent="0.35">
      <c r="A51" s="2" t="s">
        <v>509</v>
      </c>
      <c r="B51" s="2" t="s">
        <v>511</v>
      </c>
      <c r="C51" s="25">
        <v>1</v>
      </c>
      <c r="D51" s="2" t="s">
        <v>718</v>
      </c>
      <c r="E51" s="22" t="s">
        <v>160</v>
      </c>
      <c r="F51" s="2" t="s">
        <v>513</v>
      </c>
      <c r="G51" s="2" t="s">
        <v>206</v>
      </c>
      <c r="H51" s="2" t="s">
        <v>512</v>
      </c>
      <c r="I51" s="2" t="s">
        <v>2</v>
      </c>
      <c r="J51" s="2" t="s">
        <v>101</v>
      </c>
      <c r="K51" s="2" t="s">
        <v>514</v>
      </c>
      <c r="L51" s="2">
        <v>114</v>
      </c>
      <c r="M51" s="2" t="s">
        <v>660</v>
      </c>
      <c r="N51" s="2" t="s">
        <v>72</v>
      </c>
      <c r="O51" s="2" t="s">
        <v>517</v>
      </c>
      <c r="P51" s="2">
        <v>31</v>
      </c>
      <c r="Q51" s="2" t="s">
        <v>518</v>
      </c>
      <c r="R51" s="2" t="s">
        <v>1918</v>
      </c>
      <c r="S51" s="2" t="s">
        <v>1544</v>
      </c>
      <c r="T51" s="2" t="s">
        <v>11</v>
      </c>
      <c r="U51" s="18" t="s">
        <v>909</v>
      </c>
      <c r="V51" s="2" t="s">
        <v>13</v>
      </c>
      <c r="W51" s="2" t="s">
        <v>891</v>
      </c>
      <c r="X51" s="18" t="s">
        <v>1563</v>
      </c>
      <c r="Y51" s="2" t="s">
        <v>160</v>
      </c>
      <c r="Z51" s="2" t="s">
        <v>162</v>
      </c>
      <c r="AA51" s="11" t="s">
        <v>510</v>
      </c>
      <c r="AB51" s="22" t="s">
        <v>169</v>
      </c>
      <c r="AC51" s="22" t="s">
        <v>169</v>
      </c>
      <c r="AD51" s="22" t="s">
        <v>2066</v>
      </c>
      <c r="AE51" s="2" t="s">
        <v>508</v>
      </c>
      <c r="AF51" s="2" t="s">
        <v>890</v>
      </c>
    </row>
    <row r="52" spans="1:32" ht="116.5" x14ac:dyDescent="0.35">
      <c r="A52" s="2" t="s">
        <v>157</v>
      </c>
      <c r="B52" s="2" t="s">
        <v>519</v>
      </c>
      <c r="C52" s="25">
        <v>1</v>
      </c>
      <c r="D52" s="2" t="s">
        <v>1511</v>
      </c>
      <c r="E52" s="22" t="s">
        <v>160</v>
      </c>
      <c r="F52" s="2" t="s">
        <v>160</v>
      </c>
      <c r="G52" s="2" t="s">
        <v>160</v>
      </c>
      <c r="H52" s="2" t="s">
        <v>160</v>
      </c>
      <c r="I52" s="2" t="s">
        <v>2</v>
      </c>
      <c r="J52" s="2" t="s">
        <v>101</v>
      </c>
      <c r="K52" s="2" t="s">
        <v>522</v>
      </c>
      <c r="L52" s="2">
        <v>182</v>
      </c>
      <c r="M52" s="2" t="s">
        <v>660</v>
      </c>
      <c r="N52" s="2" t="s">
        <v>7</v>
      </c>
      <c r="O52" s="2" t="s">
        <v>525</v>
      </c>
      <c r="P52" s="2">
        <v>23</v>
      </c>
      <c r="Q52" s="2" t="s">
        <v>526</v>
      </c>
      <c r="R52" s="2" t="s">
        <v>1919</v>
      </c>
      <c r="S52" s="2" t="s">
        <v>1545</v>
      </c>
      <c r="T52" s="2" t="s">
        <v>11</v>
      </c>
      <c r="U52" s="18" t="s">
        <v>909</v>
      </c>
      <c r="V52" s="2" t="s">
        <v>125</v>
      </c>
      <c r="W52" s="2" t="s">
        <v>125</v>
      </c>
      <c r="X52" s="2" t="s">
        <v>125</v>
      </c>
      <c r="Y52" s="2" t="s">
        <v>125</v>
      </c>
      <c r="Z52" s="2" t="s">
        <v>125</v>
      </c>
      <c r="AA52" s="2" t="s">
        <v>255</v>
      </c>
      <c r="AB52" s="33" t="s">
        <v>169</v>
      </c>
      <c r="AC52" s="33" t="s">
        <v>1795</v>
      </c>
      <c r="AD52" s="33" t="s">
        <v>2067</v>
      </c>
      <c r="AE52" s="2" t="s">
        <v>508</v>
      </c>
      <c r="AF52" s="2" t="s">
        <v>890</v>
      </c>
    </row>
    <row r="53" spans="1:32" ht="116.5" x14ac:dyDescent="0.35">
      <c r="A53" s="2" t="s">
        <v>157</v>
      </c>
      <c r="B53" s="2" t="s">
        <v>519</v>
      </c>
      <c r="C53" s="25">
        <v>1</v>
      </c>
      <c r="D53" s="2" t="s">
        <v>1511</v>
      </c>
      <c r="E53" s="22" t="s">
        <v>160</v>
      </c>
      <c r="F53" s="2" t="s">
        <v>160</v>
      </c>
      <c r="G53" s="2" t="s">
        <v>160</v>
      </c>
      <c r="H53" s="2" t="s">
        <v>160</v>
      </c>
      <c r="I53" s="2" t="s">
        <v>2</v>
      </c>
      <c r="J53" s="2" t="s">
        <v>101</v>
      </c>
      <c r="K53" s="2" t="s">
        <v>522</v>
      </c>
      <c r="L53" s="2">
        <v>182</v>
      </c>
      <c r="M53" s="2" t="s">
        <v>660</v>
      </c>
      <c r="N53" s="2" t="s">
        <v>72</v>
      </c>
      <c r="O53" s="2" t="s">
        <v>524</v>
      </c>
      <c r="P53" s="2">
        <v>41</v>
      </c>
      <c r="Q53" s="2" t="s">
        <v>527</v>
      </c>
      <c r="R53" s="2" t="s">
        <v>1920</v>
      </c>
      <c r="S53" s="2" t="s">
        <v>1545</v>
      </c>
      <c r="T53" s="2" t="s">
        <v>11</v>
      </c>
      <c r="U53" s="18" t="s">
        <v>909</v>
      </c>
      <c r="V53" s="2" t="s">
        <v>13</v>
      </c>
      <c r="W53" s="2" t="s">
        <v>520</v>
      </c>
      <c r="X53" s="2" t="s">
        <v>160</v>
      </c>
      <c r="Y53" s="2" t="s">
        <v>160</v>
      </c>
      <c r="Z53" s="2" t="s">
        <v>529</v>
      </c>
      <c r="AA53" s="2" t="s">
        <v>255</v>
      </c>
      <c r="AB53" s="33" t="s">
        <v>169</v>
      </c>
      <c r="AC53" s="33" t="s">
        <v>1795</v>
      </c>
      <c r="AD53" s="33" t="s">
        <v>2067</v>
      </c>
      <c r="AE53" s="2" t="s">
        <v>508</v>
      </c>
      <c r="AF53" s="2" t="s">
        <v>890</v>
      </c>
    </row>
    <row r="54" spans="1:32" ht="116.5" x14ac:dyDescent="0.35">
      <c r="A54" s="2" t="s">
        <v>157</v>
      </c>
      <c r="B54" s="2" t="s">
        <v>519</v>
      </c>
      <c r="C54" s="25">
        <v>1</v>
      </c>
      <c r="D54" s="2" t="s">
        <v>1511</v>
      </c>
      <c r="E54" s="22" t="s">
        <v>160</v>
      </c>
      <c r="F54" s="2" t="s">
        <v>160</v>
      </c>
      <c r="G54" s="2" t="s">
        <v>160</v>
      </c>
      <c r="H54" s="2" t="s">
        <v>160</v>
      </c>
      <c r="I54" s="2" t="s">
        <v>2</v>
      </c>
      <c r="J54" s="2" t="s">
        <v>101</v>
      </c>
      <c r="K54" s="2" t="s">
        <v>521</v>
      </c>
      <c r="L54" s="2">
        <v>14</v>
      </c>
      <c r="M54" s="2" t="s">
        <v>892</v>
      </c>
      <c r="N54" s="2" t="s">
        <v>1986</v>
      </c>
      <c r="O54" s="2" t="s">
        <v>523</v>
      </c>
      <c r="P54" s="2">
        <v>9</v>
      </c>
      <c r="Q54" s="2" t="s">
        <v>528</v>
      </c>
      <c r="R54" s="2" t="s">
        <v>1921</v>
      </c>
      <c r="S54" s="2" t="s">
        <v>1545</v>
      </c>
      <c r="T54" s="2" t="s">
        <v>11</v>
      </c>
      <c r="U54" s="18" t="s">
        <v>909</v>
      </c>
      <c r="V54" s="2" t="s">
        <v>125</v>
      </c>
      <c r="W54" s="2" t="s">
        <v>125</v>
      </c>
      <c r="X54" s="2" t="s">
        <v>125</v>
      </c>
      <c r="Y54" s="2" t="s">
        <v>125</v>
      </c>
      <c r="Z54" s="2" t="s">
        <v>529</v>
      </c>
      <c r="AA54" s="2" t="s">
        <v>255</v>
      </c>
      <c r="AB54" s="33" t="s">
        <v>169</v>
      </c>
      <c r="AC54" s="33" t="s">
        <v>1795</v>
      </c>
      <c r="AD54" s="33" t="s">
        <v>2067</v>
      </c>
      <c r="AE54" s="2" t="s">
        <v>508</v>
      </c>
      <c r="AF54" s="2" t="s">
        <v>890</v>
      </c>
    </row>
    <row r="55" spans="1:32" ht="116.5" x14ac:dyDescent="0.35">
      <c r="A55" s="2" t="s">
        <v>157</v>
      </c>
      <c r="B55" s="2" t="s">
        <v>519</v>
      </c>
      <c r="C55" s="25">
        <v>1</v>
      </c>
      <c r="D55" s="2" t="s">
        <v>1511</v>
      </c>
      <c r="E55" s="22" t="s">
        <v>160</v>
      </c>
      <c r="F55" s="2" t="s">
        <v>160</v>
      </c>
      <c r="G55" s="2" t="s">
        <v>160</v>
      </c>
      <c r="H55" s="2" t="s">
        <v>160</v>
      </c>
      <c r="I55" s="2" t="s">
        <v>2</v>
      </c>
      <c r="J55" s="2" t="s">
        <v>101</v>
      </c>
      <c r="K55" s="2" t="s">
        <v>521</v>
      </c>
      <c r="L55" s="2">
        <v>14</v>
      </c>
      <c r="M55" s="2" t="s">
        <v>892</v>
      </c>
      <c r="N55" s="2" t="s">
        <v>1987</v>
      </c>
      <c r="O55" s="2" t="s">
        <v>160</v>
      </c>
      <c r="P55" s="2">
        <v>3</v>
      </c>
      <c r="Q55" s="2" t="s">
        <v>160</v>
      </c>
      <c r="R55" s="2" t="s">
        <v>160</v>
      </c>
      <c r="S55" s="2" t="s">
        <v>1545</v>
      </c>
      <c r="T55" s="2" t="s">
        <v>11</v>
      </c>
      <c r="U55" s="18" t="s">
        <v>909</v>
      </c>
      <c r="V55" s="2" t="s">
        <v>125</v>
      </c>
      <c r="W55" s="2" t="s">
        <v>125</v>
      </c>
      <c r="X55" s="2" t="s">
        <v>125</v>
      </c>
      <c r="Y55" s="2" t="s">
        <v>125</v>
      </c>
      <c r="Z55" s="2" t="s">
        <v>125</v>
      </c>
      <c r="AA55" s="2" t="s">
        <v>255</v>
      </c>
      <c r="AB55" s="33" t="s">
        <v>169</v>
      </c>
      <c r="AC55" s="33" t="s">
        <v>1795</v>
      </c>
      <c r="AD55" s="33" t="s">
        <v>2067</v>
      </c>
      <c r="AE55" s="2" t="s">
        <v>508</v>
      </c>
      <c r="AF55" s="2" t="s">
        <v>890</v>
      </c>
    </row>
    <row r="56" spans="1:32" ht="261.75" customHeight="1" x14ac:dyDescent="0.35">
      <c r="A56" s="2" t="s">
        <v>455</v>
      </c>
      <c r="B56" s="2" t="s">
        <v>534</v>
      </c>
      <c r="C56" s="25">
        <v>2</v>
      </c>
      <c r="D56" s="2" t="s">
        <v>893</v>
      </c>
      <c r="E56" s="22" t="s">
        <v>1824</v>
      </c>
      <c r="F56" s="2" t="s">
        <v>160</v>
      </c>
      <c r="G56" s="2" t="s">
        <v>160</v>
      </c>
      <c r="H56" s="2" t="s">
        <v>160</v>
      </c>
      <c r="I56" s="2" t="s">
        <v>2</v>
      </c>
      <c r="J56" s="2" t="s">
        <v>101</v>
      </c>
      <c r="K56" s="2" t="s">
        <v>530</v>
      </c>
      <c r="L56" s="2">
        <v>19</v>
      </c>
      <c r="M56" s="2" t="s">
        <v>660</v>
      </c>
      <c r="N56" s="18" t="s">
        <v>531</v>
      </c>
      <c r="O56" s="2" t="s">
        <v>532</v>
      </c>
      <c r="P56" s="2">
        <v>2</v>
      </c>
      <c r="Q56" s="2" t="s">
        <v>160</v>
      </c>
      <c r="R56" s="2" t="s">
        <v>1071</v>
      </c>
      <c r="S56" s="2" t="s">
        <v>1545</v>
      </c>
      <c r="T56" s="2" t="s">
        <v>11</v>
      </c>
      <c r="U56" s="18" t="s">
        <v>909</v>
      </c>
      <c r="V56" s="2" t="s">
        <v>13</v>
      </c>
      <c r="W56" s="2" t="s">
        <v>520</v>
      </c>
      <c r="X56" s="2" t="s">
        <v>160</v>
      </c>
      <c r="Y56" s="2" t="s">
        <v>160</v>
      </c>
      <c r="Z56" s="2" t="s">
        <v>529</v>
      </c>
      <c r="AA56" s="2" t="s">
        <v>255</v>
      </c>
      <c r="AB56" s="33" t="s">
        <v>169</v>
      </c>
      <c r="AC56" s="33" t="s">
        <v>1795</v>
      </c>
      <c r="AD56" s="33" t="s">
        <v>2067</v>
      </c>
      <c r="AE56" s="2" t="s">
        <v>508</v>
      </c>
      <c r="AF56" s="2" t="s">
        <v>890</v>
      </c>
    </row>
    <row r="57" spans="1:32" ht="288" customHeight="1" x14ac:dyDescent="0.35">
      <c r="A57" s="2" t="s">
        <v>455</v>
      </c>
      <c r="B57" s="2" t="s">
        <v>1510</v>
      </c>
      <c r="C57" s="25">
        <v>5</v>
      </c>
      <c r="D57" s="2" t="s">
        <v>501</v>
      </c>
      <c r="E57" s="22" t="s">
        <v>1440</v>
      </c>
      <c r="F57" s="2" t="s">
        <v>160</v>
      </c>
      <c r="G57" s="2" t="s">
        <v>160</v>
      </c>
      <c r="H57" s="2" t="s">
        <v>160</v>
      </c>
      <c r="I57" s="2" t="s">
        <v>454</v>
      </c>
      <c r="J57" s="2" t="s">
        <v>499</v>
      </c>
      <c r="K57" s="2" t="s">
        <v>502</v>
      </c>
      <c r="L57" s="2">
        <v>52</v>
      </c>
      <c r="M57" s="2" t="s">
        <v>160</v>
      </c>
      <c r="N57" s="2" t="s">
        <v>451</v>
      </c>
      <c r="O57" s="2" t="s">
        <v>503</v>
      </c>
      <c r="P57" s="2">
        <v>25</v>
      </c>
      <c r="Q57" s="2" t="s">
        <v>462</v>
      </c>
      <c r="R57" s="2">
        <v>48</v>
      </c>
      <c r="S57" s="2" t="s">
        <v>160</v>
      </c>
      <c r="T57" s="2" t="s">
        <v>11</v>
      </c>
      <c r="U57" s="18" t="s">
        <v>1802</v>
      </c>
      <c r="V57" s="18" t="s">
        <v>507</v>
      </c>
      <c r="W57" s="2" t="s">
        <v>456</v>
      </c>
      <c r="X57" s="2" t="s">
        <v>160</v>
      </c>
      <c r="Y57" s="2" t="s">
        <v>505</v>
      </c>
      <c r="Z57" s="2" t="s">
        <v>162</v>
      </c>
      <c r="AA57" s="2" t="s">
        <v>255</v>
      </c>
      <c r="AB57" s="33" t="s">
        <v>160</v>
      </c>
      <c r="AC57" s="33" t="s">
        <v>3</v>
      </c>
      <c r="AD57" s="33" t="s">
        <v>2065</v>
      </c>
      <c r="AE57" s="2" t="s">
        <v>497</v>
      </c>
      <c r="AF57" s="2" t="s">
        <v>498</v>
      </c>
    </row>
    <row r="58" spans="1:32" ht="167.25" customHeight="1" x14ac:dyDescent="0.35">
      <c r="A58" s="2" t="s">
        <v>455</v>
      </c>
      <c r="B58" s="2" t="s">
        <v>1510</v>
      </c>
      <c r="C58" s="25">
        <v>5</v>
      </c>
      <c r="D58" s="2" t="s">
        <v>501</v>
      </c>
      <c r="E58" s="22" t="s">
        <v>1440</v>
      </c>
      <c r="F58" s="2" t="s">
        <v>160</v>
      </c>
      <c r="G58" s="2" t="s">
        <v>160</v>
      </c>
      <c r="H58" s="2" t="s">
        <v>160</v>
      </c>
      <c r="I58" s="2" t="s">
        <v>454</v>
      </c>
      <c r="J58" s="2" t="s">
        <v>499</v>
      </c>
      <c r="K58" s="2" t="s">
        <v>502</v>
      </c>
      <c r="L58" s="2">
        <v>52</v>
      </c>
      <c r="M58" s="2" t="s">
        <v>160</v>
      </c>
      <c r="N58" s="2" t="s">
        <v>437</v>
      </c>
      <c r="O58" s="2" t="s">
        <v>504</v>
      </c>
      <c r="P58" s="2">
        <v>7</v>
      </c>
      <c r="Q58" s="2" t="s">
        <v>462</v>
      </c>
      <c r="R58" s="2" t="s">
        <v>1917</v>
      </c>
      <c r="S58" s="2" t="s">
        <v>160</v>
      </c>
      <c r="T58" s="2" t="s">
        <v>11</v>
      </c>
      <c r="U58" s="18" t="s">
        <v>1802</v>
      </c>
      <c r="V58" s="18" t="s">
        <v>507</v>
      </c>
      <c r="W58" s="2" t="s">
        <v>452</v>
      </c>
      <c r="X58" s="2" t="s">
        <v>160</v>
      </c>
      <c r="Y58" s="2" t="s">
        <v>506</v>
      </c>
      <c r="Z58" s="2" t="s">
        <v>162</v>
      </c>
      <c r="AA58" s="2" t="s">
        <v>255</v>
      </c>
      <c r="AB58" s="33" t="s">
        <v>160</v>
      </c>
      <c r="AC58" s="33" t="s">
        <v>3</v>
      </c>
      <c r="AD58" s="33" t="s">
        <v>2065</v>
      </c>
      <c r="AE58" s="2" t="s">
        <v>497</v>
      </c>
      <c r="AF58" s="2" t="s">
        <v>498</v>
      </c>
    </row>
    <row r="59" spans="1:32" ht="137.5" x14ac:dyDescent="0.35">
      <c r="A59" s="2" t="s">
        <v>455</v>
      </c>
      <c r="B59" s="2" t="s">
        <v>1510</v>
      </c>
      <c r="C59" s="25">
        <v>5</v>
      </c>
      <c r="D59" s="2" t="s">
        <v>501</v>
      </c>
      <c r="E59" s="22" t="s">
        <v>472</v>
      </c>
      <c r="F59" s="2" t="s">
        <v>160</v>
      </c>
      <c r="G59" s="2" t="s">
        <v>160</v>
      </c>
      <c r="H59" s="2" t="s">
        <v>160</v>
      </c>
      <c r="I59" s="2" t="s">
        <v>454</v>
      </c>
      <c r="J59" s="2" t="s">
        <v>499</v>
      </c>
      <c r="K59" s="2" t="s">
        <v>502</v>
      </c>
      <c r="L59" s="2">
        <v>52</v>
      </c>
      <c r="M59" s="2" t="s">
        <v>160</v>
      </c>
      <c r="N59" s="2" t="s">
        <v>889</v>
      </c>
      <c r="O59" s="2">
        <v>0</v>
      </c>
      <c r="P59" s="2">
        <v>0</v>
      </c>
      <c r="Q59" s="2">
        <v>0</v>
      </c>
      <c r="R59" s="2">
        <v>0</v>
      </c>
      <c r="S59" s="2" t="s">
        <v>160</v>
      </c>
      <c r="T59" s="2" t="s">
        <v>11</v>
      </c>
      <c r="U59" s="18" t="s">
        <v>1802</v>
      </c>
      <c r="V59" s="2" t="s">
        <v>125</v>
      </c>
      <c r="W59" s="2" t="s">
        <v>125</v>
      </c>
      <c r="X59" s="2" t="s">
        <v>125</v>
      </c>
      <c r="Y59" s="2" t="s">
        <v>160</v>
      </c>
      <c r="Z59" s="2" t="s">
        <v>125</v>
      </c>
      <c r="AA59" s="2" t="s">
        <v>255</v>
      </c>
      <c r="AB59" s="22" t="s">
        <v>160</v>
      </c>
      <c r="AC59" s="22" t="s">
        <v>3</v>
      </c>
      <c r="AD59" s="22" t="s">
        <v>2065</v>
      </c>
      <c r="AE59" s="2" t="s">
        <v>497</v>
      </c>
      <c r="AF59" s="2" t="s">
        <v>498</v>
      </c>
    </row>
    <row r="60" spans="1:32" ht="205.5" customHeight="1" x14ac:dyDescent="0.35">
      <c r="A60" s="2" t="s">
        <v>535</v>
      </c>
      <c r="B60" s="2" t="s">
        <v>720</v>
      </c>
      <c r="C60" s="25">
        <v>3</v>
      </c>
      <c r="D60" s="2" t="s">
        <v>1512</v>
      </c>
      <c r="E60" s="22" t="s">
        <v>1825</v>
      </c>
      <c r="F60" s="2">
        <v>2015</v>
      </c>
      <c r="G60" s="2" t="s">
        <v>206</v>
      </c>
      <c r="H60" s="2" t="s">
        <v>536</v>
      </c>
      <c r="I60" s="2" t="s">
        <v>134</v>
      </c>
      <c r="J60" s="2" t="s">
        <v>537</v>
      </c>
      <c r="K60" s="2" t="s">
        <v>1437</v>
      </c>
      <c r="L60" s="2">
        <v>30</v>
      </c>
      <c r="M60" s="2" t="s">
        <v>665</v>
      </c>
      <c r="N60" s="2" t="s">
        <v>72</v>
      </c>
      <c r="O60" s="2">
        <v>0</v>
      </c>
      <c r="P60" s="2">
        <v>0</v>
      </c>
      <c r="Q60" s="2">
        <v>0</v>
      </c>
      <c r="R60" s="2">
        <v>0</v>
      </c>
      <c r="S60" s="2" t="s">
        <v>894</v>
      </c>
      <c r="T60" s="2" t="s">
        <v>538</v>
      </c>
      <c r="U60" s="2" t="s">
        <v>160</v>
      </c>
      <c r="V60" s="2" t="s">
        <v>13</v>
      </c>
      <c r="W60" s="2" t="s">
        <v>74</v>
      </c>
      <c r="X60" s="2" t="s">
        <v>160</v>
      </c>
      <c r="Y60" s="2" t="s">
        <v>160</v>
      </c>
      <c r="Z60" s="2" t="s">
        <v>162</v>
      </c>
      <c r="AA60" s="2" t="s">
        <v>719</v>
      </c>
      <c r="AB60" s="22" t="s">
        <v>160</v>
      </c>
      <c r="AC60" s="22" t="s">
        <v>3</v>
      </c>
      <c r="AD60" s="22" t="s">
        <v>2068</v>
      </c>
      <c r="AE60" s="2" t="s">
        <v>533</v>
      </c>
      <c r="AF60" s="2" t="s">
        <v>429</v>
      </c>
    </row>
    <row r="61" spans="1:32" ht="74.5" x14ac:dyDescent="0.35">
      <c r="A61" s="4" t="s">
        <v>164</v>
      </c>
      <c r="B61" s="4" t="s">
        <v>165</v>
      </c>
      <c r="C61" s="34" t="s">
        <v>151</v>
      </c>
      <c r="D61" s="4" t="s">
        <v>160</v>
      </c>
      <c r="E61" s="4" t="s">
        <v>403</v>
      </c>
      <c r="F61" s="4" t="s">
        <v>217</v>
      </c>
      <c r="G61" s="4" t="s">
        <v>683</v>
      </c>
      <c r="H61" s="4" t="s">
        <v>422</v>
      </c>
      <c r="I61" s="4" t="s">
        <v>2</v>
      </c>
      <c r="J61" s="4" t="s">
        <v>163</v>
      </c>
      <c r="K61" s="4" t="s">
        <v>425</v>
      </c>
      <c r="L61" s="4" t="s">
        <v>424</v>
      </c>
      <c r="M61" s="4" t="s">
        <v>659</v>
      </c>
      <c r="N61" s="4" t="s">
        <v>8</v>
      </c>
      <c r="O61" s="4" t="s">
        <v>426</v>
      </c>
      <c r="P61" s="4" t="s">
        <v>166</v>
      </c>
      <c r="Q61" s="4" t="s">
        <v>438</v>
      </c>
      <c r="R61" s="2" t="s">
        <v>1800</v>
      </c>
      <c r="S61" s="4" t="s">
        <v>1534</v>
      </c>
      <c r="T61" s="4" t="s">
        <v>11</v>
      </c>
      <c r="U61" s="4" t="s">
        <v>1562</v>
      </c>
      <c r="V61" s="4" t="s">
        <v>13</v>
      </c>
      <c r="W61" s="4" t="s">
        <v>74</v>
      </c>
      <c r="X61" s="4" t="s">
        <v>160</v>
      </c>
      <c r="Y61" s="4" t="s">
        <v>427</v>
      </c>
      <c r="Z61" s="4" t="s">
        <v>423</v>
      </c>
      <c r="AA61" s="4" t="s">
        <v>3</v>
      </c>
      <c r="AB61" s="19" t="s">
        <v>160</v>
      </c>
      <c r="AC61" s="19" t="s">
        <v>3</v>
      </c>
      <c r="AD61" s="19" t="s">
        <v>2054</v>
      </c>
      <c r="AE61" s="4" t="s">
        <v>420</v>
      </c>
      <c r="AF61" s="4" t="s">
        <v>421</v>
      </c>
    </row>
    <row r="62" spans="1:32" ht="148" x14ac:dyDescent="0.35">
      <c r="A62" s="2" t="s">
        <v>1249</v>
      </c>
      <c r="B62" s="2" t="s">
        <v>1250</v>
      </c>
      <c r="C62" s="25" t="s">
        <v>1842</v>
      </c>
      <c r="D62" s="2" t="s">
        <v>1231</v>
      </c>
      <c r="E62" s="22" t="s">
        <v>1822</v>
      </c>
      <c r="F62" s="2" t="s">
        <v>268</v>
      </c>
      <c r="G62" s="2" t="s">
        <v>1253</v>
      </c>
      <c r="H62" s="2" t="s">
        <v>1252</v>
      </c>
      <c r="I62" s="2" t="s">
        <v>2</v>
      </c>
      <c r="J62" s="2" t="s">
        <v>1248</v>
      </c>
      <c r="K62" s="2" t="s">
        <v>1255</v>
      </c>
      <c r="L62" s="2">
        <v>20</v>
      </c>
      <c r="M62" s="2" t="s">
        <v>657</v>
      </c>
      <c r="N62" s="2" t="s">
        <v>72</v>
      </c>
      <c r="O62" s="2" t="s">
        <v>1257</v>
      </c>
      <c r="P62" s="2">
        <v>3</v>
      </c>
      <c r="Q62" s="2" t="s">
        <v>160</v>
      </c>
      <c r="R62" s="2">
        <v>15</v>
      </c>
      <c r="S62" s="2" t="s">
        <v>1254</v>
      </c>
      <c r="T62" s="2" t="s">
        <v>11</v>
      </c>
      <c r="U62" s="2" t="s">
        <v>606</v>
      </c>
      <c r="V62" s="2" t="s">
        <v>13</v>
      </c>
      <c r="W62" s="2" t="s">
        <v>74</v>
      </c>
      <c r="X62" s="2" t="s">
        <v>125</v>
      </c>
      <c r="Y62" s="2" t="s">
        <v>160</v>
      </c>
      <c r="Z62" s="2" t="s">
        <v>1256</v>
      </c>
      <c r="AA62" s="2" t="s">
        <v>255</v>
      </c>
      <c r="AB62" s="22" t="s">
        <v>1797</v>
      </c>
      <c r="AC62" s="22" t="s">
        <v>3</v>
      </c>
      <c r="AD62" s="22" t="s">
        <v>2081</v>
      </c>
      <c r="AE62" s="2" t="s">
        <v>1251</v>
      </c>
      <c r="AF62" s="2" t="s">
        <v>351</v>
      </c>
    </row>
    <row r="63" spans="1:32" ht="43" x14ac:dyDescent="0.35">
      <c r="A63" s="2" t="s">
        <v>857</v>
      </c>
      <c r="B63" s="2" t="s">
        <v>1525</v>
      </c>
      <c r="C63" s="25">
        <v>3</v>
      </c>
      <c r="D63" s="2" t="s">
        <v>160</v>
      </c>
      <c r="E63" s="22" t="s">
        <v>160</v>
      </c>
      <c r="F63" s="2" t="s">
        <v>160</v>
      </c>
      <c r="G63" s="2" t="s">
        <v>160</v>
      </c>
      <c r="H63" s="2" t="s">
        <v>160</v>
      </c>
      <c r="I63" s="2" t="s">
        <v>2</v>
      </c>
      <c r="J63" s="18" t="s">
        <v>952</v>
      </c>
      <c r="K63" s="2" t="s">
        <v>160</v>
      </c>
      <c r="L63" s="2">
        <v>3</v>
      </c>
      <c r="M63" s="2" t="s">
        <v>859</v>
      </c>
      <c r="N63" s="2" t="s">
        <v>8</v>
      </c>
      <c r="O63" s="2" t="s">
        <v>160</v>
      </c>
      <c r="P63" s="2">
        <v>1</v>
      </c>
      <c r="Q63" s="2" t="s">
        <v>160</v>
      </c>
      <c r="R63" s="2" t="s">
        <v>160</v>
      </c>
      <c r="S63" s="2" t="s">
        <v>901</v>
      </c>
      <c r="T63" s="2" t="s">
        <v>11</v>
      </c>
      <c r="U63" s="2" t="s">
        <v>132</v>
      </c>
      <c r="V63" s="2" t="s">
        <v>13</v>
      </c>
      <c r="W63" s="2" t="s">
        <v>858</v>
      </c>
      <c r="X63" s="2" t="s">
        <v>160</v>
      </c>
      <c r="Y63" s="2" t="s">
        <v>861</v>
      </c>
      <c r="Z63" s="2" t="s">
        <v>860</v>
      </c>
      <c r="AA63" s="2" t="s">
        <v>856</v>
      </c>
      <c r="AB63" s="22" t="s">
        <v>160</v>
      </c>
      <c r="AC63" s="22" t="s">
        <v>3</v>
      </c>
      <c r="AD63" s="22" t="s">
        <v>2076</v>
      </c>
      <c r="AE63" s="2" t="s">
        <v>854</v>
      </c>
      <c r="AF63" s="2" t="s">
        <v>855</v>
      </c>
    </row>
    <row r="64" spans="1:32" ht="43" x14ac:dyDescent="0.35">
      <c r="A64" s="2" t="s">
        <v>857</v>
      </c>
      <c r="B64" s="2" t="s">
        <v>1525</v>
      </c>
      <c r="C64" s="25">
        <v>3</v>
      </c>
      <c r="D64" s="2" t="s">
        <v>160</v>
      </c>
      <c r="E64" s="22" t="s">
        <v>160</v>
      </c>
      <c r="F64" s="2" t="s">
        <v>160</v>
      </c>
      <c r="G64" s="2" t="s">
        <v>160</v>
      </c>
      <c r="H64" s="2" t="s">
        <v>160</v>
      </c>
      <c r="I64" s="2" t="s">
        <v>2</v>
      </c>
      <c r="J64" s="18" t="s">
        <v>952</v>
      </c>
      <c r="K64" s="2" t="s">
        <v>160</v>
      </c>
      <c r="L64" s="2">
        <v>3</v>
      </c>
      <c r="M64" s="2" t="s">
        <v>859</v>
      </c>
      <c r="N64" s="2" t="s">
        <v>862</v>
      </c>
      <c r="O64" s="2" t="s">
        <v>160</v>
      </c>
      <c r="P64" s="2">
        <v>1</v>
      </c>
      <c r="Q64" s="2" t="s">
        <v>160</v>
      </c>
      <c r="R64" s="2" t="s">
        <v>160</v>
      </c>
      <c r="S64" s="2" t="s">
        <v>901</v>
      </c>
      <c r="T64" s="2" t="s">
        <v>11</v>
      </c>
      <c r="U64" s="2" t="s">
        <v>132</v>
      </c>
      <c r="V64" s="2" t="s">
        <v>13</v>
      </c>
      <c r="W64" s="2" t="s">
        <v>858</v>
      </c>
      <c r="X64" s="2" t="s">
        <v>160</v>
      </c>
      <c r="Y64" s="2" t="s">
        <v>861</v>
      </c>
      <c r="Z64" s="2" t="s">
        <v>860</v>
      </c>
      <c r="AA64" s="2" t="s">
        <v>856</v>
      </c>
      <c r="AB64" s="22" t="s">
        <v>160</v>
      </c>
      <c r="AC64" s="22" t="s">
        <v>3</v>
      </c>
      <c r="AD64" s="22" t="s">
        <v>2076</v>
      </c>
      <c r="AE64" s="2" t="s">
        <v>854</v>
      </c>
      <c r="AF64" s="2" t="s">
        <v>855</v>
      </c>
    </row>
    <row r="65" spans="1:32" ht="190" x14ac:dyDescent="0.35">
      <c r="A65" s="2" t="s">
        <v>455</v>
      </c>
      <c r="B65" s="2" t="s">
        <v>458</v>
      </c>
      <c r="C65" s="25">
        <v>5</v>
      </c>
      <c r="D65" s="2" t="s">
        <v>160</v>
      </c>
      <c r="E65" s="22" t="s">
        <v>1822</v>
      </c>
      <c r="F65" s="2" t="s">
        <v>160</v>
      </c>
      <c r="G65" s="2" t="s">
        <v>160</v>
      </c>
      <c r="H65" s="2" t="s">
        <v>160</v>
      </c>
      <c r="I65" s="2" t="s">
        <v>454</v>
      </c>
      <c r="J65" s="2" t="s">
        <v>147</v>
      </c>
      <c r="K65" s="2" t="s">
        <v>459</v>
      </c>
      <c r="L65" s="2">
        <v>60</v>
      </c>
      <c r="M65" s="2" t="s">
        <v>662</v>
      </c>
      <c r="N65" s="2" t="s">
        <v>451</v>
      </c>
      <c r="O65" s="2" t="s">
        <v>461</v>
      </c>
      <c r="P65" s="2">
        <v>15</v>
      </c>
      <c r="Q65" s="2" t="s">
        <v>462</v>
      </c>
      <c r="R65" s="2">
        <v>25</v>
      </c>
      <c r="S65" s="2" t="s">
        <v>1541</v>
      </c>
      <c r="T65" s="2" t="s">
        <v>11</v>
      </c>
      <c r="U65" s="18" t="s">
        <v>1933</v>
      </c>
      <c r="V65" s="2" t="s">
        <v>160</v>
      </c>
      <c r="W65" s="2" t="s">
        <v>456</v>
      </c>
      <c r="X65" s="2" t="s">
        <v>160</v>
      </c>
      <c r="Y65" s="2" t="s">
        <v>453</v>
      </c>
      <c r="Z65" s="2" t="s">
        <v>457</v>
      </c>
      <c r="AA65" s="2" t="s">
        <v>255</v>
      </c>
      <c r="AB65" s="33" t="s">
        <v>160</v>
      </c>
      <c r="AC65" s="33" t="s">
        <v>3</v>
      </c>
      <c r="AD65" s="33" t="s">
        <v>2061</v>
      </c>
      <c r="AE65" s="2" t="s">
        <v>464</v>
      </c>
      <c r="AF65" s="2" t="s">
        <v>465</v>
      </c>
    </row>
    <row r="66" spans="1:32" ht="190" x14ac:dyDescent="0.35">
      <c r="A66" s="26" t="s">
        <v>455</v>
      </c>
      <c r="B66" s="26" t="s">
        <v>458</v>
      </c>
      <c r="C66" s="36">
        <v>5</v>
      </c>
      <c r="D66" s="26" t="s">
        <v>160</v>
      </c>
      <c r="E66" s="38" t="s">
        <v>1822</v>
      </c>
      <c r="F66" s="26" t="s">
        <v>160</v>
      </c>
      <c r="G66" s="26" t="s">
        <v>160</v>
      </c>
      <c r="H66" s="26" t="s">
        <v>160</v>
      </c>
      <c r="I66" s="26" t="s">
        <v>454</v>
      </c>
      <c r="J66" s="26" t="s">
        <v>147</v>
      </c>
      <c r="K66" s="26" t="s">
        <v>460</v>
      </c>
      <c r="L66" s="26">
        <v>60</v>
      </c>
      <c r="M66" s="26" t="s">
        <v>662</v>
      </c>
      <c r="N66" s="26" t="s">
        <v>437</v>
      </c>
      <c r="O66" s="2" t="s">
        <v>463</v>
      </c>
      <c r="P66" s="26">
        <v>7</v>
      </c>
      <c r="Q66" s="26" t="s">
        <v>462</v>
      </c>
      <c r="R66" s="26">
        <v>10</v>
      </c>
      <c r="S66" s="26" t="s">
        <v>1541</v>
      </c>
      <c r="T66" s="26" t="s">
        <v>11</v>
      </c>
      <c r="U66" s="26" t="s">
        <v>1198</v>
      </c>
      <c r="V66" s="26" t="s">
        <v>160</v>
      </c>
      <c r="W66" s="77" t="s">
        <v>956</v>
      </c>
      <c r="X66" s="26" t="s">
        <v>160</v>
      </c>
      <c r="Y66" s="26" t="s">
        <v>1197</v>
      </c>
      <c r="Z66" s="26" t="s">
        <v>886</v>
      </c>
      <c r="AA66" s="26" t="s">
        <v>255</v>
      </c>
      <c r="AB66" s="38" t="s">
        <v>160</v>
      </c>
      <c r="AC66" s="38" t="s">
        <v>3</v>
      </c>
      <c r="AD66" s="38" t="s">
        <v>2061</v>
      </c>
      <c r="AE66" s="26" t="s">
        <v>464</v>
      </c>
      <c r="AF66" s="2" t="s">
        <v>465</v>
      </c>
    </row>
    <row r="67" spans="1:32" ht="94.5" customHeight="1" x14ac:dyDescent="0.35">
      <c r="A67" s="2" t="s">
        <v>808</v>
      </c>
      <c r="B67" s="2" t="s">
        <v>1518</v>
      </c>
      <c r="C67" s="25">
        <v>5</v>
      </c>
      <c r="D67" s="2" t="s">
        <v>160</v>
      </c>
      <c r="E67" s="22" t="s">
        <v>160</v>
      </c>
      <c r="F67" s="2" t="s">
        <v>809</v>
      </c>
      <c r="G67" s="2" t="s">
        <v>714</v>
      </c>
      <c r="H67" s="2" t="s">
        <v>810</v>
      </c>
      <c r="I67" s="2" t="s">
        <v>87</v>
      </c>
      <c r="J67" s="2" t="s">
        <v>681</v>
      </c>
      <c r="K67" s="18" t="s">
        <v>160</v>
      </c>
      <c r="L67" s="18" t="s">
        <v>160</v>
      </c>
      <c r="M67" s="2" t="s">
        <v>811</v>
      </c>
      <c r="N67" s="2" t="s">
        <v>1990</v>
      </c>
      <c r="O67" s="2" t="s">
        <v>160</v>
      </c>
      <c r="P67" s="2" t="s">
        <v>160</v>
      </c>
      <c r="Q67" s="2" t="s">
        <v>160</v>
      </c>
      <c r="R67" s="2" t="s">
        <v>160</v>
      </c>
      <c r="S67" s="2" t="s">
        <v>1550</v>
      </c>
      <c r="T67" s="2" t="s">
        <v>11</v>
      </c>
      <c r="U67" s="2" t="s">
        <v>132</v>
      </c>
      <c r="V67" s="2" t="s">
        <v>125</v>
      </c>
      <c r="W67" s="2" t="s">
        <v>125</v>
      </c>
      <c r="X67" s="2" t="s">
        <v>125</v>
      </c>
      <c r="Y67" s="2" t="s">
        <v>160</v>
      </c>
      <c r="Z67" s="2" t="s">
        <v>393</v>
      </c>
      <c r="AA67" s="2" t="s">
        <v>255</v>
      </c>
      <c r="AB67" s="22" t="s">
        <v>169</v>
      </c>
      <c r="AC67" s="22" t="s">
        <v>3</v>
      </c>
      <c r="AD67" s="22" t="s">
        <v>2035</v>
      </c>
      <c r="AE67" s="2" t="s">
        <v>574</v>
      </c>
      <c r="AF67" s="2" t="s">
        <v>468</v>
      </c>
    </row>
    <row r="68" spans="1:32" ht="192" customHeight="1" x14ac:dyDescent="0.35">
      <c r="A68" s="21" t="s">
        <v>1069</v>
      </c>
      <c r="B68" s="22" t="s">
        <v>1394</v>
      </c>
      <c r="C68" s="37">
        <v>5</v>
      </c>
      <c r="D68" s="22" t="s">
        <v>1069</v>
      </c>
      <c r="E68" s="22" t="s">
        <v>500</v>
      </c>
      <c r="F68" s="22" t="s">
        <v>1395</v>
      </c>
      <c r="G68" s="22" t="s">
        <v>788</v>
      </c>
      <c r="H68" s="22" t="s">
        <v>160</v>
      </c>
      <c r="I68" s="22" t="s">
        <v>87</v>
      </c>
      <c r="J68" s="22" t="s">
        <v>681</v>
      </c>
      <c r="K68" s="2" t="s">
        <v>1407</v>
      </c>
      <c r="L68" s="2">
        <v>20</v>
      </c>
      <c r="M68" s="21" t="s">
        <v>1398</v>
      </c>
      <c r="N68" s="21" t="s">
        <v>1399</v>
      </c>
      <c r="O68" s="21">
        <v>0</v>
      </c>
      <c r="P68" s="22">
        <v>0</v>
      </c>
      <c r="Q68" s="21">
        <v>0</v>
      </c>
      <c r="R68" s="21">
        <v>0</v>
      </c>
      <c r="S68" s="22" t="s">
        <v>1560</v>
      </c>
      <c r="T68" s="21" t="s">
        <v>11</v>
      </c>
      <c r="U68" s="4" t="s">
        <v>20</v>
      </c>
      <c r="V68" s="4" t="s">
        <v>1402</v>
      </c>
      <c r="W68" s="4" t="s">
        <v>1400</v>
      </c>
      <c r="X68" s="21" t="s">
        <v>1404</v>
      </c>
      <c r="Y68" s="21" t="s">
        <v>160</v>
      </c>
      <c r="Z68" s="2" t="s">
        <v>1404</v>
      </c>
      <c r="AA68" s="22" t="s">
        <v>1401</v>
      </c>
      <c r="AB68" s="22" t="s">
        <v>160</v>
      </c>
      <c r="AC68" s="22" t="s">
        <v>3</v>
      </c>
      <c r="AD68" s="22" t="s">
        <v>2083</v>
      </c>
      <c r="AE68" s="22" t="s">
        <v>1373</v>
      </c>
      <c r="AF68" s="22" t="s">
        <v>320</v>
      </c>
    </row>
    <row r="71" spans="1:32" x14ac:dyDescent="0.35">
      <c r="A71" s="73" t="s">
        <v>2119</v>
      </c>
    </row>
    <row r="72" spans="1:32" x14ac:dyDescent="0.35">
      <c r="A72" t="s">
        <v>2154</v>
      </c>
    </row>
    <row r="73" spans="1:32" x14ac:dyDescent="0.35">
      <c r="A73" t="s">
        <v>2155</v>
      </c>
    </row>
    <row r="74" spans="1:32" x14ac:dyDescent="0.35">
      <c r="A74" t="s">
        <v>2127</v>
      </c>
    </row>
    <row r="75" spans="1:32" x14ac:dyDescent="0.35">
      <c r="A75" t="s">
        <v>2125</v>
      </c>
    </row>
    <row r="76" spans="1:32" x14ac:dyDescent="0.35">
      <c r="A76" t="s">
        <v>2126</v>
      </c>
    </row>
    <row r="77" spans="1:32" x14ac:dyDescent="0.35">
      <c r="A77" t="s">
        <v>2120</v>
      </c>
    </row>
    <row r="78" spans="1:32" x14ac:dyDescent="0.35">
      <c r="A78" t="s">
        <v>2156</v>
      </c>
    </row>
    <row r="79" spans="1:32" x14ac:dyDescent="0.35">
      <c r="A79" t="s">
        <v>2157</v>
      </c>
    </row>
    <row r="80" spans="1:32" x14ac:dyDescent="0.35">
      <c r="A80" t="s">
        <v>2123</v>
      </c>
    </row>
    <row r="81" spans="1:1" x14ac:dyDescent="0.35">
      <c r="A81" t="s">
        <v>2158</v>
      </c>
    </row>
    <row r="82" spans="1:1" x14ac:dyDescent="0.35">
      <c r="A82" t="s">
        <v>2159</v>
      </c>
    </row>
    <row r="83" spans="1:1" x14ac:dyDescent="0.35">
      <c r="A83" t="s">
        <v>2160</v>
      </c>
    </row>
    <row r="84" spans="1:1" x14ac:dyDescent="0.35">
      <c r="A84" t="s">
        <v>2161</v>
      </c>
    </row>
    <row r="85" spans="1:1" x14ac:dyDescent="0.35">
      <c r="A85" t="s">
        <v>2162</v>
      </c>
    </row>
    <row r="86" spans="1:1" x14ac:dyDescent="0.35">
      <c r="A86" t="s">
        <v>2163</v>
      </c>
    </row>
    <row r="87" spans="1:1" x14ac:dyDescent="0.35">
      <c r="A87" t="s">
        <v>2164</v>
      </c>
    </row>
    <row r="88" spans="1:1" x14ac:dyDescent="0.35">
      <c r="A88" t="s">
        <v>2165</v>
      </c>
    </row>
    <row r="89" spans="1:1" x14ac:dyDescent="0.35">
      <c r="A89" t="s">
        <v>2166</v>
      </c>
    </row>
    <row r="90" spans="1:1" x14ac:dyDescent="0.35">
      <c r="A90" t="s">
        <v>2167</v>
      </c>
    </row>
    <row r="91" spans="1:1" x14ac:dyDescent="0.35">
      <c r="A91" t="s">
        <v>2168</v>
      </c>
    </row>
    <row r="92" spans="1:1" x14ac:dyDescent="0.35">
      <c r="A92" t="s">
        <v>2169</v>
      </c>
    </row>
    <row r="93" spans="1:1" x14ac:dyDescent="0.35">
      <c r="A93" t="s">
        <v>2170</v>
      </c>
    </row>
    <row r="94" spans="1:1" x14ac:dyDescent="0.35">
      <c r="A94" t="s">
        <v>2171</v>
      </c>
    </row>
    <row r="95" spans="1:1" x14ac:dyDescent="0.35">
      <c r="A95" t="s">
        <v>2172</v>
      </c>
    </row>
    <row r="96" spans="1:1" x14ac:dyDescent="0.35">
      <c r="A96" t="s">
        <v>2173</v>
      </c>
    </row>
    <row r="97" spans="1:1" x14ac:dyDescent="0.35">
      <c r="A97" t="s">
        <v>2174</v>
      </c>
    </row>
    <row r="98" spans="1:1" x14ac:dyDescent="0.35">
      <c r="A98" t="s">
        <v>2175</v>
      </c>
    </row>
    <row r="99" spans="1:1" x14ac:dyDescent="0.35">
      <c r="A99" t="s">
        <v>2176</v>
      </c>
    </row>
    <row r="100" spans="1:1" x14ac:dyDescent="0.35">
      <c r="A100" t="s">
        <v>2177</v>
      </c>
    </row>
    <row r="101" spans="1:1" x14ac:dyDescent="0.35">
      <c r="A101" t="s">
        <v>2178</v>
      </c>
    </row>
    <row r="102" spans="1:1" x14ac:dyDescent="0.35">
      <c r="A102" t="s">
        <v>2179</v>
      </c>
    </row>
    <row r="103" spans="1:1" x14ac:dyDescent="0.35">
      <c r="A103" t="s">
        <v>2180</v>
      </c>
    </row>
    <row r="104" spans="1:1" x14ac:dyDescent="0.35">
      <c r="A104" t="s">
        <v>2181</v>
      </c>
    </row>
    <row r="105" spans="1:1" x14ac:dyDescent="0.35">
      <c r="A105" t="s">
        <v>2182</v>
      </c>
    </row>
    <row r="106" spans="1:1" x14ac:dyDescent="0.35">
      <c r="A106" t="s">
        <v>2183</v>
      </c>
    </row>
    <row r="107" spans="1:1" x14ac:dyDescent="0.35">
      <c r="A107" t="s">
        <v>2184</v>
      </c>
    </row>
    <row r="108" spans="1:1" x14ac:dyDescent="0.35">
      <c r="A108" t="s">
        <v>2185</v>
      </c>
    </row>
    <row r="109" spans="1:1" x14ac:dyDescent="0.35">
      <c r="A109" t="s">
        <v>2186</v>
      </c>
    </row>
    <row r="110" spans="1:1" x14ac:dyDescent="0.35">
      <c r="A110" t="s">
        <v>2187</v>
      </c>
    </row>
    <row r="111" spans="1:1" x14ac:dyDescent="0.35">
      <c r="A111" t="s">
        <v>2188</v>
      </c>
    </row>
  </sheetData>
  <autoFilter ref="A1:AF68" xr:uid="{00000000-0009-0000-0000-000003000000}">
    <sortState ref="A2:AF68">
      <sortCondition ref="J1:J68"/>
    </sortState>
  </autoFilter>
  <phoneticPr fontId="10" type="noConversion"/>
  <pageMargins left="0.7" right="0.7" top="0.75" bottom="0.75" header="0.3" footer="0.3"/>
  <pageSetup orientation="portrait" r:id="rId1"/>
  <rowBreaks count="1" manualBreakCount="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F136"/>
  <sheetViews>
    <sheetView tabSelected="1" zoomScale="90" zoomScaleNormal="90" workbookViewId="0">
      <pane ySplit="1" topLeftCell="A65" activePane="bottomLeft" state="frozen"/>
      <selection pane="bottomLeft" activeCell="D3" sqref="D3"/>
    </sheetView>
  </sheetViews>
  <sheetFormatPr defaultColWidth="8.81640625" defaultRowHeight="10.5" x14ac:dyDescent="0.25"/>
  <cols>
    <col min="1" max="1" width="16.7265625" style="1" customWidth="1"/>
    <col min="2" max="2" width="28" style="1" customWidth="1"/>
    <col min="3" max="5" width="18" style="1" customWidth="1"/>
    <col min="6" max="6" width="22.54296875" style="1" customWidth="1"/>
    <col min="7" max="7" width="12.1796875" style="1" customWidth="1"/>
    <col min="8" max="12" width="15.7265625" style="1" customWidth="1"/>
    <col min="13" max="13" width="20.1796875" style="1" customWidth="1"/>
    <col min="14" max="14" width="16" style="1" customWidth="1"/>
    <col min="15" max="16" width="25" style="1" customWidth="1"/>
    <col min="17" max="18" width="33.26953125" style="1" customWidth="1"/>
    <col min="19" max="19" width="30.26953125" style="1" customWidth="1"/>
    <col min="20" max="20" width="25.1796875" style="1" customWidth="1"/>
    <col min="21" max="21" width="23" style="1" customWidth="1"/>
    <col min="22" max="23" width="32.453125" style="1" customWidth="1"/>
    <col min="24" max="24" width="33.26953125" style="1" customWidth="1"/>
    <col min="25" max="25" width="15.7265625" style="1" customWidth="1"/>
    <col min="26" max="26" width="21.81640625" style="1" customWidth="1"/>
    <col min="27" max="27" width="23.7265625" style="1" customWidth="1"/>
    <col min="28" max="30" width="47.7265625" style="1" customWidth="1"/>
    <col min="31" max="32" width="24.1796875" style="1" customWidth="1"/>
    <col min="33" max="16384" width="8.81640625" style="1"/>
  </cols>
  <sheetData>
    <row r="1" spans="1:32" ht="62.25" customHeight="1" x14ac:dyDescent="0.25">
      <c r="A1" s="45" t="s">
        <v>31</v>
      </c>
      <c r="B1" s="45" t="s">
        <v>32</v>
      </c>
      <c r="C1" s="45" t="s">
        <v>33</v>
      </c>
      <c r="D1" s="45" t="s">
        <v>203</v>
      </c>
      <c r="E1" s="45" t="s">
        <v>204</v>
      </c>
      <c r="F1" s="45" t="s">
        <v>25</v>
      </c>
      <c r="G1" s="45" t="s">
        <v>26</v>
      </c>
      <c r="H1" s="45" t="s">
        <v>27</v>
      </c>
      <c r="I1" s="45" t="s">
        <v>383</v>
      </c>
      <c r="J1" s="45" t="s">
        <v>1947</v>
      </c>
      <c r="K1" s="45" t="s">
        <v>1992</v>
      </c>
      <c r="L1" s="45" t="s">
        <v>1969</v>
      </c>
      <c r="M1" s="45" t="s">
        <v>44</v>
      </c>
      <c r="N1" s="45" t="s">
        <v>47</v>
      </c>
      <c r="O1" s="45" t="s">
        <v>1993</v>
      </c>
      <c r="P1" s="45" t="s">
        <v>1970</v>
      </c>
      <c r="Q1" s="45" t="s">
        <v>1994</v>
      </c>
      <c r="R1" s="45" t="s">
        <v>1971</v>
      </c>
      <c r="S1" s="45" t="s">
        <v>376</v>
      </c>
      <c r="T1" s="45" t="s">
        <v>36</v>
      </c>
      <c r="U1" s="45" t="s">
        <v>38</v>
      </c>
      <c r="V1" s="45" t="s">
        <v>22</v>
      </c>
      <c r="W1" s="45" t="s">
        <v>9</v>
      </c>
      <c r="X1" s="45" t="s">
        <v>107</v>
      </c>
      <c r="Y1" s="45" t="s">
        <v>28</v>
      </c>
      <c r="Z1" s="45" t="s">
        <v>881</v>
      </c>
      <c r="AA1" s="45" t="s">
        <v>45</v>
      </c>
      <c r="AB1" s="45" t="s">
        <v>1846</v>
      </c>
      <c r="AC1" s="45" t="s">
        <v>1794</v>
      </c>
      <c r="AD1" s="45" t="s">
        <v>42</v>
      </c>
      <c r="AE1" s="45" t="s">
        <v>324</v>
      </c>
      <c r="AF1" s="45" t="s">
        <v>310</v>
      </c>
    </row>
    <row r="2" spans="1:32" ht="141" customHeight="1" x14ac:dyDescent="0.25">
      <c r="A2" s="2" t="s">
        <v>309</v>
      </c>
      <c r="B2" s="2" t="s">
        <v>16</v>
      </c>
      <c r="C2" s="2" t="s">
        <v>113</v>
      </c>
      <c r="D2" s="2">
        <v>2017</v>
      </c>
      <c r="E2" s="2" t="s">
        <v>212</v>
      </c>
      <c r="F2" s="2" t="s">
        <v>115</v>
      </c>
      <c r="G2" s="2" t="s">
        <v>69</v>
      </c>
      <c r="H2" s="2" t="s">
        <v>70</v>
      </c>
      <c r="I2" s="2" t="s">
        <v>160</v>
      </c>
      <c r="J2" s="2" t="s">
        <v>160</v>
      </c>
      <c r="K2" s="2" t="s">
        <v>364</v>
      </c>
      <c r="L2" s="2">
        <v>4</v>
      </c>
      <c r="M2" s="2" t="s">
        <v>160</v>
      </c>
      <c r="N2" s="2" t="s">
        <v>72</v>
      </c>
      <c r="O2" s="2" t="s">
        <v>125</v>
      </c>
      <c r="P2" s="2">
        <v>0</v>
      </c>
      <c r="Q2" s="2" t="s">
        <v>125</v>
      </c>
      <c r="R2" s="2">
        <v>0</v>
      </c>
      <c r="S2" s="2" t="s">
        <v>160</v>
      </c>
      <c r="T2" s="2" t="s">
        <v>11</v>
      </c>
      <c r="U2" s="2" t="s">
        <v>264</v>
      </c>
      <c r="V2" s="2" t="s">
        <v>13</v>
      </c>
      <c r="W2" s="2" t="s">
        <v>74</v>
      </c>
      <c r="X2" s="2" t="s">
        <v>160</v>
      </c>
      <c r="Y2" s="2" t="s">
        <v>160</v>
      </c>
      <c r="Z2" s="2" t="s">
        <v>260</v>
      </c>
      <c r="AA2" s="2" t="s">
        <v>3</v>
      </c>
      <c r="AB2" s="18" t="s">
        <v>169</v>
      </c>
      <c r="AC2" s="18" t="s">
        <v>169</v>
      </c>
      <c r="AD2" s="18" t="s">
        <v>2058</v>
      </c>
      <c r="AE2" s="2" t="s">
        <v>335</v>
      </c>
      <c r="AF2" s="2" t="s">
        <v>336</v>
      </c>
    </row>
    <row r="3" spans="1:32" ht="177" customHeight="1" x14ac:dyDescent="0.25">
      <c r="A3" s="2" t="s">
        <v>309</v>
      </c>
      <c r="B3" s="2" t="s">
        <v>67</v>
      </c>
      <c r="C3" s="2" t="s">
        <v>339</v>
      </c>
      <c r="D3" s="2">
        <v>2015</v>
      </c>
      <c r="E3" s="2" t="s">
        <v>213</v>
      </c>
      <c r="F3" s="2" t="s">
        <v>120</v>
      </c>
      <c r="G3" s="2" t="s">
        <v>69</v>
      </c>
      <c r="H3" s="2" t="s">
        <v>70</v>
      </c>
      <c r="I3" s="2" t="s">
        <v>317</v>
      </c>
      <c r="J3" s="2" t="s">
        <v>375</v>
      </c>
      <c r="K3" s="2" t="s">
        <v>125</v>
      </c>
      <c r="L3" s="2">
        <v>106</v>
      </c>
      <c r="M3" s="2" t="s">
        <v>71</v>
      </c>
      <c r="N3" s="2" t="s">
        <v>72</v>
      </c>
      <c r="O3" s="2" t="s">
        <v>342</v>
      </c>
      <c r="P3" s="2">
        <v>4</v>
      </c>
      <c r="Q3" s="2" t="s">
        <v>125</v>
      </c>
      <c r="R3" s="2" t="s">
        <v>1906</v>
      </c>
      <c r="S3" s="2" t="s">
        <v>1492</v>
      </c>
      <c r="T3" s="2" t="s">
        <v>11</v>
      </c>
      <c r="U3" s="2" t="s">
        <v>73</v>
      </c>
      <c r="V3" s="2" t="s">
        <v>13</v>
      </c>
      <c r="W3" s="2" t="s">
        <v>265</v>
      </c>
      <c r="X3" s="2" t="s">
        <v>160</v>
      </c>
      <c r="Y3" s="2" t="s">
        <v>257</v>
      </c>
      <c r="Z3" s="2" t="s">
        <v>260</v>
      </c>
      <c r="AA3" s="2" t="s">
        <v>3</v>
      </c>
      <c r="AB3" s="2" t="s">
        <v>160</v>
      </c>
      <c r="AC3" s="2" t="s">
        <v>3</v>
      </c>
      <c r="AD3" s="2" t="s">
        <v>2090</v>
      </c>
      <c r="AE3" s="2" t="s">
        <v>337</v>
      </c>
      <c r="AF3" s="2" t="s">
        <v>338</v>
      </c>
    </row>
    <row r="4" spans="1:32" ht="176.25" customHeight="1" x14ac:dyDescent="0.25">
      <c r="A4" s="2" t="s">
        <v>309</v>
      </c>
      <c r="B4" s="2" t="s">
        <v>116</v>
      </c>
      <c r="C4" s="2" t="s">
        <v>339</v>
      </c>
      <c r="D4" s="2">
        <v>2015</v>
      </c>
      <c r="E4" s="2" t="s">
        <v>213</v>
      </c>
      <c r="F4" s="2" t="s">
        <v>120</v>
      </c>
      <c r="G4" s="2" t="s">
        <v>69</v>
      </c>
      <c r="H4" s="2" t="s">
        <v>70</v>
      </c>
      <c r="I4" s="2" t="s">
        <v>317</v>
      </c>
      <c r="J4" s="2" t="s">
        <v>375</v>
      </c>
      <c r="K4" s="2" t="s">
        <v>125</v>
      </c>
      <c r="L4" s="2">
        <v>62</v>
      </c>
      <c r="M4" s="2" t="s">
        <v>71</v>
      </c>
      <c r="N4" s="2" t="s">
        <v>72</v>
      </c>
      <c r="O4" s="2" t="s">
        <v>340</v>
      </c>
      <c r="P4" s="2">
        <v>1</v>
      </c>
      <c r="Q4" s="2" t="s">
        <v>125</v>
      </c>
      <c r="R4" s="2" t="s">
        <v>1905</v>
      </c>
      <c r="S4" s="2" t="s">
        <v>1492</v>
      </c>
      <c r="T4" s="2" t="s">
        <v>11</v>
      </c>
      <c r="U4" s="2" t="s">
        <v>73</v>
      </c>
      <c r="V4" s="2" t="s">
        <v>13</v>
      </c>
      <c r="W4" s="2" t="s">
        <v>265</v>
      </c>
      <c r="X4" s="2" t="s">
        <v>160</v>
      </c>
      <c r="Y4" s="2" t="s">
        <v>257</v>
      </c>
      <c r="Z4" s="2" t="s">
        <v>260</v>
      </c>
      <c r="AA4" s="2" t="s">
        <v>3</v>
      </c>
      <c r="AB4" s="2" t="s">
        <v>160</v>
      </c>
      <c r="AC4" s="2" t="s">
        <v>3</v>
      </c>
      <c r="AD4" s="2" t="s">
        <v>2090</v>
      </c>
      <c r="AE4" s="2" t="s">
        <v>337</v>
      </c>
      <c r="AF4" s="2" t="s">
        <v>338</v>
      </c>
    </row>
    <row r="5" spans="1:32" ht="117.65" customHeight="1" x14ac:dyDescent="0.25">
      <c r="A5" s="2" t="s">
        <v>309</v>
      </c>
      <c r="B5" s="2" t="s">
        <v>117</v>
      </c>
      <c r="C5" s="2" t="s">
        <v>339</v>
      </c>
      <c r="D5" s="2">
        <v>2015</v>
      </c>
      <c r="E5" s="2" t="s">
        <v>213</v>
      </c>
      <c r="F5" s="2" t="s">
        <v>120</v>
      </c>
      <c r="G5" s="2" t="s">
        <v>69</v>
      </c>
      <c r="H5" s="2" t="s">
        <v>70</v>
      </c>
      <c r="I5" s="2" t="s">
        <v>317</v>
      </c>
      <c r="J5" s="2" t="s">
        <v>375</v>
      </c>
      <c r="K5" s="2" t="s">
        <v>125</v>
      </c>
      <c r="L5" s="2">
        <v>40</v>
      </c>
      <c r="M5" s="2" t="s">
        <v>71</v>
      </c>
      <c r="N5" s="2" t="s">
        <v>72</v>
      </c>
      <c r="O5" s="2" t="s">
        <v>341</v>
      </c>
      <c r="P5" s="2">
        <v>2</v>
      </c>
      <c r="Q5" s="2" t="s">
        <v>125</v>
      </c>
      <c r="R5" s="2">
        <v>5</v>
      </c>
      <c r="S5" s="2" t="s">
        <v>1492</v>
      </c>
      <c r="T5" s="2" t="s">
        <v>11</v>
      </c>
      <c r="U5" s="2" t="s">
        <v>73</v>
      </c>
      <c r="V5" s="2" t="s">
        <v>13</v>
      </c>
      <c r="W5" s="2" t="s">
        <v>265</v>
      </c>
      <c r="X5" s="2" t="s">
        <v>160</v>
      </c>
      <c r="Y5" s="2" t="s">
        <v>257</v>
      </c>
      <c r="Z5" s="2" t="s">
        <v>260</v>
      </c>
      <c r="AA5" s="2" t="s">
        <v>3</v>
      </c>
      <c r="AB5" s="2" t="s">
        <v>160</v>
      </c>
      <c r="AC5" s="2" t="s">
        <v>3</v>
      </c>
      <c r="AD5" s="2" t="s">
        <v>2090</v>
      </c>
      <c r="AE5" s="2" t="s">
        <v>337</v>
      </c>
      <c r="AF5" s="2" t="s">
        <v>338</v>
      </c>
    </row>
    <row r="6" spans="1:32" ht="149.25" customHeight="1" x14ac:dyDescent="0.25">
      <c r="A6" s="2" t="s">
        <v>309</v>
      </c>
      <c r="B6" s="2" t="s">
        <v>118</v>
      </c>
      <c r="C6" s="2" t="s">
        <v>339</v>
      </c>
      <c r="D6" s="2">
        <v>2015</v>
      </c>
      <c r="E6" s="2" t="s">
        <v>213</v>
      </c>
      <c r="F6" s="2" t="s">
        <v>120</v>
      </c>
      <c r="G6" s="2" t="s">
        <v>69</v>
      </c>
      <c r="H6" s="2" t="s">
        <v>70</v>
      </c>
      <c r="I6" s="2" t="s">
        <v>317</v>
      </c>
      <c r="J6" s="2" t="s">
        <v>375</v>
      </c>
      <c r="K6" s="2" t="s">
        <v>125</v>
      </c>
      <c r="L6" s="2">
        <v>7</v>
      </c>
      <c r="M6" s="2" t="s">
        <v>71</v>
      </c>
      <c r="N6" s="2" t="s">
        <v>72</v>
      </c>
      <c r="O6" s="2" t="s">
        <v>343</v>
      </c>
      <c r="P6" s="2">
        <v>1</v>
      </c>
      <c r="Q6" s="2" t="s">
        <v>125</v>
      </c>
      <c r="R6" s="2" t="s">
        <v>1904</v>
      </c>
      <c r="S6" s="2" t="s">
        <v>1492</v>
      </c>
      <c r="T6" s="2" t="s">
        <v>11</v>
      </c>
      <c r="U6" s="2" t="s">
        <v>73</v>
      </c>
      <c r="V6" s="2" t="s">
        <v>13</v>
      </c>
      <c r="W6" s="2" t="s">
        <v>265</v>
      </c>
      <c r="X6" s="2" t="s">
        <v>160</v>
      </c>
      <c r="Y6" s="2" t="s">
        <v>257</v>
      </c>
      <c r="Z6" s="2" t="s">
        <v>260</v>
      </c>
      <c r="AA6" s="2" t="s">
        <v>3</v>
      </c>
      <c r="AB6" s="2" t="s">
        <v>160</v>
      </c>
      <c r="AC6" s="2" t="s">
        <v>3</v>
      </c>
      <c r="AD6" s="2" t="s">
        <v>2090</v>
      </c>
      <c r="AE6" s="2" t="s">
        <v>337</v>
      </c>
      <c r="AF6" s="2" t="s">
        <v>338</v>
      </c>
    </row>
    <row r="7" spans="1:32" ht="181.5" customHeight="1" x14ac:dyDescent="0.25">
      <c r="A7" s="2" t="s">
        <v>309</v>
      </c>
      <c r="B7" s="2" t="s">
        <v>119</v>
      </c>
      <c r="C7" s="2" t="s">
        <v>339</v>
      </c>
      <c r="D7" s="2">
        <v>2015</v>
      </c>
      <c r="E7" s="2" t="s">
        <v>213</v>
      </c>
      <c r="F7" s="2" t="s">
        <v>120</v>
      </c>
      <c r="G7" s="2" t="s">
        <v>69</v>
      </c>
      <c r="H7" s="2" t="s">
        <v>70</v>
      </c>
      <c r="I7" s="2" t="s">
        <v>317</v>
      </c>
      <c r="J7" s="2" t="s">
        <v>375</v>
      </c>
      <c r="K7" s="2" t="s">
        <v>125</v>
      </c>
      <c r="L7" s="2">
        <v>5</v>
      </c>
      <c r="M7" s="2" t="s">
        <v>71</v>
      </c>
      <c r="N7" s="2" t="s">
        <v>72</v>
      </c>
      <c r="O7" s="2" t="s">
        <v>340</v>
      </c>
      <c r="P7" s="2">
        <v>1</v>
      </c>
      <c r="Q7" s="2" t="s">
        <v>125</v>
      </c>
      <c r="R7" s="2">
        <v>20</v>
      </c>
      <c r="S7" s="2" t="s">
        <v>1492</v>
      </c>
      <c r="T7" s="2" t="s">
        <v>11</v>
      </c>
      <c r="U7" s="2" t="s">
        <v>73</v>
      </c>
      <c r="V7" s="2" t="s">
        <v>13</v>
      </c>
      <c r="W7" s="2" t="s">
        <v>265</v>
      </c>
      <c r="X7" s="2" t="s">
        <v>160</v>
      </c>
      <c r="Y7" s="2" t="s">
        <v>257</v>
      </c>
      <c r="Z7" s="2" t="s">
        <v>260</v>
      </c>
      <c r="AA7" s="2" t="s">
        <v>3</v>
      </c>
      <c r="AB7" s="2" t="s">
        <v>160</v>
      </c>
      <c r="AC7" s="2" t="s">
        <v>3</v>
      </c>
      <c r="AD7" s="2" t="s">
        <v>2090</v>
      </c>
      <c r="AE7" s="2" t="s">
        <v>337</v>
      </c>
      <c r="AF7" s="2" t="s">
        <v>338</v>
      </c>
    </row>
    <row r="8" spans="1:32" ht="180" customHeight="1" x14ac:dyDescent="0.25">
      <c r="A8" s="2" t="s">
        <v>309</v>
      </c>
      <c r="B8" s="2" t="s">
        <v>122</v>
      </c>
      <c r="C8" s="2" t="s">
        <v>379</v>
      </c>
      <c r="D8" s="2" t="s">
        <v>210</v>
      </c>
      <c r="E8" s="2" t="s">
        <v>214</v>
      </c>
      <c r="F8" s="2" t="s">
        <v>121</v>
      </c>
      <c r="G8" s="2" t="s">
        <v>69</v>
      </c>
      <c r="H8" s="2" t="s">
        <v>70</v>
      </c>
      <c r="I8" s="2" t="s">
        <v>307</v>
      </c>
      <c r="J8" s="2" t="s">
        <v>375</v>
      </c>
      <c r="K8" s="2" t="s">
        <v>369</v>
      </c>
      <c r="L8" s="2">
        <v>120</v>
      </c>
      <c r="M8" s="2" t="s">
        <v>23</v>
      </c>
      <c r="N8" s="2" t="s">
        <v>7</v>
      </c>
      <c r="O8" s="2" t="s">
        <v>1428</v>
      </c>
      <c r="P8" s="2" t="s">
        <v>1429</v>
      </c>
      <c r="Q8" s="2" t="s">
        <v>160</v>
      </c>
      <c r="R8" s="2" t="s">
        <v>160</v>
      </c>
      <c r="S8" s="2" t="s">
        <v>1493</v>
      </c>
      <c r="T8" s="2" t="s">
        <v>11</v>
      </c>
      <c r="U8" s="2" t="s">
        <v>123</v>
      </c>
      <c r="V8" s="2" t="s">
        <v>162</v>
      </c>
      <c r="W8" s="2" t="s">
        <v>125</v>
      </c>
      <c r="X8" s="2" t="s">
        <v>160</v>
      </c>
      <c r="Y8" s="2" t="s">
        <v>160</v>
      </c>
      <c r="Z8" s="2" t="s">
        <v>125</v>
      </c>
      <c r="AA8" s="2" t="s">
        <v>124</v>
      </c>
      <c r="AB8" s="2" t="s">
        <v>160</v>
      </c>
      <c r="AC8" s="2" t="s">
        <v>3</v>
      </c>
      <c r="AD8" s="2" t="s">
        <v>2092</v>
      </c>
      <c r="AE8" s="2" t="s">
        <v>344</v>
      </c>
      <c r="AF8" s="2" t="s">
        <v>345</v>
      </c>
    </row>
    <row r="9" spans="1:32" ht="131.25" customHeight="1" x14ac:dyDescent="0.25">
      <c r="A9" s="2" t="s">
        <v>309</v>
      </c>
      <c r="B9" s="2" t="s">
        <v>873</v>
      </c>
      <c r="C9" s="2" t="s">
        <v>1470</v>
      </c>
      <c r="D9" s="17" t="s">
        <v>205</v>
      </c>
      <c r="E9" s="17" t="s">
        <v>212</v>
      </c>
      <c r="F9" s="2" t="s">
        <v>126</v>
      </c>
      <c r="G9" s="2" t="s">
        <v>69</v>
      </c>
      <c r="H9" s="2" t="s">
        <v>70</v>
      </c>
      <c r="I9" s="2" t="s">
        <v>160</v>
      </c>
      <c r="J9" s="2" t="s">
        <v>160</v>
      </c>
      <c r="K9" s="2" t="s">
        <v>125</v>
      </c>
      <c r="L9" s="17">
        <v>11</v>
      </c>
      <c r="M9" s="2" t="s">
        <v>1799</v>
      </c>
      <c r="N9" s="17" t="s">
        <v>72</v>
      </c>
      <c r="O9" s="2" t="s">
        <v>125</v>
      </c>
      <c r="P9" s="17">
        <v>0</v>
      </c>
      <c r="Q9" s="2" t="s">
        <v>125</v>
      </c>
      <c r="R9" s="17">
        <v>0</v>
      </c>
      <c r="S9" s="17" t="s">
        <v>160</v>
      </c>
      <c r="T9" s="17" t="s">
        <v>11</v>
      </c>
      <c r="U9" s="2" t="s">
        <v>73</v>
      </c>
      <c r="V9" s="2" t="s">
        <v>13</v>
      </c>
      <c r="W9" s="2" t="s">
        <v>74</v>
      </c>
      <c r="X9" s="2" t="s">
        <v>160</v>
      </c>
      <c r="Y9" s="2" t="s">
        <v>160</v>
      </c>
      <c r="Z9" s="2" t="s">
        <v>260</v>
      </c>
      <c r="AA9" s="2" t="s">
        <v>3</v>
      </c>
      <c r="AB9" s="2" t="s">
        <v>169</v>
      </c>
      <c r="AC9" s="2" t="s">
        <v>169</v>
      </c>
      <c r="AD9" s="2" t="s">
        <v>2045</v>
      </c>
      <c r="AE9" s="2" t="s">
        <v>328</v>
      </c>
      <c r="AF9" s="2" t="s">
        <v>311</v>
      </c>
    </row>
    <row r="10" spans="1:32" ht="132" customHeight="1" x14ac:dyDescent="0.25">
      <c r="A10" s="2" t="s">
        <v>309</v>
      </c>
      <c r="B10" s="17" t="s">
        <v>67</v>
      </c>
      <c r="C10" s="2" t="s">
        <v>312</v>
      </c>
      <c r="D10" s="2" t="s">
        <v>209</v>
      </c>
      <c r="E10" s="2" t="s">
        <v>206</v>
      </c>
      <c r="F10" s="2" t="s">
        <v>68</v>
      </c>
      <c r="G10" s="2" t="s">
        <v>69</v>
      </c>
      <c r="H10" s="2" t="s">
        <v>70</v>
      </c>
      <c r="I10" s="2" t="s">
        <v>313</v>
      </c>
      <c r="J10" s="2" t="s">
        <v>375</v>
      </c>
      <c r="K10" s="2" t="s">
        <v>125</v>
      </c>
      <c r="L10" s="2">
        <v>17</v>
      </c>
      <c r="M10" s="2" t="s">
        <v>71</v>
      </c>
      <c r="N10" s="2" t="s">
        <v>72</v>
      </c>
      <c r="O10" s="2" t="s">
        <v>298</v>
      </c>
      <c r="P10" s="2">
        <v>3</v>
      </c>
      <c r="Q10" s="2" t="s">
        <v>125</v>
      </c>
      <c r="R10" s="2" t="s">
        <v>160</v>
      </c>
      <c r="S10" s="2" t="s">
        <v>1495</v>
      </c>
      <c r="T10" s="2" t="s">
        <v>11</v>
      </c>
      <c r="U10" s="2" t="s">
        <v>73</v>
      </c>
      <c r="V10" s="2" t="s">
        <v>13</v>
      </c>
      <c r="W10" s="2" t="s">
        <v>74</v>
      </c>
      <c r="X10" s="2" t="s">
        <v>160</v>
      </c>
      <c r="Y10" s="2" t="s">
        <v>160</v>
      </c>
      <c r="Z10" s="2" t="s">
        <v>260</v>
      </c>
      <c r="AA10" s="11" t="s">
        <v>75</v>
      </c>
      <c r="AB10" s="2" t="s">
        <v>169</v>
      </c>
      <c r="AC10" s="2" t="s">
        <v>3</v>
      </c>
      <c r="AD10" s="2" t="s">
        <v>2046</v>
      </c>
      <c r="AE10" s="2" t="s">
        <v>328</v>
      </c>
      <c r="AF10" s="2" t="s">
        <v>311</v>
      </c>
    </row>
    <row r="11" spans="1:32" ht="174" customHeight="1" x14ac:dyDescent="0.25">
      <c r="A11" s="2" t="s">
        <v>309</v>
      </c>
      <c r="B11" s="17" t="s">
        <v>76</v>
      </c>
      <c r="C11" s="2" t="s">
        <v>312</v>
      </c>
      <c r="D11" s="2" t="s">
        <v>209</v>
      </c>
      <c r="E11" s="2" t="s">
        <v>206</v>
      </c>
      <c r="F11" s="2" t="s">
        <v>68</v>
      </c>
      <c r="G11" s="2" t="s">
        <v>69</v>
      </c>
      <c r="H11" s="2" t="s">
        <v>70</v>
      </c>
      <c r="I11" s="2" t="s">
        <v>313</v>
      </c>
      <c r="J11" s="2" t="s">
        <v>375</v>
      </c>
      <c r="K11" s="2" t="s">
        <v>125</v>
      </c>
      <c r="L11" s="2">
        <v>7</v>
      </c>
      <c r="M11" s="2" t="s">
        <v>71</v>
      </c>
      <c r="N11" s="2" t="s">
        <v>72</v>
      </c>
      <c r="O11" s="2" t="s">
        <v>299</v>
      </c>
      <c r="P11" s="2">
        <v>1</v>
      </c>
      <c r="Q11" s="2" t="s">
        <v>125</v>
      </c>
      <c r="R11" s="2" t="s">
        <v>160</v>
      </c>
      <c r="S11" s="2" t="s">
        <v>1495</v>
      </c>
      <c r="T11" s="2" t="s">
        <v>11</v>
      </c>
      <c r="U11" s="2" t="s">
        <v>73</v>
      </c>
      <c r="V11" s="2" t="s">
        <v>13</v>
      </c>
      <c r="W11" s="2" t="s">
        <v>74</v>
      </c>
      <c r="X11" s="2" t="s">
        <v>160</v>
      </c>
      <c r="Y11" s="2" t="s">
        <v>160</v>
      </c>
      <c r="Z11" s="2" t="s">
        <v>260</v>
      </c>
      <c r="AA11" s="11" t="s">
        <v>75</v>
      </c>
      <c r="AB11" s="2" t="s">
        <v>169</v>
      </c>
      <c r="AC11" s="2" t="s">
        <v>3</v>
      </c>
      <c r="AD11" s="2" t="s">
        <v>2046</v>
      </c>
      <c r="AE11" s="2" t="s">
        <v>328</v>
      </c>
      <c r="AF11" s="2" t="s">
        <v>311</v>
      </c>
    </row>
    <row r="12" spans="1:32" ht="164.25" customHeight="1" x14ac:dyDescent="0.25">
      <c r="A12" s="2" t="s">
        <v>309</v>
      </c>
      <c r="B12" s="17" t="s">
        <v>77</v>
      </c>
      <c r="C12" s="2" t="s">
        <v>312</v>
      </c>
      <c r="D12" s="2" t="s">
        <v>209</v>
      </c>
      <c r="E12" s="2" t="s">
        <v>206</v>
      </c>
      <c r="F12" s="2" t="s">
        <v>68</v>
      </c>
      <c r="G12" s="2" t="s">
        <v>69</v>
      </c>
      <c r="H12" s="2" t="s">
        <v>70</v>
      </c>
      <c r="I12" s="2" t="s">
        <v>313</v>
      </c>
      <c r="J12" s="2" t="s">
        <v>375</v>
      </c>
      <c r="K12" s="2" t="s">
        <v>125</v>
      </c>
      <c r="L12" s="2">
        <v>9</v>
      </c>
      <c r="M12" s="2" t="s">
        <v>71</v>
      </c>
      <c r="N12" s="2" t="s">
        <v>72</v>
      </c>
      <c r="O12" s="2" t="s">
        <v>125</v>
      </c>
      <c r="P12" s="2">
        <v>0</v>
      </c>
      <c r="Q12" s="2" t="s">
        <v>125</v>
      </c>
      <c r="R12" s="2">
        <v>0</v>
      </c>
      <c r="S12" s="2" t="s">
        <v>1495</v>
      </c>
      <c r="T12" s="2" t="s">
        <v>11</v>
      </c>
      <c r="U12" s="2" t="s">
        <v>73</v>
      </c>
      <c r="V12" s="2" t="s">
        <v>13</v>
      </c>
      <c r="W12" s="2" t="s">
        <v>74</v>
      </c>
      <c r="X12" s="2" t="s">
        <v>160</v>
      </c>
      <c r="Y12" s="2" t="s">
        <v>160</v>
      </c>
      <c r="Z12" s="2" t="s">
        <v>260</v>
      </c>
      <c r="AA12" s="11" t="s">
        <v>75</v>
      </c>
      <c r="AB12" s="2" t="s">
        <v>169</v>
      </c>
      <c r="AC12" s="2" t="s">
        <v>3</v>
      </c>
      <c r="AD12" s="2" t="s">
        <v>2046</v>
      </c>
      <c r="AE12" s="2" t="s">
        <v>328</v>
      </c>
      <c r="AF12" s="2" t="s">
        <v>311</v>
      </c>
    </row>
    <row r="13" spans="1:32" ht="144" customHeight="1" x14ac:dyDescent="0.25">
      <c r="A13" s="2" t="s">
        <v>309</v>
      </c>
      <c r="B13" s="17" t="s">
        <v>78</v>
      </c>
      <c r="C13" s="2" t="s">
        <v>312</v>
      </c>
      <c r="D13" s="2" t="s">
        <v>209</v>
      </c>
      <c r="E13" s="2" t="s">
        <v>206</v>
      </c>
      <c r="F13" s="2" t="s">
        <v>68</v>
      </c>
      <c r="G13" s="2" t="s">
        <v>69</v>
      </c>
      <c r="H13" s="2" t="s">
        <v>70</v>
      </c>
      <c r="I13" s="2" t="s">
        <v>313</v>
      </c>
      <c r="J13" s="2" t="s">
        <v>375</v>
      </c>
      <c r="K13" s="2" t="s">
        <v>125</v>
      </c>
      <c r="L13" s="2">
        <v>5</v>
      </c>
      <c r="M13" s="2" t="s">
        <v>71</v>
      </c>
      <c r="N13" s="2" t="s">
        <v>72</v>
      </c>
      <c r="O13" s="2" t="s">
        <v>125</v>
      </c>
      <c r="P13" s="2">
        <v>0</v>
      </c>
      <c r="Q13" s="2" t="s">
        <v>125</v>
      </c>
      <c r="R13" s="2">
        <v>0</v>
      </c>
      <c r="S13" s="2" t="s">
        <v>1495</v>
      </c>
      <c r="T13" s="2" t="s">
        <v>11</v>
      </c>
      <c r="U13" s="2" t="s">
        <v>73</v>
      </c>
      <c r="V13" s="2" t="s">
        <v>13</v>
      </c>
      <c r="W13" s="2" t="s">
        <v>74</v>
      </c>
      <c r="X13" s="2" t="s">
        <v>160</v>
      </c>
      <c r="Y13" s="2" t="s">
        <v>160</v>
      </c>
      <c r="Z13" s="2" t="s">
        <v>260</v>
      </c>
      <c r="AA13" s="11" t="s">
        <v>75</v>
      </c>
      <c r="AB13" s="2" t="s">
        <v>169</v>
      </c>
      <c r="AC13" s="2" t="s">
        <v>3</v>
      </c>
      <c r="AD13" s="2" t="s">
        <v>2046</v>
      </c>
      <c r="AE13" s="2" t="s">
        <v>328</v>
      </c>
      <c r="AF13" s="2" t="s">
        <v>311</v>
      </c>
    </row>
    <row r="14" spans="1:32" ht="137.25" customHeight="1" x14ac:dyDescent="0.25">
      <c r="A14" s="2" t="s">
        <v>309</v>
      </c>
      <c r="B14" s="17" t="s">
        <v>79</v>
      </c>
      <c r="C14" s="2" t="s">
        <v>312</v>
      </c>
      <c r="D14" s="2" t="s">
        <v>209</v>
      </c>
      <c r="E14" s="2" t="s">
        <v>206</v>
      </c>
      <c r="F14" s="2" t="s">
        <v>68</v>
      </c>
      <c r="G14" s="2" t="s">
        <v>69</v>
      </c>
      <c r="H14" s="2" t="s">
        <v>70</v>
      </c>
      <c r="I14" s="2" t="s">
        <v>313</v>
      </c>
      <c r="J14" s="2" t="s">
        <v>375</v>
      </c>
      <c r="K14" s="2" t="s">
        <v>125</v>
      </c>
      <c r="L14" s="2">
        <v>2</v>
      </c>
      <c r="M14" s="2" t="s">
        <v>71</v>
      </c>
      <c r="N14" s="2" t="s">
        <v>72</v>
      </c>
      <c r="O14" s="2" t="s">
        <v>125</v>
      </c>
      <c r="P14" s="2">
        <v>0</v>
      </c>
      <c r="Q14" s="2" t="s">
        <v>125</v>
      </c>
      <c r="R14" s="2">
        <v>0</v>
      </c>
      <c r="S14" s="2" t="s">
        <v>1495</v>
      </c>
      <c r="T14" s="2" t="s">
        <v>11</v>
      </c>
      <c r="U14" s="2" t="s">
        <v>73</v>
      </c>
      <c r="V14" s="2" t="s">
        <v>13</v>
      </c>
      <c r="W14" s="2" t="s">
        <v>74</v>
      </c>
      <c r="X14" s="2" t="s">
        <v>160</v>
      </c>
      <c r="Y14" s="2" t="s">
        <v>160</v>
      </c>
      <c r="Z14" s="2" t="s">
        <v>260</v>
      </c>
      <c r="AA14" s="11" t="s">
        <v>75</v>
      </c>
      <c r="AB14" s="2" t="s">
        <v>169</v>
      </c>
      <c r="AC14" s="2" t="s">
        <v>3</v>
      </c>
      <c r="AD14" s="2" t="s">
        <v>2046</v>
      </c>
      <c r="AE14" s="2" t="s">
        <v>328</v>
      </c>
      <c r="AF14" s="2" t="s">
        <v>311</v>
      </c>
    </row>
    <row r="15" spans="1:32" ht="141.75" customHeight="1" x14ac:dyDescent="0.25">
      <c r="A15" s="2" t="s">
        <v>309</v>
      </c>
      <c r="B15" s="17" t="s">
        <v>80</v>
      </c>
      <c r="C15" s="2" t="s">
        <v>312</v>
      </c>
      <c r="D15" s="2" t="s">
        <v>209</v>
      </c>
      <c r="E15" s="2" t="s">
        <v>206</v>
      </c>
      <c r="F15" s="2" t="s">
        <v>68</v>
      </c>
      <c r="G15" s="2" t="s">
        <v>69</v>
      </c>
      <c r="H15" s="2" t="s">
        <v>70</v>
      </c>
      <c r="I15" s="2" t="s">
        <v>313</v>
      </c>
      <c r="J15" s="2" t="s">
        <v>375</v>
      </c>
      <c r="K15" s="2" t="s">
        <v>125</v>
      </c>
      <c r="L15" s="2">
        <v>1</v>
      </c>
      <c r="M15" s="2" t="s">
        <v>71</v>
      </c>
      <c r="N15" s="2" t="s">
        <v>72</v>
      </c>
      <c r="O15" s="2" t="s">
        <v>125</v>
      </c>
      <c r="P15" s="2">
        <v>0</v>
      </c>
      <c r="Q15" s="2" t="s">
        <v>125</v>
      </c>
      <c r="R15" s="2">
        <v>0</v>
      </c>
      <c r="S15" s="2" t="s">
        <v>1495</v>
      </c>
      <c r="T15" s="2" t="s">
        <v>11</v>
      </c>
      <c r="U15" s="2" t="s">
        <v>73</v>
      </c>
      <c r="V15" s="2" t="s">
        <v>13</v>
      </c>
      <c r="W15" s="2" t="s">
        <v>74</v>
      </c>
      <c r="X15" s="2" t="s">
        <v>160</v>
      </c>
      <c r="Y15" s="2" t="s">
        <v>160</v>
      </c>
      <c r="Z15" s="2" t="s">
        <v>260</v>
      </c>
      <c r="AA15" s="11" t="s">
        <v>75</v>
      </c>
      <c r="AB15" s="2" t="s">
        <v>169</v>
      </c>
      <c r="AC15" s="2" t="s">
        <v>3</v>
      </c>
      <c r="AD15" s="2" t="s">
        <v>2046</v>
      </c>
      <c r="AE15" s="2" t="s">
        <v>328</v>
      </c>
      <c r="AF15" s="2" t="s">
        <v>311</v>
      </c>
    </row>
    <row r="16" spans="1:32" ht="142.5" customHeight="1" x14ac:dyDescent="0.25">
      <c r="A16" s="2" t="s">
        <v>309</v>
      </c>
      <c r="B16" s="17" t="s">
        <v>81</v>
      </c>
      <c r="C16" s="2" t="s">
        <v>312</v>
      </c>
      <c r="D16" s="2" t="s">
        <v>209</v>
      </c>
      <c r="E16" s="2" t="s">
        <v>206</v>
      </c>
      <c r="F16" s="2" t="s">
        <v>68</v>
      </c>
      <c r="G16" s="2" t="s">
        <v>69</v>
      </c>
      <c r="H16" s="2" t="s">
        <v>70</v>
      </c>
      <c r="I16" s="2" t="s">
        <v>313</v>
      </c>
      <c r="J16" s="2" t="s">
        <v>375</v>
      </c>
      <c r="K16" s="2" t="s">
        <v>125</v>
      </c>
      <c r="L16" s="2">
        <v>1</v>
      </c>
      <c r="M16" s="2" t="s">
        <v>71</v>
      </c>
      <c r="N16" s="2" t="s">
        <v>72</v>
      </c>
      <c r="O16" s="2" t="s">
        <v>125</v>
      </c>
      <c r="P16" s="2">
        <v>0</v>
      </c>
      <c r="Q16" s="2" t="s">
        <v>125</v>
      </c>
      <c r="R16" s="2">
        <v>0</v>
      </c>
      <c r="S16" s="2" t="s">
        <v>1495</v>
      </c>
      <c r="T16" s="2" t="s">
        <v>11</v>
      </c>
      <c r="U16" s="2" t="s">
        <v>73</v>
      </c>
      <c r="V16" s="2" t="s">
        <v>13</v>
      </c>
      <c r="W16" s="2" t="s">
        <v>74</v>
      </c>
      <c r="X16" s="2" t="s">
        <v>160</v>
      </c>
      <c r="Y16" s="2" t="s">
        <v>160</v>
      </c>
      <c r="Z16" s="2" t="s">
        <v>260</v>
      </c>
      <c r="AA16" s="11" t="s">
        <v>75</v>
      </c>
      <c r="AB16" s="2" t="s">
        <v>169</v>
      </c>
      <c r="AC16" s="2" t="s">
        <v>3</v>
      </c>
      <c r="AD16" s="2" t="s">
        <v>2046</v>
      </c>
      <c r="AE16" s="2" t="s">
        <v>328</v>
      </c>
      <c r="AF16" s="2" t="s">
        <v>311</v>
      </c>
    </row>
    <row r="17" spans="1:32" ht="120" customHeight="1" x14ac:dyDescent="0.25">
      <c r="A17" s="2" t="s">
        <v>309</v>
      </c>
      <c r="B17" s="2" t="s">
        <v>85</v>
      </c>
      <c r="C17" s="2" t="s">
        <v>316</v>
      </c>
      <c r="D17" s="2" t="s">
        <v>210</v>
      </c>
      <c r="E17" s="2" t="s">
        <v>206</v>
      </c>
      <c r="F17" s="17" t="s">
        <v>86</v>
      </c>
      <c r="G17" s="2" t="s">
        <v>87</v>
      </c>
      <c r="H17" s="2" t="s">
        <v>88</v>
      </c>
      <c r="I17" s="2" t="s">
        <v>317</v>
      </c>
      <c r="J17" s="2" t="s">
        <v>1948</v>
      </c>
      <c r="K17" s="2" t="s">
        <v>125</v>
      </c>
      <c r="L17" s="2">
        <v>107</v>
      </c>
      <c r="M17" s="2" t="s">
        <v>1473</v>
      </c>
      <c r="N17" s="2" t="s">
        <v>8</v>
      </c>
      <c r="O17" s="2" t="s">
        <v>125</v>
      </c>
      <c r="P17" s="2">
        <v>0</v>
      </c>
      <c r="Q17" s="2" t="s">
        <v>125</v>
      </c>
      <c r="R17" s="2">
        <v>0</v>
      </c>
      <c r="S17" s="2" t="s">
        <v>1487</v>
      </c>
      <c r="T17" s="2" t="s">
        <v>11</v>
      </c>
      <c r="U17" s="2" t="s">
        <v>89</v>
      </c>
      <c r="V17" s="2" t="s">
        <v>13</v>
      </c>
      <c r="W17" s="2" t="s">
        <v>109</v>
      </c>
      <c r="X17" s="2" t="s">
        <v>160</v>
      </c>
      <c r="Y17" s="2" t="s">
        <v>1502</v>
      </c>
      <c r="Z17" s="2" t="s">
        <v>262</v>
      </c>
      <c r="AA17" s="57" t="s">
        <v>90</v>
      </c>
      <c r="AB17" s="2" t="s">
        <v>160</v>
      </c>
      <c r="AC17" s="2" t="s">
        <v>3</v>
      </c>
      <c r="AD17" s="2" t="s">
        <v>2087</v>
      </c>
      <c r="AE17" s="2" t="s">
        <v>329</v>
      </c>
      <c r="AF17" s="2" t="s">
        <v>315</v>
      </c>
    </row>
    <row r="18" spans="1:32" ht="125.25" customHeight="1" x14ac:dyDescent="0.25">
      <c r="A18" s="2" t="s">
        <v>309</v>
      </c>
      <c r="B18" s="2" t="s">
        <v>91</v>
      </c>
      <c r="C18" s="2" t="s">
        <v>316</v>
      </c>
      <c r="D18" s="2" t="s">
        <v>210</v>
      </c>
      <c r="E18" s="2" t="s">
        <v>206</v>
      </c>
      <c r="F18" s="17" t="s">
        <v>86</v>
      </c>
      <c r="G18" s="2" t="s">
        <v>87</v>
      </c>
      <c r="H18" s="2" t="s">
        <v>88</v>
      </c>
      <c r="I18" s="2" t="s">
        <v>317</v>
      </c>
      <c r="J18" s="2" t="s">
        <v>1948</v>
      </c>
      <c r="K18" s="2" t="s">
        <v>125</v>
      </c>
      <c r="L18" s="2">
        <v>44</v>
      </c>
      <c r="M18" s="2" t="s">
        <v>1473</v>
      </c>
      <c r="N18" s="2" t="s">
        <v>8</v>
      </c>
      <c r="O18" s="2" t="s">
        <v>125</v>
      </c>
      <c r="P18" s="2">
        <v>0</v>
      </c>
      <c r="Q18" s="2" t="s">
        <v>125</v>
      </c>
      <c r="R18" s="2">
        <v>0</v>
      </c>
      <c r="S18" s="2" t="s">
        <v>1487</v>
      </c>
      <c r="T18" s="2" t="s">
        <v>11</v>
      </c>
      <c r="U18" s="2" t="s">
        <v>89</v>
      </c>
      <c r="V18" s="2" t="s">
        <v>13</v>
      </c>
      <c r="W18" s="2" t="s">
        <v>109</v>
      </c>
      <c r="X18" s="2" t="s">
        <v>160</v>
      </c>
      <c r="Y18" s="2" t="s">
        <v>1502</v>
      </c>
      <c r="Z18" s="2" t="s">
        <v>262</v>
      </c>
      <c r="AA18" s="57" t="s">
        <v>90</v>
      </c>
      <c r="AB18" s="2" t="s">
        <v>160</v>
      </c>
      <c r="AC18" s="2" t="s">
        <v>3</v>
      </c>
      <c r="AD18" s="2" t="s">
        <v>2087</v>
      </c>
      <c r="AE18" s="2" t="s">
        <v>329</v>
      </c>
      <c r="AF18" s="2" t="s">
        <v>315</v>
      </c>
    </row>
    <row r="19" spans="1:32" ht="127.5" customHeight="1" x14ac:dyDescent="0.25">
      <c r="A19" s="2" t="s">
        <v>309</v>
      </c>
      <c r="B19" s="2" t="s">
        <v>92</v>
      </c>
      <c r="C19" s="2" t="s">
        <v>316</v>
      </c>
      <c r="D19" s="2" t="s">
        <v>210</v>
      </c>
      <c r="E19" s="2" t="s">
        <v>206</v>
      </c>
      <c r="F19" s="17" t="s">
        <v>86</v>
      </c>
      <c r="G19" s="2" t="s">
        <v>87</v>
      </c>
      <c r="H19" s="2" t="s">
        <v>88</v>
      </c>
      <c r="I19" s="2" t="s">
        <v>317</v>
      </c>
      <c r="J19" s="2" t="s">
        <v>1948</v>
      </c>
      <c r="K19" s="2" t="s">
        <v>125</v>
      </c>
      <c r="L19" s="2">
        <v>387</v>
      </c>
      <c r="M19" s="2" t="s">
        <v>1473</v>
      </c>
      <c r="N19" s="2" t="s">
        <v>8</v>
      </c>
      <c r="O19" s="2" t="s">
        <v>353</v>
      </c>
      <c r="P19" s="2">
        <v>3</v>
      </c>
      <c r="Q19" s="16" t="s">
        <v>160</v>
      </c>
      <c r="R19" s="16" t="s">
        <v>1911</v>
      </c>
      <c r="S19" s="2" t="s">
        <v>1487</v>
      </c>
      <c r="T19" s="2" t="s">
        <v>11</v>
      </c>
      <c r="U19" s="2" t="s">
        <v>89</v>
      </c>
      <c r="V19" s="2" t="s">
        <v>13</v>
      </c>
      <c r="W19" s="2" t="s">
        <v>109</v>
      </c>
      <c r="X19" s="2" t="s">
        <v>160</v>
      </c>
      <c r="Y19" s="2" t="s">
        <v>1502</v>
      </c>
      <c r="Z19" s="2" t="s">
        <v>262</v>
      </c>
      <c r="AA19" s="11" t="s">
        <v>90</v>
      </c>
      <c r="AB19" s="2" t="s">
        <v>160</v>
      </c>
      <c r="AC19" s="2" t="s">
        <v>3</v>
      </c>
      <c r="AD19" s="2" t="s">
        <v>2087</v>
      </c>
      <c r="AE19" s="2" t="s">
        <v>329</v>
      </c>
      <c r="AF19" s="2" t="s">
        <v>315</v>
      </c>
    </row>
    <row r="20" spans="1:32" ht="116.25" customHeight="1" x14ac:dyDescent="0.25">
      <c r="A20" s="2" t="s">
        <v>309</v>
      </c>
      <c r="B20" s="17" t="s">
        <v>93</v>
      </c>
      <c r="C20" s="2" t="s">
        <v>316</v>
      </c>
      <c r="D20" s="2" t="s">
        <v>210</v>
      </c>
      <c r="E20" s="2" t="s">
        <v>206</v>
      </c>
      <c r="F20" s="17" t="s">
        <v>86</v>
      </c>
      <c r="G20" s="2" t="s">
        <v>87</v>
      </c>
      <c r="H20" s="2" t="s">
        <v>88</v>
      </c>
      <c r="I20" s="2" t="s">
        <v>317</v>
      </c>
      <c r="J20" s="2" t="s">
        <v>1948</v>
      </c>
      <c r="K20" s="17" t="s">
        <v>125</v>
      </c>
      <c r="L20" s="17">
        <v>113</v>
      </c>
      <c r="M20" s="2" t="s">
        <v>1473</v>
      </c>
      <c r="N20" s="2" t="s">
        <v>8</v>
      </c>
      <c r="O20" s="2" t="s">
        <v>125</v>
      </c>
      <c r="P20" s="17">
        <v>0</v>
      </c>
      <c r="Q20" s="2" t="s">
        <v>125</v>
      </c>
      <c r="R20" s="17">
        <v>0</v>
      </c>
      <c r="S20" s="2" t="s">
        <v>1487</v>
      </c>
      <c r="T20" s="2" t="s">
        <v>11</v>
      </c>
      <c r="U20" s="2" t="s">
        <v>89</v>
      </c>
      <c r="V20" s="2" t="s">
        <v>13</v>
      </c>
      <c r="W20" s="2" t="s">
        <v>109</v>
      </c>
      <c r="X20" s="2" t="s">
        <v>160</v>
      </c>
      <c r="Y20" s="2" t="s">
        <v>1502</v>
      </c>
      <c r="Z20" s="2" t="s">
        <v>262</v>
      </c>
      <c r="AA20" s="11" t="s">
        <v>90</v>
      </c>
      <c r="AB20" s="2" t="s">
        <v>160</v>
      </c>
      <c r="AC20" s="2" t="s">
        <v>3</v>
      </c>
      <c r="AD20" s="2" t="s">
        <v>2087</v>
      </c>
      <c r="AE20" s="2" t="s">
        <v>329</v>
      </c>
      <c r="AF20" s="2" t="s">
        <v>315</v>
      </c>
    </row>
    <row r="21" spans="1:32" ht="111.75" customHeight="1" x14ac:dyDescent="0.25">
      <c r="A21" s="2" t="s">
        <v>309</v>
      </c>
      <c r="B21" s="17" t="s">
        <v>94</v>
      </c>
      <c r="C21" s="2" t="s">
        <v>316</v>
      </c>
      <c r="D21" s="2" t="s">
        <v>210</v>
      </c>
      <c r="E21" s="2" t="s">
        <v>206</v>
      </c>
      <c r="F21" s="17" t="s">
        <v>86</v>
      </c>
      <c r="G21" s="2" t="s">
        <v>87</v>
      </c>
      <c r="H21" s="2" t="s">
        <v>88</v>
      </c>
      <c r="I21" s="2" t="s">
        <v>317</v>
      </c>
      <c r="J21" s="2" t="s">
        <v>1948</v>
      </c>
      <c r="K21" s="17" t="s">
        <v>125</v>
      </c>
      <c r="L21" s="17">
        <v>39</v>
      </c>
      <c r="M21" s="2" t="s">
        <v>1473</v>
      </c>
      <c r="N21" s="2" t="s">
        <v>8</v>
      </c>
      <c r="O21" s="2" t="s">
        <v>125</v>
      </c>
      <c r="P21" s="17">
        <v>0</v>
      </c>
      <c r="Q21" s="2" t="s">
        <v>125</v>
      </c>
      <c r="R21" s="17">
        <v>0</v>
      </c>
      <c r="S21" s="2" t="s">
        <v>1487</v>
      </c>
      <c r="T21" s="2" t="s">
        <v>11</v>
      </c>
      <c r="U21" s="2" t="s">
        <v>89</v>
      </c>
      <c r="V21" s="2" t="s">
        <v>13</v>
      </c>
      <c r="W21" s="2" t="s">
        <v>109</v>
      </c>
      <c r="X21" s="2" t="s">
        <v>160</v>
      </c>
      <c r="Y21" s="2" t="s">
        <v>1502</v>
      </c>
      <c r="Z21" s="2" t="s">
        <v>262</v>
      </c>
      <c r="AA21" s="11" t="s">
        <v>90</v>
      </c>
      <c r="AB21" s="2" t="s">
        <v>160</v>
      </c>
      <c r="AC21" s="2" t="s">
        <v>3</v>
      </c>
      <c r="AD21" s="2" t="s">
        <v>2087</v>
      </c>
      <c r="AE21" s="2" t="s">
        <v>329</v>
      </c>
      <c r="AF21" s="2" t="s">
        <v>315</v>
      </c>
    </row>
    <row r="22" spans="1:32" ht="114" customHeight="1" x14ac:dyDescent="0.25">
      <c r="A22" s="2" t="s">
        <v>309</v>
      </c>
      <c r="B22" s="17" t="s">
        <v>95</v>
      </c>
      <c r="C22" s="2" t="s">
        <v>316</v>
      </c>
      <c r="D22" s="2" t="s">
        <v>210</v>
      </c>
      <c r="E22" s="2" t="s">
        <v>206</v>
      </c>
      <c r="F22" s="17" t="s">
        <v>86</v>
      </c>
      <c r="G22" s="2" t="s">
        <v>87</v>
      </c>
      <c r="H22" s="2" t="s">
        <v>88</v>
      </c>
      <c r="I22" s="2" t="s">
        <v>317</v>
      </c>
      <c r="J22" s="2" t="s">
        <v>1948</v>
      </c>
      <c r="K22" s="17" t="s">
        <v>125</v>
      </c>
      <c r="L22" s="17">
        <v>226</v>
      </c>
      <c r="M22" s="2" t="s">
        <v>1473</v>
      </c>
      <c r="N22" s="2" t="s">
        <v>8</v>
      </c>
      <c r="O22" s="2" t="s">
        <v>125</v>
      </c>
      <c r="P22" s="17">
        <v>0</v>
      </c>
      <c r="Q22" s="2" t="s">
        <v>125</v>
      </c>
      <c r="R22" s="17">
        <v>0</v>
      </c>
      <c r="S22" s="2" t="s">
        <v>1487</v>
      </c>
      <c r="T22" s="2" t="s">
        <v>11</v>
      </c>
      <c r="U22" s="2" t="s">
        <v>89</v>
      </c>
      <c r="V22" s="2" t="s">
        <v>13</v>
      </c>
      <c r="W22" s="2" t="s">
        <v>109</v>
      </c>
      <c r="X22" s="2" t="s">
        <v>160</v>
      </c>
      <c r="Y22" s="2" t="s">
        <v>1502</v>
      </c>
      <c r="Z22" s="2" t="s">
        <v>262</v>
      </c>
      <c r="AA22" s="11" t="s">
        <v>90</v>
      </c>
      <c r="AB22" s="2" t="s">
        <v>160</v>
      </c>
      <c r="AC22" s="2" t="s">
        <v>3</v>
      </c>
      <c r="AD22" s="2" t="s">
        <v>2087</v>
      </c>
      <c r="AE22" s="2" t="s">
        <v>329</v>
      </c>
      <c r="AF22" s="2" t="s">
        <v>315</v>
      </c>
    </row>
    <row r="23" spans="1:32" ht="117.75" customHeight="1" x14ac:dyDescent="0.25">
      <c r="A23" s="2" t="s">
        <v>309</v>
      </c>
      <c r="B23" s="17" t="s">
        <v>96</v>
      </c>
      <c r="C23" s="2" t="s">
        <v>316</v>
      </c>
      <c r="D23" s="2" t="s">
        <v>210</v>
      </c>
      <c r="E23" s="2" t="s">
        <v>206</v>
      </c>
      <c r="F23" s="17" t="s">
        <v>86</v>
      </c>
      <c r="G23" s="2" t="s">
        <v>87</v>
      </c>
      <c r="H23" s="2" t="s">
        <v>88</v>
      </c>
      <c r="I23" s="2" t="s">
        <v>317</v>
      </c>
      <c r="J23" s="2" t="s">
        <v>1948</v>
      </c>
      <c r="K23" s="17" t="s">
        <v>125</v>
      </c>
      <c r="L23" s="17">
        <v>124</v>
      </c>
      <c r="M23" s="2" t="s">
        <v>1473</v>
      </c>
      <c r="N23" s="2" t="s">
        <v>8</v>
      </c>
      <c r="O23" s="2" t="s">
        <v>125</v>
      </c>
      <c r="P23" s="17">
        <v>0</v>
      </c>
      <c r="Q23" s="2" t="s">
        <v>125</v>
      </c>
      <c r="R23" s="17">
        <v>0</v>
      </c>
      <c r="S23" s="2" t="s">
        <v>1487</v>
      </c>
      <c r="T23" s="2" t="s">
        <v>11</v>
      </c>
      <c r="U23" s="2" t="s">
        <v>89</v>
      </c>
      <c r="V23" s="2" t="s">
        <v>13</v>
      </c>
      <c r="W23" s="2" t="s">
        <v>109</v>
      </c>
      <c r="X23" s="2" t="s">
        <v>160</v>
      </c>
      <c r="Y23" s="2" t="s">
        <v>1502</v>
      </c>
      <c r="Z23" s="2" t="s">
        <v>262</v>
      </c>
      <c r="AA23" s="11" t="s">
        <v>90</v>
      </c>
      <c r="AB23" s="2" t="s">
        <v>160</v>
      </c>
      <c r="AC23" s="2" t="s">
        <v>3</v>
      </c>
      <c r="AD23" s="2" t="s">
        <v>2087</v>
      </c>
      <c r="AE23" s="2" t="s">
        <v>329</v>
      </c>
      <c r="AF23" s="2" t="s">
        <v>315</v>
      </c>
    </row>
    <row r="24" spans="1:32" ht="113.25" customHeight="1" x14ac:dyDescent="0.25">
      <c r="A24" s="2" t="s">
        <v>309</v>
      </c>
      <c r="B24" s="2" t="s">
        <v>97</v>
      </c>
      <c r="C24" s="2" t="s">
        <v>316</v>
      </c>
      <c r="D24" s="2" t="s">
        <v>210</v>
      </c>
      <c r="E24" s="2" t="s">
        <v>206</v>
      </c>
      <c r="F24" s="17" t="s">
        <v>86</v>
      </c>
      <c r="G24" s="2" t="s">
        <v>87</v>
      </c>
      <c r="H24" s="2" t="s">
        <v>88</v>
      </c>
      <c r="I24" s="2" t="s">
        <v>317</v>
      </c>
      <c r="J24" s="2" t="s">
        <v>1948</v>
      </c>
      <c r="K24" s="17" t="s">
        <v>125</v>
      </c>
      <c r="L24" s="17">
        <v>91</v>
      </c>
      <c r="M24" s="2" t="s">
        <v>1473</v>
      </c>
      <c r="N24" s="2" t="s">
        <v>8</v>
      </c>
      <c r="O24" s="2" t="s">
        <v>125</v>
      </c>
      <c r="P24" s="17">
        <v>0</v>
      </c>
      <c r="Q24" s="2" t="s">
        <v>125</v>
      </c>
      <c r="R24" s="17">
        <v>0</v>
      </c>
      <c r="S24" s="2" t="s">
        <v>1487</v>
      </c>
      <c r="T24" s="2" t="s">
        <v>11</v>
      </c>
      <c r="U24" s="2" t="s">
        <v>89</v>
      </c>
      <c r="V24" s="2" t="s">
        <v>13</v>
      </c>
      <c r="W24" s="2" t="s">
        <v>109</v>
      </c>
      <c r="X24" s="2" t="s">
        <v>160</v>
      </c>
      <c r="Y24" s="2" t="s">
        <v>1502</v>
      </c>
      <c r="Z24" s="2" t="s">
        <v>262</v>
      </c>
      <c r="AA24" s="11" t="s">
        <v>90</v>
      </c>
      <c r="AB24" s="2" t="s">
        <v>160</v>
      </c>
      <c r="AC24" s="2" t="s">
        <v>3</v>
      </c>
      <c r="AD24" s="2" t="s">
        <v>2087</v>
      </c>
      <c r="AE24" s="2" t="s">
        <v>329</v>
      </c>
      <c r="AF24" s="2" t="s">
        <v>315</v>
      </c>
    </row>
    <row r="25" spans="1:32" ht="113.25" customHeight="1" x14ac:dyDescent="0.25">
      <c r="A25" s="2" t="s">
        <v>309</v>
      </c>
      <c r="B25" s="2" t="s">
        <v>98</v>
      </c>
      <c r="C25" s="2" t="s">
        <v>316</v>
      </c>
      <c r="D25" s="2" t="s">
        <v>210</v>
      </c>
      <c r="E25" s="2" t="s">
        <v>206</v>
      </c>
      <c r="F25" s="17" t="s">
        <v>86</v>
      </c>
      <c r="G25" s="2" t="s">
        <v>87</v>
      </c>
      <c r="H25" s="2" t="s">
        <v>88</v>
      </c>
      <c r="I25" s="2" t="s">
        <v>317</v>
      </c>
      <c r="J25" s="2" t="s">
        <v>1948</v>
      </c>
      <c r="K25" s="17" t="s">
        <v>125</v>
      </c>
      <c r="L25" s="17">
        <v>40</v>
      </c>
      <c r="M25" s="2" t="s">
        <v>1473</v>
      </c>
      <c r="N25" s="2" t="s">
        <v>8</v>
      </c>
      <c r="O25" s="2" t="s">
        <v>125</v>
      </c>
      <c r="P25" s="17">
        <v>0</v>
      </c>
      <c r="Q25" s="2" t="s">
        <v>125</v>
      </c>
      <c r="R25" s="17">
        <v>0</v>
      </c>
      <c r="S25" s="2" t="s">
        <v>1487</v>
      </c>
      <c r="T25" s="2" t="s">
        <v>11</v>
      </c>
      <c r="U25" s="2" t="s">
        <v>89</v>
      </c>
      <c r="V25" s="2" t="s">
        <v>13</v>
      </c>
      <c r="W25" s="2" t="s">
        <v>109</v>
      </c>
      <c r="X25" s="2" t="s">
        <v>160</v>
      </c>
      <c r="Y25" s="2" t="s">
        <v>1502</v>
      </c>
      <c r="Z25" s="2" t="s">
        <v>262</v>
      </c>
      <c r="AA25" s="11" t="s">
        <v>90</v>
      </c>
      <c r="AB25" s="2" t="s">
        <v>160</v>
      </c>
      <c r="AC25" s="2" t="s">
        <v>3</v>
      </c>
      <c r="AD25" s="2" t="s">
        <v>2087</v>
      </c>
      <c r="AE25" s="2" t="s">
        <v>329</v>
      </c>
      <c r="AF25" s="2" t="s">
        <v>315</v>
      </c>
    </row>
    <row r="26" spans="1:32" ht="180" customHeight="1" x14ac:dyDescent="0.25">
      <c r="A26" s="2" t="s">
        <v>309</v>
      </c>
      <c r="B26" s="2" t="s">
        <v>53</v>
      </c>
      <c r="C26" s="2" t="s">
        <v>352</v>
      </c>
      <c r="D26" s="2">
        <v>2016</v>
      </c>
      <c r="E26" s="2" t="s">
        <v>208</v>
      </c>
      <c r="F26" s="2" t="s">
        <v>54</v>
      </c>
      <c r="G26" s="2" t="s">
        <v>55</v>
      </c>
      <c r="H26" s="2" t="s">
        <v>56</v>
      </c>
      <c r="I26" s="2" t="s">
        <v>160</v>
      </c>
      <c r="J26" s="2" t="s">
        <v>375</v>
      </c>
      <c r="K26" s="2" t="s">
        <v>125</v>
      </c>
      <c r="L26" s="2">
        <v>71</v>
      </c>
      <c r="M26" s="2" t="s">
        <v>160</v>
      </c>
      <c r="N26" s="2" t="s">
        <v>8</v>
      </c>
      <c r="O26" s="2" t="s">
        <v>125</v>
      </c>
      <c r="P26" s="2">
        <v>5</v>
      </c>
      <c r="Q26" s="2" t="s">
        <v>125</v>
      </c>
      <c r="R26" s="2">
        <v>7</v>
      </c>
      <c r="S26" s="2" t="s">
        <v>1488</v>
      </c>
      <c r="T26" s="2" t="s">
        <v>11</v>
      </c>
      <c r="U26" s="2" t="s">
        <v>1798</v>
      </c>
      <c r="V26" s="2" t="s">
        <v>13</v>
      </c>
      <c r="W26" s="2" t="s">
        <v>10</v>
      </c>
      <c r="X26" s="2" t="s">
        <v>1476</v>
      </c>
      <c r="Y26" s="2" t="s">
        <v>160</v>
      </c>
      <c r="Z26" s="2" t="s">
        <v>259</v>
      </c>
      <c r="AA26" s="2" t="s">
        <v>3</v>
      </c>
      <c r="AB26" s="2" t="s">
        <v>1845</v>
      </c>
      <c r="AC26" s="2" t="s">
        <v>3</v>
      </c>
      <c r="AD26" s="2" t="s">
        <v>2089</v>
      </c>
      <c r="AE26" s="2" t="s">
        <v>327</v>
      </c>
      <c r="AF26" s="2" t="s">
        <v>321</v>
      </c>
    </row>
    <row r="27" spans="1:32" ht="186" customHeight="1" x14ac:dyDescent="0.25">
      <c r="A27" s="2" t="s">
        <v>309</v>
      </c>
      <c r="B27" s="2" t="s">
        <v>58</v>
      </c>
      <c r="C27" s="2" t="s">
        <v>352</v>
      </c>
      <c r="D27" s="2">
        <v>2016</v>
      </c>
      <c r="E27" s="2" t="s">
        <v>208</v>
      </c>
      <c r="F27" s="2" t="s">
        <v>54</v>
      </c>
      <c r="G27" s="2" t="s">
        <v>55</v>
      </c>
      <c r="H27" s="2" t="s">
        <v>56</v>
      </c>
      <c r="I27" s="2" t="s">
        <v>160</v>
      </c>
      <c r="J27" s="2" t="s">
        <v>375</v>
      </c>
      <c r="K27" s="2" t="s">
        <v>125</v>
      </c>
      <c r="L27" s="2">
        <v>34</v>
      </c>
      <c r="M27" s="2" t="s">
        <v>160</v>
      </c>
      <c r="N27" s="2" t="s">
        <v>8</v>
      </c>
      <c r="O27" s="2" t="s">
        <v>125</v>
      </c>
      <c r="P27" s="2">
        <v>1</v>
      </c>
      <c r="Q27" s="2" t="s">
        <v>125</v>
      </c>
      <c r="R27" s="16" t="s">
        <v>1909</v>
      </c>
      <c r="S27" s="2" t="s">
        <v>1489</v>
      </c>
      <c r="T27" s="2" t="s">
        <v>11</v>
      </c>
      <c r="U27" s="2" t="s">
        <v>1798</v>
      </c>
      <c r="V27" s="2" t="s">
        <v>13</v>
      </c>
      <c r="W27" s="2" t="s">
        <v>10</v>
      </c>
      <c r="X27" s="2" t="s">
        <v>1891</v>
      </c>
      <c r="Y27" s="2" t="s">
        <v>160</v>
      </c>
      <c r="Z27" s="2" t="s">
        <v>259</v>
      </c>
      <c r="AA27" s="2" t="s">
        <v>3</v>
      </c>
      <c r="AB27" s="2" t="s">
        <v>1937</v>
      </c>
      <c r="AC27" s="2" t="s">
        <v>3</v>
      </c>
      <c r="AD27" s="2" t="s">
        <v>2089</v>
      </c>
      <c r="AE27" s="2" t="s">
        <v>327</v>
      </c>
      <c r="AF27" s="2" t="s">
        <v>321</v>
      </c>
    </row>
    <row r="28" spans="1:32" ht="204" customHeight="1" x14ac:dyDescent="0.25">
      <c r="A28" s="2" t="s">
        <v>309</v>
      </c>
      <c r="B28" s="2" t="s">
        <v>59</v>
      </c>
      <c r="C28" s="2" t="s">
        <v>352</v>
      </c>
      <c r="D28" s="2">
        <v>2016</v>
      </c>
      <c r="E28" s="2" t="s">
        <v>208</v>
      </c>
      <c r="F28" s="2" t="s">
        <v>54</v>
      </c>
      <c r="G28" s="2" t="s">
        <v>55</v>
      </c>
      <c r="H28" s="2" t="s">
        <v>56</v>
      </c>
      <c r="I28" s="2" t="s">
        <v>160</v>
      </c>
      <c r="J28" s="2" t="s">
        <v>375</v>
      </c>
      <c r="K28" s="2" t="s">
        <v>125</v>
      </c>
      <c r="L28" s="2">
        <v>26</v>
      </c>
      <c r="M28" s="2" t="s">
        <v>160</v>
      </c>
      <c r="N28" s="2" t="s">
        <v>8</v>
      </c>
      <c r="O28" s="2" t="s">
        <v>125</v>
      </c>
      <c r="P28" s="2">
        <v>0</v>
      </c>
      <c r="Q28" s="2" t="s">
        <v>125</v>
      </c>
      <c r="R28" s="2">
        <v>0</v>
      </c>
      <c r="S28" s="2" t="s">
        <v>1489</v>
      </c>
      <c r="T28" s="2" t="s">
        <v>11</v>
      </c>
      <c r="U28" s="2" t="s">
        <v>1798</v>
      </c>
      <c r="V28" s="2" t="s">
        <v>13</v>
      </c>
      <c r="W28" s="2" t="s">
        <v>10</v>
      </c>
      <c r="X28" s="2" t="s">
        <v>1891</v>
      </c>
      <c r="Y28" s="2" t="s">
        <v>160</v>
      </c>
      <c r="Z28" s="2" t="s">
        <v>259</v>
      </c>
      <c r="AA28" s="2" t="s">
        <v>3</v>
      </c>
      <c r="AB28" s="2" t="s">
        <v>1937</v>
      </c>
      <c r="AC28" s="2" t="s">
        <v>3</v>
      </c>
      <c r="AD28" s="2" t="s">
        <v>2089</v>
      </c>
      <c r="AE28" s="2" t="s">
        <v>327</v>
      </c>
      <c r="AF28" s="2" t="s">
        <v>321</v>
      </c>
    </row>
    <row r="29" spans="1:32" ht="224.25" customHeight="1" x14ac:dyDescent="0.25">
      <c r="A29" s="2" t="s">
        <v>309</v>
      </c>
      <c r="B29" s="2" t="s">
        <v>60</v>
      </c>
      <c r="C29" s="2" t="s">
        <v>352</v>
      </c>
      <c r="D29" s="2">
        <v>2016</v>
      </c>
      <c r="E29" s="2" t="s">
        <v>208</v>
      </c>
      <c r="F29" s="2" t="s">
        <v>54</v>
      </c>
      <c r="G29" s="2" t="s">
        <v>55</v>
      </c>
      <c r="H29" s="2" t="s">
        <v>56</v>
      </c>
      <c r="I29" s="2" t="s">
        <v>160</v>
      </c>
      <c r="J29" s="2" t="s">
        <v>375</v>
      </c>
      <c r="K29" s="2" t="s">
        <v>125</v>
      </c>
      <c r="L29" s="2">
        <v>22</v>
      </c>
      <c r="M29" s="2" t="s">
        <v>160</v>
      </c>
      <c r="N29" s="2" t="s">
        <v>8</v>
      </c>
      <c r="O29" s="2" t="s">
        <v>125</v>
      </c>
      <c r="P29" s="2">
        <v>1</v>
      </c>
      <c r="Q29" s="2" t="s">
        <v>125</v>
      </c>
      <c r="R29" s="16" t="s">
        <v>1908</v>
      </c>
      <c r="S29" s="2" t="s">
        <v>1490</v>
      </c>
      <c r="T29" s="2" t="s">
        <v>11</v>
      </c>
      <c r="U29" s="2" t="s">
        <v>1798</v>
      </c>
      <c r="V29" s="2" t="s">
        <v>13</v>
      </c>
      <c r="W29" s="2" t="s">
        <v>10</v>
      </c>
      <c r="X29" s="2" t="s">
        <v>1891</v>
      </c>
      <c r="Y29" s="2" t="s">
        <v>160</v>
      </c>
      <c r="Z29" s="2" t="s">
        <v>259</v>
      </c>
      <c r="AA29" s="2" t="s">
        <v>3</v>
      </c>
      <c r="AB29" s="2" t="s">
        <v>1937</v>
      </c>
      <c r="AC29" s="2" t="s">
        <v>3</v>
      </c>
      <c r="AD29" s="2" t="s">
        <v>2089</v>
      </c>
      <c r="AE29" s="2" t="s">
        <v>327</v>
      </c>
      <c r="AF29" s="2" t="s">
        <v>321</v>
      </c>
    </row>
    <row r="30" spans="1:32" ht="203.25" customHeight="1" x14ac:dyDescent="0.25">
      <c r="A30" s="2" t="s">
        <v>309</v>
      </c>
      <c r="B30" s="2" t="s">
        <v>61</v>
      </c>
      <c r="C30" s="2" t="s">
        <v>352</v>
      </c>
      <c r="D30" s="2">
        <v>2016</v>
      </c>
      <c r="E30" s="2" t="s">
        <v>208</v>
      </c>
      <c r="F30" s="2" t="s">
        <v>54</v>
      </c>
      <c r="G30" s="2" t="s">
        <v>55</v>
      </c>
      <c r="H30" s="2" t="s">
        <v>56</v>
      </c>
      <c r="I30" s="2" t="s">
        <v>160</v>
      </c>
      <c r="J30" s="2" t="s">
        <v>375</v>
      </c>
      <c r="K30" s="2" t="s">
        <v>125</v>
      </c>
      <c r="L30" s="2">
        <v>18</v>
      </c>
      <c r="M30" s="2" t="s">
        <v>160</v>
      </c>
      <c r="N30" s="2" t="s">
        <v>8</v>
      </c>
      <c r="O30" s="2" t="s">
        <v>125</v>
      </c>
      <c r="P30" s="2">
        <v>0</v>
      </c>
      <c r="Q30" s="2" t="s">
        <v>125</v>
      </c>
      <c r="R30" s="2">
        <v>0</v>
      </c>
      <c r="S30" s="2" t="s">
        <v>1491</v>
      </c>
      <c r="T30" s="2" t="s">
        <v>11</v>
      </c>
      <c r="U30" s="2" t="s">
        <v>1798</v>
      </c>
      <c r="V30" s="2" t="s">
        <v>13</v>
      </c>
      <c r="W30" s="2" t="s">
        <v>10</v>
      </c>
      <c r="X30" s="2" t="s">
        <v>1891</v>
      </c>
      <c r="Y30" s="2" t="s">
        <v>160</v>
      </c>
      <c r="Z30" s="2" t="s">
        <v>259</v>
      </c>
      <c r="AA30" s="2" t="s">
        <v>3</v>
      </c>
      <c r="AB30" s="2" t="s">
        <v>1937</v>
      </c>
      <c r="AC30" s="2" t="s">
        <v>3</v>
      </c>
      <c r="AD30" s="2" t="s">
        <v>2089</v>
      </c>
      <c r="AE30" s="2" t="s">
        <v>327</v>
      </c>
      <c r="AF30" s="2" t="s">
        <v>321</v>
      </c>
    </row>
    <row r="31" spans="1:32" ht="141.75" customHeight="1" x14ac:dyDescent="0.25">
      <c r="A31" s="2" t="s">
        <v>309</v>
      </c>
      <c r="B31" s="58" t="s">
        <v>62</v>
      </c>
      <c r="C31" s="2" t="s">
        <v>352</v>
      </c>
      <c r="D31" s="2">
        <v>2016</v>
      </c>
      <c r="E31" s="2" t="s">
        <v>208</v>
      </c>
      <c r="F31" s="2" t="s">
        <v>54</v>
      </c>
      <c r="G31" s="2" t="s">
        <v>55</v>
      </c>
      <c r="H31" s="2" t="s">
        <v>56</v>
      </c>
      <c r="I31" s="2" t="s">
        <v>160</v>
      </c>
      <c r="J31" s="2" t="s">
        <v>375</v>
      </c>
      <c r="K31" s="2" t="s">
        <v>125</v>
      </c>
      <c r="L31" s="2">
        <v>16</v>
      </c>
      <c r="M31" s="2" t="s">
        <v>160</v>
      </c>
      <c r="N31" s="2" t="s">
        <v>8</v>
      </c>
      <c r="O31" s="2" t="s">
        <v>125</v>
      </c>
      <c r="P31" s="2">
        <v>0</v>
      </c>
      <c r="Q31" s="2" t="s">
        <v>125</v>
      </c>
      <c r="R31" s="2">
        <v>0</v>
      </c>
      <c r="S31" s="2" t="s">
        <v>1491</v>
      </c>
      <c r="T31" s="2" t="s">
        <v>11</v>
      </c>
      <c r="U31" s="2" t="s">
        <v>1798</v>
      </c>
      <c r="V31" s="2" t="s">
        <v>13</v>
      </c>
      <c r="W31" s="2" t="s">
        <v>10</v>
      </c>
      <c r="X31" s="2" t="s">
        <v>1891</v>
      </c>
      <c r="Y31" s="2" t="s">
        <v>160</v>
      </c>
      <c r="Z31" s="2" t="s">
        <v>259</v>
      </c>
      <c r="AA31" s="2" t="s">
        <v>3</v>
      </c>
      <c r="AB31" s="2" t="s">
        <v>1937</v>
      </c>
      <c r="AC31" s="2" t="s">
        <v>3</v>
      </c>
      <c r="AD31" s="2" t="s">
        <v>2089</v>
      </c>
      <c r="AE31" s="2" t="s">
        <v>327</v>
      </c>
      <c r="AF31" s="2" t="s">
        <v>321</v>
      </c>
    </row>
    <row r="32" spans="1:32" ht="117.75" customHeight="1" x14ac:dyDescent="0.25">
      <c r="A32" s="2" t="s">
        <v>309</v>
      </c>
      <c r="B32" s="2" t="s">
        <v>63</v>
      </c>
      <c r="C32" s="2" t="s">
        <v>352</v>
      </c>
      <c r="D32" s="2">
        <v>2016</v>
      </c>
      <c r="E32" s="2" t="s">
        <v>208</v>
      </c>
      <c r="F32" s="2" t="s">
        <v>54</v>
      </c>
      <c r="G32" s="2" t="s">
        <v>55</v>
      </c>
      <c r="H32" s="2" t="s">
        <v>56</v>
      </c>
      <c r="I32" s="2" t="s">
        <v>160</v>
      </c>
      <c r="J32" s="2" t="s">
        <v>375</v>
      </c>
      <c r="K32" s="2" t="s">
        <v>125</v>
      </c>
      <c r="L32" s="2">
        <v>14</v>
      </c>
      <c r="M32" s="2" t="s">
        <v>160</v>
      </c>
      <c r="N32" s="2" t="s">
        <v>8</v>
      </c>
      <c r="O32" s="2" t="s">
        <v>125</v>
      </c>
      <c r="P32" s="2">
        <v>0</v>
      </c>
      <c r="Q32" s="2" t="s">
        <v>125</v>
      </c>
      <c r="R32" s="2">
        <v>0</v>
      </c>
      <c r="S32" s="2" t="s">
        <v>1491</v>
      </c>
      <c r="T32" s="2" t="s">
        <v>11</v>
      </c>
      <c r="U32" s="2" t="s">
        <v>1798</v>
      </c>
      <c r="V32" s="2" t="s">
        <v>13</v>
      </c>
      <c r="W32" s="2" t="s">
        <v>10</v>
      </c>
      <c r="X32" s="2" t="s">
        <v>1891</v>
      </c>
      <c r="Y32" s="2" t="s">
        <v>160</v>
      </c>
      <c r="Z32" s="2" t="s">
        <v>259</v>
      </c>
      <c r="AA32" s="2" t="s">
        <v>3</v>
      </c>
      <c r="AB32" s="2" t="s">
        <v>1937</v>
      </c>
      <c r="AC32" s="2" t="s">
        <v>3</v>
      </c>
      <c r="AD32" s="2" t="s">
        <v>2089</v>
      </c>
      <c r="AE32" s="2" t="s">
        <v>327</v>
      </c>
      <c r="AF32" s="2" t="s">
        <v>321</v>
      </c>
    </row>
    <row r="33" spans="1:32" ht="105" customHeight="1" x14ac:dyDescent="0.25">
      <c r="A33" s="2" t="s">
        <v>309</v>
      </c>
      <c r="B33" s="2" t="s">
        <v>64</v>
      </c>
      <c r="C33" s="2" t="s">
        <v>352</v>
      </c>
      <c r="D33" s="2">
        <v>2016</v>
      </c>
      <c r="E33" s="2" t="s">
        <v>208</v>
      </c>
      <c r="F33" s="2" t="s">
        <v>54</v>
      </c>
      <c r="G33" s="2" t="s">
        <v>55</v>
      </c>
      <c r="H33" s="2" t="s">
        <v>56</v>
      </c>
      <c r="I33" s="2" t="s">
        <v>160</v>
      </c>
      <c r="J33" s="2" t="s">
        <v>375</v>
      </c>
      <c r="K33" s="2" t="s">
        <v>125</v>
      </c>
      <c r="L33" s="2">
        <v>11</v>
      </c>
      <c r="M33" s="2" t="s">
        <v>160</v>
      </c>
      <c r="N33" s="2" t="s">
        <v>8</v>
      </c>
      <c r="O33" s="2" t="s">
        <v>125</v>
      </c>
      <c r="P33" s="2">
        <v>0</v>
      </c>
      <c r="Q33" s="2" t="s">
        <v>125</v>
      </c>
      <c r="R33" s="2">
        <v>0</v>
      </c>
      <c r="S33" s="2" t="s">
        <v>1491</v>
      </c>
      <c r="T33" s="2" t="s">
        <v>11</v>
      </c>
      <c r="U33" s="2" t="s">
        <v>1798</v>
      </c>
      <c r="V33" s="2" t="s">
        <v>13</v>
      </c>
      <c r="W33" s="2" t="s">
        <v>10</v>
      </c>
      <c r="X33" s="2" t="s">
        <v>1891</v>
      </c>
      <c r="Y33" s="2" t="s">
        <v>160</v>
      </c>
      <c r="Z33" s="2" t="s">
        <v>259</v>
      </c>
      <c r="AA33" s="2" t="s">
        <v>3</v>
      </c>
      <c r="AB33" s="2" t="s">
        <v>1937</v>
      </c>
      <c r="AC33" s="2" t="s">
        <v>3</v>
      </c>
      <c r="AD33" s="2" t="s">
        <v>2089</v>
      </c>
      <c r="AE33" s="2" t="s">
        <v>327</v>
      </c>
      <c r="AF33" s="2" t="s">
        <v>321</v>
      </c>
    </row>
    <row r="34" spans="1:32" ht="270.75" customHeight="1" x14ac:dyDescent="0.25">
      <c r="A34" s="2" t="s">
        <v>309</v>
      </c>
      <c r="B34" s="2" t="s">
        <v>65</v>
      </c>
      <c r="C34" s="2" t="s">
        <v>352</v>
      </c>
      <c r="D34" s="2">
        <v>2016</v>
      </c>
      <c r="E34" s="2" t="s">
        <v>208</v>
      </c>
      <c r="F34" s="2" t="s">
        <v>54</v>
      </c>
      <c r="G34" s="2" t="s">
        <v>55</v>
      </c>
      <c r="H34" s="2" t="s">
        <v>56</v>
      </c>
      <c r="I34" s="2" t="s">
        <v>160</v>
      </c>
      <c r="J34" s="2" t="s">
        <v>375</v>
      </c>
      <c r="K34" s="2" t="s">
        <v>125</v>
      </c>
      <c r="L34" s="2">
        <v>9</v>
      </c>
      <c r="M34" s="2" t="s">
        <v>160</v>
      </c>
      <c r="N34" s="2" t="s">
        <v>8</v>
      </c>
      <c r="O34" s="2" t="s">
        <v>125</v>
      </c>
      <c r="P34" s="2">
        <v>0</v>
      </c>
      <c r="Q34" s="2" t="s">
        <v>125</v>
      </c>
      <c r="R34" s="2">
        <v>0</v>
      </c>
      <c r="S34" s="2" t="s">
        <v>1491</v>
      </c>
      <c r="T34" s="2" t="s">
        <v>11</v>
      </c>
      <c r="U34" s="2" t="s">
        <v>1798</v>
      </c>
      <c r="V34" s="2" t="s">
        <v>13</v>
      </c>
      <c r="W34" s="2" t="s">
        <v>10</v>
      </c>
      <c r="X34" s="2" t="s">
        <v>1891</v>
      </c>
      <c r="Y34" s="2" t="s">
        <v>160</v>
      </c>
      <c r="Z34" s="2" t="s">
        <v>259</v>
      </c>
      <c r="AA34" s="2" t="s">
        <v>3</v>
      </c>
      <c r="AB34" s="2" t="s">
        <v>1937</v>
      </c>
      <c r="AC34" s="2" t="s">
        <v>3</v>
      </c>
      <c r="AD34" s="2" t="s">
        <v>2089</v>
      </c>
      <c r="AE34" s="2" t="s">
        <v>327</v>
      </c>
      <c r="AF34" s="2" t="s">
        <v>321</v>
      </c>
    </row>
    <row r="35" spans="1:32" ht="293.25" customHeight="1" x14ac:dyDescent="0.25">
      <c r="A35" s="2" t="s">
        <v>309</v>
      </c>
      <c r="B35" s="2" t="s">
        <v>66</v>
      </c>
      <c r="C35" s="2" t="s">
        <v>352</v>
      </c>
      <c r="D35" s="2">
        <v>2016</v>
      </c>
      <c r="E35" s="2" t="s">
        <v>208</v>
      </c>
      <c r="F35" s="2" t="s">
        <v>54</v>
      </c>
      <c r="G35" s="2" t="s">
        <v>55</v>
      </c>
      <c r="H35" s="2" t="s">
        <v>56</v>
      </c>
      <c r="I35" s="2" t="s">
        <v>160</v>
      </c>
      <c r="J35" s="2" t="s">
        <v>375</v>
      </c>
      <c r="K35" s="2" t="s">
        <v>125</v>
      </c>
      <c r="L35" s="2">
        <v>8</v>
      </c>
      <c r="M35" s="2" t="s">
        <v>160</v>
      </c>
      <c r="N35" s="2" t="s">
        <v>8</v>
      </c>
      <c r="O35" s="2" t="s">
        <v>125</v>
      </c>
      <c r="P35" s="2">
        <v>1</v>
      </c>
      <c r="Q35" s="2" t="s">
        <v>125</v>
      </c>
      <c r="R35" s="2" t="s">
        <v>1907</v>
      </c>
      <c r="S35" s="2" t="s">
        <v>378</v>
      </c>
      <c r="T35" s="2" t="s">
        <v>11</v>
      </c>
      <c r="U35" s="2" t="s">
        <v>1798</v>
      </c>
      <c r="V35" s="2" t="s">
        <v>13</v>
      </c>
      <c r="W35" s="2" t="s">
        <v>10</v>
      </c>
      <c r="X35" s="2" t="s">
        <v>1891</v>
      </c>
      <c r="Y35" s="2" t="s">
        <v>160</v>
      </c>
      <c r="Z35" s="2" t="s">
        <v>259</v>
      </c>
      <c r="AA35" s="2" t="s">
        <v>3</v>
      </c>
      <c r="AB35" s="2" t="s">
        <v>1937</v>
      </c>
      <c r="AC35" s="2" t="s">
        <v>3</v>
      </c>
      <c r="AD35" s="2" t="s">
        <v>2089</v>
      </c>
      <c r="AE35" s="2" t="s">
        <v>327</v>
      </c>
      <c r="AF35" s="2" t="s">
        <v>321</v>
      </c>
    </row>
    <row r="36" spans="1:32" ht="283.5" customHeight="1" x14ac:dyDescent="0.25">
      <c r="A36" s="2" t="s">
        <v>309</v>
      </c>
      <c r="B36" s="2" t="s">
        <v>57</v>
      </c>
      <c r="C36" s="2" t="s">
        <v>352</v>
      </c>
      <c r="D36" s="2">
        <v>2016</v>
      </c>
      <c r="E36" s="2" t="s">
        <v>208</v>
      </c>
      <c r="F36" s="2" t="s">
        <v>54</v>
      </c>
      <c r="G36" s="2" t="s">
        <v>55</v>
      </c>
      <c r="H36" s="2" t="s">
        <v>56</v>
      </c>
      <c r="I36" s="2" t="s">
        <v>160</v>
      </c>
      <c r="J36" s="2" t="s">
        <v>375</v>
      </c>
      <c r="K36" s="2" t="s">
        <v>125</v>
      </c>
      <c r="L36" s="2">
        <v>50</v>
      </c>
      <c r="M36" s="2" t="s">
        <v>160</v>
      </c>
      <c r="N36" s="2" t="s">
        <v>8</v>
      </c>
      <c r="O36" s="2" t="s">
        <v>125</v>
      </c>
      <c r="P36" s="2">
        <v>2</v>
      </c>
      <c r="Q36" s="2" t="s">
        <v>125</v>
      </c>
      <c r="R36" s="2">
        <v>4</v>
      </c>
      <c r="S36" s="2" t="s">
        <v>1491</v>
      </c>
      <c r="T36" s="2" t="s">
        <v>11</v>
      </c>
      <c r="U36" s="2" t="s">
        <v>1798</v>
      </c>
      <c r="V36" s="2" t="s">
        <v>13</v>
      </c>
      <c r="W36" s="2" t="s">
        <v>10</v>
      </c>
      <c r="X36" s="2" t="s">
        <v>1891</v>
      </c>
      <c r="Y36" s="2" t="s">
        <v>160</v>
      </c>
      <c r="Z36" s="2" t="s">
        <v>259</v>
      </c>
      <c r="AA36" s="2" t="s">
        <v>3</v>
      </c>
      <c r="AB36" s="2" t="s">
        <v>1937</v>
      </c>
      <c r="AC36" s="2" t="s">
        <v>3</v>
      </c>
      <c r="AD36" s="2" t="s">
        <v>2089</v>
      </c>
      <c r="AE36" s="2" t="s">
        <v>327</v>
      </c>
      <c r="AF36" s="2" t="s">
        <v>321</v>
      </c>
    </row>
    <row r="37" spans="1:32" ht="120.75" customHeight="1" x14ac:dyDescent="0.25">
      <c r="A37" s="2" t="s">
        <v>309</v>
      </c>
      <c r="B37" s="2" t="s">
        <v>16</v>
      </c>
      <c r="C37" s="2" t="s">
        <v>1213</v>
      </c>
      <c r="D37" s="2">
        <v>2018</v>
      </c>
      <c r="E37" s="2" t="s">
        <v>160</v>
      </c>
      <c r="F37" s="2" t="s">
        <v>160</v>
      </c>
      <c r="G37" s="2" t="s">
        <v>69</v>
      </c>
      <c r="H37" s="2" t="s">
        <v>1212</v>
      </c>
      <c r="I37" s="2" t="s">
        <v>160</v>
      </c>
      <c r="J37" s="2" t="s">
        <v>160</v>
      </c>
      <c r="K37" s="2" t="s">
        <v>125</v>
      </c>
      <c r="L37" s="2">
        <v>3</v>
      </c>
      <c r="M37" s="2" t="s">
        <v>241</v>
      </c>
      <c r="N37" s="2" t="s">
        <v>437</v>
      </c>
      <c r="O37" s="2" t="s">
        <v>125</v>
      </c>
      <c r="P37" s="2">
        <v>0</v>
      </c>
      <c r="Q37" s="2" t="s">
        <v>125</v>
      </c>
      <c r="R37" s="2">
        <v>0</v>
      </c>
      <c r="S37" s="2" t="s">
        <v>1499</v>
      </c>
      <c r="T37" s="2" t="s">
        <v>11</v>
      </c>
      <c r="U37" s="2" t="s">
        <v>1221</v>
      </c>
      <c r="V37" s="2" t="s">
        <v>13</v>
      </c>
      <c r="W37" s="2" t="s">
        <v>1222</v>
      </c>
      <c r="X37" s="2" t="s">
        <v>160</v>
      </c>
      <c r="Y37" s="2" t="s">
        <v>160</v>
      </c>
      <c r="Z37" s="2" t="s">
        <v>1223</v>
      </c>
      <c r="AA37" s="2" t="s">
        <v>255</v>
      </c>
      <c r="AB37" s="22" t="s">
        <v>160</v>
      </c>
      <c r="AC37" s="22" t="s">
        <v>1935</v>
      </c>
      <c r="AD37" s="22" t="s">
        <v>2079</v>
      </c>
      <c r="AE37" s="2" t="s">
        <v>744</v>
      </c>
      <c r="AF37" s="2" t="s">
        <v>468</v>
      </c>
    </row>
    <row r="38" spans="1:32" ht="145.5" customHeight="1" x14ac:dyDescent="0.25">
      <c r="A38" s="2" t="s">
        <v>309</v>
      </c>
      <c r="B38" s="2" t="s">
        <v>1214</v>
      </c>
      <c r="C38" s="2" t="s">
        <v>1213</v>
      </c>
      <c r="D38" s="2">
        <v>2018</v>
      </c>
      <c r="E38" s="2" t="s">
        <v>160</v>
      </c>
      <c r="F38" s="2" t="s">
        <v>160</v>
      </c>
      <c r="G38" s="2" t="s">
        <v>69</v>
      </c>
      <c r="H38" s="2" t="s">
        <v>1212</v>
      </c>
      <c r="I38" s="2" t="s">
        <v>160</v>
      </c>
      <c r="J38" s="2" t="s">
        <v>160</v>
      </c>
      <c r="K38" s="2" t="s">
        <v>125</v>
      </c>
      <c r="L38" s="2">
        <v>3</v>
      </c>
      <c r="M38" s="2" t="s">
        <v>241</v>
      </c>
      <c r="N38" s="2" t="s">
        <v>437</v>
      </c>
      <c r="O38" s="2" t="s">
        <v>125</v>
      </c>
      <c r="P38" s="2">
        <v>0</v>
      </c>
      <c r="Q38" s="2" t="s">
        <v>125</v>
      </c>
      <c r="R38" s="2">
        <v>0</v>
      </c>
      <c r="S38" s="2" t="s">
        <v>1499</v>
      </c>
      <c r="T38" s="2" t="s">
        <v>11</v>
      </c>
      <c r="U38" s="2" t="s">
        <v>1221</v>
      </c>
      <c r="V38" s="2" t="s">
        <v>13</v>
      </c>
      <c r="W38" s="2" t="s">
        <v>1222</v>
      </c>
      <c r="X38" s="2" t="s">
        <v>160</v>
      </c>
      <c r="Y38" s="2" t="s">
        <v>160</v>
      </c>
      <c r="Z38" s="2" t="s">
        <v>1223</v>
      </c>
      <c r="AA38" s="2" t="s">
        <v>255</v>
      </c>
      <c r="AB38" s="22" t="s">
        <v>160</v>
      </c>
      <c r="AC38" s="22" t="s">
        <v>1935</v>
      </c>
      <c r="AD38" s="22" t="s">
        <v>2079</v>
      </c>
      <c r="AE38" s="2" t="s">
        <v>744</v>
      </c>
      <c r="AF38" s="2" t="s">
        <v>468</v>
      </c>
    </row>
    <row r="39" spans="1:32" ht="155.25" customHeight="1" x14ac:dyDescent="0.25">
      <c r="A39" s="2" t="s">
        <v>309</v>
      </c>
      <c r="B39" s="2" t="s">
        <v>15</v>
      </c>
      <c r="C39" s="2" t="s">
        <v>1213</v>
      </c>
      <c r="D39" s="2">
        <v>2018</v>
      </c>
      <c r="E39" s="2" t="s">
        <v>160</v>
      </c>
      <c r="F39" s="2" t="s">
        <v>160</v>
      </c>
      <c r="G39" s="2" t="s">
        <v>69</v>
      </c>
      <c r="H39" s="2" t="s">
        <v>1212</v>
      </c>
      <c r="I39" s="2" t="s">
        <v>160</v>
      </c>
      <c r="J39" s="2" t="s">
        <v>160</v>
      </c>
      <c r="K39" s="2" t="s">
        <v>125</v>
      </c>
      <c r="L39" s="2">
        <v>9</v>
      </c>
      <c r="M39" s="2" t="s">
        <v>241</v>
      </c>
      <c r="N39" s="2" t="s">
        <v>437</v>
      </c>
      <c r="O39" s="2" t="s">
        <v>125</v>
      </c>
      <c r="P39" s="2">
        <v>1</v>
      </c>
      <c r="Q39" s="2" t="s">
        <v>125</v>
      </c>
      <c r="R39" s="2">
        <v>11</v>
      </c>
      <c r="S39" s="2" t="s">
        <v>1499</v>
      </c>
      <c r="T39" s="2" t="s">
        <v>11</v>
      </c>
      <c r="U39" s="2" t="s">
        <v>1221</v>
      </c>
      <c r="V39" s="2" t="s">
        <v>13</v>
      </c>
      <c r="W39" s="2" t="s">
        <v>1222</v>
      </c>
      <c r="X39" s="2" t="s">
        <v>160</v>
      </c>
      <c r="Y39" s="2" t="s">
        <v>160</v>
      </c>
      <c r="Z39" s="2" t="s">
        <v>1223</v>
      </c>
      <c r="AA39" s="2" t="s">
        <v>255</v>
      </c>
      <c r="AB39" s="22" t="s">
        <v>160</v>
      </c>
      <c r="AC39" s="22" t="s">
        <v>1935</v>
      </c>
      <c r="AD39" s="22" t="s">
        <v>2079</v>
      </c>
      <c r="AE39" s="2" t="s">
        <v>744</v>
      </c>
      <c r="AF39" s="2" t="s">
        <v>468</v>
      </c>
    </row>
    <row r="40" spans="1:32" ht="116.25" customHeight="1" x14ac:dyDescent="0.25">
      <c r="A40" s="2" t="s">
        <v>309</v>
      </c>
      <c r="B40" s="2" t="s">
        <v>14</v>
      </c>
      <c r="C40" s="2" t="s">
        <v>1213</v>
      </c>
      <c r="D40" s="2">
        <v>2018</v>
      </c>
      <c r="E40" s="2" t="s">
        <v>160</v>
      </c>
      <c r="F40" s="2" t="s">
        <v>160</v>
      </c>
      <c r="G40" s="2" t="s">
        <v>69</v>
      </c>
      <c r="H40" s="2" t="s">
        <v>1212</v>
      </c>
      <c r="I40" s="2" t="s">
        <v>160</v>
      </c>
      <c r="J40" s="2" t="s">
        <v>160</v>
      </c>
      <c r="K40" s="2" t="s">
        <v>125</v>
      </c>
      <c r="L40" s="2">
        <v>9</v>
      </c>
      <c r="M40" s="2" t="s">
        <v>241</v>
      </c>
      <c r="N40" s="2" t="s">
        <v>437</v>
      </c>
      <c r="O40" s="2" t="s">
        <v>125</v>
      </c>
      <c r="P40" s="2">
        <v>0</v>
      </c>
      <c r="Q40" s="2" t="s">
        <v>125</v>
      </c>
      <c r="R40" s="2">
        <v>0</v>
      </c>
      <c r="S40" s="2" t="s">
        <v>1499</v>
      </c>
      <c r="T40" s="2" t="s">
        <v>11</v>
      </c>
      <c r="U40" s="2" t="s">
        <v>1221</v>
      </c>
      <c r="V40" s="2" t="s">
        <v>13</v>
      </c>
      <c r="W40" s="2" t="s">
        <v>1222</v>
      </c>
      <c r="X40" s="2" t="s">
        <v>160</v>
      </c>
      <c r="Y40" s="2" t="s">
        <v>160</v>
      </c>
      <c r="Z40" s="2" t="s">
        <v>1223</v>
      </c>
      <c r="AA40" s="2" t="s">
        <v>255</v>
      </c>
      <c r="AB40" s="22" t="s">
        <v>160</v>
      </c>
      <c r="AC40" s="22" t="s">
        <v>1935</v>
      </c>
      <c r="AD40" s="22" t="s">
        <v>2079</v>
      </c>
      <c r="AE40" s="2" t="s">
        <v>744</v>
      </c>
      <c r="AF40" s="2" t="s">
        <v>468</v>
      </c>
    </row>
    <row r="41" spans="1:32" ht="132" customHeight="1" x14ac:dyDescent="0.25">
      <c r="A41" s="2" t="s">
        <v>309</v>
      </c>
      <c r="B41" s="2" t="s">
        <v>1215</v>
      </c>
      <c r="C41" s="2" t="s">
        <v>1213</v>
      </c>
      <c r="D41" s="2">
        <v>2018</v>
      </c>
      <c r="E41" s="2" t="s">
        <v>160</v>
      </c>
      <c r="F41" s="2" t="s">
        <v>160</v>
      </c>
      <c r="G41" s="2" t="s">
        <v>69</v>
      </c>
      <c r="H41" s="2" t="s">
        <v>1212</v>
      </c>
      <c r="I41" s="2" t="s">
        <v>160</v>
      </c>
      <c r="J41" s="2" t="s">
        <v>160</v>
      </c>
      <c r="K41" s="2" t="s">
        <v>125</v>
      </c>
      <c r="L41" s="2">
        <v>6</v>
      </c>
      <c r="M41" s="2" t="s">
        <v>241</v>
      </c>
      <c r="N41" s="2" t="s">
        <v>437</v>
      </c>
      <c r="O41" s="2" t="s">
        <v>125</v>
      </c>
      <c r="P41" s="2">
        <v>0</v>
      </c>
      <c r="Q41" s="2" t="s">
        <v>125</v>
      </c>
      <c r="R41" s="2">
        <v>0</v>
      </c>
      <c r="S41" s="2" t="s">
        <v>1499</v>
      </c>
      <c r="T41" s="2" t="s">
        <v>11</v>
      </c>
      <c r="U41" s="2" t="s">
        <v>1221</v>
      </c>
      <c r="V41" s="2" t="s">
        <v>13</v>
      </c>
      <c r="W41" s="2" t="s">
        <v>1222</v>
      </c>
      <c r="X41" s="2" t="s">
        <v>160</v>
      </c>
      <c r="Y41" s="2" t="s">
        <v>160</v>
      </c>
      <c r="Z41" s="2" t="s">
        <v>1223</v>
      </c>
      <c r="AA41" s="2" t="s">
        <v>255</v>
      </c>
      <c r="AB41" s="22" t="s">
        <v>160</v>
      </c>
      <c r="AC41" s="22" t="s">
        <v>1935</v>
      </c>
      <c r="AD41" s="22" t="s">
        <v>2079</v>
      </c>
      <c r="AE41" s="2" t="s">
        <v>744</v>
      </c>
      <c r="AF41" s="2" t="s">
        <v>468</v>
      </c>
    </row>
    <row r="42" spans="1:32" ht="45" customHeight="1" x14ac:dyDescent="0.25">
      <c r="A42" s="2" t="s">
        <v>1444</v>
      </c>
      <c r="B42" s="2" t="s">
        <v>99</v>
      </c>
      <c r="C42" s="2" t="s">
        <v>1445</v>
      </c>
      <c r="D42" s="2">
        <v>2019</v>
      </c>
      <c r="E42" s="2" t="s">
        <v>2007</v>
      </c>
      <c r="F42" s="2" t="s">
        <v>1446</v>
      </c>
      <c r="G42" s="2" t="s">
        <v>69</v>
      </c>
      <c r="H42" s="2" t="s">
        <v>1212</v>
      </c>
      <c r="I42" s="2" t="s">
        <v>160</v>
      </c>
      <c r="J42" s="2" t="s">
        <v>1952</v>
      </c>
      <c r="K42" s="2" t="s">
        <v>125</v>
      </c>
      <c r="L42" s="2">
        <v>120</v>
      </c>
      <c r="M42" s="2" t="s">
        <v>111</v>
      </c>
      <c r="N42" s="2" t="s">
        <v>478</v>
      </c>
      <c r="O42" s="2" t="s">
        <v>125</v>
      </c>
      <c r="P42" s="2">
        <v>6</v>
      </c>
      <c r="Q42" s="2" t="s">
        <v>125</v>
      </c>
      <c r="R42" s="2">
        <v>5</v>
      </c>
      <c r="S42" s="2" t="s">
        <v>1501</v>
      </c>
      <c r="T42" s="2" t="s">
        <v>11</v>
      </c>
      <c r="U42" s="2" t="s">
        <v>6</v>
      </c>
      <c r="V42" s="2" t="s">
        <v>13</v>
      </c>
      <c r="W42" s="2" t="s">
        <v>1450</v>
      </c>
      <c r="X42" s="2" t="s">
        <v>160</v>
      </c>
      <c r="Y42" s="2" t="s">
        <v>1449</v>
      </c>
      <c r="Z42" s="2" t="s">
        <v>1447</v>
      </c>
      <c r="AA42" s="11" t="s">
        <v>1448</v>
      </c>
      <c r="AB42" s="2" t="s">
        <v>160</v>
      </c>
      <c r="AC42" s="2" t="s">
        <v>3</v>
      </c>
      <c r="AD42" s="2" t="s">
        <v>2099</v>
      </c>
      <c r="AE42" s="2" t="s">
        <v>910</v>
      </c>
      <c r="AF42" s="2" t="s">
        <v>1443</v>
      </c>
    </row>
    <row r="43" spans="1:32" ht="114.75" customHeight="1" x14ac:dyDescent="0.25">
      <c r="A43" s="2" t="s">
        <v>309</v>
      </c>
      <c r="B43" s="2" t="s">
        <v>14</v>
      </c>
      <c r="C43" s="2" t="s">
        <v>18</v>
      </c>
      <c r="D43" s="2" t="s">
        <v>160</v>
      </c>
      <c r="E43" s="2" t="s">
        <v>212</v>
      </c>
      <c r="F43" s="2" t="s">
        <v>160</v>
      </c>
      <c r="G43" s="2" t="s">
        <v>2</v>
      </c>
      <c r="H43" s="2" t="s">
        <v>1</v>
      </c>
      <c r="I43" s="2" t="s">
        <v>160</v>
      </c>
      <c r="J43" s="2" t="s">
        <v>160</v>
      </c>
      <c r="K43" s="2" t="s">
        <v>372</v>
      </c>
      <c r="L43" s="2">
        <v>93</v>
      </c>
      <c r="M43" s="2" t="s">
        <v>23</v>
      </c>
      <c r="N43" s="2" t="s">
        <v>252</v>
      </c>
      <c r="O43" s="2" t="s">
        <v>359</v>
      </c>
      <c r="P43" s="2">
        <v>7</v>
      </c>
      <c r="Q43" s="2" t="s">
        <v>1478</v>
      </c>
      <c r="R43" s="2" t="s">
        <v>1383</v>
      </c>
      <c r="S43" s="2" t="s">
        <v>382</v>
      </c>
      <c r="T43" s="2" t="s">
        <v>11</v>
      </c>
      <c r="U43" s="2" t="s">
        <v>6</v>
      </c>
      <c r="V43" s="2" t="s">
        <v>13</v>
      </c>
      <c r="W43" s="2" t="s">
        <v>266</v>
      </c>
      <c r="X43" s="2" t="s">
        <v>1426</v>
      </c>
      <c r="Y43" s="2" t="s">
        <v>160</v>
      </c>
      <c r="Z43" s="2" t="s">
        <v>258</v>
      </c>
      <c r="AA43" s="2" t="s">
        <v>3</v>
      </c>
      <c r="AB43" s="2" t="s">
        <v>1938</v>
      </c>
      <c r="AC43" s="2" t="s">
        <v>3</v>
      </c>
      <c r="AD43" s="2" t="s">
        <v>2060</v>
      </c>
      <c r="AE43" s="2" t="s">
        <v>326</v>
      </c>
      <c r="AF43" s="2" t="s">
        <v>320</v>
      </c>
    </row>
    <row r="44" spans="1:32" ht="104.25" customHeight="1" x14ac:dyDescent="0.25">
      <c r="A44" s="2" t="s">
        <v>309</v>
      </c>
      <c r="B44" s="2" t="s">
        <v>15</v>
      </c>
      <c r="C44" s="2" t="s">
        <v>18</v>
      </c>
      <c r="D44" s="2" t="s">
        <v>160</v>
      </c>
      <c r="E44" s="2" t="s">
        <v>212</v>
      </c>
      <c r="F44" s="2" t="s">
        <v>160</v>
      </c>
      <c r="G44" s="2" t="s">
        <v>2</v>
      </c>
      <c r="H44" s="2" t="s">
        <v>1</v>
      </c>
      <c r="I44" s="2" t="s">
        <v>160</v>
      </c>
      <c r="J44" s="2" t="s">
        <v>160</v>
      </c>
      <c r="K44" s="2" t="s">
        <v>371</v>
      </c>
      <c r="L44" s="2">
        <v>109</v>
      </c>
      <c r="M44" s="2" t="s">
        <v>23</v>
      </c>
      <c r="N44" s="2" t="s">
        <v>252</v>
      </c>
      <c r="O44" s="2" t="s">
        <v>360</v>
      </c>
      <c r="P44" s="2">
        <v>13</v>
      </c>
      <c r="Q44" s="2" t="s">
        <v>1479</v>
      </c>
      <c r="R44" s="2" t="s">
        <v>1901</v>
      </c>
      <c r="S44" s="2" t="s">
        <v>1496</v>
      </c>
      <c r="T44" s="2" t="s">
        <v>11</v>
      </c>
      <c r="U44" s="59" t="s">
        <v>6</v>
      </c>
      <c r="V44" s="2" t="s">
        <v>13</v>
      </c>
      <c r="W44" s="2" t="s">
        <v>266</v>
      </c>
      <c r="X44" s="2" t="s">
        <v>1426</v>
      </c>
      <c r="Y44" s="2" t="s">
        <v>160</v>
      </c>
      <c r="Z44" s="2" t="s">
        <v>258</v>
      </c>
      <c r="AA44" s="2" t="s">
        <v>3</v>
      </c>
      <c r="AB44" s="2" t="s">
        <v>1938</v>
      </c>
      <c r="AC44" s="2" t="s">
        <v>3</v>
      </c>
      <c r="AD44" s="2" t="s">
        <v>2060</v>
      </c>
      <c r="AE44" s="2" t="s">
        <v>326</v>
      </c>
      <c r="AF44" s="2" t="s">
        <v>320</v>
      </c>
    </row>
    <row r="45" spans="1:32" ht="99.75" customHeight="1" x14ac:dyDescent="0.25">
      <c r="A45" s="2" t="s">
        <v>309</v>
      </c>
      <c r="B45" s="2" t="s">
        <v>254</v>
      </c>
      <c r="C45" s="2" t="s">
        <v>19</v>
      </c>
      <c r="D45" s="2" t="s">
        <v>160</v>
      </c>
      <c r="E45" s="2" t="s">
        <v>212</v>
      </c>
      <c r="F45" s="2" t="s">
        <v>160</v>
      </c>
      <c r="G45" s="2" t="s">
        <v>2</v>
      </c>
      <c r="H45" s="2" t="s">
        <v>1</v>
      </c>
      <c r="I45" s="2" t="s">
        <v>160</v>
      </c>
      <c r="J45" s="2" t="s">
        <v>1948</v>
      </c>
      <c r="K45" s="2" t="s">
        <v>370</v>
      </c>
      <c r="L45" s="2">
        <v>90</v>
      </c>
      <c r="M45" s="2" t="s">
        <v>23</v>
      </c>
      <c r="N45" s="2" t="s">
        <v>252</v>
      </c>
      <c r="O45" s="2" t="s">
        <v>361</v>
      </c>
      <c r="P45" s="2">
        <v>8</v>
      </c>
      <c r="Q45" s="2" t="s">
        <v>1480</v>
      </c>
      <c r="R45" s="2" t="s">
        <v>1900</v>
      </c>
      <c r="S45" s="2" t="s">
        <v>1497</v>
      </c>
      <c r="T45" s="2" t="s">
        <v>11</v>
      </c>
      <c r="U45" s="2" t="s">
        <v>6</v>
      </c>
      <c r="V45" s="2" t="s">
        <v>13</v>
      </c>
      <c r="W45" s="2" t="s">
        <v>266</v>
      </c>
      <c r="X45" s="2" t="s">
        <v>1426</v>
      </c>
      <c r="Y45" s="2" t="s">
        <v>160</v>
      </c>
      <c r="Z45" s="2" t="s">
        <v>258</v>
      </c>
      <c r="AA45" s="2" t="s">
        <v>3</v>
      </c>
      <c r="AB45" s="2" t="s">
        <v>1938</v>
      </c>
      <c r="AC45" s="2" t="s">
        <v>3</v>
      </c>
      <c r="AD45" s="2" t="s">
        <v>2060</v>
      </c>
      <c r="AE45" s="2" t="s">
        <v>326</v>
      </c>
      <c r="AF45" s="2" t="s">
        <v>320</v>
      </c>
    </row>
    <row r="46" spans="1:32" ht="257.25" customHeight="1" x14ac:dyDescent="0.25">
      <c r="A46" s="2" t="s">
        <v>309</v>
      </c>
      <c r="B46" s="2" t="s">
        <v>138</v>
      </c>
      <c r="C46" s="2" t="s">
        <v>135</v>
      </c>
      <c r="D46" s="2" t="s">
        <v>160</v>
      </c>
      <c r="E46" s="2" t="s">
        <v>160</v>
      </c>
      <c r="F46" s="2" t="s">
        <v>160</v>
      </c>
      <c r="G46" s="2" t="s">
        <v>134</v>
      </c>
      <c r="H46" s="2" t="s">
        <v>133</v>
      </c>
      <c r="I46" s="2" t="s">
        <v>160</v>
      </c>
      <c r="J46" s="2" t="s">
        <v>375</v>
      </c>
      <c r="K46" s="2" t="s">
        <v>160</v>
      </c>
      <c r="L46" s="2">
        <v>54</v>
      </c>
      <c r="M46" s="2" t="s">
        <v>137</v>
      </c>
      <c r="N46" s="2" t="s">
        <v>1984</v>
      </c>
      <c r="O46" s="2" t="s">
        <v>160</v>
      </c>
      <c r="P46" s="2">
        <v>7</v>
      </c>
      <c r="Q46" s="2" t="s">
        <v>160</v>
      </c>
      <c r="R46" s="2">
        <v>13</v>
      </c>
      <c r="S46" s="2" t="s">
        <v>1485</v>
      </c>
      <c r="T46" s="2" t="s">
        <v>11</v>
      </c>
      <c r="U46" s="2" t="s">
        <v>73</v>
      </c>
      <c r="V46" s="2" t="s">
        <v>125</v>
      </c>
      <c r="W46" s="2" t="s">
        <v>125</v>
      </c>
      <c r="X46" s="2" t="s">
        <v>125</v>
      </c>
      <c r="Y46" s="2" t="s">
        <v>160</v>
      </c>
      <c r="Z46" s="2" t="s">
        <v>125</v>
      </c>
      <c r="AA46" s="2" t="s">
        <v>3</v>
      </c>
      <c r="AB46" s="18" t="s">
        <v>160</v>
      </c>
      <c r="AC46" s="18" t="s">
        <v>3</v>
      </c>
      <c r="AD46" s="18" t="s">
        <v>2059</v>
      </c>
      <c r="AE46" s="2" t="s">
        <v>346</v>
      </c>
      <c r="AF46" s="2" t="s">
        <v>347</v>
      </c>
    </row>
    <row r="47" spans="1:32" ht="279.75" customHeight="1" x14ac:dyDescent="0.25">
      <c r="A47" s="2" t="s">
        <v>309</v>
      </c>
      <c r="B47" s="2" t="s">
        <v>1411</v>
      </c>
      <c r="C47" s="2" t="s">
        <v>1412</v>
      </c>
      <c r="D47" s="2" t="s">
        <v>209</v>
      </c>
      <c r="E47" s="2" t="s">
        <v>788</v>
      </c>
      <c r="F47" s="2" t="s">
        <v>1414</v>
      </c>
      <c r="G47" s="2" t="s">
        <v>134</v>
      </c>
      <c r="H47" s="2" t="s">
        <v>133</v>
      </c>
      <c r="I47" s="2" t="s">
        <v>160</v>
      </c>
      <c r="J47" s="2" t="s">
        <v>160</v>
      </c>
      <c r="K47" s="2" t="s">
        <v>125</v>
      </c>
      <c r="L47" s="2">
        <v>94</v>
      </c>
      <c r="M47" s="2" t="s">
        <v>23</v>
      </c>
      <c r="N47" s="2" t="s">
        <v>1417</v>
      </c>
      <c r="O47" s="2" t="s">
        <v>125</v>
      </c>
      <c r="P47" s="2">
        <v>2</v>
      </c>
      <c r="Q47" s="2" t="s">
        <v>125</v>
      </c>
      <c r="R47" s="2" t="s">
        <v>1898</v>
      </c>
      <c r="S47" s="2" t="s">
        <v>1415</v>
      </c>
      <c r="T47" s="2" t="s">
        <v>11</v>
      </c>
      <c r="U47" s="2" t="s">
        <v>1416</v>
      </c>
      <c r="V47" s="2" t="s">
        <v>125</v>
      </c>
      <c r="W47" s="2" t="s">
        <v>125</v>
      </c>
      <c r="X47" s="2" t="s">
        <v>125</v>
      </c>
      <c r="Y47" s="2" t="s">
        <v>125</v>
      </c>
      <c r="Z47" s="2" t="s">
        <v>125</v>
      </c>
      <c r="AA47" s="2" t="s">
        <v>1413</v>
      </c>
      <c r="AB47" s="2" t="s">
        <v>160</v>
      </c>
      <c r="AC47" s="2" t="s">
        <v>3</v>
      </c>
      <c r="AD47" s="2" t="s">
        <v>2098</v>
      </c>
      <c r="AE47" s="2" t="s">
        <v>1408</v>
      </c>
      <c r="AF47" s="2" t="s">
        <v>1409</v>
      </c>
    </row>
    <row r="48" spans="1:32" ht="288.75" customHeight="1" x14ac:dyDescent="0.25">
      <c r="A48" s="2" t="s">
        <v>309</v>
      </c>
      <c r="B48" s="2" t="s">
        <v>15</v>
      </c>
      <c r="C48" s="2" t="s">
        <v>1412</v>
      </c>
      <c r="D48" s="2" t="s">
        <v>209</v>
      </c>
      <c r="E48" s="2" t="s">
        <v>788</v>
      </c>
      <c r="F48" s="2" t="s">
        <v>1414</v>
      </c>
      <c r="G48" s="2" t="s">
        <v>134</v>
      </c>
      <c r="H48" s="2" t="s">
        <v>133</v>
      </c>
      <c r="I48" s="2" t="s">
        <v>160</v>
      </c>
      <c r="J48" s="2" t="s">
        <v>160</v>
      </c>
      <c r="K48" s="2" t="s">
        <v>125</v>
      </c>
      <c r="L48" s="2">
        <v>93</v>
      </c>
      <c r="M48" s="2" t="s">
        <v>23</v>
      </c>
      <c r="N48" s="2" t="s">
        <v>1417</v>
      </c>
      <c r="O48" s="2" t="s">
        <v>125</v>
      </c>
      <c r="P48" s="2">
        <v>3</v>
      </c>
      <c r="Q48" s="2" t="s">
        <v>125</v>
      </c>
      <c r="R48" s="2" t="s">
        <v>1897</v>
      </c>
      <c r="S48" s="2" t="s">
        <v>1415</v>
      </c>
      <c r="T48" s="2" t="s">
        <v>11</v>
      </c>
      <c r="U48" s="2" t="s">
        <v>1416</v>
      </c>
      <c r="V48" s="2" t="s">
        <v>125</v>
      </c>
      <c r="W48" s="2" t="s">
        <v>125</v>
      </c>
      <c r="X48" s="2" t="s">
        <v>125</v>
      </c>
      <c r="Y48" s="2" t="s">
        <v>125</v>
      </c>
      <c r="Z48" s="2" t="s">
        <v>125</v>
      </c>
      <c r="AA48" s="2" t="s">
        <v>1413</v>
      </c>
      <c r="AB48" s="2" t="s">
        <v>160</v>
      </c>
      <c r="AC48" s="2" t="s">
        <v>3</v>
      </c>
      <c r="AD48" s="2" t="s">
        <v>2098</v>
      </c>
      <c r="AE48" s="2" t="s">
        <v>1408</v>
      </c>
      <c r="AF48" s="2" t="s">
        <v>1409</v>
      </c>
    </row>
    <row r="49" spans="1:32" ht="283.5" customHeight="1" x14ac:dyDescent="0.25">
      <c r="A49" s="2" t="s">
        <v>309</v>
      </c>
      <c r="B49" s="2" t="s">
        <v>1467</v>
      </c>
      <c r="C49" s="2" t="s">
        <v>1412</v>
      </c>
      <c r="D49" s="2" t="s">
        <v>209</v>
      </c>
      <c r="E49" s="2" t="s">
        <v>788</v>
      </c>
      <c r="F49" s="2" t="s">
        <v>1414</v>
      </c>
      <c r="G49" s="2" t="s">
        <v>134</v>
      </c>
      <c r="H49" s="2" t="s">
        <v>133</v>
      </c>
      <c r="I49" s="2" t="s">
        <v>160</v>
      </c>
      <c r="J49" s="2" t="s">
        <v>160</v>
      </c>
      <c r="K49" s="2" t="s">
        <v>125</v>
      </c>
      <c r="L49" s="2">
        <v>88</v>
      </c>
      <c r="M49" s="2" t="s">
        <v>23</v>
      </c>
      <c r="N49" s="2" t="s">
        <v>1417</v>
      </c>
      <c r="O49" s="2" t="s">
        <v>125</v>
      </c>
      <c r="P49" s="2">
        <v>5</v>
      </c>
      <c r="Q49" s="2" t="s">
        <v>125</v>
      </c>
      <c r="R49" s="2" t="s">
        <v>1896</v>
      </c>
      <c r="S49" s="2" t="s">
        <v>1415</v>
      </c>
      <c r="T49" s="2" t="s">
        <v>11</v>
      </c>
      <c r="U49" s="2" t="s">
        <v>1416</v>
      </c>
      <c r="V49" s="2" t="s">
        <v>125</v>
      </c>
      <c r="W49" s="2" t="s">
        <v>125</v>
      </c>
      <c r="X49" s="2" t="s">
        <v>125</v>
      </c>
      <c r="Y49" s="2" t="s">
        <v>125</v>
      </c>
      <c r="Z49" s="2" t="s">
        <v>125</v>
      </c>
      <c r="AA49" s="2" t="s">
        <v>1413</v>
      </c>
      <c r="AB49" s="2" t="s">
        <v>160</v>
      </c>
      <c r="AC49" s="2" t="s">
        <v>3</v>
      </c>
      <c r="AD49" s="2" t="s">
        <v>2098</v>
      </c>
      <c r="AE49" s="2" t="s">
        <v>1408</v>
      </c>
      <c r="AF49" s="2" t="s">
        <v>1409</v>
      </c>
    </row>
    <row r="50" spans="1:32" ht="256.5" customHeight="1" x14ac:dyDescent="0.25">
      <c r="A50" s="2" t="s">
        <v>309</v>
      </c>
      <c r="B50" s="2" t="s">
        <v>1215</v>
      </c>
      <c r="C50" s="2" t="s">
        <v>1412</v>
      </c>
      <c r="D50" s="2" t="s">
        <v>209</v>
      </c>
      <c r="E50" s="2" t="s">
        <v>788</v>
      </c>
      <c r="F50" s="2" t="s">
        <v>1414</v>
      </c>
      <c r="G50" s="2" t="s">
        <v>134</v>
      </c>
      <c r="H50" s="2" t="s">
        <v>133</v>
      </c>
      <c r="I50" s="2" t="s">
        <v>160</v>
      </c>
      <c r="J50" s="2" t="s">
        <v>160</v>
      </c>
      <c r="K50" s="2" t="s">
        <v>125</v>
      </c>
      <c r="L50" s="2">
        <v>87</v>
      </c>
      <c r="M50" s="2" t="s">
        <v>23</v>
      </c>
      <c r="N50" s="2" t="s">
        <v>1417</v>
      </c>
      <c r="O50" s="2" t="s">
        <v>125</v>
      </c>
      <c r="P50" s="2">
        <v>4</v>
      </c>
      <c r="Q50" s="2" t="s">
        <v>125</v>
      </c>
      <c r="R50" s="2" t="s">
        <v>1895</v>
      </c>
      <c r="S50" s="2" t="s">
        <v>1415</v>
      </c>
      <c r="T50" s="2" t="s">
        <v>11</v>
      </c>
      <c r="U50" s="2" t="s">
        <v>1416</v>
      </c>
      <c r="V50" s="2" t="s">
        <v>125</v>
      </c>
      <c r="W50" s="2" t="s">
        <v>125</v>
      </c>
      <c r="X50" s="2" t="s">
        <v>125</v>
      </c>
      <c r="Y50" s="2" t="s">
        <v>125</v>
      </c>
      <c r="Z50" s="2" t="s">
        <v>125</v>
      </c>
      <c r="AA50" s="2" t="s">
        <v>1413</v>
      </c>
      <c r="AB50" s="2" t="s">
        <v>160</v>
      </c>
      <c r="AC50" s="2" t="s">
        <v>3</v>
      </c>
      <c r="AD50" s="2" t="s">
        <v>2098</v>
      </c>
      <c r="AE50" s="2" t="s">
        <v>1408</v>
      </c>
      <c r="AF50" s="2" t="s">
        <v>1409</v>
      </c>
    </row>
    <row r="51" spans="1:32" ht="257.25" customHeight="1" x14ac:dyDescent="0.25">
      <c r="A51" s="2" t="s">
        <v>309</v>
      </c>
      <c r="B51" s="2" t="s">
        <v>16</v>
      </c>
      <c r="C51" s="2" t="s">
        <v>1412</v>
      </c>
      <c r="D51" s="2" t="s">
        <v>209</v>
      </c>
      <c r="E51" s="2" t="s">
        <v>788</v>
      </c>
      <c r="F51" s="2" t="s">
        <v>1414</v>
      </c>
      <c r="G51" s="2" t="s">
        <v>134</v>
      </c>
      <c r="H51" s="2" t="s">
        <v>133</v>
      </c>
      <c r="I51" s="2" t="s">
        <v>160</v>
      </c>
      <c r="J51" s="2" t="s">
        <v>160</v>
      </c>
      <c r="K51" s="2" t="s">
        <v>125</v>
      </c>
      <c r="L51" s="2">
        <v>73</v>
      </c>
      <c r="M51" s="2" t="s">
        <v>23</v>
      </c>
      <c r="N51" s="2" t="s">
        <v>1417</v>
      </c>
      <c r="O51" s="2" t="s">
        <v>125</v>
      </c>
      <c r="P51" s="2">
        <v>3</v>
      </c>
      <c r="Q51" s="2" t="s">
        <v>125</v>
      </c>
      <c r="R51" s="2" t="s">
        <v>1894</v>
      </c>
      <c r="S51" s="2" t="s">
        <v>1415</v>
      </c>
      <c r="T51" s="2" t="s">
        <v>11</v>
      </c>
      <c r="U51" s="2" t="s">
        <v>1416</v>
      </c>
      <c r="V51" s="2" t="s">
        <v>125</v>
      </c>
      <c r="W51" s="2" t="s">
        <v>125</v>
      </c>
      <c r="X51" s="2" t="s">
        <v>125</v>
      </c>
      <c r="Y51" s="2" t="s">
        <v>125</v>
      </c>
      <c r="Z51" s="2" t="s">
        <v>125</v>
      </c>
      <c r="AA51" s="2" t="s">
        <v>1413</v>
      </c>
      <c r="AB51" s="2" t="s">
        <v>160</v>
      </c>
      <c r="AC51" s="2" t="s">
        <v>3</v>
      </c>
      <c r="AD51" s="2" t="s">
        <v>2098</v>
      </c>
      <c r="AE51" s="2" t="s">
        <v>1408</v>
      </c>
      <c r="AF51" s="2" t="s">
        <v>1409</v>
      </c>
    </row>
    <row r="52" spans="1:32" ht="276" customHeight="1" x14ac:dyDescent="0.25">
      <c r="A52" s="2" t="s">
        <v>309</v>
      </c>
      <c r="B52" s="2" t="s">
        <v>1410</v>
      </c>
      <c r="C52" s="2" t="s">
        <v>1412</v>
      </c>
      <c r="D52" s="2" t="s">
        <v>209</v>
      </c>
      <c r="E52" s="2" t="s">
        <v>788</v>
      </c>
      <c r="F52" s="2" t="s">
        <v>1414</v>
      </c>
      <c r="G52" s="2" t="s">
        <v>134</v>
      </c>
      <c r="H52" s="2" t="s">
        <v>133</v>
      </c>
      <c r="I52" s="2" t="s">
        <v>160</v>
      </c>
      <c r="J52" s="2" t="s">
        <v>160</v>
      </c>
      <c r="K52" s="2" t="s">
        <v>125</v>
      </c>
      <c r="L52" s="2">
        <v>51</v>
      </c>
      <c r="M52" s="2" t="s">
        <v>23</v>
      </c>
      <c r="N52" s="2" t="s">
        <v>1417</v>
      </c>
      <c r="O52" s="2" t="s">
        <v>125</v>
      </c>
      <c r="P52" s="2">
        <v>4</v>
      </c>
      <c r="Q52" s="2" t="s">
        <v>125</v>
      </c>
      <c r="R52" s="2" t="s">
        <v>1893</v>
      </c>
      <c r="S52" s="2" t="s">
        <v>1415</v>
      </c>
      <c r="T52" s="2" t="s">
        <v>11</v>
      </c>
      <c r="U52" s="2" t="s">
        <v>1416</v>
      </c>
      <c r="V52" s="2" t="s">
        <v>125</v>
      </c>
      <c r="W52" s="2" t="s">
        <v>125</v>
      </c>
      <c r="X52" s="2" t="s">
        <v>125</v>
      </c>
      <c r="Y52" s="2" t="s">
        <v>125</v>
      </c>
      <c r="Z52" s="2" t="s">
        <v>125</v>
      </c>
      <c r="AA52" s="2" t="s">
        <v>1413</v>
      </c>
      <c r="AB52" s="2" t="s">
        <v>160</v>
      </c>
      <c r="AC52" s="2" t="s">
        <v>3</v>
      </c>
      <c r="AD52" s="2" t="s">
        <v>2098</v>
      </c>
      <c r="AE52" s="2" t="s">
        <v>1408</v>
      </c>
      <c r="AF52" s="2" t="s">
        <v>1409</v>
      </c>
    </row>
    <row r="53" spans="1:32" ht="264.75" customHeight="1" x14ac:dyDescent="0.25">
      <c r="A53" s="2" t="s">
        <v>309</v>
      </c>
      <c r="B53" s="2" t="s">
        <v>14</v>
      </c>
      <c r="C53" s="2" t="s">
        <v>1412</v>
      </c>
      <c r="D53" s="2" t="s">
        <v>209</v>
      </c>
      <c r="E53" s="2" t="s">
        <v>788</v>
      </c>
      <c r="F53" s="2" t="s">
        <v>1414</v>
      </c>
      <c r="G53" s="2" t="s">
        <v>134</v>
      </c>
      <c r="H53" s="2" t="s">
        <v>133</v>
      </c>
      <c r="I53" s="2" t="s">
        <v>160</v>
      </c>
      <c r="J53" s="2" t="s">
        <v>160</v>
      </c>
      <c r="K53" s="2" t="s">
        <v>125</v>
      </c>
      <c r="L53" s="2">
        <v>41</v>
      </c>
      <c r="M53" s="2" t="s">
        <v>23</v>
      </c>
      <c r="N53" s="2" t="s">
        <v>1417</v>
      </c>
      <c r="O53" s="2" t="s">
        <v>125</v>
      </c>
      <c r="P53" s="2">
        <v>5</v>
      </c>
      <c r="Q53" s="2" t="s">
        <v>125</v>
      </c>
      <c r="R53" s="2" t="s">
        <v>1892</v>
      </c>
      <c r="S53" s="2" t="s">
        <v>1415</v>
      </c>
      <c r="T53" s="2" t="s">
        <v>11</v>
      </c>
      <c r="U53" s="2" t="s">
        <v>1416</v>
      </c>
      <c r="V53" s="2" t="s">
        <v>125</v>
      </c>
      <c r="W53" s="2" t="s">
        <v>125</v>
      </c>
      <c r="X53" s="2" t="s">
        <v>125</v>
      </c>
      <c r="Y53" s="2" t="s">
        <v>125</v>
      </c>
      <c r="Z53" s="2" t="s">
        <v>125</v>
      </c>
      <c r="AA53" s="2" t="s">
        <v>1413</v>
      </c>
      <c r="AB53" s="2" t="s">
        <v>160</v>
      </c>
      <c r="AC53" s="2" t="s">
        <v>3</v>
      </c>
      <c r="AD53" s="2" t="s">
        <v>2098</v>
      </c>
      <c r="AE53" s="2" t="s">
        <v>1408</v>
      </c>
      <c r="AF53" s="2" t="s">
        <v>1409</v>
      </c>
    </row>
    <row r="54" spans="1:32" ht="257.25" customHeight="1" x14ac:dyDescent="0.25">
      <c r="A54" s="2" t="s">
        <v>309</v>
      </c>
      <c r="B54" s="2" t="s">
        <v>53</v>
      </c>
      <c r="C54" s="2" t="s">
        <v>236</v>
      </c>
      <c r="D54" s="2" t="s">
        <v>237</v>
      </c>
      <c r="E54" s="2" t="s">
        <v>240</v>
      </c>
      <c r="F54" s="2" t="s">
        <v>238</v>
      </c>
      <c r="G54" s="2" t="s">
        <v>55</v>
      </c>
      <c r="H54" s="2" t="s">
        <v>239</v>
      </c>
      <c r="I54" s="2" t="s">
        <v>160</v>
      </c>
      <c r="J54" s="2" t="s">
        <v>375</v>
      </c>
      <c r="K54" s="2" t="s">
        <v>125</v>
      </c>
      <c r="L54" s="2">
        <v>15</v>
      </c>
      <c r="M54" s="2" t="s">
        <v>241</v>
      </c>
      <c r="N54" s="2" t="s">
        <v>7</v>
      </c>
      <c r="O54" s="2" t="s">
        <v>125</v>
      </c>
      <c r="P54" s="2" t="s">
        <v>160</v>
      </c>
      <c r="Q54" s="2" t="s">
        <v>125</v>
      </c>
      <c r="R54" s="2" t="s">
        <v>160</v>
      </c>
      <c r="S54" s="2" t="s">
        <v>1494</v>
      </c>
      <c r="T54" s="2" t="s">
        <v>11</v>
      </c>
      <c r="U54" s="2" t="s">
        <v>242</v>
      </c>
      <c r="V54" s="2" t="s">
        <v>125</v>
      </c>
      <c r="W54" s="2" t="s">
        <v>125</v>
      </c>
      <c r="X54" s="2" t="s">
        <v>160</v>
      </c>
      <c r="Y54" s="2" t="s">
        <v>160</v>
      </c>
      <c r="Z54" s="2" t="s">
        <v>125</v>
      </c>
      <c r="AA54" s="11" t="s">
        <v>234</v>
      </c>
      <c r="AB54" s="2" t="s">
        <v>160</v>
      </c>
      <c r="AC54" s="2" t="s">
        <v>3</v>
      </c>
      <c r="AD54" s="2" t="s">
        <v>2093</v>
      </c>
      <c r="AE54" s="2" t="s">
        <v>348</v>
      </c>
      <c r="AF54" s="2" t="s">
        <v>350</v>
      </c>
    </row>
    <row r="55" spans="1:32" ht="284.25" customHeight="1" x14ac:dyDescent="0.25">
      <c r="A55" s="2" t="s">
        <v>309</v>
      </c>
      <c r="B55" s="2" t="s">
        <v>1294</v>
      </c>
      <c r="C55" s="2" t="s">
        <v>236</v>
      </c>
      <c r="D55" s="2" t="s">
        <v>237</v>
      </c>
      <c r="E55" s="2" t="s">
        <v>240</v>
      </c>
      <c r="F55" s="2" t="s">
        <v>238</v>
      </c>
      <c r="G55" s="2" t="s">
        <v>55</v>
      </c>
      <c r="H55" s="2" t="s">
        <v>239</v>
      </c>
      <c r="I55" s="2" t="s">
        <v>160</v>
      </c>
      <c r="J55" s="2" t="s">
        <v>375</v>
      </c>
      <c r="K55" s="2" t="s">
        <v>125</v>
      </c>
      <c r="L55" s="2">
        <v>15</v>
      </c>
      <c r="M55" s="2" t="s">
        <v>241</v>
      </c>
      <c r="N55" s="2" t="s">
        <v>7</v>
      </c>
      <c r="O55" s="2" t="s">
        <v>125</v>
      </c>
      <c r="P55" s="2" t="s">
        <v>160</v>
      </c>
      <c r="Q55" s="2" t="s">
        <v>125</v>
      </c>
      <c r="R55" s="2" t="s">
        <v>160</v>
      </c>
      <c r="S55" s="2" t="s">
        <v>1494</v>
      </c>
      <c r="T55" s="2" t="s">
        <v>11</v>
      </c>
      <c r="U55" s="2" t="s">
        <v>242</v>
      </c>
      <c r="V55" s="2" t="s">
        <v>125</v>
      </c>
      <c r="W55" s="2" t="s">
        <v>125</v>
      </c>
      <c r="X55" s="2" t="s">
        <v>160</v>
      </c>
      <c r="Y55" s="2" t="s">
        <v>160</v>
      </c>
      <c r="Z55" s="2" t="s">
        <v>125</v>
      </c>
      <c r="AA55" s="11" t="s">
        <v>234</v>
      </c>
      <c r="AB55" s="2" t="s">
        <v>160</v>
      </c>
      <c r="AC55" s="2" t="s">
        <v>3</v>
      </c>
      <c r="AD55" s="2" t="s">
        <v>2093</v>
      </c>
      <c r="AE55" s="2" t="s">
        <v>348</v>
      </c>
      <c r="AF55" s="2" t="s">
        <v>350</v>
      </c>
    </row>
    <row r="56" spans="1:32" ht="98.25" customHeight="1" x14ac:dyDescent="0.25">
      <c r="A56" s="2" t="s">
        <v>309</v>
      </c>
      <c r="B56" s="2" t="s">
        <v>235</v>
      </c>
      <c r="C56" s="2" t="s">
        <v>236</v>
      </c>
      <c r="D56" s="2" t="s">
        <v>237</v>
      </c>
      <c r="E56" s="2" t="s">
        <v>240</v>
      </c>
      <c r="F56" s="2" t="s">
        <v>238</v>
      </c>
      <c r="G56" s="2" t="s">
        <v>55</v>
      </c>
      <c r="H56" s="2" t="s">
        <v>239</v>
      </c>
      <c r="I56" s="2" t="s">
        <v>160</v>
      </c>
      <c r="J56" s="2" t="s">
        <v>375</v>
      </c>
      <c r="K56" s="2" t="s">
        <v>125</v>
      </c>
      <c r="L56" s="2">
        <v>15</v>
      </c>
      <c r="M56" s="2" t="s">
        <v>241</v>
      </c>
      <c r="N56" s="2" t="s">
        <v>7</v>
      </c>
      <c r="O56" s="2" t="s">
        <v>125</v>
      </c>
      <c r="P56" s="2" t="s">
        <v>160</v>
      </c>
      <c r="Q56" s="2" t="s">
        <v>125</v>
      </c>
      <c r="R56" s="2" t="s">
        <v>160</v>
      </c>
      <c r="S56" s="2" t="s">
        <v>1494</v>
      </c>
      <c r="T56" s="2" t="s">
        <v>11</v>
      </c>
      <c r="U56" s="2" t="s">
        <v>242</v>
      </c>
      <c r="V56" s="2" t="s">
        <v>125</v>
      </c>
      <c r="W56" s="2" t="s">
        <v>125</v>
      </c>
      <c r="X56" s="2" t="s">
        <v>160</v>
      </c>
      <c r="Y56" s="2" t="s">
        <v>160</v>
      </c>
      <c r="Z56" s="2" t="s">
        <v>125</v>
      </c>
      <c r="AA56" s="11" t="s">
        <v>234</v>
      </c>
      <c r="AB56" s="2" t="s">
        <v>160</v>
      </c>
      <c r="AC56" s="2" t="s">
        <v>3</v>
      </c>
      <c r="AD56" s="2" t="s">
        <v>2093</v>
      </c>
      <c r="AE56" s="2" t="s">
        <v>348</v>
      </c>
      <c r="AF56" s="2" t="s">
        <v>350</v>
      </c>
    </row>
    <row r="57" spans="1:32" ht="243.75" customHeight="1" x14ac:dyDescent="0.25">
      <c r="A57" s="2" t="s">
        <v>309</v>
      </c>
      <c r="B57" s="2" t="s">
        <v>1294</v>
      </c>
      <c r="C57" s="2" t="s">
        <v>1295</v>
      </c>
      <c r="D57" s="2" t="s">
        <v>1277</v>
      </c>
      <c r="E57" s="2" t="s">
        <v>206</v>
      </c>
      <c r="F57" s="2" t="s">
        <v>1278</v>
      </c>
      <c r="G57" s="2" t="s">
        <v>55</v>
      </c>
      <c r="H57" s="2" t="s">
        <v>239</v>
      </c>
      <c r="I57" s="2" t="s">
        <v>160</v>
      </c>
      <c r="J57" s="2" t="s">
        <v>160</v>
      </c>
      <c r="K57" s="2" t="s">
        <v>125</v>
      </c>
      <c r="L57" s="2">
        <v>70</v>
      </c>
      <c r="M57" s="2" t="s">
        <v>1279</v>
      </c>
      <c r="N57" s="2" t="s">
        <v>1293</v>
      </c>
      <c r="O57" s="2" t="s">
        <v>125</v>
      </c>
      <c r="P57" s="2">
        <v>2</v>
      </c>
      <c r="Q57" s="61" t="s">
        <v>125</v>
      </c>
      <c r="R57" s="61">
        <v>25</v>
      </c>
      <c r="S57" s="2" t="s">
        <v>1500</v>
      </c>
      <c r="T57" s="2" t="s">
        <v>11</v>
      </c>
      <c r="U57" s="2" t="s">
        <v>1296</v>
      </c>
      <c r="V57" s="2" t="s">
        <v>125</v>
      </c>
      <c r="W57" s="2" t="s">
        <v>125</v>
      </c>
      <c r="X57" s="2" t="s">
        <v>160</v>
      </c>
      <c r="Y57" s="2" t="s">
        <v>125</v>
      </c>
      <c r="Z57" s="2" t="s">
        <v>125</v>
      </c>
      <c r="AA57" s="2" t="s">
        <v>1297</v>
      </c>
      <c r="AB57" s="2" t="s">
        <v>160</v>
      </c>
      <c r="AC57" s="2" t="s">
        <v>3</v>
      </c>
      <c r="AD57" s="2" t="s">
        <v>2097</v>
      </c>
      <c r="AE57" s="2" t="s">
        <v>348</v>
      </c>
      <c r="AF57" s="2" t="s">
        <v>1292</v>
      </c>
    </row>
    <row r="58" spans="1:32" ht="202.5" customHeight="1" x14ac:dyDescent="0.25">
      <c r="A58" s="2" t="s">
        <v>309</v>
      </c>
      <c r="B58" s="2" t="s">
        <v>53</v>
      </c>
      <c r="C58" s="2" t="s">
        <v>1295</v>
      </c>
      <c r="D58" s="2" t="s">
        <v>1282</v>
      </c>
      <c r="E58" s="2" t="s">
        <v>206</v>
      </c>
      <c r="F58" s="2" t="s">
        <v>1283</v>
      </c>
      <c r="G58" s="2" t="s">
        <v>55</v>
      </c>
      <c r="H58" s="2" t="s">
        <v>239</v>
      </c>
      <c r="I58" s="2" t="s">
        <v>160</v>
      </c>
      <c r="J58" s="2" t="s">
        <v>160</v>
      </c>
      <c r="K58" s="2" t="s">
        <v>125</v>
      </c>
      <c r="L58" s="2">
        <v>70</v>
      </c>
      <c r="M58" s="2" t="s">
        <v>1279</v>
      </c>
      <c r="N58" s="2" t="s">
        <v>1293</v>
      </c>
      <c r="O58" s="2" t="s">
        <v>125</v>
      </c>
      <c r="P58" s="2">
        <v>1</v>
      </c>
      <c r="Q58" s="61" t="s">
        <v>125</v>
      </c>
      <c r="R58" s="62" t="s">
        <v>1027</v>
      </c>
      <c r="S58" s="2" t="s">
        <v>1500</v>
      </c>
      <c r="T58" s="2" t="s">
        <v>11</v>
      </c>
      <c r="U58" s="2" t="s">
        <v>1296</v>
      </c>
      <c r="V58" s="2" t="s">
        <v>125</v>
      </c>
      <c r="W58" s="2" t="s">
        <v>125</v>
      </c>
      <c r="X58" s="2" t="s">
        <v>160</v>
      </c>
      <c r="Y58" s="2" t="s">
        <v>125</v>
      </c>
      <c r="Z58" s="2" t="s">
        <v>125</v>
      </c>
      <c r="AA58" s="2" t="s">
        <v>1297</v>
      </c>
      <c r="AB58" s="2" t="s">
        <v>160</v>
      </c>
      <c r="AC58" s="2" t="s">
        <v>3</v>
      </c>
      <c r="AD58" s="2" t="s">
        <v>2097</v>
      </c>
      <c r="AE58" s="2" t="s">
        <v>348</v>
      </c>
      <c r="AF58" s="2" t="s">
        <v>1292</v>
      </c>
    </row>
    <row r="59" spans="1:32" ht="202.5" customHeight="1" x14ac:dyDescent="0.25">
      <c r="A59" s="2" t="s">
        <v>309</v>
      </c>
      <c r="B59" s="2" t="s">
        <v>235</v>
      </c>
      <c r="C59" s="2" t="s">
        <v>1295</v>
      </c>
      <c r="D59" s="2" t="s">
        <v>1284</v>
      </c>
      <c r="E59" s="2" t="s">
        <v>206</v>
      </c>
      <c r="F59" s="2" t="s">
        <v>1285</v>
      </c>
      <c r="G59" s="2" t="s">
        <v>55</v>
      </c>
      <c r="H59" s="2" t="s">
        <v>239</v>
      </c>
      <c r="I59" s="2" t="s">
        <v>160</v>
      </c>
      <c r="J59" s="2" t="s">
        <v>160</v>
      </c>
      <c r="K59" s="2" t="s">
        <v>125</v>
      </c>
      <c r="L59" s="2">
        <v>70</v>
      </c>
      <c r="M59" s="2" t="s">
        <v>1279</v>
      </c>
      <c r="N59" s="2" t="s">
        <v>1293</v>
      </c>
      <c r="O59" s="2" t="s">
        <v>125</v>
      </c>
      <c r="P59" s="2">
        <v>2</v>
      </c>
      <c r="Q59" s="61" t="s">
        <v>125</v>
      </c>
      <c r="R59" s="61">
        <v>25</v>
      </c>
      <c r="S59" s="2" t="s">
        <v>1500</v>
      </c>
      <c r="T59" s="2" t="s">
        <v>11</v>
      </c>
      <c r="U59" s="2" t="s">
        <v>1296</v>
      </c>
      <c r="V59" s="2" t="s">
        <v>125</v>
      </c>
      <c r="W59" s="2" t="s">
        <v>125</v>
      </c>
      <c r="X59" s="2" t="s">
        <v>160</v>
      </c>
      <c r="Y59" s="2" t="s">
        <v>125</v>
      </c>
      <c r="Z59" s="2" t="s">
        <v>125</v>
      </c>
      <c r="AA59" s="2" t="s">
        <v>1297</v>
      </c>
      <c r="AB59" s="2" t="s">
        <v>160</v>
      </c>
      <c r="AC59" s="2" t="s">
        <v>3</v>
      </c>
      <c r="AD59" s="2" t="s">
        <v>2097</v>
      </c>
      <c r="AE59" s="2" t="s">
        <v>348</v>
      </c>
      <c r="AF59" s="2" t="s">
        <v>1292</v>
      </c>
    </row>
    <row r="60" spans="1:32" ht="163.5" customHeight="1" x14ac:dyDescent="0.25">
      <c r="A60" s="2" t="s">
        <v>309</v>
      </c>
      <c r="B60" s="2" t="s">
        <v>1280</v>
      </c>
      <c r="C60" s="2" t="s">
        <v>1295</v>
      </c>
      <c r="D60" s="2" t="s">
        <v>1286</v>
      </c>
      <c r="E60" s="2" t="s">
        <v>206</v>
      </c>
      <c r="F60" s="2" t="s">
        <v>1287</v>
      </c>
      <c r="G60" s="2" t="s">
        <v>55</v>
      </c>
      <c r="H60" s="2" t="s">
        <v>239</v>
      </c>
      <c r="I60" s="2" t="s">
        <v>160</v>
      </c>
      <c r="J60" s="2" t="s">
        <v>160</v>
      </c>
      <c r="K60" s="2" t="s">
        <v>125</v>
      </c>
      <c r="L60" s="2">
        <v>70</v>
      </c>
      <c r="M60" s="2" t="s">
        <v>1279</v>
      </c>
      <c r="N60" s="2" t="s">
        <v>1293</v>
      </c>
      <c r="O60" s="2" t="s">
        <v>125</v>
      </c>
      <c r="P60" s="2">
        <v>3</v>
      </c>
      <c r="Q60" s="61" t="s">
        <v>125</v>
      </c>
      <c r="R60" s="62" t="s">
        <v>1899</v>
      </c>
      <c r="S60" s="2" t="s">
        <v>1500</v>
      </c>
      <c r="T60" s="2" t="s">
        <v>11</v>
      </c>
      <c r="U60" s="2" t="s">
        <v>1296</v>
      </c>
      <c r="V60" s="2" t="s">
        <v>125</v>
      </c>
      <c r="W60" s="2" t="s">
        <v>125</v>
      </c>
      <c r="X60" s="2" t="s">
        <v>160</v>
      </c>
      <c r="Y60" s="2" t="s">
        <v>125</v>
      </c>
      <c r="Z60" s="2" t="s">
        <v>125</v>
      </c>
      <c r="AA60" s="2" t="s">
        <v>1297</v>
      </c>
      <c r="AB60" s="2" t="s">
        <v>160</v>
      </c>
      <c r="AC60" s="2" t="s">
        <v>3</v>
      </c>
      <c r="AD60" s="2" t="s">
        <v>2097</v>
      </c>
      <c r="AE60" s="2" t="s">
        <v>348</v>
      </c>
      <c r="AF60" s="2" t="s">
        <v>1292</v>
      </c>
    </row>
    <row r="61" spans="1:32" ht="170.25" customHeight="1" x14ac:dyDescent="0.25">
      <c r="A61" s="2" t="s">
        <v>309</v>
      </c>
      <c r="B61" s="2" t="s">
        <v>294</v>
      </c>
      <c r="C61" s="2" t="s">
        <v>1295</v>
      </c>
      <c r="D61" s="2" t="s">
        <v>1288</v>
      </c>
      <c r="E61" s="2" t="s">
        <v>206</v>
      </c>
      <c r="F61" s="2" t="s">
        <v>1289</v>
      </c>
      <c r="G61" s="2" t="s">
        <v>55</v>
      </c>
      <c r="H61" s="2" t="s">
        <v>239</v>
      </c>
      <c r="I61" s="2" t="s">
        <v>160</v>
      </c>
      <c r="J61" s="2" t="s">
        <v>160</v>
      </c>
      <c r="K61" s="2" t="s">
        <v>125</v>
      </c>
      <c r="L61" s="2">
        <v>40</v>
      </c>
      <c r="M61" s="2" t="s">
        <v>1279</v>
      </c>
      <c r="N61" s="2" t="s">
        <v>1293</v>
      </c>
      <c r="O61" s="2" t="s">
        <v>125</v>
      </c>
      <c r="P61" s="2">
        <v>0</v>
      </c>
      <c r="Q61" s="61" t="s">
        <v>125</v>
      </c>
      <c r="R61" s="61">
        <v>0</v>
      </c>
      <c r="S61" s="2" t="s">
        <v>1500</v>
      </c>
      <c r="T61" s="2" t="s">
        <v>11</v>
      </c>
      <c r="U61" s="2" t="s">
        <v>1296</v>
      </c>
      <c r="V61" s="2" t="s">
        <v>125</v>
      </c>
      <c r="W61" s="2" t="s">
        <v>125</v>
      </c>
      <c r="X61" s="2" t="s">
        <v>160</v>
      </c>
      <c r="Y61" s="2" t="s">
        <v>125</v>
      </c>
      <c r="Z61" s="2" t="s">
        <v>125</v>
      </c>
      <c r="AA61" s="2" t="s">
        <v>1297</v>
      </c>
      <c r="AB61" s="2" t="s">
        <v>160</v>
      </c>
      <c r="AC61" s="2" t="s">
        <v>3</v>
      </c>
      <c r="AD61" s="2" t="s">
        <v>2097</v>
      </c>
      <c r="AE61" s="2" t="s">
        <v>348</v>
      </c>
      <c r="AF61" s="2" t="s">
        <v>1292</v>
      </c>
    </row>
    <row r="62" spans="1:32" ht="177" customHeight="1" x14ac:dyDescent="0.25">
      <c r="A62" s="2" t="s">
        <v>309</v>
      </c>
      <c r="B62" s="2" t="s">
        <v>1281</v>
      </c>
      <c r="C62" s="2" t="s">
        <v>1295</v>
      </c>
      <c r="D62" s="2" t="s">
        <v>1290</v>
      </c>
      <c r="E62" s="2" t="s">
        <v>206</v>
      </c>
      <c r="F62" s="2" t="s">
        <v>1291</v>
      </c>
      <c r="G62" s="2" t="s">
        <v>55</v>
      </c>
      <c r="H62" s="2" t="s">
        <v>239</v>
      </c>
      <c r="I62" s="2" t="s">
        <v>160</v>
      </c>
      <c r="J62" s="2" t="s">
        <v>160</v>
      </c>
      <c r="K62" s="2" t="s">
        <v>125</v>
      </c>
      <c r="L62" s="2">
        <v>40</v>
      </c>
      <c r="M62" s="2" t="s">
        <v>137</v>
      </c>
      <c r="N62" s="2" t="s">
        <v>1293</v>
      </c>
      <c r="O62" s="2" t="s">
        <v>125</v>
      </c>
      <c r="P62" s="2">
        <v>0</v>
      </c>
      <c r="Q62" s="61" t="s">
        <v>125</v>
      </c>
      <c r="R62" s="61">
        <v>0</v>
      </c>
      <c r="S62" s="2" t="s">
        <v>1500</v>
      </c>
      <c r="T62" s="2" t="s">
        <v>11</v>
      </c>
      <c r="U62" s="2" t="s">
        <v>1296</v>
      </c>
      <c r="V62" s="2" t="s">
        <v>125</v>
      </c>
      <c r="W62" s="2" t="s">
        <v>125</v>
      </c>
      <c r="X62" s="2" t="s">
        <v>160</v>
      </c>
      <c r="Y62" s="2" t="s">
        <v>125</v>
      </c>
      <c r="Z62" s="2" t="s">
        <v>125</v>
      </c>
      <c r="AA62" s="2" t="s">
        <v>1297</v>
      </c>
      <c r="AB62" s="2" t="s">
        <v>160</v>
      </c>
      <c r="AC62" s="2" t="s">
        <v>3</v>
      </c>
      <c r="AD62" s="2" t="s">
        <v>2097</v>
      </c>
      <c r="AE62" s="2" t="s">
        <v>348</v>
      </c>
      <c r="AF62" s="2" t="s">
        <v>1292</v>
      </c>
    </row>
    <row r="63" spans="1:32" ht="87" customHeight="1" x14ac:dyDescent="0.25">
      <c r="A63" s="2" t="s">
        <v>309</v>
      </c>
      <c r="B63" s="2" t="s">
        <v>1465</v>
      </c>
      <c r="C63" s="2" t="s">
        <v>5</v>
      </c>
      <c r="D63" s="2" t="s">
        <v>205</v>
      </c>
      <c r="E63" s="2" t="s">
        <v>206</v>
      </c>
      <c r="F63" s="2" t="s">
        <v>4</v>
      </c>
      <c r="G63" s="2" t="s">
        <v>2</v>
      </c>
      <c r="H63" s="2" t="s">
        <v>0</v>
      </c>
      <c r="I63" s="2" t="s">
        <v>160</v>
      </c>
      <c r="J63" s="2" t="s">
        <v>308</v>
      </c>
      <c r="K63" s="2" t="s">
        <v>1427</v>
      </c>
      <c r="L63" s="2">
        <v>648</v>
      </c>
      <c r="M63" s="2" t="s">
        <v>23</v>
      </c>
      <c r="N63" s="2" t="s">
        <v>252</v>
      </c>
      <c r="O63" s="2" t="s">
        <v>125</v>
      </c>
      <c r="P63" s="2">
        <v>5</v>
      </c>
      <c r="Q63" s="2" t="s">
        <v>1472</v>
      </c>
      <c r="R63" s="2" t="s">
        <v>1912</v>
      </c>
      <c r="S63" s="2" t="s">
        <v>1484</v>
      </c>
      <c r="T63" s="2" t="s">
        <v>11</v>
      </c>
      <c r="U63" s="2" t="s">
        <v>6</v>
      </c>
      <c r="V63" s="2" t="s">
        <v>13</v>
      </c>
      <c r="W63" s="2" t="s">
        <v>10</v>
      </c>
      <c r="X63" s="2" t="s">
        <v>12</v>
      </c>
      <c r="Y63" s="2" t="s">
        <v>160</v>
      </c>
      <c r="Z63" s="2" t="s">
        <v>261</v>
      </c>
      <c r="AA63" s="11" t="s">
        <v>870</v>
      </c>
      <c r="AB63" s="2" t="s">
        <v>160</v>
      </c>
      <c r="AC63" s="2" t="s">
        <v>3</v>
      </c>
      <c r="AD63" s="2" t="s">
        <v>2085</v>
      </c>
      <c r="AE63" s="2" t="s">
        <v>325</v>
      </c>
      <c r="AF63" s="2" t="s">
        <v>319</v>
      </c>
    </row>
    <row r="64" spans="1:32" ht="147" customHeight="1" x14ac:dyDescent="0.25">
      <c r="A64" s="2" t="s">
        <v>309</v>
      </c>
      <c r="B64" s="2" t="s">
        <v>1465</v>
      </c>
      <c r="C64" s="2" t="s">
        <v>5</v>
      </c>
      <c r="D64" s="2" t="s">
        <v>205</v>
      </c>
      <c r="E64" s="2" t="s">
        <v>206</v>
      </c>
      <c r="F64" s="2" t="s">
        <v>4</v>
      </c>
      <c r="G64" s="2" t="s">
        <v>2</v>
      </c>
      <c r="H64" s="2" t="s">
        <v>0</v>
      </c>
      <c r="I64" s="2" t="s">
        <v>160</v>
      </c>
      <c r="J64" s="2" t="s">
        <v>308</v>
      </c>
      <c r="K64" s="2" t="s">
        <v>1427</v>
      </c>
      <c r="L64" s="2">
        <v>648</v>
      </c>
      <c r="M64" s="2" t="s">
        <v>23</v>
      </c>
      <c r="N64" s="2" t="s">
        <v>7</v>
      </c>
      <c r="O64" s="2" t="s">
        <v>125</v>
      </c>
      <c r="P64" s="2">
        <v>0</v>
      </c>
      <c r="Q64" s="2" t="s">
        <v>125</v>
      </c>
      <c r="R64" s="2">
        <v>0</v>
      </c>
      <c r="S64" s="2" t="s">
        <v>1484</v>
      </c>
      <c r="T64" s="2" t="s">
        <v>11</v>
      </c>
      <c r="U64" s="2" t="s">
        <v>6</v>
      </c>
      <c r="V64" s="2" t="s">
        <v>125</v>
      </c>
      <c r="W64" s="2" t="s">
        <v>125</v>
      </c>
      <c r="X64" s="2" t="s">
        <v>125</v>
      </c>
      <c r="Y64" s="2" t="s">
        <v>160</v>
      </c>
      <c r="Z64" s="2" t="s">
        <v>125</v>
      </c>
      <c r="AA64" s="11" t="s">
        <v>253</v>
      </c>
      <c r="AB64" s="2" t="s">
        <v>160</v>
      </c>
      <c r="AC64" s="2" t="s">
        <v>3</v>
      </c>
      <c r="AD64" s="2" t="s">
        <v>2085</v>
      </c>
      <c r="AE64" s="2" t="s">
        <v>325</v>
      </c>
      <c r="AF64" s="2" t="s">
        <v>319</v>
      </c>
    </row>
    <row r="65" spans="1:32" ht="84" customHeight="1" x14ac:dyDescent="0.25">
      <c r="A65" s="2" t="s">
        <v>309</v>
      </c>
      <c r="B65" s="2" t="s">
        <v>288</v>
      </c>
      <c r="C65" s="2" t="s">
        <v>1468</v>
      </c>
      <c r="D65" s="2">
        <v>2011</v>
      </c>
      <c r="E65" s="2" t="s">
        <v>287</v>
      </c>
      <c r="F65" s="2" t="s">
        <v>285</v>
      </c>
      <c r="G65" s="2" t="s">
        <v>55</v>
      </c>
      <c r="H65" s="2" t="s">
        <v>286</v>
      </c>
      <c r="I65" s="2" t="s">
        <v>160</v>
      </c>
      <c r="J65" s="2" t="s">
        <v>375</v>
      </c>
      <c r="K65" s="2" t="s">
        <v>125</v>
      </c>
      <c r="L65" s="2">
        <v>50</v>
      </c>
      <c r="M65" s="2" t="s">
        <v>297</v>
      </c>
      <c r="N65" s="2" t="s">
        <v>7</v>
      </c>
      <c r="O65" s="2" t="s">
        <v>125</v>
      </c>
      <c r="P65" s="2">
        <v>0</v>
      </c>
      <c r="Q65" s="2" t="s">
        <v>125</v>
      </c>
      <c r="R65" s="2">
        <v>0</v>
      </c>
      <c r="S65" s="2" t="s">
        <v>1486</v>
      </c>
      <c r="T65" s="2" t="s">
        <v>11</v>
      </c>
      <c r="U65" s="2" t="s">
        <v>2000</v>
      </c>
      <c r="V65" s="2" t="s">
        <v>125</v>
      </c>
      <c r="W65" s="2" t="s">
        <v>125</v>
      </c>
      <c r="X65" s="2" t="s">
        <v>125</v>
      </c>
      <c r="Y65" s="2" t="s">
        <v>160</v>
      </c>
      <c r="Z65" s="2" t="s">
        <v>125</v>
      </c>
      <c r="AA65" s="57" t="s">
        <v>391</v>
      </c>
      <c r="AB65" s="18" t="s">
        <v>160</v>
      </c>
      <c r="AC65" s="18" t="s">
        <v>3</v>
      </c>
      <c r="AD65" s="18" t="s">
        <v>2086</v>
      </c>
      <c r="AE65" s="2" t="s">
        <v>1506</v>
      </c>
      <c r="AF65" s="2" t="s">
        <v>351</v>
      </c>
    </row>
    <row r="66" spans="1:32" ht="86.25" customHeight="1" x14ac:dyDescent="0.25">
      <c r="A66" s="2" t="s">
        <v>309</v>
      </c>
      <c r="B66" s="2" t="s">
        <v>289</v>
      </c>
      <c r="C66" s="2" t="s">
        <v>1468</v>
      </c>
      <c r="D66" s="2">
        <v>2011</v>
      </c>
      <c r="E66" s="2" t="s">
        <v>287</v>
      </c>
      <c r="F66" s="2" t="s">
        <v>285</v>
      </c>
      <c r="G66" s="2" t="s">
        <v>55</v>
      </c>
      <c r="H66" s="2" t="s">
        <v>286</v>
      </c>
      <c r="I66" s="2" t="s">
        <v>160</v>
      </c>
      <c r="J66" s="2" t="s">
        <v>375</v>
      </c>
      <c r="K66" s="2" t="s">
        <v>125</v>
      </c>
      <c r="L66" s="2">
        <v>50</v>
      </c>
      <c r="M66" s="2" t="s">
        <v>106</v>
      </c>
      <c r="N66" s="2" t="s">
        <v>7</v>
      </c>
      <c r="O66" s="2" t="s">
        <v>125</v>
      </c>
      <c r="P66" s="2">
        <v>0</v>
      </c>
      <c r="Q66" s="2" t="s">
        <v>125</v>
      </c>
      <c r="R66" s="2">
        <v>0</v>
      </c>
      <c r="S66" s="2" t="s">
        <v>1486</v>
      </c>
      <c r="T66" s="2" t="s">
        <v>11</v>
      </c>
      <c r="U66" s="2" t="s">
        <v>2000</v>
      </c>
      <c r="V66" s="2" t="s">
        <v>125</v>
      </c>
      <c r="W66" s="2" t="s">
        <v>125</v>
      </c>
      <c r="X66" s="2" t="s">
        <v>125</v>
      </c>
      <c r="Y66" s="2" t="s">
        <v>160</v>
      </c>
      <c r="Z66" s="2" t="s">
        <v>125</v>
      </c>
      <c r="AA66" s="57" t="s">
        <v>391</v>
      </c>
      <c r="AB66" s="18" t="s">
        <v>160</v>
      </c>
      <c r="AC66" s="18" t="s">
        <v>3</v>
      </c>
      <c r="AD66" s="18" t="s">
        <v>2086</v>
      </c>
      <c r="AE66" s="2" t="s">
        <v>1506</v>
      </c>
      <c r="AF66" s="2" t="s">
        <v>351</v>
      </c>
    </row>
    <row r="67" spans="1:32" ht="99.75" customHeight="1" x14ac:dyDescent="0.25">
      <c r="A67" s="2" t="s">
        <v>309</v>
      </c>
      <c r="B67" s="2" t="s">
        <v>290</v>
      </c>
      <c r="C67" s="2" t="s">
        <v>1468</v>
      </c>
      <c r="D67" s="2">
        <v>2011</v>
      </c>
      <c r="E67" s="2" t="s">
        <v>287</v>
      </c>
      <c r="F67" s="2" t="s">
        <v>285</v>
      </c>
      <c r="G67" s="2" t="s">
        <v>55</v>
      </c>
      <c r="H67" s="2" t="s">
        <v>286</v>
      </c>
      <c r="I67" s="2" t="s">
        <v>160</v>
      </c>
      <c r="J67" s="2" t="s">
        <v>375</v>
      </c>
      <c r="K67" s="2" t="s">
        <v>125</v>
      </c>
      <c r="L67" s="2">
        <v>50</v>
      </c>
      <c r="M67" s="2" t="s">
        <v>297</v>
      </c>
      <c r="N67" s="2" t="s">
        <v>7</v>
      </c>
      <c r="O67" s="2" t="s">
        <v>125</v>
      </c>
      <c r="P67" s="2">
        <v>0</v>
      </c>
      <c r="Q67" s="2" t="s">
        <v>125</v>
      </c>
      <c r="R67" s="2">
        <v>0</v>
      </c>
      <c r="S67" s="2" t="s">
        <v>1486</v>
      </c>
      <c r="T67" s="2" t="s">
        <v>11</v>
      </c>
      <c r="U67" s="2" t="s">
        <v>2000</v>
      </c>
      <c r="V67" s="2" t="s">
        <v>125</v>
      </c>
      <c r="W67" s="2" t="s">
        <v>125</v>
      </c>
      <c r="X67" s="2" t="s">
        <v>125</v>
      </c>
      <c r="Y67" s="2" t="s">
        <v>160</v>
      </c>
      <c r="Z67" s="2" t="s">
        <v>125</v>
      </c>
      <c r="AA67" s="57" t="s">
        <v>391</v>
      </c>
      <c r="AB67" s="18" t="s">
        <v>160</v>
      </c>
      <c r="AC67" s="18" t="s">
        <v>3</v>
      </c>
      <c r="AD67" s="18" t="s">
        <v>2086</v>
      </c>
      <c r="AE67" s="2" t="s">
        <v>1506</v>
      </c>
      <c r="AF67" s="2" t="s">
        <v>351</v>
      </c>
    </row>
    <row r="68" spans="1:32" ht="94.5" customHeight="1" x14ac:dyDescent="0.25">
      <c r="A68" s="2" t="s">
        <v>309</v>
      </c>
      <c r="B68" s="2" t="s">
        <v>291</v>
      </c>
      <c r="C68" s="2" t="s">
        <v>1468</v>
      </c>
      <c r="D68" s="2">
        <v>2011</v>
      </c>
      <c r="E68" s="2" t="s">
        <v>287</v>
      </c>
      <c r="F68" s="2" t="s">
        <v>285</v>
      </c>
      <c r="G68" s="2" t="s">
        <v>55</v>
      </c>
      <c r="H68" s="2" t="s">
        <v>286</v>
      </c>
      <c r="I68" s="2" t="s">
        <v>160</v>
      </c>
      <c r="J68" s="2" t="s">
        <v>375</v>
      </c>
      <c r="K68" s="2" t="s">
        <v>125</v>
      </c>
      <c r="L68" s="2">
        <v>50</v>
      </c>
      <c r="M68" s="2" t="s">
        <v>297</v>
      </c>
      <c r="N68" s="2" t="s">
        <v>7</v>
      </c>
      <c r="O68" s="2" t="s">
        <v>125</v>
      </c>
      <c r="P68" s="2">
        <v>0</v>
      </c>
      <c r="Q68" s="2" t="s">
        <v>125</v>
      </c>
      <c r="R68" s="2">
        <v>0</v>
      </c>
      <c r="S68" s="2" t="s">
        <v>1486</v>
      </c>
      <c r="T68" s="2" t="s">
        <v>11</v>
      </c>
      <c r="U68" s="2" t="s">
        <v>2000</v>
      </c>
      <c r="V68" s="2" t="s">
        <v>125</v>
      </c>
      <c r="W68" s="2" t="s">
        <v>125</v>
      </c>
      <c r="X68" s="2" t="s">
        <v>125</v>
      </c>
      <c r="Y68" s="2" t="s">
        <v>160</v>
      </c>
      <c r="Z68" s="2" t="s">
        <v>125</v>
      </c>
      <c r="AA68" s="57" t="s">
        <v>391</v>
      </c>
      <c r="AB68" s="18" t="s">
        <v>160</v>
      </c>
      <c r="AC68" s="18" t="s">
        <v>3</v>
      </c>
      <c r="AD68" s="18" t="s">
        <v>2086</v>
      </c>
      <c r="AE68" s="2" t="s">
        <v>1506</v>
      </c>
      <c r="AF68" s="2" t="s">
        <v>351</v>
      </c>
    </row>
    <row r="69" spans="1:32" ht="90.75" customHeight="1" x14ac:dyDescent="0.25">
      <c r="A69" s="2" t="s">
        <v>309</v>
      </c>
      <c r="B69" s="2" t="s">
        <v>275</v>
      </c>
      <c r="C69" s="2" t="s">
        <v>1468</v>
      </c>
      <c r="D69" s="2">
        <v>2011</v>
      </c>
      <c r="E69" s="2" t="s">
        <v>287</v>
      </c>
      <c r="F69" s="2" t="s">
        <v>285</v>
      </c>
      <c r="G69" s="2" t="s">
        <v>55</v>
      </c>
      <c r="H69" s="2" t="s">
        <v>286</v>
      </c>
      <c r="I69" s="2" t="s">
        <v>160</v>
      </c>
      <c r="J69" s="2" t="s">
        <v>375</v>
      </c>
      <c r="K69" s="2" t="s">
        <v>125</v>
      </c>
      <c r="L69" s="2">
        <v>50</v>
      </c>
      <c r="M69" s="2" t="s">
        <v>297</v>
      </c>
      <c r="N69" s="2" t="s">
        <v>7</v>
      </c>
      <c r="O69" s="2" t="s">
        <v>125</v>
      </c>
      <c r="P69" s="2">
        <v>1</v>
      </c>
      <c r="Q69" s="2" t="s">
        <v>125</v>
      </c>
      <c r="R69" s="2" t="s">
        <v>160</v>
      </c>
      <c r="S69" s="2" t="s">
        <v>1486</v>
      </c>
      <c r="T69" s="2" t="s">
        <v>11</v>
      </c>
      <c r="U69" s="2" t="s">
        <v>2000</v>
      </c>
      <c r="V69" s="2" t="s">
        <v>125</v>
      </c>
      <c r="W69" s="2" t="s">
        <v>125</v>
      </c>
      <c r="X69" s="2" t="s">
        <v>125</v>
      </c>
      <c r="Y69" s="2" t="s">
        <v>160</v>
      </c>
      <c r="Z69" s="2" t="s">
        <v>125</v>
      </c>
      <c r="AA69" s="57" t="s">
        <v>391</v>
      </c>
      <c r="AB69" s="18" t="s">
        <v>160</v>
      </c>
      <c r="AC69" s="18" t="s">
        <v>3</v>
      </c>
      <c r="AD69" s="18" t="s">
        <v>2086</v>
      </c>
      <c r="AE69" s="2" t="s">
        <v>1506</v>
      </c>
      <c r="AF69" s="2" t="s">
        <v>351</v>
      </c>
    </row>
    <row r="70" spans="1:32" ht="126" x14ac:dyDescent="0.25">
      <c r="A70" s="2" t="s">
        <v>309</v>
      </c>
      <c r="B70" s="2" t="s">
        <v>292</v>
      </c>
      <c r="C70" s="2" t="s">
        <v>1468</v>
      </c>
      <c r="D70" s="2">
        <v>2011</v>
      </c>
      <c r="E70" s="2" t="s">
        <v>287</v>
      </c>
      <c r="F70" s="2" t="s">
        <v>285</v>
      </c>
      <c r="G70" s="2" t="s">
        <v>55</v>
      </c>
      <c r="H70" s="2" t="s">
        <v>286</v>
      </c>
      <c r="I70" s="2" t="s">
        <v>160</v>
      </c>
      <c r="J70" s="2" t="s">
        <v>375</v>
      </c>
      <c r="K70" s="2" t="s">
        <v>125</v>
      </c>
      <c r="L70" s="2">
        <v>50</v>
      </c>
      <c r="M70" s="2" t="s">
        <v>297</v>
      </c>
      <c r="N70" s="2" t="s">
        <v>7</v>
      </c>
      <c r="O70" s="2" t="s">
        <v>125</v>
      </c>
      <c r="P70" s="2">
        <v>0</v>
      </c>
      <c r="Q70" s="2" t="s">
        <v>125</v>
      </c>
      <c r="R70" s="2">
        <v>0</v>
      </c>
      <c r="S70" s="2" t="s">
        <v>1486</v>
      </c>
      <c r="T70" s="2" t="s">
        <v>11</v>
      </c>
      <c r="U70" s="2" t="s">
        <v>2000</v>
      </c>
      <c r="V70" s="2" t="s">
        <v>125</v>
      </c>
      <c r="W70" s="2" t="s">
        <v>125</v>
      </c>
      <c r="X70" s="2" t="s">
        <v>125</v>
      </c>
      <c r="Y70" s="2" t="s">
        <v>160</v>
      </c>
      <c r="Z70" s="2" t="s">
        <v>125</v>
      </c>
      <c r="AA70" s="57" t="s">
        <v>391</v>
      </c>
      <c r="AB70" s="18" t="s">
        <v>160</v>
      </c>
      <c r="AC70" s="18" t="s">
        <v>3</v>
      </c>
      <c r="AD70" s="18" t="s">
        <v>2086</v>
      </c>
      <c r="AE70" s="2" t="s">
        <v>1506</v>
      </c>
      <c r="AF70" s="2" t="s">
        <v>351</v>
      </c>
    </row>
    <row r="71" spans="1:32" ht="67.5" customHeight="1" x14ac:dyDescent="0.25">
      <c r="A71" s="2" t="s">
        <v>309</v>
      </c>
      <c r="B71" s="2" t="s">
        <v>293</v>
      </c>
      <c r="C71" s="2" t="s">
        <v>1468</v>
      </c>
      <c r="D71" s="2">
        <v>2011</v>
      </c>
      <c r="E71" s="2" t="s">
        <v>287</v>
      </c>
      <c r="F71" s="2" t="s">
        <v>285</v>
      </c>
      <c r="G71" s="2" t="s">
        <v>55</v>
      </c>
      <c r="H71" s="2" t="s">
        <v>286</v>
      </c>
      <c r="I71" s="2" t="s">
        <v>160</v>
      </c>
      <c r="J71" s="2" t="s">
        <v>375</v>
      </c>
      <c r="K71" s="2" t="s">
        <v>125</v>
      </c>
      <c r="L71" s="2">
        <v>50</v>
      </c>
      <c r="M71" s="2" t="s">
        <v>297</v>
      </c>
      <c r="N71" s="2" t="s">
        <v>7</v>
      </c>
      <c r="O71" s="2" t="s">
        <v>125</v>
      </c>
      <c r="P71" s="2">
        <v>0</v>
      </c>
      <c r="Q71" s="2" t="s">
        <v>125</v>
      </c>
      <c r="R71" s="2">
        <v>0</v>
      </c>
      <c r="S71" s="2" t="s">
        <v>1486</v>
      </c>
      <c r="T71" s="2" t="s">
        <v>11</v>
      </c>
      <c r="U71" s="2" t="s">
        <v>2000</v>
      </c>
      <c r="V71" s="2" t="s">
        <v>125</v>
      </c>
      <c r="W71" s="2" t="s">
        <v>125</v>
      </c>
      <c r="X71" s="2" t="s">
        <v>125</v>
      </c>
      <c r="Y71" s="2" t="s">
        <v>160</v>
      </c>
      <c r="Z71" s="2" t="s">
        <v>125</v>
      </c>
      <c r="AA71" s="57" t="s">
        <v>391</v>
      </c>
      <c r="AB71" s="18" t="s">
        <v>160</v>
      </c>
      <c r="AC71" s="18" t="s">
        <v>3</v>
      </c>
      <c r="AD71" s="18" t="s">
        <v>2086</v>
      </c>
      <c r="AE71" s="2" t="s">
        <v>1506</v>
      </c>
      <c r="AF71" s="2" t="s">
        <v>351</v>
      </c>
    </row>
    <row r="72" spans="1:32" ht="67.5" customHeight="1" x14ac:dyDescent="0.25">
      <c r="A72" s="2" t="s">
        <v>309</v>
      </c>
      <c r="B72" s="2" t="s">
        <v>294</v>
      </c>
      <c r="C72" s="2" t="s">
        <v>1468</v>
      </c>
      <c r="D72" s="2">
        <v>2011</v>
      </c>
      <c r="E72" s="2" t="s">
        <v>287</v>
      </c>
      <c r="F72" s="2" t="s">
        <v>285</v>
      </c>
      <c r="G72" s="2" t="s">
        <v>55</v>
      </c>
      <c r="H72" s="2" t="s">
        <v>286</v>
      </c>
      <c r="I72" s="2" t="s">
        <v>160</v>
      </c>
      <c r="J72" s="2" t="s">
        <v>375</v>
      </c>
      <c r="K72" s="2" t="s">
        <v>125</v>
      </c>
      <c r="L72" s="2">
        <v>50</v>
      </c>
      <c r="M72" s="2" t="s">
        <v>297</v>
      </c>
      <c r="N72" s="2" t="s">
        <v>7</v>
      </c>
      <c r="O72" s="2" t="s">
        <v>125</v>
      </c>
      <c r="P72" s="2">
        <v>1</v>
      </c>
      <c r="Q72" s="2" t="s">
        <v>125</v>
      </c>
      <c r="R72" s="2" t="s">
        <v>160</v>
      </c>
      <c r="S72" s="2" t="s">
        <v>1486</v>
      </c>
      <c r="T72" s="2" t="s">
        <v>11</v>
      </c>
      <c r="U72" s="2" t="s">
        <v>2000</v>
      </c>
      <c r="V72" s="2" t="s">
        <v>125</v>
      </c>
      <c r="W72" s="2" t="s">
        <v>125</v>
      </c>
      <c r="X72" s="2" t="s">
        <v>125</v>
      </c>
      <c r="Y72" s="2" t="s">
        <v>160</v>
      </c>
      <c r="Z72" s="2" t="s">
        <v>125</v>
      </c>
      <c r="AA72" s="57" t="s">
        <v>391</v>
      </c>
      <c r="AB72" s="18" t="s">
        <v>160</v>
      </c>
      <c r="AC72" s="18" t="s">
        <v>3</v>
      </c>
      <c r="AD72" s="18" t="s">
        <v>2086</v>
      </c>
      <c r="AE72" s="2" t="s">
        <v>1506</v>
      </c>
      <c r="AF72" s="2" t="s">
        <v>351</v>
      </c>
    </row>
    <row r="73" spans="1:32" ht="225" customHeight="1" x14ac:dyDescent="0.25">
      <c r="A73" s="2" t="s">
        <v>309</v>
      </c>
      <c r="B73" s="2" t="s">
        <v>295</v>
      </c>
      <c r="C73" s="2" t="s">
        <v>1468</v>
      </c>
      <c r="D73" s="2">
        <v>2011</v>
      </c>
      <c r="E73" s="2" t="s">
        <v>287</v>
      </c>
      <c r="F73" s="2" t="s">
        <v>285</v>
      </c>
      <c r="G73" s="2" t="s">
        <v>55</v>
      </c>
      <c r="H73" s="2" t="s">
        <v>286</v>
      </c>
      <c r="I73" s="2" t="s">
        <v>160</v>
      </c>
      <c r="J73" s="2" t="s">
        <v>375</v>
      </c>
      <c r="K73" s="2" t="s">
        <v>125</v>
      </c>
      <c r="L73" s="2">
        <v>50</v>
      </c>
      <c r="M73" s="2" t="s">
        <v>297</v>
      </c>
      <c r="N73" s="2" t="s">
        <v>7</v>
      </c>
      <c r="O73" s="2" t="s">
        <v>125</v>
      </c>
      <c r="P73" s="2">
        <v>0</v>
      </c>
      <c r="Q73" s="2" t="s">
        <v>125</v>
      </c>
      <c r="R73" s="2">
        <v>0</v>
      </c>
      <c r="S73" s="2" t="s">
        <v>1486</v>
      </c>
      <c r="T73" s="2" t="s">
        <v>11</v>
      </c>
      <c r="U73" s="2" t="s">
        <v>2000</v>
      </c>
      <c r="V73" s="2" t="s">
        <v>125</v>
      </c>
      <c r="W73" s="2" t="s">
        <v>125</v>
      </c>
      <c r="X73" s="2" t="s">
        <v>125</v>
      </c>
      <c r="Y73" s="2" t="s">
        <v>160</v>
      </c>
      <c r="Z73" s="2" t="s">
        <v>125</v>
      </c>
      <c r="AA73" s="57" t="s">
        <v>391</v>
      </c>
      <c r="AB73" s="18" t="s">
        <v>160</v>
      </c>
      <c r="AC73" s="18" t="s">
        <v>3</v>
      </c>
      <c r="AD73" s="18" t="s">
        <v>2086</v>
      </c>
      <c r="AE73" s="2" t="s">
        <v>1506</v>
      </c>
      <c r="AF73" s="2" t="s">
        <v>351</v>
      </c>
    </row>
    <row r="74" spans="1:32" ht="225" customHeight="1" x14ac:dyDescent="0.25">
      <c r="A74" s="2" t="s">
        <v>309</v>
      </c>
      <c r="B74" s="2" t="s">
        <v>53</v>
      </c>
      <c r="C74" s="2" t="s">
        <v>1468</v>
      </c>
      <c r="D74" s="2">
        <v>2011</v>
      </c>
      <c r="E74" s="2" t="s">
        <v>287</v>
      </c>
      <c r="F74" s="2" t="s">
        <v>285</v>
      </c>
      <c r="G74" s="2" t="s">
        <v>55</v>
      </c>
      <c r="H74" s="2" t="s">
        <v>286</v>
      </c>
      <c r="I74" s="2" t="s">
        <v>160</v>
      </c>
      <c r="J74" s="2" t="s">
        <v>375</v>
      </c>
      <c r="K74" s="2" t="s">
        <v>125</v>
      </c>
      <c r="L74" s="2">
        <v>50</v>
      </c>
      <c r="M74" s="2" t="s">
        <v>296</v>
      </c>
      <c r="N74" s="2" t="s">
        <v>7</v>
      </c>
      <c r="O74" s="2" t="s">
        <v>125</v>
      </c>
      <c r="P74" s="2">
        <v>1</v>
      </c>
      <c r="Q74" s="2" t="s">
        <v>125</v>
      </c>
      <c r="R74" s="2" t="s">
        <v>160</v>
      </c>
      <c r="S74" s="2" t="s">
        <v>1486</v>
      </c>
      <c r="T74" s="2" t="s">
        <v>11</v>
      </c>
      <c r="U74" s="2" t="s">
        <v>2000</v>
      </c>
      <c r="V74" s="2" t="s">
        <v>125</v>
      </c>
      <c r="W74" s="2" t="s">
        <v>125</v>
      </c>
      <c r="X74" s="2" t="s">
        <v>125</v>
      </c>
      <c r="Y74" s="2" t="s">
        <v>160</v>
      </c>
      <c r="Z74" s="2" t="s">
        <v>125</v>
      </c>
      <c r="AA74" s="57" t="s">
        <v>871</v>
      </c>
      <c r="AB74" s="18" t="s">
        <v>160</v>
      </c>
      <c r="AC74" s="18" t="s">
        <v>3</v>
      </c>
      <c r="AD74" s="18" t="s">
        <v>2086</v>
      </c>
      <c r="AE74" s="2" t="s">
        <v>1506</v>
      </c>
      <c r="AF74" s="2" t="s">
        <v>351</v>
      </c>
    </row>
    <row r="75" spans="1:32" ht="225" customHeight="1" x14ac:dyDescent="0.25">
      <c r="A75" s="2" t="s">
        <v>309</v>
      </c>
      <c r="B75" s="2" t="s">
        <v>394</v>
      </c>
      <c r="C75" s="2" t="s">
        <v>160</v>
      </c>
      <c r="D75" s="2" t="s">
        <v>160</v>
      </c>
      <c r="E75" s="2" t="s">
        <v>160</v>
      </c>
      <c r="F75" s="2" t="s">
        <v>160</v>
      </c>
      <c r="G75" s="2" t="s">
        <v>55</v>
      </c>
      <c r="H75" s="2" t="s">
        <v>286</v>
      </c>
      <c r="I75" s="2" t="s">
        <v>160</v>
      </c>
      <c r="J75" s="2" t="s">
        <v>160</v>
      </c>
      <c r="K75" s="2" t="s">
        <v>396</v>
      </c>
      <c r="L75" s="2">
        <v>125</v>
      </c>
      <c r="M75" s="2" t="s">
        <v>160</v>
      </c>
      <c r="N75" s="2" t="s">
        <v>72</v>
      </c>
      <c r="O75" s="2" t="s">
        <v>398</v>
      </c>
      <c r="P75" s="2">
        <v>5</v>
      </c>
      <c r="Q75" s="2" t="s">
        <v>1481</v>
      </c>
      <c r="R75" s="2">
        <v>4</v>
      </c>
      <c r="S75" s="2" t="s">
        <v>160</v>
      </c>
      <c r="T75" s="2" t="s">
        <v>160</v>
      </c>
      <c r="U75" s="18" t="s">
        <v>1940</v>
      </c>
      <c r="V75" s="2" t="s">
        <v>1505</v>
      </c>
      <c r="W75" s="2" t="s">
        <v>400</v>
      </c>
      <c r="X75" s="2" t="s">
        <v>160</v>
      </c>
      <c r="Y75" s="2" t="s">
        <v>160</v>
      </c>
      <c r="Z75" s="2" t="s">
        <v>393</v>
      </c>
      <c r="AA75" s="2" t="s">
        <v>3</v>
      </c>
      <c r="AB75" s="2" t="s">
        <v>1851</v>
      </c>
      <c r="AC75" s="2" t="s">
        <v>3</v>
      </c>
      <c r="AD75" s="2" t="s">
        <v>2006</v>
      </c>
      <c r="AE75" s="2" t="s">
        <v>401</v>
      </c>
      <c r="AF75" s="2" t="s">
        <v>402</v>
      </c>
    </row>
    <row r="76" spans="1:32" ht="225" customHeight="1" x14ac:dyDescent="0.25">
      <c r="A76" s="2" t="s">
        <v>309</v>
      </c>
      <c r="B76" s="2" t="s">
        <v>395</v>
      </c>
      <c r="C76" s="2" t="s">
        <v>160</v>
      </c>
      <c r="D76" s="2" t="s">
        <v>160</v>
      </c>
      <c r="E76" s="2" t="s">
        <v>160</v>
      </c>
      <c r="F76" s="2" t="s">
        <v>160</v>
      </c>
      <c r="G76" s="2" t="s">
        <v>55</v>
      </c>
      <c r="H76" s="2" t="s">
        <v>286</v>
      </c>
      <c r="I76" s="2" t="s">
        <v>160</v>
      </c>
      <c r="J76" s="2" t="s">
        <v>160</v>
      </c>
      <c r="K76" s="2" t="s">
        <v>397</v>
      </c>
      <c r="L76" s="2">
        <v>125</v>
      </c>
      <c r="M76" s="2" t="s">
        <v>160</v>
      </c>
      <c r="N76" s="2" t="s">
        <v>72</v>
      </c>
      <c r="O76" s="2" t="s">
        <v>399</v>
      </c>
      <c r="P76" s="2">
        <v>7</v>
      </c>
      <c r="Q76" s="2" t="s">
        <v>1482</v>
      </c>
      <c r="R76" s="2" t="s">
        <v>1855</v>
      </c>
      <c r="S76" s="2" t="s">
        <v>160</v>
      </c>
      <c r="T76" s="2" t="s">
        <v>160</v>
      </c>
      <c r="U76" s="18" t="s">
        <v>1940</v>
      </c>
      <c r="V76" s="2" t="s">
        <v>1505</v>
      </c>
      <c r="W76" s="2" t="s">
        <v>400</v>
      </c>
      <c r="X76" s="2" t="s">
        <v>160</v>
      </c>
      <c r="Y76" s="2" t="s">
        <v>160</v>
      </c>
      <c r="Z76" s="2" t="s">
        <v>393</v>
      </c>
      <c r="AA76" s="2" t="s">
        <v>3</v>
      </c>
      <c r="AB76" s="2" t="s">
        <v>1851</v>
      </c>
      <c r="AC76" s="2" t="s">
        <v>3</v>
      </c>
      <c r="AD76" s="2" t="s">
        <v>2006</v>
      </c>
      <c r="AE76" s="2" t="s">
        <v>401</v>
      </c>
      <c r="AF76" s="2" t="s">
        <v>402</v>
      </c>
    </row>
    <row r="77" spans="1:32" ht="225" customHeight="1" x14ac:dyDescent="0.25">
      <c r="A77" s="2" t="s">
        <v>309</v>
      </c>
      <c r="B77" s="2" t="s">
        <v>938</v>
      </c>
      <c r="C77" s="2" t="s">
        <v>943</v>
      </c>
      <c r="D77" s="2">
        <v>2019</v>
      </c>
      <c r="E77" s="2" t="s">
        <v>714</v>
      </c>
      <c r="F77" s="2" t="s">
        <v>937</v>
      </c>
      <c r="G77" s="2" t="s">
        <v>55</v>
      </c>
      <c r="H77" s="2" t="s">
        <v>936</v>
      </c>
      <c r="I77" s="2" t="s">
        <v>403</v>
      </c>
      <c r="J77" s="2" t="s">
        <v>1471</v>
      </c>
      <c r="K77" s="2" t="s">
        <v>125</v>
      </c>
      <c r="L77" s="2">
        <v>50</v>
      </c>
      <c r="M77" s="2" t="s">
        <v>241</v>
      </c>
      <c r="N77" s="2" t="s">
        <v>1431</v>
      </c>
      <c r="O77" s="2" t="s">
        <v>125</v>
      </c>
      <c r="P77" s="2" t="s">
        <v>160</v>
      </c>
      <c r="Q77" s="2" t="s">
        <v>125</v>
      </c>
      <c r="R77" s="2">
        <v>10</v>
      </c>
      <c r="S77" s="2" t="s">
        <v>944</v>
      </c>
      <c r="T77" s="2" t="s">
        <v>11</v>
      </c>
      <c r="U77" s="2" t="s">
        <v>924</v>
      </c>
      <c r="V77" s="2" t="s">
        <v>845</v>
      </c>
      <c r="W77" s="2" t="s">
        <v>945</v>
      </c>
      <c r="X77" s="2" t="s">
        <v>125</v>
      </c>
      <c r="Y77" s="2" t="s">
        <v>125</v>
      </c>
      <c r="Z77" s="2" t="s">
        <v>946</v>
      </c>
      <c r="AA77" s="2" t="s">
        <v>935</v>
      </c>
      <c r="AB77" s="2" t="s">
        <v>1939</v>
      </c>
      <c r="AC77" s="2" t="s">
        <v>3</v>
      </c>
      <c r="AD77" s="2" t="s">
        <v>2096</v>
      </c>
      <c r="AE77" s="2" t="s">
        <v>910</v>
      </c>
      <c r="AF77" s="2" t="s">
        <v>347</v>
      </c>
    </row>
    <row r="78" spans="1:32" ht="238.5" customHeight="1" x14ac:dyDescent="0.25">
      <c r="A78" s="2" t="s">
        <v>309</v>
      </c>
      <c r="B78" s="2" t="s">
        <v>938</v>
      </c>
      <c r="C78" s="2" t="s">
        <v>943</v>
      </c>
      <c r="D78" s="2">
        <v>2019</v>
      </c>
      <c r="E78" s="2" t="s">
        <v>714</v>
      </c>
      <c r="F78" s="2" t="s">
        <v>937</v>
      </c>
      <c r="G78" s="2" t="s">
        <v>55</v>
      </c>
      <c r="H78" s="2" t="s">
        <v>936</v>
      </c>
      <c r="I78" s="2" t="s">
        <v>403</v>
      </c>
      <c r="J78" s="2" t="s">
        <v>1471</v>
      </c>
      <c r="K78" s="2" t="s">
        <v>125</v>
      </c>
      <c r="L78" s="2">
        <v>50</v>
      </c>
      <c r="M78" s="2" t="s">
        <v>241</v>
      </c>
      <c r="N78" s="2" t="s">
        <v>7</v>
      </c>
      <c r="O78" s="2" t="s">
        <v>125</v>
      </c>
      <c r="P78" s="2" t="s">
        <v>160</v>
      </c>
      <c r="Q78" s="2" t="s">
        <v>125</v>
      </c>
      <c r="R78" s="2">
        <v>18</v>
      </c>
      <c r="S78" s="2" t="s">
        <v>944</v>
      </c>
      <c r="T78" s="2" t="s">
        <v>11</v>
      </c>
      <c r="U78" s="2" t="s">
        <v>924</v>
      </c>
      <c r="V78" s="2" t="s">
        <v>125</v>
      </c>
      <c r="W78" s="2" t="s">
        <v>125</v>
      </c>
      <c r="X78" s="2" t="s">
        <v>125</v>
      </c>
      <c r="Y78" s="2" t="s">
        <v>125</v>
      </c>
      <c r="Z78" s="2" t="s">
        <v>947</v>
      </c>
      <c r="AA78" s="2" t="s">
        <v>935</v>
      </c>
      <c r="AB78" s="2" t="s">
        <v>1939</v>
      </c>
      <c r="AC78" s="2" t="s">
        <v>3</v>
      </c>
      <c r="AD78" s="2" t="s">
        <v>2096</v>
      </c>
      <c r="AE78" s="2" t="s">
        <v>910</v>
      </c>
      <c r="AF78" s="2" t="s">
        <v>347</v>
      </c>
    </row>
    <row r="79" spans="1:32" ht="52.5" x14ac:dyDescent="0.25">
      <c r="A79" s="2" t="s">
        <v>309</v>
      </c>
      <c r="B79" s="2" t="s">
        <v>939</v>
      </c>
      <c r="C79" s="2" t="s">
        <v>943</v>
      </c>
      <c r="D79" s="2">
        <v>2019</v>
      </c>
      <c r="E79" s="2" t="s">
        <v>714</v>
      </c>
      <c r="F79" s="2" t="s">
        <v>937</v>
      </c>
      <c r="G79" s="2" t="s">
        <v>55</v>
      </c>
      <c r="H79" s="2" t="s">
        <v>936</v>
      </c>
      <c r="I79" s="2" t="s">
        <v>403</v>
      </c>
      <c r="J79" s="2" t="s">
        <v>1471</v>
      </c>
      <c r="K79" s="2" t="s">
        <v>125</v>
      </c>
      <c r="L79" s="2">
        <v>50</v>
      </c>
      <c r="M79" s="2" t="s">
        <v>241</v>
      </c>
      <c r="N79" s="2" t="s">
        <v>1431</v>
      </c>
      <c r="O79" s="2" t="s">
        <v>125</v>
      </c>
      <c r="P79" s="2" t="s">
        <v>160</v>
      </c>
      <c r="Q79" s="2" t="s">
        <v>125</v>
      </c>
      <c r="R79" s="2">
        <v>8</v>
      </c>
      <c r="S79" s="2" t="s">
        <v>944</v>
      </c>
      <c r="T79" s="2" t="s">
        <v>11</v>
      </c>
      <c r="U79" s="2" t="s">
        <v>924</v>
      </c>
      <c r="V79" s="2" t="s">
        <v>845</v>
      </c>
      <c r="W79" s="2" t="s">
        <v>945</v>
      </c>
      <c r="X79" s="2" t="s">
        <v>125</v>
      </c>
      <c r="Y79" s="2" t="s">
        <v>125</v>
      </c>
      <c r="Z79" s="2" t="s">
        <v>946</v>
      </c>
      <c r="AA79" s="2" t="s">
        <v>935</v>
      </c>
      <c r="AB79" s="2" t="s">
        <v>1939</v>
      </c>
      <c r="AC79" s="2" t="s">
        <v>3</v>
      </c>
      <c r="AD79" s="2" t="s">
        <v>2096</v>
      </c>
      <c r="AE79" s="2" t="s">
        <v>910</v>
      </c>
      <c r="AF79" s="2" t="s">
        <v>347</v>
      </c>
    </row>
    <row r="80" spans="1:32" ht="135" customHeight="1" x14ac:dyDescent="0.25">
      <c r="A80" s="2" t="s">
        <v>309</v>
      </c>
      <c r="B80" s="2" t="s">
        <v>939</v>
      </c>
      <c r="C80" s="2" t="s">
        <v>943</v>
      </c>
      <c r="D80" s="2">
        <v>2019</v>
      </c>
      <c r="E80" s="2" t="s">
        <v>714</v>
      </c>
      <c r="F80" s="2" t="s">
        <v>937</v>
      </c>
      <c r="G80" s="2" t="s">
        <v>55</v>
      </c>
      <c r="H80" s="2" t="s">
        <v>936</v>
      </c>
      <c r="I80" s="2" t="s">
        <v>403</v>
      </c>
      <c r="J80" s="2" t="s">
        <v>1471</v>
      </c>
      <c r="K80" s="2" t="s">
        <v>125</v>
      </c>
      <c r="L80" s="2">
        <v>50</v>
      </c>
      <c r="M80" s="2" t="s">
        <v>241</v>
      </c>
      <c r="N80" s="2" t="s">
        <v>7</v>
      </c>
      <c r="O80" s="2" t="s">
        <v>125</v>
      </c>
      <c r="P80" s="2" t="s">
        <v>160</v>
      </c>
      <c r="Q80" s="2" t="s">
        <v>125</v>
      </c>
      <c r="R80" s="2">
        <v>14</v>
      </c>
      <c r="S80" s="2" t="s">
        <v>944</v>
      </c>
      <c r="T80" s="2" t="s">
        <v>11</v>
      </c>
      <c r="U80" s="2" t="s">
        <v>924</v>
      </c>
      <c r="V80" s="2" t="s">
        <v>125</v>
      </c>
      <c r="W80" s="2" t="s">
        <v>125</v>
      </c>
      <c r="X80" s="2" t="s">
        <v>125</v>
      </c>
      <c r="Y80" s="2" t="s">
        <v>125</v>
      </c>
      <c r="Z80" s="2" t="s">
        <v>947</v>
      </c>
      <c r="AA80" s="2" t="s">
        <v>935</v>
      </c>
      <c r="AB80" s="2" t="s">
        <v>1939</v>
      </c>
      <c r="AC80" s="2" t="s">
        <v>3</v>
      </c>
      <c r="AD80" s="2" t="s">
        <v>2096</v>
      </c>
      <c r="AE80" s="2" t="s">
        <v>910</v>
      </c>
      <c r="AF80" s="2" t="s">
        <v>347</v>
      </c>
    </row>
    <row r="81" spans="1:32" ht="135" customHeight="1" x14ac:dyDescent="0.25">
      <c r="A81" s="2" t="s">
        <v>309</v>
      </c>
      <c r="B81" s="2" t="s">
        <v>940</v>
      </c>
      <c r="C81" s="2" t="s">
        <v>943</v>
      </c>
      <c r="D81" s="2">
        <v>2019</v>
      </c>
      <c r="E81" s="2" t="s">
        <v>714</v>
      </c>
      <c r="F81" s="2" t="s">
        <v>937</v>
      </c>
      <c r="G81" s="2" t="s">
        <v>55</v>
      </c>
      <c r="H81" s="2" t="s">
        <v>936</v>
      </c>
      <c r="I81" s="2" t="s">
        <v>403</v>
      </c>
      <c r="J81" s="2" t="s">
        <v>1471</v>
      </c>
      <c r="K81" s="2" t="s">
        <v>125</v>
      </c>
      <c r="L81" s="2">
        <v>50</v>
      </c>
      <c r="M81" s="2" t="s">
        <v>241</v>
      </c>
      <c r="N81" s="2" t="s">
        <v>1431</v>
      </c>
      <c r="O81" s="2" t="s">
        <v>125</v>
      </c>
      <c r="P81" s="2" t="s">
        <v>160</v>
      </c>
      <c r="Q81" s="2" t="s">
        <v>125</v>
      </c>
      <c r="R81" s="2">
        <v>8</v>
      </c>
      <c r="S81" s="2" t="s">
        <v>944</v>
      </c>
      <c r="T81" s="2" t="s">
        <v>11</v>
      </c>
      <c r="U81" s="2" t="s">
        <v>924</v>
      </c>
      <c r="V81" s="2" t="s">
        <v>845</v>
      </c>
      <c r="W81" s="2" t="s">
        <v>945</v>
      </c>
      <c r="X81" s="2" t="s">
        <v>125</v>
      </c>
      <c r="Y81" s="2" t="s">
        <v>125</v>
      </c>
      <c r="Z81" s="2" t="s">
        <v>946</v>
      </c>
      <c r="AA81" s="2" t="s">
        <v>935</v>
      </c>
      <c r="AB81" s="2" t="s">
        <v>1939</v>
      </c>
      <c r="AC81" s="2" t="s">
        <v>3</v>
      </c>
      <c r="AD81" s="2" t="s">
        <v>2096</v>
      </c>
      <c r="AE81" s="2" t="s">
        <v>910</v>
      </c>
      <c r="AF81" s="2" t="s">
        <v>347</v>
      </c>
    </row>
    <row r="82" spans="1:32" ht="135" customHeight="1" x14ac:dyDescent="0.25">
      <c r="A82" s="2" t="s">
        <v>309</v>
      </c>
      <c r="B82" s="2" t="s">
        <v>940</v>
      </c>
      <c r="C82" s="2" t="s">
        <v>943</v>
      </c>
      <c r="D82" s="2">
        <v>2019</v>
      </c>
      <c r="E82" s="2" t="s">
        <v>714</v>
      </c>
      <c r="F82" s="2" t="s">
        <v>937</v>
      </c>
      <c r="G82" s="2" t="s">
        <v>55</v>
      </c>
      <c r="H82" s="2" t="s">
        <v>936</v>
      </c>
      <c r="I82" s="2" t="s">
        <v>403</v>
      </c>
      <c r="J82" s="2" t="s">
        <v>1471</v>
      </c>
      <c r="K82" s="2" t="s">
        <v>125</v>
      </c>
      <c r="L82" s="2">
        <v>50</v>
      </c>
      <c r="M82" s="2" t="s">
        <v>241</v>
      </c>
      <c r="N82" s="2" t="s">
        <v>7</v>
      </c>
      <c r="O82" s="2" t="s">
        <v>125</v>
      </c>
      <c r="P82" s="2" t="s">
        <v>160</v>
      </c>
      <c r="Q82" s="2" t="s">
        <v>125</v>
      </c>
      <c r="R82" s="60" t="s">
        <v>948</v>
      </c>
      <c r="S82" s="2" t="s">
        <v>944</v>
      </c>
      <c r="T82" s="2" t="s">
        <v>11</v>
      </c>
      <c r="U82" s="2" t="s">
        <v>924</v>
      </c>
      <c r="V82" s="2" t="s">
        <v>125</v>
      </c>
      <c r="W82" s="2" t="s">
        <v>125</v>
      </c>
      <c r="X82" s="2" t="s">
        <v>125</v>
      </c>
      <c r="Y82" s="2" t="s">
        <v>125</v>
      </c>
      <c r="Z82" s="2" t="s">
        <v>947</v>
      </c>
      <c r="AA82" s="2" t="s">
        <v>935</v>
      </c>
      <c r="AB82" s="2" t="s">
        <v>1939</v>
      </c>
      <c r="AC82" s="2" t="s">
        <v>3</v>
      </c>
      <c r="AD82" s="2" t="s">
        <v>2096</v>
      </c>
      <c r="AE82" s="2" t="s">
        <v>910</v>
      </c>
      <c r="AF82" s="2" t="s">
        <v>347</v>
      </c>
    </row>
    <row r="83" spans="1:32" ht="135" customHeight="1" x14ac:dyDescent="0.25">
      <c r="A83" s="2" t="s">
        <v>309</v>
      </c>
      <c r="B83" s="2" t="s">
        <v>941</v>
      </c>
      <c r="C83" s="2" t="s">
        <v>943</v>
      </c>
      <c r="D83" s="2">
        <v>2019</v>
      </c>
      <c r="E83" s="2" t="s">
        <v>714</v>
      </c>
      <c r="F83" s="2" t="s">
        <v>937</v>
      </c>
      <c r="G83" s="2" t="s">
        <v>55</v>
      </c>
      <c r="H83" s="2" t="s">
        <v>936</v>
      </c>
      <c r="I83" s="2" t="s">
        <v>403</v>
      </c>
      <c r="J83" s="2" t="s">
        <v>1471</v>
      </c>
      <c r="K83" s="2" t="s">
        <v>125</v>
      </c>
      <c r="L83" s="2">
        <v>50</v>
      </c>
      <c r="M83" s="2" t="s">
        <v>241</v>
      </c>
      <c r="N83" s="2" t="s">
        <v>1431</v>
      </c>
      <c r="O83" s="2" t="s">
        <v>125</v>
      </c>
      <c r="P83" s="2" t="s">
        <v>160</v>
      </c>
      <c r="Q83" s="2" t="s">
        <v>125</v>
      </c>
      <c r="R83" s="2">
        <v>6</v>
      </c>
      <c r="S83" s="2" t="s">
        <v>944</v>
      </c>
      <c r="T83" s="2" t="s">
        <v>11</v>
      </c>
      <c r="U83" s="2" t="s">
        <v>924</v>
      </c>
      <c r="V83" s="2" t="s">
        <v>845</v>
      </c>
      <c r="W83" s="2" t="s">
        <v>945</v>
      </c>
      <c r="X83" s="2" t="s">
        <v>125</v>
      </c>
      <c r="Y83" s="2" t="s">
        <v>125</v>
      </c>
      <c r="Z83" s="2" t="s">
        <v>946</v>
      </c>
      <c r="AA83" s="2" t="s">
        <v>935</v>
      </c>
      <c r="AB83" s="2" t="s">
        <v>1939</v>
      </c>
      <c r="AC83" s="2" t="s">
        <v>3</v>
      </c>
      <c r="AD83" s="2" t="s">
        <v>2096</v>
      </c>
      <c r="AE83" s="2" t="s">
        <v>910</v>
      </c>
      <c r="AF83" s="2" t="s">
        <v>347</v>
      </c>
    </row>
    <row r="84" spans="1:32" ht="135" customHeight="1" x14ac:dyDescent="0.25">
      <c r="A84" s="2" t="s">
        <v>309</v>
      </c>
      <c r="B84" s="2" t="s">
        <v>941</v>
      </c>
      <c r="C84" s="2" t="s">
        <v>943</v>
      </c>
      <c r="D84" s="2">
        <v>2019</v>
      </c>
      <c r="E84" s="2" t="s">
        <v>714</v>
      </c>
      <c r="F84" s="2" t="s">
        <v>937</v>
      </c>
      <c r="G84" s="2" t="s">
        <v>55</v>
      </c>
      <c r="H84" s="2" t="s">
        <v>936</v>
      </c>
      <c r="I84" s="2" t="s">
        <v>403</v>
      </c>
      <c r="J84" s="2" t="s">
        <v>1471</v>
      </c>
      <c r="K84" s="2" t="s">
        <v>125</v>
      </c>
      <c r="L84" s="2">
        <v>50</v>
      </c>
      <c r="M84" s="2" t="s">
        <v>241</v>
      </c>
      <c r="N84" s="2" t="s">
        <v>7</v>
      </c>
      <c r="O84" s="2" t="s">
        <v>125</v>
      </c>
      <c r="P84" s="2" t="s">
        <v>160</v>
      </c>
      <c r="Q84" s="2" t="s">
        <v>125</v>
      </c>
      <c r="R84" s="2">
        <v>10</v>
      </c>
      <c r="S84" s="2" t="s">
        <v>944</v>
      </c>
      <c r="T84" s="2" t="s">
        <v>11</v>
      </c>
      <c r="U84" s="2" t="s">
        <v>924</v>
      </c>
      <c r="V84" s="2" t="s">
        <v>125</v>
      </c>
      <c r="W84" s="2" t="s">
        <v>125</v>
      </c>
      <c r="X84" s="2" t="s">
        <v>125</v>
      </c>
      <c r="Y84" s="2" t="s">
        <v>125</v>
      </c>
      <c r="Z84" s="2" t="s">
        <v>947</v>
      </c>
      <c r="AA84" s="2" t="s">
        <v>935</v>
      </c>
      <c r="AB84" s="2" t="s">
        <v>1939</v>
      </c>
      <c r="AC84" s="2" t="s">
        <v>3</v>
      </c>
      <c r="AD84" s="2" t="s">
        <v>2096</v>
      </c>
      <c r="AE84" s="2" t="s">
        <v>910</v>
      </c>
      <c r="AF84" s="2" t="s">
        <v>347</v>
      </c>
    </row>
    <row r="85" spans="1:32" ht="135" customHeight="1" x14ac:dyDescent="0.25">
      <c r="A85" s="2" t="s">
        <v>309</v>
      </c>
      <c r="B85" s="2" t="s">
        <v>942</v>
      </c>
      <c r="C85" s="2" t="s">
        <v>943</v>
      </c>
      <c r="D85" s="2">
        <v>2019</v>
      </c>
      <c r="E85" s="2" t="s">
        <v>714</v>
      </c>
      <c r="F85" s="2" t="s">
        <v>937</v>
      </c>
      <c r="G85" s="2" t="s">
        <v>55</v>
      </c>
      <c r="H85" s="2" t="s">
        <v>936</v>
      </c>
      <c r="I85" s="2" t="s">
        <v>403</v>
      </c>
      <c r="J85" s="2" t="s">
        <v>1471</v>
      </c>
      <c r="K85" s="2" t="s">
        <v>125</v>
      </c>
      <c r="L85" s="2">
        <v>50</v>
      </c>
      <c r="M85" s="2" t="s">
        <v>241</v>
      </c>
      <c r="N85" s="2" t="s">
        <v>1431</v>
      </c>
      <c r="O85" s="2" t="s">
        <v>125</v>
      </c>
      <c r="P85" s="2" t="s">
        <v>160</v>
      </c>
      <c r="Q85" s="2" t="s">
        <v>125</v>
      </c>
      <c r="R85" s="2">
        <v>4</v>
      </c>
      <c r="S85" s="2" t="s">
        <v>944</v>
      </c>
      <c r="T85" s="2" t="s">
        <v>11</v>
      </c>
      <c r="U85" s="2" t="s">
        <v>924</v>
      </c>
      <c r="V85" s="2" t="s">
        <v>845</v>
      </c>
      <c r="W85" s="2" t="s">
        <v>945</v>
      </c>
      <c r="X85" s="2" t="s">
        <v>125</v>
      </c>
      <c r="Y85" s="2" t="s">
        <v>125</v>
      </c>
      <c r="Z85" s="2" t="s">
        <v>946</v>
      </c>
      <c r="AA85" s="2" t="s">
        <v>935</v>
      </c>
      <c r="AB85" s="2" t="s">
        <v>1939</v>
      </c>
      <c r="AC85" s="2" t="s">
        <v>3</v>
      </c>
      <c r="AD85" s="2" t="s">
        <v>2096</v>
      </c>
      <c r="AE85" s="2" t="s">
        <v>910</v>
      </c>
      <c r="AF85" s="2" t="s">
        <v>347</v>
      </c>
    </row>
    <row r="86" spans="1:32" ht="135" customHeight="1" x14ac:dyDescent="0.25">
      <c r="A86" s="2" t="s">
        <v>309</v>
      </c>
      <c r="B86" s="2" t="s">
        <v>942</v>
      </c>
      <c r="C86" s="2" t="s">
        <v>943</v>
      </c>
      <c r="D86" s="2">
        <v>2019</v>
      </c>
      <c r="E86" s="2" t="s">
        <v>714</v>
      </c>
      <c r="F86" s="2" t="s">
        <v>937</v>
      </c>
      <c r="G86" s="2" t="s">
        <v>55</v>
      </c>
      <c r="H86" s="2" t="s">
        <v>936</v>
      </c>
      <c r="I86" s="2" t="s">
        <v>403</v>
      </c>
      <c r="J86" s="2" t="s">
        <v>1471</v>
      </c>
      <c r="K86" s="2" t="s">
        <v>125</v>
      </c>
      <c r="L86" s="2">
        <v>50</v>
      </c>
      <c r="M86" s="2" t="s">
        <v>241</v>
      </c>
      <c r="N86" s="2" t="s">
        <v>7</v>
      </c>
      <c r="O86" s="2" t="s">
        <v>125</v>
      </c>
      <c r="P86" s="2" t="s">
        <v>160</v>
      </c>
      <c r="Q86" s="2" t="s">
        <v>125</v>
      </c>
      <c r="R86" s="2">
        <v>10</v>
      </c>
      <c r="S86" s="2" t="s">
        <v>944</v>
      </c>
      <c r="T86" s="2" t="s">
        <v>11</v>
      </c>
      <c r="U86" s="2" t="s">
        <v>924</v>
      </c>
      <c r="V86" s="2" t="s">
        <v>125</v>
      </c>
      <c r="W86" s="2" t="s">
        <v>125</v>
      </c>
      <c r="X86" s="2" t="s">
        <v>125</v>
      </c>
      <c r="Y86" s="2" t="s">
        <v>125</v>
      </c>
      <c r="Z86" s="2" t="s">
        <v>947</v>
      </c>
      <c r="AA86" s="2" t="s">
        <v>935</v>
      </c>
      <c r="AB86" s="2" t="s">
        <v>1939</v>
      </c>
      <c r="AC86" s="2" t="s">
        <v>3</v>
      </c>
      <c r="AD86" s="2" t="s">
        <v>2096</v>
      </c>
      <c r="AE86" s="2" t="s">
        <v>910</v>
      </c>
      <c r="AF86" s="2" t="s">
        <v>347</v>
      </c>
    </row>
    <row r="87" spans="1:32" ht="135" customHeight="1" x14ac:dyDescent="0.25">
      <c r="A87" s="2" t="s">
        <v>309</v>
      </c>
      <c r="B87" s="2" t="s">
        <v>16</v>
      </c>
      <c r="C87" s="2" t="s">
        <v>943</v>
      </c>
      <c r="D87" s="2">
        <v>2019</v>
      </c>
      <c r="E87" s="2" t="s">
        <v>714</v>
      </c>
      <c r="F87" s="2" t="s">
        <v>937</v>
      </c>
      <c r="G87" s="2" t="s">
        <v>55</v>
      </c>
      <c r="H87" s="2" t="s">
        <v>936</v>
      </c>
      <c r="I87" s="2" t="s">
        <v>403</v>
      </c>
      <c r="J87" s="2" t="s">
        <v>1471</v>
      </c>
      <c r="K87" s="2" t="s">
        <v>125</v>
      </c>
      <c r="L87" s="2">
        <v>50</v>
      </c>
      <c r="M87" s="2" t="s">
        <v>241</v>
      </c>
      <c r="N87" s="2" t="s">
        <v>1431</v>
      </c>
      <c r="O87" s="2" t="s">
        <v>125</v>
      </c>
      <c r="P87" s="2" t="s">
        <v>160</v>
      </c>
      <c r="Q87" s="2" t="s">
        <v>125</v>
      </c>
      <c r="R87" s="2">
        <v>2</v>
      </c>
      <c r="S87" s="2" t="s">
        <v>944</v>
      </c>
      <c r="T87" s="2" t="s">
        <v>11</v>
      </c>
      <c r="U87" s="2" t="s">
        <v>924</v>
      </c>
      <c r="V87" s="2" t="s">
        <v>845</v>
      </c>
      <c r="W87" s="2" t="s">
        <v>945</v>
      </c>
      <c r="X87" s="2" t="s">
        <v>125</v>
      </c>
      <c r="Y87" s="2" t="s">
        <v>125</v>
      </c>
      <c r="Z87" s="2" t="s">
        <v>946</v>
      </c>
      <c r="AA87" s="2" t="s">
        <v>935</v>
      </c>
      <c r="AB87" s="2" t="s">
        <v>1939</v>
      </c>
      <c r="AC87" s="2" t="s">
        <v>3</v>
      </c>
      <c r="AD87" s="2" t="s">
        <v>2096</v>
      </c>
      <c r="AE87" s="2" t="s">
        <v>910</v>
      </c>
      <c r="AF87" s="2" t="s">
        <v>347</v>
      </c>
    </row>
    <row r="88" spans="1:32" ht="135" customHeight="1" x14ac:dyDescent="0.25">
      <c r="A88" s="2" t="s">
        <v>309</v>
      </c>
      <c r="B88" s="2" t="s">
        <v>16</v>
      </c>
      <c r="C88" s="2" t="s">
        <v>943</v>
      </c>
      <c r="D88" s="2">
        <v>2019</v>
      </c>
      <c r="E88" s="2" t="s">
        <v>714</v>
      </c>
      <c r="F88" s="2" t="s">
        <v>937</v>
      </c>
      <c r="G88" s="2" t="s">
        <v>55</v>
      </c>
      <c r="H88" s="2" t="s">
        <v>936</v>
      </c>
      <c r="I88" s="2" t="s">
        <v>403</v>
      </c>
      <c r="J88" s="2" t="s">
        <v>1471</v>
      </c>
      <c r="K88" s="2" t="s">
        <v>125</v>
      </c>
      <c r="L88" s="2">
        <v>50</v>
      </c>
      <c r="M88" s="2" t="s">
        <v>241</v>
      </c>
      <c r="N88" s="2" t="s">
        <v>7</v>
      </c>
      <c r="O88" s="2" t="s">
        <v>125</v>
      </c>
      <c r="P88" s="2" t="s">
        <v>160</v>
      </c>
      <c r="Q88" s="2" t="s">
        <v>125</v>
      </c>
      <c r="R88" s="2">
        <v>6</v>
      </c>
      <c r="S88" s="2" t="s">
        <v>944</v>
      </c>
      <c r="T88" s="2" t="s">
        <v>11</v>
      </c>
      <c r="U88" s="2" t="s">
        <v>924</v>
      </c>
      <c r="V88" s="2" t="s">
        <v>125</v>
      </c>
      <c r="W88" s="2" t="s">
        <v>125</v>
      </c>
      <c r="X88" s="2" t="s">
        <v>125</v>
      </c>
      <c r="Y88" s="2" t="s">
        <v>125</v>
      </c>
      <c r="Z88" s="2" t="s">
        <v>947</v>
      </c>
      <c r="AA88" s="2" t="s">
        <v>935</v>
      </c>
      <c r="AB88" s="2" t="s">
        <v>1939</v>
      </c>
      <c r="AC88" s="2" t="s">
        <v>3</v>
      </c>
      <c r="AD88" s="2" t="s">
        <v>2096</v>
      </c>
      <c r="AE88" s="2" t="s">
        <v>910</v>
      </c>
      <c r="AF88" s="2" t="s">
        <v>347</v>
      </c>
    </row>
    <row r="89" spans="1:32" ht="135" customHeight="1" x14ac:dyDescent="0.25">
      <c r="A89" s="2" t="s">
        <v>309</v>
      </c>
      <c r="B89" s="2" t="s">
        <v>99</v>
      </c>
      <c r="C89" s="2" t="s">
        <v>377</v>
      </c>
      <c r="D89" s="2" t="s">
        <v>211</v>
      </c>
      <c r="E89" s="2" t="s">
        <v>206</v>
      </c>
      <c r="F89" s="2" t="s">
        <v>100</v>
      </c>
      <c r="G89" s="2" t="s">
        <v>2</v>
      </c>
      <c r="H89" s="2" t="s">
        <v>101</v>
      </c>
      <c r="I89" s="2" t="s">
        <v>160</v>
      </c>
      <c r="J89" s="2" t="s">
        <v>375</v>
      </c>
      <c r="K89" s="2" t="s">
        <v>384</v>
      </c>
      <c r="L89" s="2">
        <v>60</v>
      </c>
      <c r="M89" s="2" t="s">
        <v>102</v>
      </c>
      <c r="N89" s="2" t="s">
        <v>8</v>
      </c>
      <c r="O89" s="2" t="s">
        <v>354</v>
      </c>
      <c r="P89" s="2">
        <v>0</v>
      </c>
      <c r="Q89" s="2" t="s">
        <v>354</v>
      </c>
      <c r="R89" s="2">
        <v>0</v>
      </c>
      <c r="S89" s="2" t="s">
        <v>1488</v>
      </c>
      <c r="T89" s="2" t="s">
        <v>11</v>
      </c>
      <c r="U89" s="2" t="s">
        <v>1798</v>
      </c>
      <c r="V89" s="2" t="s">
        <v>13</v>
      </c>
      <c r="W89" s="2" t="s">
        <v>10</v>
      </c>
      <c r="X89" s="2" t="s">
        <v>392</v>
      </c>
      <c r="Y89" s="2" t="s">
        <v>1503</v>
      </c>
      <c r="Z89" s="2" t="s">
        <v>263</v>
      </c>
      <c r="AA89" s="2" t="s">
        <v>3</v>
      </c>
      <c r="AB89" s="2" t="s">
        <v>1844</v>
      </c>
      <c r="AC89" s="2" t="s">
        <v>3</v>
      </c>
      <c r="AD89" s="2" t="s">
        <v>2088</v>
      </c>
      <c r="AE89" s="2" t="s">
        <v>330</v>
      </c>
      <c r="AF89" s="2" t="s">
        <v>322</v>
      </c>
    </row>
    <row r="90" spans="1:32" ht="135" customHeight="1" x14ac:dyDescent="0.25">
      <c r="A90" s="2" t="s">
        <v>309</v>
      </c>
      <c r="B90" s="2" t="s">
        <v>103</v>
      </c>
      <c r="C90" s="2" t="s">
        <v>1469</v>
      </c>
      <c r="D90" s="2" t="s">
        <v>211</v>
      </c>
      <c r="E90" s="2" t="s">
        <v>206</v>
      </c>
      <c r="F90" s="2" t="s">
        <v>100</v>
      </c>
      <c r="G90" s="2" t="s">
        <v>2</v>
      </c>
      <c r="H90" s="2" t="s">
        <v>101</v>
      </c>
      <c r="I90" s="2" t="s">
        <v>160</v>
      </c>
      <c r="J90" s="2" t="s">
        <v>375</v>
      </c>
      <c r="K90" s="2" t="s">
        <v>367</v>
      </c>
      <c r="L90" s="2">
        <v>60</v>
      </c>
      <c r="M90" s="2" t="s">
        <v>104</v>
      </c>
      <c r="N90" s="2" t="s">
        <v>8</v>
      </c>
      <c r="O90" s="2" t="s">
        <v>355</v>
      </c>
      <c r="P90" s="2">
        <v>3</v>
      </c>
      <c r="Q90" s="2" t="s">
        <v>1914</v>
      </c>
      <c r="R90" s="2">
        <v>5</v>
      </c>
      <c r="S90" s="2" t="s">
        <v>1488</v>
      </c>
      <c r="T90" s="2" t="s">
        <v>11</v>
      </c>
      <c r="U90" s="2" t="s">
        <v>1798</v>
      </c>
      <c r="V90" s="2" t="s">
        <v>13</v>
      </c>
      <c r="W90" s="2" t="s">
        <v>10</v>
      </c>
      <c r="X90" s="2" t="s">
        <v>392</v>
      </c>
      <c r="Y90" s="2" t="s">
        <v>1503</v>
      </c>
      <c r="Z90" s="2" t="s">
        <v>263</v>
      </c>
      <c r="AA90" s="2" t="s">
        <v>3</v>
      </c>
      <c r="AB90" s="2" t="s">
        <v>1844</v>
      </c>
      <c r="AC90" s="2" t="s">
        <v>3</v>
      </c>
      <c r="AD90" s="2" t="s">
        <v>2088</v>
      </c>
      <c r="AE90" s="2" t="s">
        <v>330</v>
      </c>
      <c r="AF90" s="2" t="s">
        <v>322</v>
      </c>
    </row>
    <row r="91" spans="1:32" ht="135" customHeight="1" x14ac:dyDescent="0.25">
      <c r="A91" s="2" t="s">
        <v>309</v>
      </c>
      <c r="B91" s="2" t="s">
        <v>14</v>
      </c>
      <c r="C91" s="2" t="s">
        <v>1469</v>
      </c>
      <c r="D91" s="2" t="s">
        <v>211</v>
      </c>
      <c r="E91" s="2" t="s">
        <v>206</v>
      </c>
      <c r="F91" s="2" t="s">
        <v>100</v>
      </c>
      <c r="G91" s="2" t="s">
        <v>2</v>
      </c>
      <c r="H91" s="2" t="s">
        <v>101</v>
      </c>
      <c r="I91" s="2" t="s">
        <v>160</v>
      </c>
      <c r="J91" s="2" t="s">
        <v>375</v>
      </c>
      <c r="K91" s="2" t="s">
        <v>366</v>
      </c>
      <c r="L91" s="2">
        <v>46</v>
      </c>
      <c r="M91" s="2" t="s">
        <v>105</v>
      </c>
      <c r="N91" s="2" t="s">
        <v>8</v>
      </c>
      <c r="O91" s="2" t="s">
        <v>356</v>
      </c>
      <c r="P91" s="2">
        <v>9</v>
      </c>
      <c r="Q91" s="2" t="s">
        <v>1474</v>
      </c>
      <c r="R91" s="2" t="s">
        <v>1910</v>
      </c>
      <c r="S91" s="2" t="s">
        <v>1488</v>
      </c>
      <c r="T91" s="2" t="s">
        <v>11</v>
      </c>
      <c r="U91" s="2" t="s">
        <v>1798</v>
      </c>
      <c r="V91" s="2" t="s">
        <v>13</v>
      </c>
      <c r="W91" s="2" t="s">
        <v>10</v>
      </c>
      <c r="X91" s="2" t="s">
        <v>392</v>
      </c>
      <c r="Y91" s="2" t="s">
        <v>1503</v>
      </c>
      <c r="Z91" s="2" t="s">
        <v>263</v>
      </c>
      <c r="AA91" s="2" t="s">
        <v>3</v>
      </c>
      <c r="AB91" s="2" t="s">
        <v>1844</v>
      </c>
      <c r="AC91" s="2" t="s">
        <v>3</v>
      </c>
      <c r="AD91" s="2" t="s">
        <v>2088</v>
      </c>
      <c r="AE91" s="2" t="s">
        <v>330</v>
      </c>
      <c r="AF91" s="2" t="s">
        <v>322</v>
      </c>
    </row>
    <row r="92" spans="1:32" ht="52.5" x14ac:dyDescent="0.25">
      <c r="A92" s="2" t="s">
        <v>309</v>
      </c>
      <c r="B92" s="2" t="s">
        <v>16</v>
      </c>
      <c r="C92" s="2" t="s">
        <v>377</v>
      </c>
      <c r="D92" s="2" t="s">
        <v>211</v>
      </c>
      <c r="E92" s="2" t="s">
        <v>206</v>
      </c>
      <c r="F92" s="2" t="s">
        <v>100</v>
      </c>
      <c r="G92" s="2" t="s">
        <v>2</v>
      </c>
      <c r="H92" s="2" t="s">
        <v>101</v>
      </c>
      <c r="I92" s="2" t="s">
        <v>160</v>
      </c>
      <c r="J92" s="2" t="s">
        <v>375</v>
      </c>
      <c r="K92" s="2" t="s">
        <v>365</v>
      </c>
      <c r="L92" s="2">
        <v>50</v>
      </c>
      <c r="M92" s="2" t="s">
        <v>106</v>
      </c>
      <c r="N92" s="2" t="s">
        <v>8</v>
      </c>
      <c r="O92" s="2" t="s">
        <v>357</v>
      </c>
      <c r="P92" s="2">
        <v>9</v>
      </c>
      <c r="Q92" s="2" t="s">
        <v>1475</v>
      </c>
      <c r="R92" s="2">
        <v>18</v>
      </c>
      <c r="S92" s="2" t="s">
        <v>1488</v>
      </c>
      <c r="T92" s="2" t="s">
        <v>11</v>
      </c>
      <c r="U92" s="2" t="s">
        <v>1798</v>
      </c>
      <c r="V92" s="2" t="s">
        <v>13</v>
      </c>
      <c r="W92" s="2" t="s">
        <v>10</v>
      </c>
      <c r="X92" s="2" t="s">
        <v>392</v>
      </c>
      <c r="Y92" s="2" t="s">
        <v>1503</v>
      </c>
      <c r="Z92" s="2" t="s">
        <v>263</v>
      </c>
      <c r="AA92" s="2" t="s">
        <v>3</v>
      </c>
      <c r="AB92" s="2" t="s">
        <v>1844</v>
      </c>
      <c r="AC92" s="2" t="s">
        <v>3</v>
      </c>
      <c r="AD92" s="2" t="s">
        <v>2088</v>
      </c>
      <c r="AE92" s="2" t="s">
        <v>330</v>
      </c>
      <c r="AF92" s="2" t="s">
        <v>322</v>
      </c>
    </row>
    <row r="93" spans="1:32" ht="63" x14ac:dyDescent="0.25">
      <c r="A93" s="2" t="s">
        <v>309</v>
      </c>
      <c r="B93" s="2" t="s">
        <v>53</v>
      </c>
      <c r="C93" s="2" t="s">
        <v>267</v>
      </c>
      <c r="D93" s="2" t="s">
        <v>268</v>
      </c>
      <c r="E93" s="2" t="s">
        <v>206</v>
      </c>
      <c r="F93" s="2" t="s">
        <v>269</v>
      </c>
      <c r="G93" s="2" t="s">
        <v>2</v>
      </c>
      <c r="H93" s="2" t="s">
        <v>256</v>
      </c>
      <c r="I93" s="2" t="s">
        <v>317</v>
      </c>
      <c r="J93" s="2" t="s">
        <v>1949</v>
      </c>
      <c r="K93" s="2" t="s">
        <v>1953</v>
      </c>
      <c r="L93" s="2">
        <v>10</v>
      </c>
      <c r="M93" s="2" t="s">
        <v>277</v>
      </c>
      <c r="N93" s="2" t="s">
        <v>72</v>
      </c>
      <c r="O93" s="2" t="s">
        <v>1954</v>
      </c>
      <c r="P93" s="2">
        <v>5</v>
      </c>
      <c r="Q93" s="2" t="s">
        <v>1955</v>
      </c>
      <c r="R93" s="2">
        <v>50</v>
      </c>
      <c r="S93" s="2" t="s">
        <v>1430</v>
      </c>
      <c r="T93" s="2" t="s">
        <v>11</v>
      </c>
      <c r="U93" s="2" t="s">
        <v>300</v>
      </c>
      <c r="V93" s="2" t="s">
        <v>13</v>
      </c>
      <c r="W93" s="2" t="s">
        <v>301</v>
      </c>
      <c r="X93" s="2" t="s">
        <v>1504</v>
      </c>
      <c r="Y93" s="2" t="s">
        <v>160</v>
      </c>
      <c r="Z93" s="2" t="s">
        <v>872</v>
      </c>
      <c r="AA93" s="2" t="s">
        <v>3</v>
      </c>
      <c r="AB93" s="2" t="s">
        <v>160</v>
      </c>
      <c r="AC93" s="2" t="s">
        <v>3</v>
      </c>
      <c r="AD93" s="2" t="s">
        <v>2091</v>
      </c>
      <c r="AE93" s="2" t="s">
        <v>331</v>
      </c>
      <c r="AF93" s="2" t="s">
        <v>323</v>
      </c>
    </row>
    <row r="94" spans="1:32" ht="168.75" customHeight="1" x14ac:dyDescent="0.25">
      <c r="A94" s="2" t="s">
        <v>309</v>
      </c>
      <c r="B94" s="2" t="s">
        <v>273</v>
      </c>
      <c r="C94" s="2" t="s">
        <v>267</v>
      </c>
      <c r="D94" s="2" t="s">
        <v>268</v>
      </c>
      <c r="E94" s="2" t="s">
        <v>206</v>
      </c>
      <c r="F94" s="2" t="s">
        <v>269</v>
      </c>
      <c r="G94" s="2" t="s">
        <v>2</v>
      </c>
      <c r="H94" s="2" t="s">
        <v>256</v>
      </c>
      <c r="I94" s="2" t="s">
        <v>307</v>
      </c>
      <c r="J94" s="2" t="s">
        <v>1949</v>
      </c>
      <c r="K94" s="2" t="s">
        <v>302</v>
      </c>
      <c r="L94" s="2">
        <v>1</v>
      </c>
      <c r="M94" s="2" t="s">
        <v>281</v>
      </c>
      <c r="N94" s="2" t="s">
        <v>72</v>
      </c>
      <c r="O94" s="2" t="s">
        <v>125</v>
      </c>
      <c r="P94" s="2">
        <v>0</v>
      </c>
      <c r="Q94" s="2" t="s">
        <v>125</v>
      </c>
      <c r="R94" s="2">
        <v>0</v>
      </c>
      <c r="S94" s="2" t="s">
        <v>1430</v>
      </c>
      <c r="T94" s="2" t="s">
        <v>11</v>
      </c>
      <c r="U94" s="2" t="s">
        <v>300</v>
      </c>
      <c r="V94" s="2" t="s">
        <v>13</v>
      </c>
      <c r="W94" s="2" t="s">
        <v>301</v>
      </c>
      <c r="X94" s="2" t="s">
        <v>1504</v>
      </c>
      <c r="Y94" s="2" t="s">
        <v>160</v>
      </c>
      <c r="Z94" s="2" t="s">
        <v>872</v>
      </c>
      <c r="AA94" s="2" t="s">
        <v>3</v>
      </c>
      <c r="AB94" s="2" t="s">
        <v>160</v>
      </c>
      <c r="AC94" s="2" t="s">
        <v>3</v>
      </c>
      <c r="AD94" s="2" t="s">
        <v>2091</v>
      </c>
      <c r="AE94" s="2" t="s">
        <v>331</v>
      </c>
      <c r="AF94" s="2" t="s">
        <v>323</v>
      </c>
    </row>
    <row r="95" spans="1:32" ht="168.75" customHeight="1" x14ac:dyDescent="0.25">
      <c r="A95" s="2" t="s">
        <v>309</v>
      </c>
      <c r="B95" s="2" t="s">
        <v>270</v>
      </c>
      <c r="C95" s="2" t="s">
        <v>267</v>
      </c>
      <c r="D95" s="2" t="s">
        <v>268</v>
      </c>
      <c r="E95" s="2" t="s">
        <v>206</v>
      </c>
      <c r="F95" s="2" t="s">
        <v>269</v>
      </c>
      <c r="G95" s="2" t="s">
        <v>2</v>
      </c>
      <c r="H95" s="2" t="s">
        <v>256</v>
      </c>
      <c r="I95" s="2" t="s">
        <v>307</v>
      </c>
      <c r="J95" s="2" t="s">
        <v>1948</v>
      </c>
      <c r="K95" s="2" t="s">
        <v>1956</v>
      </c>
      <c r="L95" s="2">
        <v>4</v>
      </c>
      <c r="M95" s="2" t="s">
        <v>282</v>
      </c>
      <c r="N95" s="2" t="s">
        <v>72</v>
      </c>
      <c r="O95" s="2" t="s">
        <v>1957</v>
      </c>
      <c r="P95" s="2">
        <v>1</v>
      </c>
      <c r="Q95" s="2" t="s">
        <v>1958</v>
      </c>
      <c r="R95" s="2">
        <v>25</v>
      </c>
      <c r="S95" s="2" t="s">
        <v>1430</v>
      </c>
      <c r="T95" s="2" t="s">
        <v>11</v>
      </c>
      <c r="U95" s="2" t="s">
        <v>300</v>
      </c>
      <c r="V95" s="2" t="s">
        <v>13</v>
      </c>
      <c r="W95" s="2" t="s">
        <v>301</v>
      </c>
      <c r="X95" s="2" t="s">
        <v>1504</v>
      </c>
      <c r="Y95" s="2" t="s">
        <v>160</v>
      </c>
      <c r="Z95" s="2" t="s">
        <v>872</v>
      </c>
      <c r="AA95" s="2" t="s">
        <v>3</v>
      </c>
      <c r="AB95" s="2" t="s">
        <v>160</v>
      </c>
      <c r="AC95" s="2" t="s">
        <v>3</v>
      </c>
      <c r="AD95" s="2" t="s">
        <v>2091</v>
      </c>
      <c r="AE95" s="2" t="s">
        <v>331</v>
      </c>
      <c r="AF95" s="2" t="s">
        <v>323</v>
      </c>
    </row>
    <row r="96" spans="1:32" ht="168.75" customHeight="1" x14ac:dyDescent="0.25">
      <c r="A96" s="2" t="s">
        <v>309</v>
      </c>
      <c r="B96" s="2" t="s">
        <v>274</v>
      </c>
      <c r="C96" s="2" t="s">
        <v>267</v>
      </c>
      <c r="D96" s="2" t="s">
        <v>268</v>
      </c>
      <c r="E96" s="2" t="s">
        <v>206</v>
      </c>
      <c r="F96" s="2" t="s">
        <v>269</v>
      </c>
      <c r="G96" s="2" t="s">
        <v>2</v>
      </c>
      <c r="H96" s="2" t="s">
        <v>256</v>
      </c>
      <c r="I96" s="2" t="s">
        <v>307</v>
      </c>
      <c r="J96" s="2" t="s">
        <v>1950</v>
      </c>
      <c r="K96" s="2" t="s">
        <v>1959</v>
      </c>
      <c r="L96" s="2">
        <v>3</v>
      </c>
      <c r="M96" s="2" t="s">
        <v>283</v>
      </c>
      <c r="N96" s="2" t="s">
        <v>72</v>
      </c>
      <c r="O96" s="2" t="s">
        <v>1960</v>
      </c>
      <c r="P96" s="2">
        <v>2</v>
      </c>
      <c r="Q96" s="2" t="s">
        <v>1961</v>
      </c>
      <c r="R96" s="2" t="s">
        <v>1903</v>
      </c>
      <c r="S96" s="2" t="s">
        <v>1430</v>
      </c>
      <c r="T96" s="2" t="s">
        <v>11</v>
      </c>
      <c r="U96" s="2" t="s">
        <v>300</v>
      </c>
      <c r="V96" s="2" t="s">
        <v>13</v>
      </c>
      <c r="W96" s="2" t="s">
        <v>301</v>
      </c>
      <c r="X96" s="2" t="s">
        <v>1504</v>
      </c>
      <c r="Y96" s="2" t="s">
        <v>160</v>
      </c>
      <c r="Z96" s="2" t="s">
        <v>872</v>
      </c>
      <c r="AA96" s="2" t="s">
        <v>3</v>
      </c>
      <c r="AB96" s="2" t="s">
        <v>160</v>
      </c>
      <c r="AC96" s="2" t="s">
        <v>3</v>
      </c>
      <c r="AD96" s="2" t="s">
        <v>2091</v>
      </c>
      <c r="AE96" s="2" t="s">
        <v>331</v>
      </c>
      <c r="AF96" s="2" t="s">
        <v>323</v>
      </c>
    </row>
    <row r="97" spans="1:32" ht="225" customHeight="1" x14ac:dyDescent="0.25">
      <c r="A97" s="2" t="s">
        <v>309</v>
      </c>
      <c r="B97" s="2" t="s">
        <v>275</v>
      </c>
      <c r="C97" s="2" t="s">
        <v>267</v>
      </c>
      <c r="D97" s="2" t="s">
        <v>268</v>
      </c>
      <c r="E97" s="2" t="s">
        <v>206</v>
      </c>
      <c r="F97" s="2" t="s">
        <v>269</v>
      </c>
      <c r="G97" s="2" t="s">
        <v>2</v>
      </c>
      <c r="H97" s="2" t="s">
        <v>256</v>
      </c>
      <c r="I97" s="2" t="s">
        <v>307</v>
      </c>
      <c r="J97" s="2" t="s">
        <v>1948</v>
      </c>
      <c r="K97" s="2" t="s">
        <v>1962</v>
      </c>
      <c r="L97" s="2">
        <v>3</v>
      </c>
      <c r="M97" s="2" t="s">
        <v>284</v>
      </c>
      <c r="N97" s="2" t="s">
        <v>72</v>
      </c>
      <c r="O97" s="2" t="s">
        <v>1963</v>
      </c>
      <c r="P97" s="2">
        <v>2</v>
      </c>
      <c r="Q97" s="2" t="s">
        <v>1964</v>
      </c>
      <c r="R97" s="2" t="s">
        <v>1903</v>
      </c>
      <c r="S97" s="2" t="s">
        <v>1430</v>
      </c>
      <c r="T97" s="2" t="s">
        <v>11</v>
      </c>
      <c r="U97" s="2" t="s">
        <v>300</v>
      </c>
      <c r="V97" s="2" t="s">
        <v>13</v>
      </c>
      <c r="W97" s="2" t="s">
        <v>301</v>
      </c>
      <c r="X97" s="2" t="s">
        <v>1504</v>
      </c>
      <c r="Y97" s="2" t="s">
        <v>160</v>
      </c>
      <c r="Z97" s="2" t="s">
        <v>872</v>
      </c>
      <c r="AA97" s="2" t="s">
        <v>3</v>
      </c>
      <c r="AB97" s="2" t="s">
        <v>160</v>
      </c>
      <c r="AC97" s="2" t="s">
        <v>3</v>
      </c>
      <c r="AD97" s="2" t="s">
        <v>2091</v>
      </c>
      <c r="AE97" s="2" t="s">
        <v>331</v>
      </c>
      <c r="AF97" s="2" t="s">
        <v>323</v>
      </c>
    </row>
    <row r="98" spans="1:32" ht="225" customHeight="1" x14ac:dyDescent="0.25">
      <c r="A98" s="2" t="s">
        <v>309</v>
      </c>
      <c r="B98" s="2" t="s">
        <v>1466</v>
      </c>
      <c r="C98" s="2" t="s">
        <v>267</v>
      </c>
      <c r="D98" s="2" t="s">
        <v>268</v>
      </c>
      <c r="E98" s="2" t="s">
        <v>206</v>
      </c>
      <c r="F98" s="2" t="s">
        <v>269</v>
      </c>
      <c r="G98" s="2" t="s">
        <v>2</v>
      </c>
      <c r="H98" s="2" t="s">
        <v>256</v>
      </c>
      <c r="I98" s="2" t="s">
        <v>307</v>
      </c>
      <c r="J98" s="2" t="s">
        <v>308</v>
      </c>
      <c r="K98" s="2" t="s">
        <v>304</v>
      </c>
      <c r="L98" s="2">
        <v>6</v>
      </c>
      <c r="M98" s="2" t="s">
        <v>280</v>
      </c>
      <c r="N98" s="2" t="s">
        <v>72</v>
      </c>
      <c r="O98" s="2" t="s">
        <v>305</v>
      </c>
      <c r="P98" s="2">
        <v>2</v>
      </c>
      <c r="Q98" s="2" t="s">
        <v>1477</v>
      </c>
      <c r="R98" s="2" t="s">
        <v>1902</v>
      </c>
      <c r="S98" s="2" t="s">
        <v>1430</v>
      </c>
      <c r="T98" s="2" t="s">
        <v>11</v>
      </c>
      <c r="U98" s="2" t="s">
        <v>300</v>
      </c>
      <c r="V98" s="2" t="s">
        <v>13</v>
      </c>
      <c r="W98" s="2" t="s">
        <v>301</v>
      </c>
      <c r="X98" s="2" t="s">
        <v>1504</v>
      </c>
      <c r="Y98" s="2" t="s">
        <v>160</v>
      </c>
      <c r="Z98" s="2" t="s">
        <v>872</v>
      </c>
      <c r="AA98" s="2" t="s">
        <v>3</v>
      </c>
      <c r="AB98" s="2" t="s">
        <v>160</v>
      </c>
      <c r="AC98" s="2" t="s">
        <v>3</v>
      </c>
      <c r="AD98" s="2" t="s">
        <v>2091</v>
      </c>
      <c r="AE98" s="2" t="s">
        <v>331</v>
      </c>
      <c r="AF98" s="2" t="s">
        <v>323</v>
      </c>
    </row>
    <row r="99" spans="1:32" ht="225" customHeight="1" x14ac:dyDescent="0.25">
      <c r="A99" s="2" t="s">
        <v>309</v>
      </c>
      <c r="B99" s="2" t="s">
        <v>276</v>
      </c>
      <c r="C99" s="2" t="s">
        <v>267</v>
      </c>
      <c r="D99" s="2" t="s">
        <v>268</v>
      </c>
      <c r="E99" s="2" t="s">
        <v>206</v>
      </c>
      <c r="F99" s="2" t="s">
        <v>269</v>
      </c>
      <c r="G99" s="2" t="s">
        <v>2</v>
      </c>
      <c r="H99" s="2" t="s">
        <v>256</v>
      </c>
      <c r="I99" s="2" t="s">
        <v>307</v>
      </c>
      <c r="J99" s="2" t="s">
        <v>308</v>
      </c>
      <c r="K99" s="2" t="s">
        <v>306</v>
      </c>
      <c r="L99" s="2">
        <v>1</v>
      </c>
      <c r="M99" s="2" t="s">
        <v>105</v>
      </c>
      <c r="N99" s="2" t="s">
        <v>72</v>
      </c>
      <c r="O99" s="2" t="s">
        <v>125</v>
      </c>
      <c r="P99" s="2">
        <v>0</v>
      </c>
      <c r="Q99" s="2" t="s">
        <v>125</v>
      </c>
      <c r="R99" s="2">
        <v>0</v>
      </c>
      <c r="S99" s="2" t="s">
        <v>1430</v>
      </c>
      <c r="T99" s="2" t="s">
        <v>11</v>
      </c>
      <c r="U99" s="2" t="s">
        <v>300</v>
      </c>
      <c r="V99" s="2" t="s">
        <v>13</v>
      </c>
      <c r="W99" s="2" t="s">
        <v>301</v>
      </c>
      <c r="X99" s="2" t="s">
        <v>1504</v>
      </c>
      <c r="Y99" s="2" t="s">
        <v>160</v>
      </c>
      <c r="Z99" s="2" t="s">
        <v>872</v>
      </c>
      <c r="AA99" s="2" t="s">
        <v>3</v>
      </c>
      <c r="AB99" s="2" t="s">
        <v>160</v>
      </c>
      <c r="AC99" s="2" t="s">
        <v>3</v>
      </c>
      <c r="AD99" s="2" t="s">
        <v>2091</v>
      </c>
      <c r="AE99" s="2" t="s">
        <v>331</v>
      </c>
      <c r="AF99" s="2" t="s">
        <v>323</v>
      </c>
    </row>
    <row r="100" spans="1:32" ht="225" customHeight="1" x14ac:dyDescent="0.25">
      <c r="A100" s="2" t="s">
        <v>309</v>
      </c>
      <c r="B100" s="2" t="s">
        <v>271</v>
      </c>
      <c r="C100" s="2" t="s">
        <v>267</v>
      </c>
      <c r="D100" s="2" t="s">
        <v>268</v>
      </c>
      <c r="E100" s="2" t="s">
        <v>206</v>
      </c>
      <c r="F100" s="2" t="s">
        <v>269</v>
      </c>
      <c r="G100" s="2" t="s">
        <v>2</v>
      </c>
      <c r="H100" s="2" t="s">
        <v>256</v>
      </c>
      <c r="I100" s="2" t="s">
        <v>317</v>
      </c>
      <c r="J100" s="2" t="s">
        <v>1949</v>
      </c>
      <c r="K100" s="2" t="s">
        <v>1965</v>
      </c>
      <c r="L100" s="2">
        <v>3</v>
      </c>
      <c r="M100" s="2" t="s">
        <v>279</v>
      </c>
      <c r="N100" s="2" t="s">
        <v>72</v>
      </c>
      <c r="O100" s="2" t="s">
        <v>1965</v>
      </c>
      <c r="P100" s="2">
        <v>3</v>
      </c>
      <c r="Q100" s="2" t="s">
        <v>1966</v>
      </c>
      <c r="R100" s="2">
        <v>100</v>
      </c>
      <c r="S100" s="2" t="s">
        <v>1430</v>
      </c>
      <c r="T100" s="2" t="s">
        <v>11</v>
      </c>
      <c r="U100" s="2" t="s">
        <v>300</v>
      </c>
      <c r="V100" s="2" t="s">
        <v>13</v>
      </c>
      <c r="W100" s="2" t="s">
        <v>301</v>
      </c>
      <c r="X100" s="2" t="s">
        <v>1504</v>
      </c>
      <c r="Y100" s="2" t="s">
        <v>160</v>
      </c>
      <c r="Z100" s="2" t="s">
        <v>872</v>
      </c>
      <c r="AA100" s="2" t="s">
        <v>3</v>
      </c>
      <c r="AB100" s="2" t="s">
        <v>160</v>
      </c>
      <c r="AC100" s="2" t="s">
        <v>3</v>
      </c>
      <c r="AD100" s="2" t="s">
        <v>2091</v>
      </c>
      <c r="AE100" s="2" t="s">
        <v>331</v>
      </c>
      <c r="AF100" s="2" t="s">
        <v>323</v>
      </c>
    </row>
    <row r="101" spans="1:32" ht="225" customHeight="1" x14ac:dyDescent="0.25">
      <c r="A101" s="2" t="s">
        <v>309</v>
      </c>
      <c r="B101" s="2" t="s">
        <v>1464</v>
      </c>
      <c r="C101" s="2" t="s">
        <v>267</v>
      </c>
      <c r="D101" s="2" t="s">
        <v>268</v>
      </c>
      <c r="E101" s="2" t="s">
        <v>206</v>
      </c>
      <c r="F101" s="2" t="s">
        <v>269</v>
      </c>
      <c r="G101" s="2" t="s">
        <v>2</v>
      </c>
      <c r="H101" s="2" t="s">
        <v>256</v>
      </c>
      <c r="I101" s="2" t="s">
        <v>307</v>
      </c>
      <c r="J101" s="2" t="s">
        <v>318</v>
      </c>
      <c r="K101" s="2" t="s">
        <v>303</v>
      </c>
      <c r="L101" s="2">
        <v>2</v>
      </c>
      <c r="M101" s="2" t="s">
        <v>278</v>
      </c>
      <c r="N101" s="2" t="s">
        <v>72</v>
      </c>
      <c r="O101" s="2" t="s">
        <v>125</v>
      </c>
      <c r="P101" s="2">
        <v>0</v>
      </c>
      <c r="Q101" s="2" t="s">
        <v>125</v>
      </c>
      <c r="R101" s="2">
        <v>0</v>
      </c>
      <c r="S101" s="2" t="s">
        <v>1430</v>
      </c>
      <c r="T101" s="2" t="s">
        <v>11</v>
      </c>
      <c r="U101" s="2" t="s">
        <v>300</v>
      </c>
      <c r="V101" s="2" t="s">
        <v>13</v>
      </c>
      <c r="W101" s="2" t="s">
        <v>301</v>
      </c>
      <c r="X101" s="2" t="s">
        <v>1504</v>
      </c>
      <c r="Y101" s="2" t="s">
        <v>160</v>
      </c>
      <c r="Z101" s="2" t="s">
        <v>872</v>
      </c>
      <c r="AA101" s="2" t="s">
        <v>3</v>
      </c>
      <c r="AB101" s="2" t="s">
        <v>160</v>
      </c>
      <c r="AC101" s="2" t="s">
        <v>3</v>
      </c>
      <c r="AD101" s="2" t="s">
        <v>2091</v>
      </c>
      <c r="AE101" s="2" t="s">
        <v>331</v>
      </c>
      <c r="AF101" s="2" t="s">
        <v>323</v>
      </c>
    </row>
    <row r="102" spans="1:32" ht="225" customHeight="1" x14ac:dyDescent="0.25">
      <c r="A102" s="2" t="s">
        <v>309</v>
      </c>
      <c r="B102" s="2" t="s">
        <v>272</v>
      </c>
      <c r="C102" s="2" t="s">
        <v>267</v>
      </c>
      <c r="D102" s="2" t="s">
        <v>268</v>
      </c>
      <c r="E102" s="2" t="s">
        <v>206</v>
      </c>
      <c r="F102" s="2" t="s">
        <v>269</v>
      </c>
      <c r="G102" s="2" t="s">
        <v>2</v>
      </c>
      <c r="H102" s="2" t="s">
        <v>256</v>
      </c>
      <c r="I102" s="2" t="s">
        <v>317</v>
      </c>
      <c r="J102" s="2" t="s">
        <v>318</v>
      </c>
      <c r="K102" s="2" t="s">
        <v>368</v>
      </c>
      <c r="L102" s="2">
        <v>2</v>
      </c>
      <c r="M102" s="2" t="s">
        <v>278</v>
      </c>
      <c r="N102" s="2" t="s">
        <v>72</v>
      </c>
      <c r="O102" s="2" t="s">
        <v>358</v>
      </c>
      <c r="P102" s="2">
        <v>0</v>
      </c>
      <c r="Q102" s="2" t="s">
        <v>358</v>
      </c>
      <c r="R102" s="2">
        <v>0</v>
      </c>
      <c r="S102" s="2" t="s">
        <v>1430</v>
      </c>
      <c r="T102" s="2" t="s">
        <v>11</v>
      </c>
      <c r="U102" s="2" t="s">
        <v>300</v>
      </c>
      <c r="V102" s="2" t="s">
        <v>13</v>
      </c>
      <c r="W102" s="2" t="s">
        <v>301</v>
      </c>
      <c r="X102" s="2" t="s">
        <v>1504</v>
      </c>
      <c r="Y102" s="2" t="s">
        <v>160</v>
      </c>
      <c r="Z102" s="2" t="s">
        <v>872</v>
      </c>
      <c r="AA102" s="2" t="s">
        <v>3</v>
      </c>
      <c r="AB102" s="2" t="s">
        <v>160</v>
      </c>
      <c r="AC102" s="2" t="s">
        <v>3</v>
      </c>
      <c r="AD102" s="2" t="s">
        <v>2091</v>
      </c>
      <c r="AE102" s="2" t="s">
        <v>331</v>
      </c>
      <c r="AF102" s="2" t="s">
        <v>323</v>
      </c>
    </row>
    <row r="103" spans="1:32" ht="101.25" customHeight="1" x14ac:dyDescent="0.25">
      <c r="A103" s="2" t="s">
        <v>309</v>
      </c>
      <c r="B103" s="2" t="s">
        <v>334</v>
      </c>
      <c r="C103" s="2" t="s">
        <v>110</v>
      </c>
      <c r="D103" s="2" t="s">
        <v>160</v>
      </c>
      <c r="E103" s="2" t="s">
        <v>206</v>
      </c>
      <c r="F103" s="2" t="s">
        <v>160</v>
      </c>
      <c r="G103" s="2" t="s">
        <v>55</v>
      </c>
      <c r="H103" s="2" t="s">
        <v>112</v>
      </c>
      <c r="I103" s="2" t="s">
        <v>160</v>
      </c>
      <c r="J103" s="2" t="s">
        <v>375</v>
      </c>
      <c r="K103" s="2" t="s">
        <v>160</v>
      </c>
      <c r="L103" s="2">
        <v>470</v>
      </c>
      <c r="M103" s="2" t="s">
        <v>111</v>
      </c>
      <c r="N103" s="2" t="s">
        <v>7</v>
      </c>
      <c r="O103" s="2" t="s">
        <v>160</v>
      </c>
      <c r="P103" s="2">
        <v>5</v>
      </c>
      <c r="Q103" s="18" t="s">
        <v>160</v>
      </c>
      <c r="R103" s="18" t="s">
        <v>1913</v>
      </c>
      <c r="S103" s="2" t="s">
        <v>1483</v>
      </c>
      <c r="T103" s="2" t="s">
        <v>11</v>
      </c>
      <c r="U103" s="2" t="s">
        <v>6</v>
      </c>
      <c r="V103" s="2" t="s">
        <v>162</v>
      </c>
      <c r="W103" s="2" t="s">
        <v>162</v>
      </c>
      <c r="X103" s="2" t="s">
        <v>160</v>
      </c>
      <c r="Y103" s="2" t="s">
        <v>160</v>
      </c>
      <c r="Z103" s="2" t="s">
        <v>125</v>
      </c>
      <c r="AA103" s="11" t="s">
        <v>869</v>
      </c>
      <c r="AB103" s="2" t="s">
        <v>160</v>
      </c>
      <c r="AC103" s="2" t="s">
        <v>3</v>
      </c>
      <c r="AD103" s="2" t="s">
        <v>2084</v>
      </c>
      <c r="AE103" s="2" t="s">
        <v>332</v>
      </c>
      <c r="AF103" s="2" t="s">
        <v>333</v>
      </c>
    </row>
    <row r="104" spans="1:32" ht="101.25" customHeight="1" x14ac:dyDescent="0.25">
      <c r="A104" s="2" t="s">
        <v>309</v>
      </c>
      <c r="B104" s="2" t="s">
        <v>929</v>
      </c>
      <c r="C104" s="2" t="s">
        <v>928</v>
      </c>
      <c r="D104" s="2">
        <v>2019</v>
      </c>
      <c r="E104" s="2" t="s">
        <v>683</v>
      </c>
      <c r="F104" s="2" t="s">
        <v>927</v>
      </c>
      <c r="G104" s="2" t="s">
        <v>2</v>
      </c>
      <c r="H104" s="2" t="s">
        <v>926</v>
      </c>
      <c r="I104" s="2" t="s">
        <v>160</v>
      </c>
      <c r="J104" s="2" t="s">
        <v>1471</v>
      </c>
      <c r="K104" s="2" t="s">
        <v>932</v>
      </c>
      <c r="L104" s="2">
        <v>100</v>
      </c>
      <c r="M104" s="2" t="s">
        <v>931</v>
      </c>
      <c r="N104" s="2" t="s">
        <v>72</v>
      </c>
      <c r="O104" s="2" t="s">
        <v>933</v>
      </c>
      <c r="P104" s="2">
        <v>6</v>
      </c>
      <c r="Q104" s="2" t="s">
        <v>160</v>
      </c>
      <c r="R104" s="2" t="s">
        <v>160</v>
      </c>
      <c r="S104" s="2" t="s">
        <v>930</v>
      </c>
      <c r="T104" s="2" t="s">
        <v>11</v>
      </c>
      <c r="U104" s="2" t="s">
        <v>73</v>
      </c>
      <c r="V104" s="2" t="s">
        <v>13</v>
      </c>
      <c r="W104" s="2" t="s">
        <v>10</v>
      </c>
      <c r="X104" s="2" t="s">
        <v>125</v>
      </c>
      <c r="Y104" s="2" t="s">
        <v>160</v>
      </c>
      <c r="Z104" s="2" t="s">
        <v>487</v>
      </c>
      <c r="AA104" s="2" t="s">
        <v>934</v>
      </c>
      <c r="AB104" s="2" t="s">
        <v>160</v>
      </c>
      <c r="AC104" s="2" t="s">
        <v>3</v>
      </c>
      <c r="AD104" s="2" t="s">
        <v>2095</v>
      </c>
      <c r="AE104" s="2" t="s">
        <v>678</v>
      </c>
      <c r="AF104" s="2" t="s">
        <v>320</v>
      </c>
    </row>
    <row r="105" spans="1:32" ht="101.25" customHeight="1" x14ac:dyDescent="0.25">
      <c r="A105" s="2" t="s">
        <v>309</v>
      </c>
      <c r="B105" s="2" t="s">
        <v>915</v>
      </c>
      <c r="C105" s="2" t="s">
        <v>914</v>
      </c>
      <c r="D105" s="2">
        <v>2017</v>
      </c>
      <c r="E105" s="2" t="s">
        <v>208</v>
      </c>
      <c r="F105" s="2" t="s">
        <v>912</v>
      </c>
      <c r="G105" s="2" t="s">
        <v>134</v>
      </c>
      <c r="H105" s="2" t="s">
        <v>913</v>
      </c>
      <c r="I105" s="2" t="s">
        <v>921</v>
      </c>
      <c r="J105" s="2" t="s">
        <v>1951</v>
      </c>
      <c r="K105" s="2" t="s">
        <v>922</v>
      </c>
      <c r="L105" s="2">
        <v>40</v>
      </c>
      <c r="M105" s="2" t="s">
        <v>23</v>
      </c>
      <c r="N105" s="2" t="s">
        <v>925</v>
      </c>
      <c r="O105" s="2">
        <v>0</v>
      </c>
      <c r="P105" s="2">
        <v>0</v>
      </c>
      <c r="Q105" s="2">
        <v>0</v>
      </c>
      <c r="R105" s="2">
        <v>0</v>
      </c>
      <c r="S105" s="2" t="s">
        <v>1498</v>
      </c>
      <c r="T105" s="2" t="s">
        <v>11</v>
      </c>
      <c r="U105" s="2" t="s">
        <v>432</v>
      </c>
      <c r="V105" s="2" t="s">
        <v>13</v>
      </c>
      <c r="W105" s="2" t="s">
        <v>74</v>
      </c>
      <c r="X105" s="2" t="s">
        <v>1425</v>
      </c>
      <c r="Y105" s="2" t="s">
        <v>160</v>
      </c>
      <c r="Z105" s="2" t="s">
        <v>393</v>
      </c>
      <c r="AA105" s="2" t="s">
        <v>911</v>
      </c>
      <c r="AB105" s="18" t="s">
        <v>160</v>
      </c>
      <c r="AC105" s="18" t="s">
        <v>3</v>
      </c>
      <c r="AD105" s="18" t="s">
        <v>2094</v>
      </c>
      <c r="AE105" s="2" t="s">
        <v>910</v>
      </c>
      <c r="AF105" s="2" t="s">
        <v>347</v>
      </c>
    </row>
    <row r="106" spans="1:32" ht="101.25" customHeight="1" x14ac:dyDescent="0.25">
      <c r="A106" s="2" t="s">
        <v>309</v>
      </c>
      <c r="B106" s="2" t="s">
        <v>916</v>
      </c>
      <c r="C106" s="2" t="s">
        <v>914</v>
      </c>
      <c r="D106" s="2">
        <v>2017</v>
      </c>
      <c r="E106" s="2" t="s">
        <v>208</v>
      </c>
      <c r="F106" s="2" t="s">
        <v>912</v>
      </c>
      <c r="G106" s="2" t="s">
        <v>134</v>
      </c>
      <c r="H106" s="2" t="s">
        <v>913</v>
      </c>
      <c r="I106" s="2" t="s">
        <v>921</v>
      </c>
      <c r="J106" s="2" t="s">
        <v>1951</v>
      </c>
      <c r="K106" s="2" t="s">
        <v>922</v>
      </c>
      <c r="L106" s="2">
        <v>40</v>
      </c>
      <c r="M106" s="2" t="s">
        <v>23</v>
      </c>
      <c r="N106" s="2" t="s">
        <v>925</v>
      </c>
      <c r="O106" s="2">
        <v>0</v>
      </c>
      <c r="P106" s="2">
        <v>0</v>
      </c>
      <c r="Q106" s="2">
        <v>0</v>
      </c>
      <c r="R106" s="2">
        <v>0</v>
      </c>
      <c r="S106" s="2" t="s">
        <v>1498</v>
      </c>
      <c r="T106" s="2" t="s">
        <v>11</v>
      </c>
      <c r="U106" s="2" t="s">
        <v>432</v>
      </c>
      <c r="V106" s="2" t="s">
        <v>13</v>
      </c>
      <c r="W106" s="2" t="s">
        <v>74</v>
      </c>
      <c r="X106" s="2" t="s">
        <v>923</v>
      </c>
      <c r="Y106" s="2" t="s">
        <v>160</v>
      </c>
      <c r="Z106" s="2" t="s">
        <v>393</v>
      </c>
      <c r="AA106" s="2" t="s">
        <v>911</v>
      </c>
      <c r="AB106" s="18" t="s">
        <v>160</v>
      </c>
      <c r="AC106" s="18" t="s">
        <v>3</v>
      </c>
      <c r="AD106" s="18" t="s">
        <v>2094</v>
      </c>
      <c r="AE106" s="2" t="s">
        <v>910</v>
      </c>
      <c r="AF106" s="2" t="s">
        <v>347</v>
      </c>
    </row>
    <row r="107" spans="1:32" ht="101.25" customHeight="1" x14ac:dyDescent="0.25">
      <c r="A107" s="2" t="s">
        <v>309</v>
      </c>
      <c r="B107" s="2" t="s">
        <v>917</v>
      </c>
      <c r="C107" s="2" t="s">
        <v>914</v>
      </c>
      <c r="D107" s="2">
        <v>2017</v>
      </c>
      <c r="E107" s="2" t="s">
        <v>208</v>
      </c>
      <c r="F107" s="2" t="s">
        <v>912</v>
      </c>
      <c r="G107" s="2" t="s">
        <v>134</v>
      </c>
      <c r="H107" s="2" t="s">
        <v>913</v>
      </c>
      <c r="I107" s="2" t="s">
        <v>921</v>
      </c>
      <c r="J107" s="2" t="s">
        <v>1951</v>
      </c>
      <c r="K107" s="2" t="s">
        <v>922</v>
      </c>
      <c r="L107" s="2">
        <v>40</v>
      </c>
      <c r="M107" s="2" t="s">
        <v>23</v>
      </c>
      <c r="N107" s="2" t="s">
        <v>925</v>
      </c>
      <c r="O107" s="2">
        <v>0</v>
      </c>
      <c r="P107" s="2">
        <v>0</v>
      </c>
      <c r="Q107" s="2">
        <v>0</v>
      </c>
      <c r="R107" s="2">
        <v>0</v>
      </c>
      <c r="S107" s="2" t="s">
        <v>1498</v>
      </c>
      <c r="T107" s="2" t="s">
        <v>11</v>
      </c>
      <c r="U107" s="2" t="s">
        <v>432</v>
      </c>
      <c r="V107" s="2" t="s">
        <v>13</v>
      </c>
      <c r="W107" s="2" t="s">
        <v>74</v>
      </c>
      <c r="X107" s="2" t="s">
        <v>1425</v>
      </c>
      <c r="Y107" s="2" t="s">
        <v>160</v>
      </c>
      <c r="Z107" s="2" t="s">
        <v>393</v>
      </c>
      <c r="AA107" s="2" t="s">
        <v>911</v>
      </c>
      <c r="AB107" s="18" t="s">
        <v>160</v>
      </c>
      <c r="AC107" s="18" t="s">
        <v>3</v>
      </c>
      <c r="AD107" s="18" t="s">
        <v>2094</v>
      </c>
      <c r="AE107" s="2" t="s">
        <v>910</v>
      </c>
      <c r="AF107" s="2" t="s">
        <v>347</v>
      </c>
    </row>
    <row r="108" spans="1:32" ht="101.25" customHeight="1" x14ac:dyDescent="0.25">
      <c r="A108" s="2" t="s">
        <v>309</v>
      </c>
      <c r="B108" s="2" t="s">
        <v>918</v>
      </c>
      <c r="C108" s="2" t="s">
        <v>914</v>
      </c>
      <c r="D108" s="2">
        <v>2017</v>
      </c>
      <c r="E108" s="2" t="s">
        <v>208</v>
      </c>
      <c r="F108" s="2" t="s">
        <v>912</v>
      </c>
      <c r="G108" s="2" t="s">
        <v>134</v>
      </c>
      <c r="H108" s="2" t="s">
        <v>913</v>
      </c>
      <c r="I108" s="2" t="s">
        <v>921</v>
      </c>
      <c r="J108" s="2" t="s">
        <v>1951</v>
      </c>
      <c r="K108" s="2" t="s">
        <v>922</v>
      </c>
      <c r="L108" s="2">
        <v>40</v>
      </c>
      <c r="M108" s="2" t="s">
        <v>23</v>
      </c>
      <c r="N108" s="2" t="s">
        <v>925</v>
      </c>
      <c r="O108" s="2">
        <v>0</v>
      </c>
      <c r="P108" s="2">
        <v>0</v>
      </c>
      <c r="Q108" s="2">
        <v>0</v>
      </c>
      <c r="R108" s="2">
        <v>0</v>
      </c>
      <c r="S108" s="2" t="s">
        <v>1498</v>
      </c>
      <c r="T108" s="2" t="s">
        <v>11</v>
      </c>
      <c r="U108" s="2" t="s">
        <v>432</v>
      </c>
      <c r="V108" s="2" t="s">
        <v>13</v>
      </c>
      <c r="W108" s="2" t="s">
        <v>74</v>
      </c>
      <c r="X108" s="2" t="s">
        <v>1425</v>
      </c>
      <c r="Y108" s="2" t="s">
        <v>160</v>
      </c>
      <c r="Z108" s="2" t="s">
        <v>393</v>
      </c>
      <c r="AA108" s="2" t="s">
        <v>911</v>
      </c>
      <c r="AB108" s="18" t="s">
        <v>160</v>
      </c>
      <c r="AC108" s="18" t="s">
        <v>3</v>
      </c>
      <c r="AD108" s="18" t="s">
        <v>2094</v>
      </c>
      <c r="AE108" s="2" t="s">
        <v>910</v>
      </c>
      <c r="AF108" s="2" t="s">
        <v>347</v>
      </c>
    </row>
    <row r="109" spans="1:32" ht="101.25" customHeight="1" x14ac:dyDescent="0.25">
      <c r="A109" s="2" t="s">
        <v>309</v>
      </c>
      <c r="B109" s="2" t="s">
        <v>919</v>
      </c>
      <c r="C109" s="2" t="s">
        <v>914</v>
      </c>
      <c r="D109" s="2">
        <v>2017</v>
      </c>
      <c r="E109" s="2" t="s">
        <v>208</v>
      </c>
      <c r="F109" s="2" t="s">
        <v>912</v>
      </c>
      <c r="G109" s="2" t="s">
        <v>134</v>
      </c>
      <c r="H109" s="2" t="s">
        <v>913</v>
      </c>
      <c r="I109" s="2" t="s">
        <v>921</v>
      </c>
      <c r="J109" s="2" t="s">
        <v>1951</v>
      </c>
      <c r="K109" s="2" t="s">
        <v>922</v>
      </c>
      <c r="L109" s="2">
        <v>40</v>
      </c>
      <c r="M109" s="2" t="s">
        <v>23</v>
      </c>
      <c r="N109" s="2" t="s">
        <v>925</v>
      </c>
      <c r="O109" s="2">
        <v>0</v>
      </c>
      <c r="P109" s="2">
        <v>0</v>
      </c>
      <c r="Q109" s="2">
        <v>0</v>
      </c>
      <c r="R109" s="2">
        <v>0</v>
      </c>
      <c r="S109" s="2" t="s">
        <v>1498</v>
      </c>
      <c r="T109" s="2" t="s">
        <v>11</v>
      </c>
      <c r="U109" s="2" t="s">
        <v>432</v>
      </c>
      <c r="V109" s="2" t="s">
        <v>13</v>
      </c>
      <c r="W109" s="2" t="s">
        <v>74</v>
      </c>
      <c r="X109" s="2" t="s">
        <v>923</v>
      </c>
      <c r="Y109" s="2" t="s">
        <v>160</v>
      </c>
      <c r="Z109" s="2" t="s">
        <v>393</v>
      </c>
      <c r="AA109" s="2" t="s">
        <v>911</v>
      </c>
      <c r="AB109" s="18" t="s">
        <v>160</v>
      </c>
      <c r="AC109" s="18" t="s">
        <v>3</v>
      </c>
      <c r="AD109" s="18" t="s">
        <v>2094</v>
      </c>
      <c r="AE109" s="2" t="s">
        <v>910</v>
      </c>
      <c r="AF109" s="2" t="s">
        <v>347</v>
      </c>
    </row>
    <row r="110" spans="1:32" ht="136.5" x14ac:dyDescent="0.25">
      <c r="A110" s="2" t="s">
        <v>309</v>
      </c>
      <c r="B110" s="2" t="s">
        <v>920</v>
      </c>
      <c r="C110" s="2" t="s">
        <v>914</v>
      </c>
      <c r="D110" s="2">
        <v>2017</v>
      </c>
      <c r="E110" s="2" t="s">
        <v>208</v>
      </c>
      <c r="F110" s="2" t="s">
        <v>912</v>
      </c>
      <c r="G110" s="2" t="s">
        <v>134</v>
      </c>
      <c r="H110" s="2" t="s">
        <v>913</v>
      </c>
      <c r="I110" s="2" t="s">
        <v>921</v>
      </c>
      <c r="J110" s="2" t="s">
        <v>1951</v>
      </c>
      <c r="K110" s="2" t="s">
        <v>922</v>
      </c>
      <c r="L110" s="2">
        <v>40</v>
      </c>
      <c r="M110" s="2" t="s">
        <v>23</v>
      </c>
      <c r="N110" s="2" t="s">
        <v>925</v>
      </c>
      <c r="O110" s="2">
        <v>0</v>
      </c>
      <c r="P110" s="2">
        <v>0</v>
      </c>
      <c r="Q110" s="2">
        <v>0</v>
      </c>
      <c r="R110" s="2">
        <v>0</v>
      </c>
      <c r="S110" s="2" t="s">
        <v>1498</v>
      </c>
      <c r="T110" s="2" t="s">
        <v>11</v>
      </c>
      <c r="U110" s="2" t="s">
        <v>924</v>
      </c>
      <c r="V110" s="2" t="s">
        <v>13</v>
      </c>
      <c r="W110" s="2" t="s">
        <v>74</v>
      </c>
      <c r="X110" s="2" t="s">
        <v>923</v>
      </c>
      <c r="Y110" s="2" t="s">
        <v>160</v>
      </c>
      <c r="Z110" s="2" t="s">
        <v>393</v>
      </c>
      <c r="AA110" s="2" t="s">
        <v>911</v>
      </c>
      <c r="AB110" s="18" t="s">
        <v>160</v>
      </c>
      <c r="AC110" s="18" t="s">
        <v>3</v>
      </c>
      <c r="AD110" s="18" t="s">
        <v>2094</v>
      </c>
      <c r="AE110" s="2" t="s">
        <v>910</v>
      </c>
      <c r="AF110" s="2" t="s">
        <v>347</v>
      </c>
    </row>
    <row r="113" spans="1:1" x14ac:dyDescent="0.25">
      <c r="A113" s="74" t="s">
        <v>2119</v>
      </c>
    </row>
    <row r="114" spans="1:1" ht="14.5" x14ac:dyDescent="0.35">
      <c r="A114" t="s">
        <v>2189</v>
      </c>
    </row>
    <row r="115" spans="1:1" ht="15.75" customHeight="1" x14ac:dyDescent="0.35">
      <c r="A115" t="s">
        <v>2190</v>
      </c>
    </row>
    <row r="116" spans="1:1" ht="16.5" customHeight="1" x14ac:dyDescent="0.35">
      <c r="A116" t="s">
        <v>2191</v>
      </c>
    </row>
    <row r="117" spans="1:1" ht="14.5" x14ac:dyDescent="0.35">
      <c r="A117" t="s">
        <v>2125</v>
      </c>
    </row>
    <row r="118" spans="1:1" ht="14.5" x14ac:dyDescent="0.35">
      <c r="A118" t="s">
        <v>2126</v>
      </c>
    </row>
    <row r="119" spans="1:1" ht="14.5" x14ac:dyDescent="0.35">
      <c r="A119" t="s">
        <v>2192</v>
      </c>
    </row>
    <row r="120" spans="1:1" ht="14.5" x14ac:dyDescent="0.35">
      <c r="A120" t="s">
        <v>2159</v>
      </c>
    </row>
    <row r="121" spans="1:1" ht="14.5" x14ac:dyDescent="0.35">
      <c r="A121" t="s">
        <v>2163</v>
      </c>
    </row>
    <row r="122" spans="1:1" ht="14.5" x14ac:dyDescent="0.35">
      <c r="A122" t="s">
        <v>2193</v>
      </c>
    </row>
    <row r="123" spans="1:1" ht="14.5" x14ac:dyDescent="0.35">
      <c r="A123" t="s">
        <v>2194</v>
      </c>
    </row>
    <row r="124" spans="1:1" ht="14.5" x14ac:dyDescent="0.35">
      <c r="A124" t="s">
        <v>2195</v>
      </c>
    </row>
    <row r="125" spans="1:1" ht="14.5" x14ac:dyDescent="0.35">
      <c r="A125" t="s">
        <v>2196</v>
      </c>
    </row>
    <row r="126" spans="1:1" ht="14.5" x14ac:dyDescent="0.35">
      <c r="A126" t="s">
        <v>2197</v>
      </c>
    </row>
    <row r="127" spans="1:1" ht="14.5" x14ac:dyDescent="0.35">
      <c r="A127" t="s">
        <v>2198</v>
      </c>
    </row>
    <row r="128" spans="1:1" ht="14.5" x14ac:dyDescent="0.35">
      <c r="A128" t="s">
        <v>2199</v>
      </c>
    </row>
    <row r="129" spans="1:1" ht="14.5" x14ac:dyDescent="0.35">
      <c r="A129" t="s">
        <v>2200</v>
      </c>
    </row>
    <row r="130" spans="1:1" ht="14.5" x14ac:dyDescent="0.35">
      <c r="A130" t="s">
        <v>2201</v>
      </c>
    </row>
    <row r="131" spans="1:1" ht="14.5" x14ac:dyDescent="0.35">
      <c r="A131" t="s">
        <v>2202</v>
      </c>
    </row>
    <row r="132" spans="1:1" ht="14.5" x14ac:dyDescent="0.35">
      <c r="A132" t="s">
        <v>2203</v>
      </c>
    </row>
    <row r="133" spans="1:1" ht="14.5" x14ac:dyDescent="0.35">
      <c r="A133" t="s">
        <v>2204</v>
      </c>
    </row>
    <row r="134" spans="1:1" ht="14.5" x14ac:dyDescent="0.35">
      <c r="A134" t="s">
        <v>2205</v>
      </c>
    </row>
    <row r="135" spans="1:1" ht="14.5" x14ac:dyDescent="0.35">
      <c r="A135" t="s">
        <v>2206</v>
      </c>
    </row>
    <row r="136" spans="1:1" ht="14.5" x14ac:dyDescent="0.35">
      <c r="A136" t="s">
        <v>2207</v>
      </c>
    </row>
  </sheetData>
  <autoFilter ref="A1:AF110" xr:uid="{00000000-0009-0000-0000-000004000000}">
    <sortState ref="A2:AF110">
      <sortCondition ref="H1:H110"/>
    </sortState>
  </autoFilter>
  <pageMargins left="0.7" right="0.7" top="0.75" bottom="0.75" header="0.3" footer="0.3"/>
  <pageSetup orientation="portrait" r:id="rId1"/>
  <rowBreaks count="1" manualBreakCount="1">
    <brk id="11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H61"/>
  <sheetViews>
    <sheetView zoomScale="90" zoomScaleNormal="90" workbookViewId="0">
      <pane ySplit="1" topLeftCell="A2" activePane="bottomLeft" state="frozen"/>
      <selection activeCell="AG1" sqref="AG1"/>
      <selection pane="bottomLeft" activeCell="K69" sqref="K69"/>
    </sheetView>
  </sheetViews>
  <sheetFormatPr defaultColWidth="9.1796875" defaultRowHeight="14.5" x14ac:dyDescent="0.35"/>
  <cols>
    <col min="1" max="1" width="17.453125" customWidth="1"/>
    <col min="2" max="2" width="28.7265625" customWidth="1"/>
    <col min="3" max="3" width="21" customWidth="1"/>
    <col min="4" max="6" width="18" customWidth="1"/>
    <col min="7" max="7" width="22.54296875" customWidth="1"/>
    <col min="8" max="8" width="12.1796875" customWidth="1"/>
    <col min="9" max="9" width="14.453125" customWidth="1"/>
    <col min="10" max="11" width="20.1796875" customWidth="1"/>
    <col min="12" max="12" width="19.1796875" customWidth="1"/>
    <col min="13" max="13" width="13.81640625" customWidth="1"/>
    <col min="14" max="14" width="29" customWidth="1"/>
    <col min="15" max="15" width="20.1796875" customWidth="1"/>
    <col min="16" max="16" width="28" customWidth="1"/>
    <col min="17" max="17" width="34" customWidth="1"/>
    <col min="18" max="18" width="25" customWidth="1"/>
    <col min="19" max="20" width="33.26953125" customWidth="1"/>
    <col min="21" max="21" width="35.81640625" customWidth="1"/>
    <col min="22" max="22" width="25.1796875" customWidth="1"/>
    <col min="23" max="23" width="23" customWidth="1"/>
    <col min="24" max="25" width="32.453125" customWidth="1"/>
    <col min="26" max="26" width="33.26953125" customWidth="1"/>
    <col min="27" max="27" width="19.1796875" customWidth="1"/>
    <col min="28" max="28" width="18.453125" customWidth="1"/>
    <col min="29" max="29" width="23.7265625" customWidth="1"/>
    <col min="30" max="32" width="47.7265625" customWidth="1"/>
    <col min="33" max="34" width="24.1796875" customWidth="1"/>
  </cols>
  <sheetData>
    <row r="1" spans="1:34" ht="48.75" customHeight="1" x14ac:dyDescent="0.35">
      <c r="A1" s="45" t="s">
        <v>31</v>
      </c>
      <c r="B1" s="45" t="s">
        <v>669</v>
      </c>
      <c r="C1" s="45" t="s">
        <v>33</v>
      </c>
      <c r="D1" s="45" t="s">
        <v>668</v>
      </c>
      <c r="E1" s="45" t="s">
        <v>203</v>
      </c>
      <c r="F1" s="45" t="s">
        <v>204</v>
      </c>
      <c r="G1" s="45" t="s">
        <v>25</v>
      </c>
      <c r="H1" s="45" t="s">
        <v>26</v>
      </c>
      <c r="I1" s="45" t="s">
        <v>27</v>
      </c>
      <c r="J1" s="45" t="s">
        <v>44</v>
      </c>
      <c r="K1" s="45" t="s">
        <v>759</v>
      </c>
      <c r="L1" s="45" t="s">
        <v>571</v>
      </c>
      <c r="M1" s="64" t="s">
        <v>483</v>
      </c>
      <c r="N1" s="45" t="s">
        <v>1992</v>
      </c>
      <c r="O1" s="45" t="s">
        <v>1969</v>
      </c>
      <c r="P1" s="45" t="s">
        <v>47</v>
      </c>
      <c r="Q1" s="45" t="s">
        <v>1993</v>
      </c>
      <c r="R1" s="45" t="s">
        <v>1970</v>
      </c>
      <c r="S1" s="45" t="s">
        <v>1994</v>
      </c>
      <c r="T1" s="45" t="s">
        <v>1971</v>
      </c>
      <c r="U1" s="45" t="s">
        <v>376</v>
      </c>
      <c r="V1" s="45" t="s">
        <v>36</v>
      </c>
      <c r="W1" s="45" t="s">
        <v>38</v>
      </c>
      <c r="X1" s="45" t="s">
        <v>22</v>
      </c>
      <c r="Y1" s="45" t="s">
        <v>9</v>
      </c>
      <c r="Z1" s="45" t="s">
        <v>107</v>
      </c>
      <c r="AA1" s="45" t="s">
        <v>28</v>
      </c>
      <c r="AB1" s="45" t="s">
        <v>881</v>
      </c>
      <c r="AC1" s="45" t="s">
        <v>45</v>
      </c>
      <c r="AD1" s="45" t="s">
        <v>1793</v>
      </c>
      <c r="AE1" s="45" t="s">
        <v>1794</v>
      </c>
      <c r="AF1" s="45" t="s">
        <v>42</v>
      </c>
      <c r="AG1" s="45" t="s">
        <v>324</v>
      </c>
      <c r="AH1" s="45" t="s">
        <v>310</v>
      </c>
    </row>
    <row r="2" spans="1:34" ht="121.5" customHeight="1" x14ac:dyDescent="0.35">
      <c r="A2" s="4" t="s">
        <v>1123</v>
      </c>
      <c r="B2" s="5" t="s">
        <v>721</v>
      </c>
      <c r="C2" s="4" t="s">
        <v>771</v>
      </c>
      <c r="D2" s="4" t="s">
        <v>1732</v>
      </c>
      <c r="E2" s="4" t="s">
        <v>160</v>
      </c>
      <c r="F2" s="4" t="s">
        <v>160</v>
      </c>
      <c r="G2" s="4" t="s">
        <v>160</v>
      </c>
      <c r="H2" s="4" t="s">
        <v>69</v>
      </c>
      <c r="I2" s="4" t="s">
        <v>70</v>
      </c>
      <c r="J2" s="4" t="s">
        <v>742</v>
      </c>
      <c r="K2" s="4" t="s">
        <v>160</v>
      </c>
      <c r="L2" s="4" t="s">
        <v>160</v>
      </c>
      <c r="M2" s="4" t="s">
        <v>723</v>
      </c>
      <c r="N2" s="4" t="s">
        <v>1813</v>
      </c>
      <c r="O2" s="4" t="s">
        <v>1884</v>
      </c>
      <c r="P2" s="4" t="s">
        <v>72</v>
      </c>
      <c r="Q2" s="4" t="s">
        <v>161</v>
      </c>
      <c r="R2" s="4" t="s">
        <v>161</v>
      </c>
      <c r="S2" s="4" t="s">
        <v>161</v>
      </c>
      <c r="T2" s="4" t="s">
        <v>161</v>
      </c>
      <c r="U2" s="4" t="s">
        <v>1753</v>
      </c>
      <c r="V2" s="4" t="s">
        <v>11</v>
      </c>
      <c r="W2" s="4" t="s">
        <v>1995</v>
      </c>
      <c r="X2" s="4" t="s">
        <v>1777</v>
      </c>
      <c r="Y2" s="4" t="s">
        <v>1014</v>
      </c>
      <c r="Z2" s="4" t="s">
        <v>125</v>
      </c>
      <c r="AA2" s="4" t="s">
        <v>160</v>
      </c>
      <c r="AB2" s="4" t="s">
        <v>725</v>
      </c>
      <c r="AC2" s="4" t="s">
        <v>255</v>
      </c>
      <c r="AD2" s="4" t="s">
        <v>160</v>
      </c>
      <c r="AE2" s="4" t="s">
        <v>3</v>
      </c>
      <c r="AF2" s="4" t="s">
        <v>2104</v>
      </c>
      <c r="AG2" s="4" t="s">
        <v>1776</v>
      </c>
      <c r="AH2" s="4" t="s">
        <v>722</v>
      </c>
    </row>
    <row r="3" spans="1:34" ht="151.5" customHeight="1" x14ac:dyDescent="0.35">
      <c r="A3" s="4" t="s">
        <v>1123</v>
      </c>
      <c r="B3" s="5" t="s">
        <v>721</v>
      </c>
      <c r="C3" s="4" t="s">
        <v>771</v>
      </c>
      <c r="D3" s="4" t="s">
        <v>715</v>
      </c>
      <c r="E3" s="4" t="s">
        <v>160</v>
      </c>
      <c r="F3" s="4" t="s">
        <v>160</v>
      </c>
      <c r="G3" s="4" t="s">
        <v>160</v>
      </c>
      <c r="H3" s="4" t="s">
        <v>69</v>
      </c>
      <c r="I3" s="4" t="s">
        <v>70</v>
      </c>
      <c r="J3" s="4" t="s">
        <v>742</v>
      </c>
      <c r="K3" s="4" t="s">
        <v>160</v>
      </c>
      <c r="L3" s="4" t="s">
        <v>160</v>
      </c>
      <c r="M3" s="4" t="s">
        <v>723</v>
      </c>
      <c r="N3" s="4" t="s">
        <v>1814</v>
      </c>
      <c r="O3" s="4" t="s">
        <v>1884</v>
      </c>
      <c r="P3" s="4" t="s">
        <v>437</v>
      </c>
      <c r="Q3" s="4" t="s">
        <v>772</v>
      </c>
      <c r="R3" s="4" t="s">
        <v>724</v>
      </c>
      <c r="S3" s="4" t="s">
        <v>737</v>
      </c>
      <c r="T3" s="4" t="s">
        <v>1815</v>
      </c>
      <c r="U3" s="4" t="s">
        <v>1753</v>
      </c>
      <c r="V3" s="4" t="s">
        <v>11</v>
      </c>
      <c r="W3" s="4" t="s">
        <v>1995</v>
      </c>
      <c r="X3" s="4" t="s">
        <v>1777</v>
      </c>
      <c r="Y3" s="4" t="s">
        <v>726</v>
      </c>
      <c r="Z3" s="4" t="s">
        <v>125</v>
      </c>
      <c r="AA3" s="4" t="s">
        <v>160</v>
      </c>
      <c r="AB3" s="4" t="s">
        <v>725</v>
      </c>
      <c r="AC3" s="4" t="s">
        <v>255</v>
      </c>
      <c r="AD3" s="4" t="s">
        <v>160</v>
      </c>
      <c r="AE3" s="4" t="s">
        <v>3</v>
      </c>
      <c r="AF3" s="4" t="s">
        <v>2104</v>
      </c>
      <c r="AG3" s="4" t="s">
        <v>1776</v>
      </c>
      <c r="AH3" s="4" t="s">
        <v>722</v>
      </c>
    </row>
    <row r="4" spans="1:34" ht="151.5" customHeight="1" x14ac:dyDescent="0.35">
      <c r="A4" s="4" t="s">
        <v>482</v>
      </c>
      <c r="B4" s="5" t="s">
        <v>1190</v>
      </c>
      <c r="C4" s="4" t="s">
        <v>1740</v>
      </c>
      <c r="D4" s="4" t="s">
        <v>713</v>
      </c>
      <c r="E4" s="4" t="s">
        <v>1054</v>
      </c>
      <c r="F4" s="4" t="s">
        <v>1154</v>
      </c>
      <c r="G4" s="4" t="s">
        <v>1073</v>
      </c>
      <c r="H4" s="4" t="s">
        <v>69</v>
      </c>
      <c r="I4" s="4" t="s">
        <v>70</v>
      </c>
      <c r="J4" s="4" t="s">
        <v>1739</v>
      </c>
      <c r="K4" s="4" t="s">
        <v>160</v>
      </c>
      <c r="L4" s="4" t="s">
        <v>160</v>
      </c>
      <c r="M4" s="4" t="s">
        <v>1155</v>
      </c>
      <c r="N4" s="4" t="s">
        <v>1772</v>
      </c>
      <c r="O4" s="4" t="s">
        <v>1817</v>
      </c>
      <c r="P4" s="4" t="s">
        <v>1159</v>
      </c>
      <c r="Q4" s="4" t="s">
        <v>161</v>
      </c>
      <c r="R4" s="4" t="s">
        <v>161</v>
      </c>
      <c r="S4" s="4" t="s">
        <v>161</v>
      </c>
      <c r="T4" s="4" t="s">
        <v>161</v>
      </c>
      <c r="U4" s="4" t="s">
        <v>1771</v>
      </c>
      <c r="V4" s="4" t="s">
        <v>11</v>
      </c>
      <c r="W4" s="4" t="s">
        <v>1156</v>
      </c>
      <c r="X4" s="4" t="s">
        <v>1053</v>
      </c>
      <c r="Y4" s="4" t="s">
        <v>1018</v>
      </c>
      <c r="Z4" s="4" t="s">
        <v>160</v>
      </c>
      <c r="AA4" s="4" t="s">
        <v>1160</v>
      </c>
      <c r="AB4" s="4" t="s">
        <v>1849</v>
      </c>
      <c r="AC4" s="4" t="s">
        <v>255</v>
      </c>
      <c r="AD4" s="4" t="s">
        <v>160</v>
      </c>
      <c r="AE4" s="4" t="s">
        <v>3</v>
      </c>
      <c r="AF4" s="4" t="s">
        <v>2114</v>
      </c>
      <c r="AG4" s="4" t="s">
        <v>546</v>
      </c>
      <c r="AH4" s="4" t="s">
        <v>760</v>
      </c>
    </row>
    <row r="5" spans="1:34" ht="85" x14ac:dyDescent="0.35">
      <c r="A5" s="4" t="s">
        <v>1123</v>
      </c>
      <c r="B5" s="5" t="s">
        <v>1191</v>
      </c>
      <c r="C5" s="4" t="s">
        <v>1740</v>
      </c>
      <c r="D5" s="4" t="s">
        <v>713</v>
      </c>
      <c r="E5" s="4" t="s">
        <v>1054</v>
      </c>
      <c r="F5" s="4" t="s">
        <v>1154</v>
      </c>
      <c r="G5" s="4" t="s">
        <v>1741</v>
      </c>
      <c r="H5" s="4" t="s">
        <v>69</v>
      </c>
      <c r="I5" s="4" t="s">
        <v>70</v>
      </c>
      <c r="J5" s="4" t="s">
        <v>1739</v>
      </c>
      <c r="K5" s="4" t="s">
        <v>160</v>
      </c>
      <c r="L5" s="4" t="s">
        <v>160</v>
      </c>
      <c r="M5" s="4" t="s">
        <v>1155</v>
      </c>
      <c r="N5" s="4" t="s">
        <v>1772</v>
      </c>
      <c r="O5" s="4" t="s">
        <v>1818</v>
      </c>
      <c r="P5" s="4" t="s">
        <v>1159</v>
      </c>
      <c r="Q5" s="4" t="s">
        <v>160</v>
      </c>
      <c r="R5" s="4" t="s">
        <v>374</v>
      </c>
      <c r="S5" s="4" t="s">
        <v>160</v>
      </c>
      <c r="T5" s="4" t="s">
        <v>1192</v>
      </c>
      <c r="U5" s="4" t="s">
        <v>1771</v>
      </c>
      <c r="V5" s="4" t="s">
        <v>11</v>
      </c>
      <c r="W5" s="4" t="s">
        <v>1156</v>
      </c>
      <c r="X5" s="4" t="s">
        <v>1053</v>
      </c>
      <c r="Y5" s="4" t="s">
        <v>1018</v>
      </c>
      <c r="Z5" s="4" t="s">
        <v>160</v>
      </c>
      <c r="AA5" s="4" t="s">
        <v>1160</v>
      </c>
      <c r="AB5" s="4" t="s">
        <v>1849</v>
      </c>
      <c r="AC5" s="4" t="s">
        <v>255</v>
      </c>
      <c r="AD5" s="4" t="s">
        <v>160</v>
      </c>
      <c r="AE5" s="4" t="s">
        <v>3</v>
      </c>
      <c r="AF5" s="4" t="s">
        <v>2114</v>
      </c>
      <c r="AG5" s="4" t="s">
        <v>546</v>
      </c>
      <c r="AH5" s="4" t="s">
        <v>760</v>
      </c>
    </row>
    <row r="6" spans="1:34" ht="138" customHeight="1" x14ac:dyDescent="0.35">
      <c r="A6" s="4" t="s">
        <v>482</v>
      </c>
      <c r="B6" s="5" t="s">
        <v>1190</v>
      </c>
      <c r="C6" s="4" t="s">
        <v>1740</v>
      </c>
      <c r="D6" s="4" t="s">
        <v>713</v>
      </c>
      <c r="E6" s="4" t="s">
        <v>1054</v>
      </c>
      <c r="F6" s="4" t="s">
        <v>1154</v>
      </c>
      <c r="G6" s="4" t="s">
        <v>1741</v>
      </c>
      <c r="H6" s="4" t="s">
        <v>69</v>
      </c>
      <c r="I6" s="4" t="s">
        <v>70</v>
      </c>
      <c r="J6" s="4" t="s">
        <v>1739</v>
      </c>
      <c r="K6" s="4" t="s">
        <v>160</v>
      </c>
      <c r="L6" s="4" t="s">
        <v>160</v>
      </c>
      <c r="M6" s="4" t="s">
        <v>1155</v>
      </c>
      <c r="N6" s="4" t="s">
        <v>1772</v>
      </c>
      <c r="O6" s="4" t="s">
        <v>1817</v>
      </c>
      <c r="P6" s="4" t="s">
        <v>1889</v>
      </c>
      <c r="Q6" s="4" t="s">
        <v>161</v>
      </c>
      <c r="R6" s="4" t="s">
        <v>161</v>
      </c>
      <c r="S6" s="4" t="s">
        <v>161</v>
      </c>
      <c r="T6" s="4" t="s">
        <v>161</v>
      </c>
      <c r="U6" s="4" t="s">
        <v>1771</v>
      </c>
      <c r="V6" s="4" t="s">
        <v>11</v>
      </c>
      <c r="W6" s="4" t="s">
        <v>1156</v>
      </c>
      <c r="X6" s="4" t="s">
        <v>125</v>
      </c>
      <c r="Y6" s="4" t="s">
        <v>125</v>
      </c>
      <c r="Z6" s="4" t="s">
        <v>160</v>
      </c>
      <c r="AA6" s="4" t="s">
        <v>1161</v>
      </c>
      <c r="AB6" s="4" t="s">
        <v>1849</v>
      </c>
      <c r="AC6" s="4" t="s">
        <v>255</v>
      </c>
      <c r="AD6" s="4" t="s">
        <v>160</v>
      </c>
      <c r="AE6" s="4" t="s">
        <v>3</v>
      </c>
      <c r="AF6" s="4" t="s">
        <v>2114</v>
      </c>
      <c r="AG6" s="4" t="s">
        <v>546</v>
      </c>
      <c r="AH6" s="4" t="s">
        <v>760</v>
      </c>
    </row>
    <row r="7" spans="1:34" ht="222" customHeight="1" x14ac:dyDescent="0.35">
      <c r="A7" s="4" t="s">
        <v>1123</v>
      </c>
      <c r="B7" s="5" t="s">
        <v>1191</v>
      </c>
      <c r="C7" s="4" t="s">
        <v>1740</v>
      </c>
      <c r="D7" s="4" t="s">
        <v>713</v>
      </c>
      <c r="E7" s="4" t="s">
        <v>1054</v>
      </c>
      <c r="F7" s="4" t="s">
        <v>1154</v>
      </c>
      <c r="G7" s="4" t="s">
        <v>1741</v>
      </c>
      <c r="H7" s="4" t="s">
        <v>69</v>
      </c>
      <c r="I7" s="4" t="s">
        <v>70</v>
      </c>
      <c r="J7" s="4" t="s">
        <v>1739</v>
      </c>
      <c r="K7" s="4" t="s">
        <v>160</v>
      </c>
      <c r="L7" s="4" t="s">
        <v>160</v>
      </c>
      <c r="M7" s="4" t="s">
        <v>1155</v>
      </c>
      <c r="N7" s="4" t="s">
        <v>1158</v>
      </c>
      <c r="O7" s="4" t="s">
        <v>1818</v>
      </c>
      <c r="P7" s="4" t="s">
        <v>1889</v>
      </c>
      <c r="Q7" s="4" t="s">
        <v>161</v>
      </c>
      <c r="R7" s="4" t="s">
        <v>161</v>
      </c>
      <c r="S7" s="4" t="s">
        <v>161</v>
      </c>
      <c r="T7" s="4" t="s">
        <v>161</v>
      </c>
      <c r="U7" s="4" t="s">
        <v>1157</v>
      </c>
      <c r="V7" s="4" t="s">
        <v>11</v>
      </c>
      <c r="W7" s="4" t="s">
        <v>1156</v>
      </c>
      <c r="X7" s="4" t="s">
        <v>125</v>
      </c>
      <c r="Y7" s="4" t="s">
        <v>125</v>
      </c>
      <c r="Z7" s="4" t="s">
        <v>160</v>
      </c>
      <c r="AA7" s="4" t="s">
        <v>1161</v>
      </c>
      <c r="AB7" s="4" t="s">
        <v>1849</v>
      </c>
      <c r="AC7" s="4" t="s">
        <v>255</v>
      </c>
      <c r="AD7" s="4" t="s">
        <v>160</v>
      </c>
      <c r="AE7" s="4" t="s">
        <v>3</v>
      </c>
      <c r="AF7" s="4" t="s">
        <v>2114</v>
      </c>
      <c r="AG7" s="4" t="s">
        <v>546</v>
      </c>
      <c r="AH7" s="4" t="s">
        <v>760</v>
      </c>
    </row>
    <row r="8" spans="1:34" ht="95.5" x14ac:dyDescent="0.35">
      <c r="A8" s="4" t="s">
        <v>1123</v>
      </c>
      <c r="B8" s="5" t="s">
        <v>1259</v>
      </c>
      <c r="C8" s="4" t="s">
        <v>1266</v>
      </c>
      <c r="D8" s="4" t="s">
        <v>1269</v>
      </c>
      <c r="E8" s="4" t="s">
        <v>160</v>
      </c>
      <c r="F8" s="4" t="s">
        <v>160</v>
      </c>
      <c r="G8" s="4" t="s">
        <v>160</v>
      </c>
      <c r="H8" s="4" t="s">
        <v>69</v>
      </c>
      <c r="I8" s="4" t="s">
        <v>70</v>
      </c>
      <c r="J8" s="4" t="s">
        <v>1260</v>
      </c>
      <c r="K8" s="4" t="s">
        <v>160</v>
      </c>
      <c r="L8" s="4" t="s">
        <v>160</v>
      </c>
      <c r="M8" s="4" t="s">
        <v>1261</v>
      </c>
      <c r="N8" s="4" t="s">
        <v>1263</v>
      </c>
      <c r="O8" s="4" t="s">
        <v>1890</v>
      </c>
      <c r="P8" s="4" t="s">
        <v>437</v>
      </c>
      <c r="Q8" s="4" t="s">
        <v>1264</v>
      </c>
      <c r="R8" s="4">
        <v>7</v>
      </c>
      <c r="S8" s="4" t="s">
        <v>1265</v>
      </c>
      <c r="T8" s="4" t="s">
        <v>1848</v>
      </c>
      <c r="U8" s="4" t="s">
        <v>1267</v>
      </c>
      <c r="V8" s="4" t="s">
        <v>11</v>
      </c>
      <c r="W8" s="4" t="s">
        <v>1995</v>
      </c>
      <c r="X8" s="4" t="s">
        <v>13</v>
      </c>
      <c r="Y8" s="4" t="s">
        <v>1262</v>
      </c>
      <c r="Z8" s="4" t="s">
        <v>125</v>
      </c>
      <c r="AA8" s="4" t="s">
        <v>160</v>
      </c>
      <c r="AB8" s="4" t="s">
        <v>1268</v>
      </c>
      <c r="AC8" s="4" t="s">
        <v>255</v>
      </c>
      <c r="AD8" s="4" t="s">
        <v>160</v>
      </c>
      <c r="AE8" s="4" t="s">
        <v>3</v>
      </c>
      <c r="AF8" s="4" t="s">
        <v>2116</v>
      </c>
      <c r="AG8" s="4" t="s">
        <v>335</v>
      </c>
      <c r="AH8" s="4" t="s">
        <v>1258</v>
      </c>
    </row>
    <row r="9" spans="1:34" ht="85" x14ac:dyDescent="0.35">
      <c r="A9" s="22" t="s">
        <v>1123</v>
      </c>
      <c r="B9" s="24" t="s">
        <v>1259</v>
      </c>
      <c r="C9" s="22" t="s">
        <v>1387</v>
      </c>
      <c r="D9" s="22" t="s">
        <v>1069</v>
      </c>
      <c r="E9" s="22">
        <v>2018</v>
      </c>
      <c r="F9" s="22" t="s">
        <v>1745</v>
      </c>
      <c r="G9" s="22" t="s">
        <v>1372</v>
      </c>
      <c r="H9" s="22" t="s">
        <v>69</v>
      </c>
      <c r="I9" s="22" t="s">
        <v>70</v>
      </c>
      <c r="J9" s="22" t="s">
        <v>1393</v>
      </c>
      <c r="K9" s="22" t="s">
        <v>1744</v>
      </c>
      <c r="L9" s="22" t="s">
        <v>160</v>
      </c>
      <c r="M9" s="22" t="s">
        <v>1388</v>
      </c>
      <c r="N9" s="22" t="s">
        <v>1390</v>
      </c>
      <c r="O9" s="22">
        <v>160</v>
      </c>
      <c r="P9" s="22" t="s">
        <v>437</v>
      </c>
      <c r="Q9" s="22" t="s">
        <v>1391</v>
      </c>
      <c r="R9" s="22">
        <v>2</v>
      </c>
      <c r="S9" s="22" t="s">
        <v>1392</v>
      </c>
      <c r="T9" s="12" t="s">
        <v>160</v>
      </c>
      <c r="U9" s="22" t="s">
        <v>1773</v>
      </c>
      <c r="V9" s="22" t="s">
        <v>11</v>
      </c>
      <c r="W9" s="4" t="s">
        <v>1997</v>
      </c>
      <c r="X9" s="22" t="s">
        <v>1780</v>
      </c>
      <c r="Y9" s="22" t="s">
        <v>1389</v>
      </c>
      <c r="Z9" s="22" t="s">
        <v>125</v>
      </c>
      <c r="AA9" s="22" t="s">
        <v>160</v>
      </c>
      <c r="AB9" s="22" t="s">
        <v>162</v>
      </c>
      <c r="AC9" s="22" t="s">
        <v>255</v>
      </c>
      <c r="AD9" s="22" t="s">
        <v>160</v>
      </c>
      <c r="AE9" s="22" t="s">
        <v>3</v>
      </c>
      <c r="AF9" s="22" t="s">
        <v>2118</v>
      </c>
      <c r="AG9" s="22" t="s">
        <v>1386</v>
      </c>
      <c r="AH9" s="22" t="s">
        <v>547</v>
      </c>
    </row>
    <row r="10" spans="1:34" ht="106" x14ac:dyDescent="0.35">
      <c r="A10" s="4" t="s">
        <v>1123</v>
      </c>
      <c r="B10" s="5" t="s">
        <v>770</v>
      </c>
      <c r="C10" s="4" t="s">
        <v>1733</v>
      </c>
      <c r="D10" s="4" t="s">
        <v>160</v>
      </c>
      <c r="E10" s="4" t="s">
        <v>767</v>
      </c>
      <c r="F10" s="4" t="s">
        <v>206</v>
      </c>
      <c r="G10" s="4" t="s">
        <v>1734</v>
      </c>
      <c r="H10" s="4" t="s">
        <v>55</v>
      </c>
      <c r="I10" s="4" t="s">
        <v>56</v>
      </c>
      <c r="J10" s="4" t="s">
        <v>763</v>
      </c>
      <c r="K10" s="4" t="s">
        <v>160</v>
      </c>
      <c r="L10" s="4" t="s">
        <v>160</v>
      </c>
      <c r="M10" s="4" t="s">
        <v>762</v>
      </c>
      <c r="N10" s="4" t="s">
        <v>765</v>
      </c>
      <c r="O10" s="12" t="s">
        <v>761</v>
      </c>
      <c r="P10" s="4" t="s">
        <v>72</v>
      </c>
      <c r="Q10" s="4" t="s">
        <v>766</v>
      </c>
      <c r="R10" s="4" t="s">
        <v>161</v>
      </c>
      <c r="S10" s="4" t="s">
        <v>766</v>
      </c>
      <c r="T10" s="4" t="s">
        <v>161</v>
      </c>
      <c r="U10" s="4" t="s">
        <v>160</v>
      </c>
      <c r="V10" s="4" t="s">
        <v>11</v>
      </c>
      <c r="W10" s="4" t="s">
        <v>1996</v>
      </c>
      <c r="X10" s="4" t="s">
        <v>764</v>
      </c>
      <c r="Y10" s="4" t="s">
        <v>768</v>
      </c>
      <c r="Z10" s="4" t="s">
        <v>125</v>
      </c>
      <c r="AA10" s="4" t="s">
        <v>769</v>
      </c>
      <c r="AB10" s="4" t="s">
        <v>750</v>
      </c>
      <c r="AC10" s="4" t="s">
        <v>255</v>
      </c>
      <c r="AD10" s="4" t="s">
        <v>160</v>
      </c>
      <c r="AE10" s="4" t="s">
        <v>3</v>
      </c>
      <c r="AF10" s="4" t="s">
        <v>2107</v>
      </c>
      <c r="AG10" s="4" t="s">
        <v>546</v>
      </c>
      <c r="AH10" s="4" t="s">
        <v>760</v>
      </c>
    </row>
    <row r="11" spans="1:34" ht="132.75" customHeight="1" x14ac:dyDescent="0.35">
      <c r="A11" s="4" t="s">
        <v>1123</v>
      </c>
      <c r="B11" s="4" t="s">
        <v>1028</v>
      </c>
      <c r="C11" s="4" t="s">
        <v>1050</v>
      </c>
      <c r="D11" s="4" t="s">
        <v>1028</v>
      </c>
      <c r="E11" s="4" t="s">
        <v>1051</v>
      </c>
      <c r="F11" s="19" t="s">
        <v>206</v>
      </c>
      <c r="G11" s="4" t="s">
        <v>1029</v>
      </c>
      <c r="H11" s="4" t="s">
        <v>55</v>
      </c>
      <c r="I11" s="4" t="s">
        <v>56</v>
      </c>
      <c r="J11" s="19" t="s">
        <v>1127</v>
      </c>
      <c r="K11" s="4" t="s">
        <v>160</v>
      </c>
      <c r="L11" s="4" t="s">
        <v>160</v>
      </c>
      <c r="M11" s="4" t="s">
        <v>1052</v>
      </c>
      <c r="N11" s="4" t="s">
        <v>1766</v>
      </c>
      <c r="O11" s="4" t="s">
        <v>1030</v>
      </c>
      <c r="P11" s="4" t="s">
        <v>1062</v>
      </c>
      <c r="Q11" s="19" t="s">
        <v>1765</v>
      </c>
      <c r="R11" s="4" t="s">
        <v>1031</v>
      </c>
      <c r="S11" s="19" t="s">
        <v>1767</v>
      </c>
      <c r="T11" s="4" t="s">
        <v>1032</v>
      </c>
      <c r="U11" s="4" t="s">
        <v>160</v>
      </c>
      <c r="V11" s="4" t="s">
        <v>11</v>
      </c>
      <c r="W11" s="4" t="s">
        <v>132</v>
      </c>
      <c r="X11" s="4" t="s">
        <v>13</v>
      </c>
      <c r="Y11" s="19" t="s">
        <v>1132</v>
      </c>
      <c r="Z11" s="4" t="s">
        <v>160</v>
      </c>
      <c r="AA11" s="4" t="s">
        <v>160</v>
      </c>
      <c r="AB11" s="4" t="s">
        <v>1063</v>
      </c>
      <c r="AC11" s="4" t="s">
        <v>255</v>
      </c>
      <c r="AD11" s="4" t="s">
        <v>160</v>
      </c>
      <c r="AE11" s="4" t="s">
        <v>3</v>
      </c>
      <c r="AF11" s="4" t="s">
        <v>2110</v>
      </c>
      <c r="AG11" s="4" t="s">
        <v>1033</v>
      </c>
      <c r="AH11" s="4" t="s">
        <v>1113</v>
      </c>
    </row>
    <row r="12" spans="1:34" ht="43" x14ac:dyDescent="0.35">
      <c r="A12" s="4" t="s">
        <v>482</v>
      </c>
      <c r="B12" s="5" t="s">
        <v>1055</v>
      </c>
      <c r="C12" s="4" t="s">
        <v>1074</v>
      </c>
      <c r="D12" s="4" t="s">
        <v>1028</v>
      </c>
      <c r="E12" s="4" t="s">
        <v>1056</v>
      </c>
      <c r="F12" s="4" t="s">
        <v>206</v>
      </c>
      <c r="G12" s="4" t="s">
        <v>1075</v>
      </c>
      <c r="H12" s="4" t="s">
        <v>55</v>
      </c>
      <c r="I12" s="4" t="s">
        <v>56</v>
      </c>
      <c r="J12" s="4" t="s">
        <v>1077</v>
      </c>
      <c r="K12" s="4" t="s">
        <v>160</v>
      </c>
      <c r="L12" s="4" t="s">
        <v>160</v>
      </c>
      <c r="M12" s="4" t="s">
        <v>1076</v>
      </c>
      <c r="N12" s="4" t="s">
        <v>1057</v>
      </c>
      <c r="O12" s="4" t="s">
        <v>1058</v>
      </c>
      <c r="P12" s="4" t="s">
        <v>1062</v>
      </c>
      <c r="Q12" s="4" t="s">
        <v>1164</v>
      </c>
      <c r="R12" s="4" t="s">
        <v>1059</v>
      </c>
      <c r="S12" s="4" t="s">
        <v>160</v>
      </c>
      <c r="T12" s="4" t="s">
        <v>1060</v>
      </c>
      <c r="U12" s="4" t="s">
        <v>1163</v>
      </c>
      <c r="V12" s="4" t="s">
        <v>11</v>
      </c>
      <c r="W12" s="4" t="s">
        <v>1995</v>
      </c>
      <c r="X12" s="4" t="s">
        <v>13</v>
      </c>
      <c r="Y12" s="4" t="s">
        <v>1162</v>
      </c>
      <c r="Z12" s="4" t="s">
        <v>160</v>
      </c>
      <c r="AA12" s="4" t="s">
        <v>160</v>
      </c>
      <c r="AB12" s="4" t="s">
        <v>1850</v>
      </c>
      <c r="AC12" s="4" t="s">
        <v>255</v>
      </c>
      <c r="AD12" s="4" t="s">
        <v>160</v>
      </c>
      <c r="AE12" s="4" t="s">
        <v>3</v>
      </c>
      <c r="AF12" s="4" t="s">
        <v>2115</v>
      </c>
      <c r="AG12" s="4" t="s">
        <v>1061</v>
      </c>
      <c r="AH12" s="4" t="s">
        <v>1114</v>
      </c>
    </row>
    <row r="13" spans="1:34" ht="182.25" customHeight="1" x14ac:dyDescent="0.35">
      <c r="A13" s="4" t="s">
        <v>1783</v>
      </c>
      <c r="B13" s="5" t="s">
        <v>1034</v>
      </c>
      <c r="C13" s="19" t="s">
        <v>1736</v>
      </c>
      <c r="D13" s="19" t="s">
        <v>1066</v>
      </c>
      <c r="E13" s="19" t="s">
        <v>982</v>
      </c>
      <c r="F13" s="19" t="s">
        <v>1737</v>
      </c>
      <c r="G13" s="4" t="s">
        <v>1064</v>
      </c>
      <c r="H13" s="4" t="s">
        <v>2</v>
      </c>
      <c r="I13" s="4" t="s">
        <v>143</v>
      </c>
      <c r="J13" s="19" t="s">
        <v>1738</v>
      </c>
      <c r="K13" s="4" t="s">
        <v>1065</v>
      </c>
      <c r="L13" s="19" t="s">
        <v>1133</v>
      </c>
      <c r="M13" s="19" t="s">
        <v>1134</v>
      </c>
      <c r="N13" s="4" t="s">
        <v>1135</v>
      </c>
      <c r="O13" s="21" t="s">
        <v>1035</v>
      </c>
      <c r="P13" s="4" t="s">
        <v>252</v>
      </c>
      <c r="Q13" s="4" t="s">
        <v>1136</v>
      </c>
      <c r="R13" s="4" t="s">
        <v>362</v>
      </c>
      <c r="S13" s="4" t="s">
        <v>160</v>
      </c>
      <c r="T13" s="4" t="s">
        <v>1137</v>
      </c>
      <c r="U13" s="4" t="s">
        <v>1768</v>
      </c>
      <c r="V13" s="4" t="s">
        <v>11</v>
      </c>
      <c r="W13" s="4" t="s">
        <v>1138</v>
      </c>
      <c r="X13" s="4" t="s">
        <v>484</v>
      </c>
      <c r="Y13" s="4" t="s">
        <v>1453</v>
      </c>
      <c r="Z13" s="4" t="s">
        <v>1139</v>
      </c>
      <c r="AA13" s="4" t="s">
        <v>160</v>
      </c>
      <c r="AB13" s="4" t="s">
        <v>162</v>
      </c>
      <c r="AC13" s="4" t="s">
        <v>255</v>
      </c>
      <c r="AD13" s="4" t="s">
        <v>160</v>
      </c>
      <c r="AE13" s="4" t="s">
        <v>3</v>
      </c>
      <c r="AF13" s="4" t="s">
        <v>2111</v>
      </c>
      <c r="AG13" s="4" t="s">
        <v>1036</v>
      </c>
      <c r="AH13" s="4" t="s">
        <v>1111</v>
      </c>
    </row>
    <row r="14" spans="1:34" ht="106" x14ac:dyDescent="0.35">
      <c r="A14" s="4" t="s">
        <v>482</v>
      </c>
      <c r="B14" s="5" t="s">
        <v>146</v>
      </c>
      <c r="C14" s="4" t="s">
        <v>1423</v>
      </c>
      <c r="D14" s="4" t="s">
        <v>713</v>
      </c>
      <c r="E14" s="4" t="s">
        <v>1419</v>
      </c>
      <c r="F14" s="4" t="s">
        <v>206</v>
      </c>
      <c r="G14" s="4" t="s">
        <v>1725</v>
      </c>
      <c r="H14" s="4" t="s">
        <v>2</v>
      </c>
      <c r="I14" s="4" t="s">
        <v>0</v>
      </c>
      <c r="J14" s="4" t="s">
        <v>105</v>
      </c>
      <c r="K14" s="4" t="s">
        <v>160</v>
      </c>
      <c r="L14" s="4" t="s">
        <v>160</v>
      </c>
      <c r="M14" s="4" t="s">
        <v>1724</v>
      </c>
      <c r="N14" s="4" t="s">
        <v>160</v>
      </c>
      <c r="O14" s="4" t="s">
        <v>1818</v>
      </c>
      <c r="P14" s="4" t="s">
        <v>676</v>
      </c>
      <c r="Q14" s="19" t="s">
        <v>1750</v>
      </c>
      <c r="R14" s="4" t="s">
        <v>161</v>
      </c>
      <c r="S14" s="4" t="s">
        <v>161</v>
      </c>
      <c r="T14" s="4" t="s">
        <v>161</v>
      </c>
      <c r="U14" s="4" t="s">
        <v>773</v>
      </c>
      <c r="V14" s="4" t="s">
        <v>11</v>
      </c>
      <c r="W14" s="4" t="s">
        <v>2001</v>
      </c>
      <c r="X14" s="4" t="s">
        <v>484</v>
      </c>
      <c r="Y14" s="4" t="s">
        <v>153</v>
      </c>
      <c r="Z14" s="4" t="s">
        <v>677</v>
      </c>
      <c r="AA14" s="4" t="s">
        <v>160</v>
      </c>
      <c r="AB14" s="4" t="s">
        <v>487</v>
      </c>
      <c r="AC14" s="11" t="s">
        <v>774</v>
      </c>
      <c r="AD14" s="19" t="s">
        <v>160</v>
      </c>
      <c r="AE14" s="19" t="s">
        <v>3</v>
      </c>
      <c r="AF14" s="19" t="s">
        <v>2063</v>
      </c>
      <c r="AG14" s="2" t="s">
        <v>475</v>
      </c>
      <c r="AH14" s="2" t="s">
        <v>476</v>
      </c>
    </row>
    <row r="15" spans="1:34" ht="43" x14ac:dyDescent="0.35">
      <c r="A15" s="4" t="s">
        <v>1123</v>
      </c>
      <c r="B15" s="5" t="s">
        <v>693</v>
      </c>
      <c r="C15" s="4" t="s">
        <v>701</v>
      </c>
      <c r="D15" s="4" t="s">
        <v>712</v>
      </c>
      <c r="E15" s="4" t="s">
        <v>1727</v>
      </c>
      <c r="F15" s="4" t="s">
        <v>206</v>
      </c>
      <c r="G15" s="4" t="s">
        <v>1728</v>
      </c>
      <c r="H15" s="4" t="s">
        <v>2</v>
      </c>
      <c r="I15" s="4" t="s">
        <v>0</v>
      </c>
      <c r="J15" s="4" t="s">
        <v>1883</v>
      </c>
      <c r="K15" s="4" t="s">
        <v>160</v>
      </c>
      <c r="L15" s="4" t="s">
        <v>160</v>
      </c>
      <c r="M15" s="4" t="s">
        <v>1729</v>
      </c>
      <c r="N15" s="4" t="s">
        <v>1888</v>
      </c>
      <c r="O15" s="4" t="s">
        <v>696</v>
      </c>
      <c r="P15" s="4" t="s">
        <v>700</v>
      </c>
      <c r="Q15" s="4" t="s">
        <v>708</v>
      </c>
      <c r="R15" s="4" t="s">
        <v>691</v>
      </c>
      <c r="S15" s="4" t="s">
        <v>706</v>
      </c>
      <c r="T15" s="4" t="s">
        <v>706</v>
      </c>
      <c r="U15" s="4" t="s">
        <v>702</v>
      </c>
      <c r="V15" s="4" t="s">
        <v>11</v>
      </c>
      <c r="W15" s="4" t="s">
        <v>1882</v>
      </c>
      <c r="X15" s="4" t="s">
        <v>13</v>
      </c>
      <c r="Y15" s="4" t="s">
        <v>699</v>
      </c>
      <c r="Z15" s="4" t="s">
        <v>710</v>
      </c>
      <c r="AA15" s="4" t="s">
        <v>160</v>
      </c>
      <c r="AB15" s="4" t="s">
        <v>162</v>
      </c>
      <c r="AC15" s="4" t="s">
        <v>255</v>
      </c>
      <c r="AD15" s="4" t="s">
        <v>160</v>
      </c>
      <c r="AE15" s="4" t="s">
        <v>3</v>
      </c>
      <c r="AF15" s="4" t="s">
        <v>2103</v>
      </c>
      <c r="AG15" s="4" t="s">
        <v>692</v>
      </c>
      <c r="AH15" s="4" t="s">
        <v>468</v>
      </c>
    </row>
    <row r="16" spans="1:34" ht="292.5" customHeight="1" x14ac:dyDescent="0.35">
      <c r="A16" s="4" t="s">
        <v>482</v>
      </c>
      <c r="B16" s="5" t="s">
        <v>146</v>
      </c>
      <c r="C16" s="4" t="s">
        <v>701</v>
      </c>
      <c r="D16" s="4" t="s">
        <v>712</v>
      </c>
      <c r="E16" s="4" t="s">
        <v>1727</v>
      </c>
      <c r="F16" s="4" t="s">
        <v>206</v>
      </c>
      <c r="G16" s="4" t="s">
        <v>1728</v>
      </c>
      <c r="H16" s="4" t="s">
        <v>2</v>
      </c>
      <c r="I16" s="4" t="s">
        <v>0</v>
      </c>
      <c r="J16" s="4" t="s">
        <v>743</v>
      </c>
      <c r="K16" s="4" t="s">
        <v>160</v>
      </c>
      <c r="L16" s="4" t="s">
        <v>160</v>
      </c>
      <c r="M16" s="4" t="s">
        <v>1729</v>
      </c>
      <c r="N16" s="4" t="s">
        <v>1887</v>
      </c>
      <c r="O16" s="4" t="s">
        <v>697</v>
      </c>
      <c r="P16" s="4" t="s">
        <v>700</v>
      </c>
      <c r="Q16" s="4" t="s">
        <v>161</v>
      </c>
      <c r="R16" s="4" t="s">
        <v>161</v>
      </c>
      <c r="S16" s="4" t="s">
        <v>161</v>
      </c>
      <c r="T16" s="4" t="s">
        <v>161</v>
      </c>
      <c r="U16" s="4" t="s">
        <v>703</v>
      </c>
      <c r="V16" s="4" t="s">
        <v>11</v>
      </c>
      <c r="W16" s="4" t="s">
        <v>1882</v>
      </c>
      <c r="X16" s="4" t="s">
        <v>13</v>
      </c>
      <c r="Y16" s="4" t="s">
        <v>10</v>
      </c>
      <c r="Z16" s="4" t="s">
        <v>125</v>
      </c>
      <c r="AA16" s="4" t="s">
        <v>160</v>
      </c>
      <c r="AB16" s="4" t="s">
        <v>162</v>
      </c>
      <c r="AC16" s="4" t="s">
        <v>255</v>
      </c>
      <c r="AD16" s="4" t="s">
        <v>160</v>
      </c>
      <c r="AE16" s="4" t="s">
        <v>3</v>
      </c>
      <c r="AF16" s="4" t="s">
        <v>2103</v>
      </c>
      <c r="AG16" s="4" t="s">
        <v>692</v>
      </c>
      <c r="AH16" s="4" t="s">
        <v>468</v>
      </c>
    </row>
    <row r="17" spans="1:34" ht="292.5" customHeight="1" x14ac:dyDescent="0.35">
      <c r="A17" s="4" t="s">
        <v>1117</v>
      </c>
      <c r="B17" s="5" t="s">
        <v>694</v>
      </c>
      <c r="C17" s="4" t="s">
        <v>701</v>
      </c>
      <c r="D17" s="4" t="s">
        <v>712</v>
      </c>
      <c r="E17" s="4" t="s">
        <v>1727</v>
      </c>
      <c r="F17" s="4" t="s">
        <v>206</v>
      </c>
      <c r="G17" s="4" t="s">
        <v>1728</v>
      </c>
      <c r="H17" s="4" t="s">
        <v>2</v>
      </c>
      <c r="I17" s="4" t="s">
        <v>0</v>
      </c>
      <c r="J17" s="4" t="s">
        <v>743</v>
      </c>
      <c r="K17" s="4" t="s">
        <v>160</v>
      </c>
      <c r="L17" s="4" t="s">
        <v>160</v>
      </c>
      <c r="M17" s="4" t="s">
        <v>1729</v>
      </c>
      <c r="N17" s="4" t="s">
        <v>1886</v>
      </c>
      <c r="O17" s="4" t="s">
        <v>696</v>
      </c>
      <c r="P17" s="4" t="s">
        <v>700</v>
      </c>
      <c r="Q17" s="4" t="s">
        <v>161</v>
      </c>
      <c r="R17" s="4" t="s">
        <v>161</v>
      </c>
      <c r="S17" s="4" t="s">
        <v>161</v>
      </c>
      <c r="T17" s="4" t="s">
        <v>161</v>
      </c>
      <c r="U17" s="4" t="s">
        <v>704</v>
      </c>
      <c r="V17" s="4" t="s">
        <v>11</v>
      </c>
      <c r="W17" s="4" t="s">
        <v>1882</v>
      </c>
      <c r="X17" s="4" t="s">
        <v>13</v>
      </c>
      <c r="Y17" s="4" t="s">
        <v>10</v>
      </c>
      <c r="Z17" s="4" t="s">
        <v>125</v>
      </c>
      <c r="AA17" s="4" t="s">
        <v>160</v>
      </c>
      <c r="AB17" s="4" t="s">
        <v>162</v>
      </c>
      <c r="AC17" s="4" t="s">
        <v>255</v>
      </c>
      <c r="AD17" s="4" t="s">
        <v>160</v>
      </c>
      <c r="AE17" s="4" t="s">
        <v>3</v>
      </c>
      <c r="AF17" s="4" t="s">
        <v>2103</v>
      </c>
      <c r="AG17" s="4" t="s">
        <v>692</v>
      </c>
      <c r="AH17" s="4" t="s">
        <v>468</v>
      </c>
    </row>
    <row r="18" spans="1:34" ht="292.5" customHeight="1" x14ac:dyDescent="0.35">
      <c r="A18" s="4" t="s">
        <v>1117</v>
      </c>
      <c r="B18" s="5" t="s">
        <v>695</v>
      </c>
      <c r="C18" s="4" t="s">
        <v>701</v>
      </c>
      <c r="D18" s="4" t="s">
        <v>712</v>
      </c>
      <c r="E18" s="4" t="s">
        <v>1727</v>
      </c>
      <c r="F18" s="4" t="s">
        <v>206</v>
      </c>
      <c r="G18" s="4" t="s">
        <v>1728</v>
      </c>
      <c r="H18" s="4" t="s">
        <v>2</v>
      </c>
      <c r="I18" s="4" t="s">
        <v>0</v>
      </c>
      <c r="J18" s="4" t="s">
        <v>743</v>
      </c>
      <c r="K18" s="4" t="s">
        <v>160</v>
      </c>
      <c r="L18" s="4" t="s">
        <v>160</v>
      </c>
      <c r="M18" s="4" t="s">
        <v>1729</v>
      </c>
      <c r="N18" s="4" t="s">
        <v>1885</v>
      </c>
      <c r="O18" s="4" t="s">
        <v>698</v>
      </c>
      <c r="P18" s="4" t="s">
        <v>700</v>
      </c>
      <c r="Q18" s="4" t="s">
        <v>709</v>
      </c>
      <c r="R18" s="4" t="s">
        <v>691</v>
      </c>
      <c r="S18" s="4" t="s">
        <v>707</v>
      </c>
      <c r="T18" s="4" t="s">
        <v>707</v>
      </c>
      <c r="U18" s="4" t="s">
        <v>705</v>
      </c>
      <c r="V18" s="4" t="s">
        <v>11</v>
      </c>
      <c r="W18" s="4" t="s">
        <v>1882</v>
      </c>
      <c r="X18" s="4" t="s">
        <v>13</v>
      </c>
      <c r="Y18" s="4" t="s">
        <v>10</v>
      </c>
      <c r="Z18" s="4" t="s">
        <v>711</v>
      </c>
      <c r="AA18" s="4" t="s">
        <v>160</v>
      </c>
      <c r="AB18" s="4" t="s">
        <v>162</v>
      </c>
      <c r="AC18" s="4" t="s">
        <v>255</v>
      </c>
      <c r="AD18" s="4" t="s">
        <v>160</v>
      </c>
      <c r="AE18" s="4" t="s">
        <v>3</v>
      </c>
      <c r="AF18" s="4" t="s">
        <v>2103</v>
      </c>
      <c r="AG18" s="4" t="s">
        <v>692</v>
      </c>
      <c r="AH18" s="4" t="s">
        <v>468</v>
      </c>
    </row>
    <row r="19" spans="1:34" ht="292.5" customHeight="1" x14ac:dyDescent="0.35">
      <c r="A19" s="4" t="s">
        <v>482</v>
      </c>
      <c r="B19" s="5" t="s">
        <v>146</v>
      </c>
      <c r="C19" s="4" t="s">
        <v>1819</v>
      </c>
      <c r="D19" s="4" t="s">
        <v>1146</v>
      </c>
      <c r="E19" s="4" t="s">
        <v>1039</v>
      </c>
      <c r="F19" s="4" t="s">
        <v>1147</v>
      </c>
      <c r="G19" s="4" t="s">
        <v>1040</v>
      </c>
      <c r="H19" s="4" t="s">
        <v>2</v>
      </c>
      <c r="I19" s="4" t="s">
        <v>0</v>
      </c>
      <c r="J19" s="4" t="s">
        <v>1149</v>
      </c>
      <c r="K19" s="4" t="s">
        <v>1148</v>
      </c>
      <c r="L19" s="4" t="s">
        <v>160</v>
      </c>
      <c r="M19" s="4" t="s">
        <v>1041</v>
      </c>
      <c r="N19" s="4" t="s">
        <v>1150</v>
      </c>
      <c r="O19" s="21">
        <v>409</v>
      </c>
      <c r="P19" s="22" t="s">
        <v>8</v>
      </c>
      <c r="Q19" s="4" t="s">
        <v>1151</v>
      </c>
      <c r="R19" s="4" t="s">
        <v>1042</v>
      </c>
      <c r="S19" s="4" t="s">
        <v>1152</v>
      </c>
      <c r="T19" s="4" t="s">
        <v>1071</v>
      </c>
      <c r="U19" s="4" t="s">
        <v>1770</v>
      </c>
      <c r="V19" s="4" t="s">
        <v>11</v>
      </c>
      <c r="W19" s="4" t="s">
        <v>1995</v>
      </c>
      <c r="X19" s="4" t="s">
        <v>484</v>
      </c>
      <c r="Y19" s="4" t="s">
        <v>10</v>
      </c>
      <c r="Z19" s="4" t="s">
        <v>1153</v>
      </c>
      <c r="AA19" s="4" t="s">
        <v>160</v>
      </c>
      <c r="AB19" s="4" t="s">
        <v>1072</v>
      </c>
      <c r="AC19" s="4" t="s">
        <v>255</v>
      </c>
      <c r="AD19" s="4" t="s">
        <v>160</v>
      </c>
      <c r="AE19" s="4" t="s">
        <v>3</v>
      </c>
      <c r="AF19" s="4" t="s">
        <v>2113</v>
      </c>
      <c r="AG19" s="4" t="s">
        <v>1043</v>
      </c>
      <c r="AH19" s="4" t="s">
        <v>320</v>
      </c>
    </row>
    <row r="20" spans="1:34" ht="253.5" customHeight="1" x14ac:dyDescent="0.35">
      <c r="A20" s="21" t="s">
        <v>482</v>
      </c>
      <c r="B20" s="23" t="s">
        <v>146</v>
      </c>
      <c r="C20" s="22" t="s">
        <v>1743</v>
      </c>
      <c r="D20" s="22" t="s">
        <v>1742</v>
      </c>
      <c r="E20" s="21" t="s">
        <v>1377</v>
      </c>
      <c r="F20" s="21" t="s">
        <v>206</v>
      </c>
      <c r="G20" s="21" t="s">
        <v>1376</v>
      </c>
      <c r="H20" s="21" t="s">
        <v>2</v>
      </c>
      <c r="I20" s="21" t="s">
        <v>0</v>
      </c>
      <c r="J20" s="21" t="s">
        <v>83</v>
      </c>
      <c r="K20" s="21" t="s">
        <v>160</v>
      </c>
      <c r="L20" s="22" t="s">
        <v>160</v>
      </c>
      <c r="M20" s="22" t="s">
        <v>1378</v>
      </c>
      <c r="N20" s="22" t="s">
        <v>1381</v>
      </c>
      <c r="O20" s="22">
        <v>120</v>
      </c>
      <c r="P20" s="22" t="s">
        <v>1385</v>
      </c>
      <c r="Q20" s="22" t="s">
        <v>125</v>
      </c>
      <c r="R20" s="22">
        <v>9</v>
      </c>
      <c r="S20" s="22" t="s">
        <v>125</v>
      </c>
      <c r="T20" s="12" t="s">
        <v>1383</v>
      </c>
      <c r="U20" s="22" t="s">
        <v>1379</v>
      </c>
      <c r="V20" s="22" t="s">
        <v>11</v>
      </c>
      <c r="W20" s="19" t="s">
        <v>1115</v>
      </c>
      <c r="X20" s="22" t="s">
        <v>13</v>
      </c>
      <c r="Y20" s="22" t="s">
        <v>1370</v>
      </c>
      <c r="Z20" s="22" t="s">
        <v>125</v>
      </c>
      <c r="AA20" s="22" t="s">
        <v>160</v>
      </c>
      <c r="AB20" s="22" t="s">
        <v>1380</v>
      </c>
      <c r="AC20" s="24" t="s">
        <v>1375</v>
      </c>
      <c r="AD20" s="22" t="s">
        <v>160</v>
      </c>
      <c r="AE20" s="22" t="s">
        <v>3</v>
      </c>
      <c r="AF20" s="22" t="s">
        <v>2117</v>
      </c>
      <c r="AG20" s="22" t="s">
        <v>910</v>
      </c>
      <c r="AH20" s="22" t="s">
        <v>1374</v>
      </c>
    </row>
    <row r="21" spans="1:34" ht="135" customHeight="1" x14ac:dyDescent="0.35">
      <c r="A21" s="21" t="s">
        <v>482</v>
      </c>
      <c r="B21" s="23" t="s">
        <v>1371</v>
      </c>
      <c r="C21" s="22" t="s">
        <v>1743</v>
      </c>
      <c r="D21" s="22" t="s">
        <v>1742</v>
      </c>
      <c r="E21" s="21" t="s">
        <v>1377</v>
      </c>
      <c r="F21" s="21" t="s">
        <v>206</v>
      </c>
      <c r="G21" s="21" t="s">
        <v>1376</v>
      </c>
      <c r="H21" s="21" t="s">
        <v>2</v>
      </c>
      <c r="I21" s="21" t="s">
        <v>0</v>
      </c>
      <c r="J21" s="21" t="s">
        <v>83</v>
      </c>
      <c r="K21" s="21" t="s">
        <v>160</v>
      </c>
      <c r="L21" s="22" t="s">
        <v>160</v>
      </c>
      <c r="M21" s="22" t="s">
        <v>1378</v>
      </c>
      <c r="N21" s="22" t="s">
        <v>1382</v>
      </c>
      <c r="O21" s="22">
        <v>15</v>
      </c>
      <c r="P21" s="22" t="s">
        <v>1385</v>
      </c>
      <c r="Q21" s="22" t="s">
        <v>125</v>
      </c>
      <c r="R21" s="22">
        <v>1</v>
      </c>
      <c r="S21" s="22" t="s">
        <v>125</v>
      </c>
      <c r="T21" s="12" t="s">
        <v>1384</v>
      </c>
      <c r="U21" s="22" t="s">
        <v>1379</v>
      </c>
      <c r="V21" s="22" t="s">
        <v>11</v>
      </c>
      <c r="W21" s="19" t="s">
        <v>1115</v>
      </c>
      <c r="X21" s="22" t="s">
        <v>13</v>
      </c>
      <c r="Y21" s="22" t="s">
        <v>1370</v>
      </c>
      <c r="Z21" s="22" t="s">
        <v>125</v>
      </c>
      <c r="AA21" s="22" t="s">
        <v>160</v>
      </c>
      <c r="AB21" s="22" t="s">
        <v>1380</v>
      </c>
      <c r="AC21" s="24" t="s">
        <v>1375</v>
      </c>
      <c r="AD21" s="22" t="s">
        <v>160</v>
      </c>
      <c r="AE21" s="22" t="s">
        <v>3</v>
      </c>
      <c r="AF21" s="22" t="s">
        <v>2117</v>
      </c>
      <c r="AG21" s="22" t="s">
        <v>910</v>
      </c>
      <c r="AH21" s="22" t="s">
        <v>1374</v>
      </c>
    </row>
    <row r="22" spans="1:34" ht="311.25" customHeight="1" x14ac:dyDescent="0.35">
      <c r="A22" s="4" t="s">
        <v>482</v>
      </c>
      <c r="B22" s="5" t="s">
        <v>1021</v>
      </c>
      <c r="C22" s="4" t="s">
        <v>1048</v>
      </c>
      <c r="D22" s="4" t="s">
        <v>713</v>
      </c>
      <c r="E22" s="4" t="s">
        <v>1022</v>
      </c>
      <c r="F22" s="4" t="s">
        <v>1023</v>
      </c>
      <c r="G22" s="4" t="s">
        <v>1047</v>
      </c>
      <c r="H22" s="4" t="s">
        <v>591</v>
      </c>
      <c r="I22" s="4" t="s">
        <v>1024</v>
      </c>
      <c r="J22" s="19" t="s">
        <v>1126</v>
      </c>
      <c r="K22" s="4" t="s">
        <v>160</v>
      </c>
      <c r="L22" s="4" t="s">
        <v>160</v>
      </c>
      <c r="M22" s="4" t="s">
        <v>732</v>
      </c>
      <c r="N22" s="19" t="s">
        <v>1128</v>
      </c>
      <c r="O22" s="4" t="s">
        <v>1025</v>
      </c>
      <c r="P22" s="4" t="s">
        <v>437</v>
      </c>
      <c r="Q22" s="19" t="s">
        <v>1129</v>
      </c>
      <c r="R22" s="4" t="s">
        <v>1026</v>
      </c>
      <c r="S22" s="19" t="s">
        <v>1130</v>
      </c>
      <c r="T22" s="4" t="s">
        <v>1027</v>
      </c>
      <c r="U22" s="4" t="s">
        <v>1764</v>
      </c>
      <c r="V22" s="4" t="s">
        <v>11</v>
      </c>
      <c r="W22" s="4" t="s">
        <v>132</v>
      </c>
      <c r="X22" s="4" t="s">
        <v>13</v>
      </c>
      <c r="Y22" s="19" t="s">
        <v>1131</v>
      </c>
      <c r="Z22" s="4" t="s">
        <v>160</v>
      </c>
      <c r="AA22" s="19" t="s">
        <v>1779</v>
      </c>
      <c r="AB22" s="4" t="s">
        <v>1049</v>
      </c>
      <c r="AC22" s="5" t="s">
        <v>1020</v>
      </c>
      <c r="AD22" s="4" t="s">
        <v>160</v>
      </c>
      <c r="AE22" s="4" t="s">
        <v>3</v>
      </c>
      <c r="AF22" s="4" t="s">
        <v>2109</v>
      </c>
      <c r="AG22" s="4" t="s">
        <v>744</v>
      </c>
      <c r="AH22" s="4" t="s">
        <v>468</v>
      </c>
    </row>
    <row r="23" spans="1:34" ht="222.75" customHeight="1" x14ac:dyDescent="0.35">
      <c r="A23" s="4" t="s">
        <v>1117</v>
      </c>
      <c r="B23" s="4" t="s">
        <v>1118</v>
      </c>
      <c r="C23" s="4" t="s">
        <v>1735</v>
      </c>
      <c r="D23" s="4" t="s">
        <v>713</v>
      </c>
      <c r="E23" s="4" t="s">
        <v>1016</v>
      </c>
      <c r="F23" s="4" t="s">
        <v>206</v>
      </c>
      <c r="G23" s="4" t="s">
        <v>1044</v>
      </c>
      <c r="H23" s="4" t="s">
        <v>134</v>
      </c>
      <c r="I23" s="4" t="s">
        <v>913</v>
      </c>
      <c r="J23" s="4" t="s">
        <v>1017</v>
      </c>
      <c r="K23" s="4" t="s">
        <v>160</v>
      </c>
      <c r="L23" s="19" t="s">
        <v>160</v>
      </c>
      <c r="M23" s="4" t="s">
        <v>160</v>
      </c>
      <c r="N23" s="19" t="s">
        <v>1119</v>
      </c>
      <c r="O23" s="19" t="s">
        <v>1759</v>
      </c>
      <c r="P23" s="4" t="s">
        <v>252</v>
      </c>
      <c r="Q23" s="19" t="s">
        <v>1120</v>
      </c>
      <c r="R23" s="19" t="s">
        <v>160</v>
      </c>
      <c r="S23" s="19" t="s">
        <v>1121</v>
      </c>
      <c r="T23" s="33" t="s">
        <v>160</v>
      </c>
      <c r="U23" s="19" t="s">
        <v>1758</v>
      </c>
      <c r="V23" s="4" t="s">
        <v>11</v>
      </c>
      <c r="W23" s="19" t="s">
        <v>1115</v>
      </c>
      <c r="X23" s="4" t="s">
        <v>13</v>
      </c>
      <c r="Y23" s="4" t="s">
        <v>699</v>
      </c>
      <c r="Z23" s="19" t="s">
        <v>1778</v>
      </c>
      <c r="AA23" s="4" t="s">
        <v>160</v>
      </c>
      <c r="AB23" s="4" t="s">
        <v>750</v>
      </c>
      <c r="AC23" s="63" t="s">
        <v>1116</v>
      </c>
      <c r="AD23" s="19" t="s">
        <v>160</v>
      </c>
      <c r="AE23" s="19" t="s">
        <v>3</v>
      </c>
      <c r="AF23" s="19" t="s">
        <v>2108</v>
      </c>
      <c r="AG23" s="4" t="s">
        <v>1019</v>
      </c>
      <c r="AH23" s="4" t="s">
        <v>1110</v>
      </c>
    </row>
    <row r="24" spans="1:34" ht="222.75" customHeight="1" x14ac:dyDescent="0.35">
      <c r="A24" s="4" t="s">
        <v>1123</v>
      </c>
      <c r="B24" s="63" t="s">
        <v>1122</v>
      </c>
      <c r="C24" s="4" t="s">
        <v>1735</v>
      </c>
      <c r="D24" s="4" t="s">
        <v>713</v>
      </c>
      <c r="E24" s="4" t="s">
        <v>1016</v>
      </c>
      <c r="F24" s="4" t="s">
        <v>206</v>
      </c>
      <c r="G24" s="4" t="s">
        <v>1044</v>
      </c>
      <c r="H24" s="4" t="s">
        <v>134</v>
      </c>
      <c r="I24" s="4" t="s">
        <v>913</v>
      </c>
      <c r="J24" s="4" t="s">
        <v>1017</v>
      </c>
      <c r="K24" s="4" t="s">
        <v>160</v>
      </c>
      <c r="L24" s="19" t="s">
        <v>160</v>
      </c>
      <c r="M24" s="4" t="s">
        <v>160</v>
      </c>
      <c r="N24" s="19" t="s">
        <v>1760</v>
      </c>
      <c r="O24" s="19" t="s">
        <v>1124</v>
      </c>
      <c r="P24" s="4" t="s">
        <v>252</v>
      </c>
      <c r="Q24" s="19" t="s">
        <v>161</v>
      </c>
      <c r="R24" s="19" t="s">
        <v>161</v>
      </c>
      <c r="S24" s="19" t="s">
        <v>161</v>
      </c>
      <c r="T24" s="33">
        <v>0</v>
      </c>
      <c r="U24" s="19" t="s">
        <v>1761</v>
      </c>
      <c r="V24" s="4" t="s">
        <v>11</v>
      </c>
      <c r="W24" s="19" t="s">
        <v>1115</v>
      </c>
      <c r="X24" s="4" t="s">
        <v>13</v>
      </c>
      <c r="Y24" s="4" t="s">
        <v>699</v>
      </c>
      <c r="Z24" s="19" t="s">
        <v>160</v>
      </c>
      <c r="AA24" s="4" t="s">
        <v>160</v>
      </c>
      <c r="AB24" s="4" t="s">
        <v>750</v>
      </c>
      <c r="AC24" s="63" t="s">
        <v>1116</v>
      </c>
      <c r="AD24" s="19" t="s">
        <v>160</v>
      </c>
      <c r="AE24" s="19" t="s">
        <v>3</v>
      </c>
      <c r="AF24" s="19" t="s">
        <v>2108</v>
      </c>
      <c r="AG24" s="4" t="s">
        <v>1019</v>
      </c>
      <c r="AH24" s="4" t="s">
        <v>1110</v>
      </c>
    </row>
    <row r="25" spans="1:34" ht="222.75" customHeight="1" x14ac:dyDescent="0.35">
      <c r="A25" s="4" t="s">
        <v>482</v>
      </c>
      <c r="B25" s="5" t="s">
        <v>146</v>
      </c>
      <c r="C25" s="4" t="s">
        <v>1735</v>
      </c>
      <c r="D25" s="4" t="s">
        <v>713</v>
      </c>
      <c r="E25" s="4" t="s">
        <v>1016</v>
      </c>
      <c r="F25" s="4" t="s">
        <v>206</v>
      </c>
      <c r="G25" s="4" t="s">
        <v>1044</v>
      </c>
      <c r="H25" s="4" t="s">
        <v>134</v>
      </c>
      <c r="I25" s="4" t="s">
        <v>913</v>
      </c>
      <c r="J25" s="4" t="s">
        <v>1017</v>
      </c>
      <c r="K25" s="4" t="s">
        <v>160</v>
      </c>
      <c r="L25" s="19" t="s">
        <v>160</v>
      </c>
      <c r="M25" s="4" t="s">
        <v>160</v>
      </c>
      <c r="N25" s="19" t="s">
        <v>1762</v>
      </c>
      <c r="O25" s="19" t="s">
        <v>696</v>
      </c>
      <c r="P25" s="4" t="s">
        <v>252</v>
      </c>
      <c r="Q25" s="19" t="s">
        <v>161</v>
      </c>
      <c r="R25" s="19" t="s">
        <v>161</v>
      </c>
      <c r="S25" s="19" t="s">
        <v>161</v>
      </c>
      <c r="T25" s="33">
        <v>0</v>
      </c>
      <c r="U25" s="19" t="s">
        <v>1761</v>
      </c>
      <c r="V25" s="4" t="s">
        <v>11</v>
      </c>
      <c r="W25" s="19" t="s">
        <v>1115</v>
      </c>
      <c r="X25" s="4" t="s">
        <v>13</v>
      </c>
      <c r="Y25" s="4" t="s">
        <v>699</v>
      </c>
      <c r="Z25" s="19" t="s">
        <v>160</v>
      </c>
      <c r="AA25" s="4" t="s">
        <v>160</v>
      </c>
      <c r="AB25" s="4" t="s">
        <v>750</v>
      </c>
      <c r="AC25" s="63" t="s">
        <v>1116</v>
      </c>
      <c r="AD25" s="19" t="s">
        <v>160</v>
      </c>
      <c r="AE25" s="19" t="s">
        <v>3</v>
      </c>
      <c r="AF25" s="19" t="s">
        <v>2108</v>
      </c>
      <c r="AG25" s="4" t="s">
        <v>1019</v>
      </c>
      <c r="AH25" s="4" t="s">
        <v>1110</v>
      </c>
    </row>
    <row r="26" spans="1:34" ht="222.75" customHeight="1" x14ac:dyDescent="0.35">
      <c r="A26" s="4" t="s">
        <v>482</v>
      </c>
      <c r="B26" s="5" t="s">
        <v>1125</v>
      </c>
      <c r="C26" s="4" t="s">
        <v>1735</v>
      </c>
      <c r="D26" s="4" t="s">
        <v>713</v>
      </c>
      <c r="E26" s="4" t="s">
        <v>1016</v>
      </c>
      <c r="F26" s="4" t="s">
        <v>206</v>
      </c>
      <c r="G26" s="4" t="s">
        <v>1044</v>
      </c>
      <c r="H26" s="4" t="s">
        <v>134</v>
      </c>
      <c r="I26" s="4" t="s">
        <v>913</v>
      </c>
      <c r="J26" s="4" t="s">
        <v>1017</v>
      </c>
      <c r="K26" s="4" t="s">
        <v>160</v>
      </c>
      <c r="L26" s="19" t="s">
        <v>160</v>
      </c>
      <c r="M26" s="4" t="s">
        <v>160</v>
      </c>
      <c r="N26" s="19" t="s">
        <v>1763</v>
      </c>
      <c r="O26" s="19" t="s">
        <v>151</v>
      </c>
      <c r="P26" s="4" t="s">
        <v>252</v>
      </c>
      <c r="Q26" s="19" t="s">
        <v>161</v>
      </c>
      <c r="R26" s="19" t="s">
        <v>161</v>
      </c>
      <c r="S26" s="19" t="s">
        <v>161</v>
      </c>
      <c r="T26" s="33">
        <v>0</v>
      </c>
      <c r="U26" s="19" t="s">
        <v>1761</v>
      </c>
      <c r="V26" s="4" t="s">
        <v>11</v>
      </c>
      <c r="W26" s="19" t="s">
        <v>1115</v>
      </c>
      <c r="X26" s="4" t="s">
        <v>13</v>
      </c>
      <c r="Y26" s="4" t="s">
        <v>699</v>
      </c>
      <c r="Z26" s="19" t="s">
        <v>160</v>
      </c>
      <c r="AA26" s="4" t="s">
        <v>160</v>
      </c>
      <c r="AB26" s="4" t="s">
        <v>750</v>
      </c>
      <c r="AC26" s="63" t="s">
        <v>1116</v>
      </c>
      <c r="AD26" s="19" t="s">
        <v>160</v>
      </c>
      <c r="AE26" s="19" t="s">
        <v>3</v>
      </c>
      <c r="AF26" s="19" t="s">
        <v>2108</v>
      </c>
      <c r="AG26" s="4" t="s">
        <v>1019</v>
      </c>
      <c r="AH26" s="4" t="s">
        <v>1110</v>
      </c>
    </row>
    <row r="27" spans="1:34" ht="259.5" customHeight="1" x14ac:dyDescent="0.35">
      <c r="A27" s="22" t="s">
        <v>482</v>
      </c>
      <c r="B27" s="5" t="s">
        <v>146</v>
      </c>
      <c r="C27" s="4" t="s">
        <v>671</v>
      </c>
      <c r="D27" s="4" t="s">
        <v>713</v>
      </c>
      <c r="E27" s="4" t="s">
        <v>1722</v>
      </c>
      <c r="F27" s="4" t="s">
        <v>206</v>
      </c>
      <c r="G27" s="4" t="s">
        <v>1723</v>
      </c>
      <c r="H27" s="4" t="s">
        <v>148</v>
      </c>
      <c r="I27" s="4" t="s">
        <v>147</v>
      </c>
      <c r="J27" s="4" t="s">
        <v>727</v>
      </c>
      <c r="K27" s="4" t="s">
        <v>673</v>
      </c>
      <c r="L27" s="4" t="s">
        <v>160</v>
      </c>
      <c r="M27" s="4" t="s">
        <v>674</v>
      </c>
      <c r="N27" s="4" t="s">
        <v>672</v>
      </c>
      <c r="O27" s="4" t="s">
        <v>150</v>
      </c>
      <c r="P27" s="4" t="s">
        <v>676</v>
      </c>
      <c r="Q27" s="4" t="s">
        <v>675</v>
      </c>
      <c r="R27" s="4" t="s">
        <v>151</v>
      </c>
      <c r="S27" s="4" t="s">
        <v>160</v>
      </c>
      <c r="T27" s="4" t="s">
        <v>667</v>
      </c>
      <c r="U27" s="4" t="s">
        <v>1748</v>
      </c>
      <c r="V27" s="4" t="s">
        <v>11</v>
      </c>
      <c r="W27" s="4" t="s">
        <v>139</v>
      </c>
      <c r="X27" s="4" t="s">
        <v>13</v>
      </c>
      <c r="Y27" s="4" t="s">
        <v>153</v>
      </c>
      <c r="Z27" s="4" t="s">
        <v>152</v>
      </c>
      <c r="AA27" s="4" t="s">
        <v>160</v>
      </c>
      <c r="AB27" s="4" t="s">
        <v>487</v>
      </c>
      <c r="AC27" s="5" t="s">
        <v>149</v>
      </c>
      <c r="AD27" s="4" t="s">
        <v>160</v>
      </c>
      <c r="AE27" s="4" t="s">
        <v>3</v>
      </c>
      <c r="AF27" s="4" t="s">
        <v>2100</v>
      </c>
      <c r="AG27" s="4" t="s">
        <v>325</v>
      </c>
      <c r="AH27" s="4" t="s">
        <v>670</v>
      </c>
    </row>
    <row r="28" spans="1:34" ht="259.5" customHeight="1" x14ac:dyDescent="0.35">
      <c r="A28" s="4" t="s">
        <v>482</v>
      </c>
      <c r="B28" s="5" t="s">
        <v>146</v>
      </c>
      <c r="C28" s="4" t="s">
        <v>1422</v>
      </c>
      <c r="D28" s="4" t="s">
        <v>713</v>
      </c>
      <c r="E28" s="4" t="s">
        <v>1722</v>
      </c>
      <c r="F28" s="4" t="s">
        <v>206</v>
      </c>
      <c r="G28" s="4" t="s">
        <v>1723</v>
      </c>
      <c r="H28" s="4" t="s">
        <v>148</v>
      </c>
      <c r="I28" s="4" t="s">
        <v>147</v>
      </c>
      <c r="J28" s="4" t="s">
        <v>727</v>
      </c>
      <c r="K28" s="4" t="s">
        <v>160</v>
      </c>
      <c r="L28" s="4" t="s">
        <v>160</v>
      </c>
      <c r="M28" s="4" t="s">
        <v>1420</v>
      </c>
      <c r="N28" s="4" t="s">
        <v>160</v>
      </c>
      <c r="O28" s="4" t="s">
        <v>1880</v>
      </c>
      <c r="P28" s="4" t="s">
        <v>676</v>
      </c>
      <c r="Q28" s="19" t="s">
        <v>1750</v>
      </c>
      <c r="R28" s="4" t="s">
        <v>488</v>
      </c>
      <c r="S28" s="4" t="s">
        <v>160</v>
      </c>
      <c r="T28" s="4" t="s">
        <v>1421</v>
      </c>
      <c r="U28" s="4" t="s">
        <v>1749</v>
      </c>
      <c r="V28" s="4" t="s">
        <v>11</v>
      </c>
      <c r="W28" s="4" t="s">
        <v>2001</v>
      </c>
      <c r="X28" s="4" t="s">
        <v>484</v>
      </c>
      <c r="Y28" s="4" t="s">
        <v>153</v>
      </c>
      <c r="Z28" s="4" t="s">
        <v>677</v>
      </c>
      <c r="AA28" s="4" t="s">
        <v>160</v>
      </c>
      <c r="AB28" s="4" t="s">
        <v>487</v>
      </c>
      <c r="AC28" s="11" t="s">
        <v>774</v>
      </c>
      <c r="AD28" s="19" t="s">
        <v>160</v>
      </c>
      <c r="AE28" s="19" t="s">
        <v>3</v>
      </c>
      <c r="AF28" s="19" t="s">
        <v>2063</v>
      </c>
      <c r="AG28" s="2" t="s">
        <v>475</v>
      </c>
      <c r="AH28" s="2" t="s">
        <v>476</v>
      </c>
    </row>
    <row r="29" spans="1:34" ht="260.25" customHeight="1" x14ac:dyDescent="0.35">
      <c r="A29" s="4" t="s">
        <v>1123</v>
      </c>
      <c r="B29" s="5" t="s">
        <v>680</v>
      </c>
      <c r="C29" s="4" t="s">
        <v>684</v>
      </c>
      <c r="D29" s="4" t="s">
        <v>585</v>
      </c>
      <c r="E29" s="4" t="s">
        <v>1051</v>
      </c>
      <c r="F29" s="4" t="s">
        <v>683</v>
      </c>
      <c r="G29" s="4" t="s">
        <v>1726</v>
      </c>
      <c r="H29" s="4" t="s">
        <v>87</v>
      </c>
      <c r="I29" s="4" t="s">
        <v>681</v>
      </c>
      <c r="J29" s="4" t="s">
        <v>1424</v>
      </c>
      <c r="K29" s="4" t="s">
        <v>160</v>
      </c>
      <c r="L29" s="4" t="s">
        <v>160</v>
      </c>
      <c r="M29" s="4" t="s">
        <v>1881</v>
      </c>
      <c r="N29" s="4" t="s">
        <v>686</v>
      </c>
      <c r="O29" s="19" t="s">
        <v>1752</v>
      </c>
      <c r="P29" s="4" t="s">
        <v>8</v>
      </c>
      <c r="Q29" s="4" t="s">
        <v>160</v>
      </c>
      <c r="R29" s="4" t="s">
        <v>1812</v>
      </c>
      <c r="S29" s="4" t="s">
        <v>160</v>
      </c>
      <c r="T29" s="19" t="s">
        <v>682</v>
      </c>
      <c r="U29" s="4" t="s">
        <v>1751</v>
      </c>
      <c r="V29" s="4" t="s">
        <v>11</v>
      </c>
      <c r="W29" s="4" t="s">
        <v>1995</v>
      </c>
      <c r="X29" s="4" t="s">
        <v>13</v>
      </c>
      <c r="Y29" s="4" t="s">
        <v>597</v>
      </c>
      <c r="Z29" s="4" t="s">
        <v>685</v>
      </c>
      <c r="AA29" s="4" t="s">
        <v>160</v>
      </c>
      <c r="AB29" s="4" t="s">
        <v>162</v>
      </c>
      <c r="AC29" s="5" t="s">
        <v>679</v>
      </c>
      <c r="AD29" s="4" t="s">
        <v>160</v>
      </c>
      <c r="AE29" s="4" t="s">
        <v>3</v>
      </c>
      <c r="AF29" s="4" t="s">
        <v>2101</v>
      </c>
      <c r="AG29" s="4" t="s">
        <v>678</v>
      </c>
      <c r="AH29" s="4" t="s">
        <v>320</v>
      </c>
    </row>
    <row r="30" spans="1:34" ht="260.25" customHeight="1" x14ac:dyDescent="0.35">
      <c r="A30" s="4" t="s">
        <v>1781</v>
      </c>
      <c r="B30" s="5" t="s">
        <v>1782</v>
      </c>
      <c r="C30" s="4" t="s">
        <v>687</v>
      </c>
      <c r="D30" s="4" t="s">
        <v>688</v>
      </c>
      <c r="E30" s="4" t="s">
        <v>1784</v>
      </c>
      <c r="F30" s="4" t="s">
        <v>206</v>
      </c>
      <c r="G30" s="4" t="s">
        <v>1785</v>
      </c>
      <c r="H30" s="4" t="s">
        <v>87</v>
      </c>
      <c r="I30" s="4" t="s">
        <v>681</v>
      </c>
      <c r="J30" s="4" t="s">
        <v>1786</v>
      </c>
      <c r="K30" s="4" t="s">
        <v>160</v>
      </c>
      <c r="L30" s="4" t="s">
        <v>160</v>
      </c>
      <c r="M30" s="4" t="s">
        <v>1787</v>
      </c>
      <c r="N30" s="4" t="s">
        <v>1788</v>
      </c>
      <c r="O30" s="4" t="s">
        <v>1789</v>
      </c>
      <c r="P30" s="4" t="s">
        <v>8</v>
      </c>
      <c r="Q30" s="4" t="s">
        <v>1790</v>
      </c>
      <c r="R30" s="4" t="s">
        <v>691</v>
      </c>
      <c r="S30" s="4" t="s">
        <v>1791</v>
      </c>
      <c r="T30" s="4" t="s">
        <v>1791</v>
      </c>
      <c r="U30" s="4" t="s">
        <v>1792</v>
      </c>
      <c r="V30" s="4" t="s">
        <v>11</v>
      </c>
      <c r="W30" s="4" t="s">
        <v>1995</v>
      </c>
      <c r="X30" s="4" t="s">
        <v>690</v>
      </c>
      <c r="Y30" s="4" t="s">
        <v>452</v>
      </c>
      <c r="Z30" s="4" t="s">
        <v>160</v>
      </c>
      <c r="AA30" s="4" t="s">
        <v>160</v>
      </c>
      <c r="AB30" s="4" t="s">
        <v>689</v>
      </c>
      <c r="AC30" s="4" t="s">
        <v>255</v>
      </c>
      <c r="AD30" s="4" t="s">
        <v>1941</v>
      </c>
      <c r="AE30" s="4" t="s">
        <v>3</v>
      </c>
      <c r="AF30" s="4" t="s">
        <v>2102</v>
      </c>
      <c r="AG30" s="4" t="s">
        <v>552</v>
      </c>
      <c r="AH30" s="4" t="s">
        <v>468</v>
      </c>
    </row>
    <row r="31" spans="1:34" ht="260.25" customHeight="1" x14ac:dyDescent="0.35">
      <c r="A31" s="4" t="s">
        <v>482</v>
      </c>
      <c r="B31" s="5" t="s">
        <v>1406</v>
      </c>
      <c r="C31" s="4" t="s">
        <v>740</v>
      </c>
      <c r="D31" s="4" t="s">
        <v>741</v>
      </c>
      <c r="E31" s="4" t="s">
        <v>1015</v>
      </c>
      <c r="F31" s="4" t="s">
        <v>206</v>
      </c>
      <c r="G31" s="4" t="s">
        <v>1730</v>
      </c>
      <c r="H31" s="4" t="s">
        <v>87</v>
      </c>
      <c r="I31" s="4" t="s">
        <v>681</v>
      </c>
      <c r="J31" s="4" t="s">
        <v>106</v>
      </c>
      <c r="K31" s="4" t="s">
        <v>160</v>
      </c>
      <c r="L31" s="4" t="s">
        <v>160</v>
      </c>
      <c r="M31" s="4" t="s">
        <v>732</v>
      </c>
      <c r="N31" s="4" t="s">
        <v>735</v>
      </c>
      <c r="O31" s="4" t="s">
        <v>729</v>
      </c>
      <c r="P31" s="4" t="s">
        <v>437</v>
      </c>
      <c r="Q31" s="4" t="s">
        <v>736</v>
      </c>
      <c r="R31" s="4" t="s">
        <v>730</v>
      </c>
      <c r="S31" s="4" t="s">
        <v>738</v>
      </c>
      <c r="T31" s="4" t="s">
        <v>731</v>
      </c>
      <c r="U31" s="4" t="s">
        <v>1754</v>
      </c>
      <c r="V31" s="4" t="s">
        <v>11</v>
      </c>
      <c r="W31" s="4" t="s">
        <v>733</v>
      </c>
      <c r="X31" s="4" t="s">
        <v>13</v>
      </c>
      <c r="Y31" s="4" t="s">
        <v>734</v>
      </c>
      <c r="Z31" s="4" t="s">
        <v>160</v>
      </c>
      <c r="AA31" s="4" t="s">
        <v>1199</v>
      </c>
      <c r="AB31" s="4" t="s">
        <v>739</v>
      </c>
      <c r="AC31" s="4" t="s">
        <v>255</v>
      </c>
      <c r="AD31" s="4" t="s">
        <v>1847</v>
      </c>
      <c r="AE31" s="4" t="s">
        <v>3</v>
      </c>
      <c r="AF31" s="4" t="s">
        <v>2105</v>
      </c>
      <c r="AG31" s="4" t="s">
        <v>728</v>
      </c>
      <c r="AH31" s="4" t="s">
        <v>320</v>
      </c>
    </row>
    <row r="32" spans="1:34" ht="164.25" customHeight="1" x14ac:dyDescent="0.35">
      <c r="A32" s="4" t="s">
        <v>482</v>
      </c>
      <c r="B32" s="5" t="s">
        <v>745</v>
      </c>
      <c r="C32" s="4" t="s">
        <v>1731</v>
      </c>
      <c r="D32" s="4" t="s">
        <v>747</v>
      </c>
      <c r="E32" s="4" t="s">
        <v>160</v>
      </c>
      <c r="F32" s="4" t="s">
        <v>227</v>
      </c>
      <c r="G32" s="4" t="s">
        <v>748</v>
      </c>
      <c r="H32" s="4" t="s">
        <v>87</v>
      </c>
      <c r="I32" s="4" t="s">
        <v>681</v>
      </c>
      <c r="J32" s="4" t="s">
        <v>106</v>
      </c>
      <c r="K32" s="4" t="s">
        <v>160</v>
      </c>
      <c r="L32" s="4" t="s">
        <v>160</v>
      </c>
      <c r="M32" s="4" t="s">
        <v>749</v>
      </c>
      <c r="N32" s="4" t="s">
        <v>752</v>
      </c>
      <c r="O32" s="4" t="s">
        <v>754</v>
      </c>
      <c r="P32" s="4" t="s">
        <v>1755</v>
      </c>
      <c r="Q32" s="4" t="s">
        <v>1756</v>
      </c>
      <c r="R32" s="4" t="s">
        <v>753</v>
      </c>
      <c r="S32" s="4" t="s">
        <v>755</v>
      </c>
      <c r="T32" s="4" t="s">
        <v>160</v>
      </c>
      <c r="U32" s="4" t="s">
        <v>1757</v>
      </c>
      <c r="V32" s="4" t="s">
        <v>11</v>
      </c>
      <c r="W32" s="4" t="s">
        <v>139</v>
      </c>
      <c r="X32" s="4" t="s">
        <v>13</v>
      </c>
      <c r="Y32" s="4" t="s">
        <v>74</v>
      </c>
      <c r="Z32" s="4" t="s">
        <v>160</v>
      </c>
      <c r="AA32" s="4" t="s">
        <v>751</v>
      </c>
      <c r="AB32" s="4" t="s">
        <v>750</v>
      </c>
      <c r="AC32" s="5" t="s">
        <v>746</v>
      </c>
      <c r="AD32" s="4" t="s">
        <v>160</v>
      </c>
      <c r="AE32" s="4" t="s">
        <v>3</v>
      </c>
      <c r="AF32" s="4" t="s">
        <v>2106</v>
      </c>
      <c r="AG32" s="4" t="s">
        <v>744</v>
      </c>
      <c r="AH32" s="4" t="s">
        <v>468</v>
      </c>
    </row>
    <row r="33" spans="1:34" ht="147.75" customHeight="1" x14ac:dyDescent="0.35">
      <c r="A33" s="4" t="s">
        <v>1117</v>
      </c>
      <c r="B33" s="5" t="s">
        <v>1140</v>
      </c>
      <c r="C33" s="4" t="s">
        <v>1142</v>
      </c>
      <c r="D33" s="4" t="s">
        <v>1069</v>
      </c>
      <c r="E33" s="4" t="s">
        <v>1037</v>
      </c>
      <c r="F33" s="4" t="s">
        <v>215</v>
      </c>
      <c r="G33" s="4" t="s">
        <v>1070</v>
      </c>
      <c r="H33" s="4" t="s">
        <v>87</v>
      </c>
      <c r="I33" s="4" t="s">
        <v>681</v>
      </c>
      <c r="J33" s="4" t="s">
        <v>1143</v>
      </c>
      <c r="K33" s="4" t="s">
        <v>160</v>
      </c>
      <c r="L33" s="4" t="s">
        <v>160</v>
      </c>
      <c r="M33" s="4" t="s">
        <v>1067</v>
      </c>
      <c r="N33" s="4" t="s">
        <v>160</v>
      </c>
      <c r="O33" s="21">
        <v>8</v>
      </c>
      <c r="P33" s="4" t="s">
        <v>72</v>
      </c>
      <c r="Q33" s="4" t="s">
        <v>161</v>
      </c>
      <c r="R33" s="4" t="s">
        <v>161</v>
      </c>
      <c r="S33" s="4" t="s">
        <v>161</v>
      </c>
      <c r="T33" s="4" t="s">
        <v>161</v>
      </c>
      <c r="U33" s="4" t="s">
        <v>1144</v>
      </c>
      <c r="V33" s="4" t="s">
        <v>11</v>
      </c>
      <c r="W33" s="4" t="s">
        <v>1995</v>
      </c>
      <c r="X33" s="4" t="s">
        <v>13</v>
      </c>
      <c r="Y33" s="4" t="s">
        <v>594</v>
      </c>
      <c r="Z33" s="4" t="s">
        <v>125</v>
      </c>
      <c r="AA33" s="4" t="s">
        <v>160</v>
      </c>
      <c r="AB33" s="4" t="s">
        <v>1145</v>
      </c>
      <c r="AC33" s="5" t="s">
        <v>1068</v>
      </c>
      <c r="AD33" s="4" t="s">
        <v>160</v>
      </c>
      <c r="AE33" s="4" t="s">
        <v>3</v>
      </c>
      <c r="AF33" s="4" t="s">
        <v>2112</v>
      </c>
      <c r="AG33" s="4" t="s">
        <v>1038</v>
      </c>
      <c r="AH33" s="4" t="s">
        <v>1112</v>
      </c>
    </row>
    <row r="34" spans="1:34" ht="150" customHeight="1" x14ac:dyDescent="0.35">
      <c r="A34" s="4" t="s">
        <v>482</v>
      </c>
      <c r="B34" s="5" t="s">
        <v>1141</v>
      </c>
      <c r="C34" s="4" t="s">
        <v>1142</v>
      </c>
      <c r="D34" s="4" t="s">
        <v>1069</v>
      </c>
      <c r="E34" s="4" t="s">
        <v>1037</v>
      </c>
      <c r="F34" s="4" t="s">
        <v>215</v>
      </c>
      <c r="G34" s="4" t="s">
        <v>1070</v>
      </c>
      <c r="H34" s="4" t="s">
        <v>87</v>
      </c>
      <c r="I34" s="4" t="s">
        <v>681</v>
      </c>
      <c r="J34" s="4" t="s">
        <v>1143</v>
      </c>
      <c r="K34" s="4" t="s">
        <v>160</v>
      </c>
      <c r="L34" s="4" t="s">
        <v>160</v>
      </c>
      <c r="M34" s="4" t="s">
        <v>1067</v>
      </c>
      <c r="N34" s="4" t="s">
        <v>160</v>
      </c>
      <c r="O34" s="21">
        <v>44</v>
      </c>
      <c r="P34" s="4" t="s">
        <v>72</v>
      </c>
      <c r="Q34" s="4" t="s">
        <v>161</v>
      </c>
      <c r="R34" s="4" t="s">
        <v>161</v>
      </c>
      <c r="S34" s="4" t="s">
        <v>161</v>
      </c>
      <c r="T34" s="4" t="s">
        <v>161</v>
      </c>
      <c r="U34" s="4" t="s">
        <v>1769</v>
      </c>
      <c r="V34" s="4" t="s">
        <v>11</v>
      </c>
      <c r="W34" s="4" t="s">
        <v>1995</v>
      </c>
      <c r="X34" s="4" t="s">
        <v>13</v>
      </c>
      <c r="Y34" s="4" t="s">
        <v>594</v>
      </c>
      <c r="Z34" s="4" t="s">
        <v>125</v>
      </c>
      <c r="AA34" s="4" t="s">
        <v>160</v>
      </c>
      <c r="AB34" s="4" t="s">
        <v>1145</v>
      </c>
      <c r="AC34" s="5" t="s">
        <v>1068</v>
      </c>
      <c r="AD34" s="4" t="s">
        <v>160</v>
      </c>
      <c r="AE34" s="4" t="s">
        <v>3</v>
      </c>
      <c r="AF34" s="4" t="s">
        <v>2112</v>
      </c>
      <c r="AG34" s="4" t="s">
        <v>1038</v>
      </c>
      <c r="AH34" s="4" t="s">
        <v>1112</v>
      </c>
    </row>
    <row r="35" spans="1:34" ht="150" customHeight="1" x14ac:dyDescent="0.35">
      <c r="A35" s="4" t="s">
        <v>1123</v>
      </c>
      <c r="B35" s="5" t="s">
        <v>680</v>
      </c>
      <c r="C35" s="4" t="s">
        <v>1142</v>
      </c>
      <c r="D35" s="4" t="s">
        <v>1069</v>
      </c>
      <c r="E35" s="4" t="s">
        <v>1037</v>
      </c>
      <c r="F35" s="4" t="s">
        <v>215</v>
      </c>
      <c r="G35" s="4" t="s">
        <v>1070</v>
      </c>
      <c r="H35" s="4" t="s">
        <v>87</v>
      </c>
      <c r="I35" s="4" t="s">
        <v>681</v>
      </c>
      <c r="J35" s="4" t="s">
        <v>1143</v>
      </c>
      <c r="K35" s="4" t="s">
        <v>160</v>
      </c>
      <c r="L35" s="4" t="s">
        <v>160</v>
      </c>
      <c r="M35" s="4" t="s">
        <v>1067</v>
      </c>
      <c r="N35" s="4" t="s">
        <v>160</v>
      </c>
      <c r="O35" s="21">
        <v>10</v>
      </c>
      <c r="P35" s="4" t="s">
        <v>72</v>
      </c>
      <c r="Q35" s="4" t="s">
        <v>161</v>
      </c>
      <c r="R35" s="4" t="s">
        <v>161</v>
      </c>
      <c r="S35" s="4" t="s">
        <v>161</v>
      </c>
      <c r="T35" s="4" t="s">
        <v>161</v>
      </c>
      <c r="U35" s="4" t="s">
        <v>1769</v>
      </c>
      <c r="V35" s="4" t="s">
        <v>11</v>
      </c>
      <c r="W35" s="4" t="s">
        <v>1995</v>
      </c>
      <c r="X35" s="4" t="s">
        <v>13</v>
      </c>
      <c r="Y35" s="4" t="s">
        <v>594</v>
      </c>
      <c r="Z35" s="4" t="s">
        <v>125</v>
      </c>
      <c r="AA35" s="4" t="s">
        <v>160</v>
      </c>
      <c r="AB35" s="4" t="s">
        <v>1145</v>
      </c>
      <c r="AC35" s="5" t="s">
        <v>1068</v>
      </c>
      <c r="AD35" s="4" t="s">
        <v>160</v>
      </c>
      <c r="AE35" s="4" t="s">
        <v>3</v>
      </c>
      <c r="AF35" s="4" t="s">
        <v>2112</v>
      </c>
      <c r="AG35" s="4" t="s">
        <v>1038</v>
      </c>
      <c r="AH35" s="4" t="s">
        <v>1112</v>
      </c>
    </row>
    <row r="36" spans="1:34" ht="148.5" customHeight="1" x14ac:dyDescent="0.35">
      <c r="A36" s="4" t="s">
        <v>482</v>
      </c>
      <c r="B36" s="5" t="s">
        <v>1055</v>
      </c>
      <c r="C36" s="4" t="s">
        <v>1142</v>
      </c>
      <c r="D36" s="4" t="s">
        <v>1069</v>
      </c>
      <c r="E36" s="4" t="s">
        <v>1037</v>
      </c>
      <c r="F36" s="4" t="s">
        <v>215</v>
      </c>
      <c r="G36" s="4" t="s">
        <v>1070</v>
      </c>
      <c r="H36" s="4" t="s">
        <v>87</v>
      </c>
      <c r="I36" s="4" t="s">
        <v>681</v>
      </c>
      <c r="J36" s="4" t="s">
        <v>1143</v>
      </c>
      <c r="K36" s="4" t="s">
        <v>160</v>
      </c>
      <c r="L36" s="4" t="s">
        <v>160</v>
      </c>
      <c r="M36" s="4" t="s">
        <v>1067</v>
      </c>
      <c r="N36" s="4" t="s">
        <v>160</v>
      </c>
      <c r="O36" s="21">
        <v>97</v>
      </c>
      <c r="P36" s="4" t="s">
        <v>72</v>
      </c>
      <c r="Q36" s="4" t="s">
        <v>161</v>
      </c>
      <c r="R36" s="4" t="s">
        <v>161</v>
      </c>
      <c r="S36" s="4" t="s">
        <v>161</v>
      </c>
      <c r="T36" s="4" t="s">
        <v>161</v>
      </c>
      <c r="U36" s="4" t="s">
        <v>1769</v>
      </c>
      <c r="V36" s="4" t="s">
        <v>11</v>
      </c>
      <c r="W36" s="4" t="s">
        <v>1995</v>
      </c>
      <c r="X36" s="4" t="s">
        <v>13</v>
      </c>
      <c r="Y36" s="4" t="s">
        <v>594</v>
      </c>
      <c r="Z36" s="4" t="s">
        <v>125</v>
      </c>
      <c r="AA36" s="4" t="s">
        <v>160</v>
      </c>
      <c r="AB36" s="4" t="s">
        <v>1145</v>
      </c>
      <c r="AC36" s="5" t="s">
        <v>1068</v>
      </c>
      <c r="AD36" s="4" t="s">
        <v>160</v>
      </c>
      <c r="AE36" s="4" t="s">
        <v>3</v>
      </c>
      <c r="AF36" s="4" t="s">
        <v>2112</v>
      </c>
      <c r="AG36" s="4" t="s">
        <v>1038</v>
      </c>
      <c r="AH36" s="4" t="s">
        <v>1112</v>
      </c>
    </row>
    <row r="37" spans="1:34" ht="159.75" customHeight="1" x14ac:dyDescent="0.35">
      <c r="A37" s="22" t="s">
        <v>482</v>
      </c>
      <c r="B37" s="24" t="s">
        <v>1406</v>
      </c>
      <c r="C37" s="22" t="s">
        <v>1746</v>
      </c>
      <c r="D37" s="22" t="s">
        <v>1069</v>
      </c>
      <c r="E37" s="22" t="s">
        <v>1395</v>
      </c>
      <c r="F37" s="22" t="s">
        <v>788</v>
      </c>
      <c r="G37" s="22" t="s">
        <v>160</v>
      </c>
      <c r="H37" s="22" t="s">
        <v>87</v>
      </c>
      <c r="I37" s="22" t="s">
        <v>681</v>
      </c>
      <c r="J37" s="33" t="s">
        <v>1747</v>
      </c>
      <c r="K37" s="22" t="s">
        <v>1397</v>
      </c>
      <c r="L37" s="22" t="s">
        <v>1396</v>
      </c>
      <c r="M37" s="22" t="s">
        <v>732</v>
      </c>
      <c r="N37" s="22" t="s">
        <v>160</v>
      </c>
      <c r="O37" s="33" t="s">
        <v>1967</v>
      </c>
      <c r="P37" s="22" t="s">
        <v>72</v>
      </c>
      <c r="Q37" s="22" t="s">
        <v>160</v>
      </c>
      <c r="R37" s="33" t="s">
        <v>1968</v>
      </c>
      <c r="S37" s="22" t="s">
        <v>160</v>
      </c>
      <c r="T37" s="20" t="s">
        <v>1774</v>
      </c>
      <c r="U37" s="25" t="s">
        <v>1775</v>
      </c>
      <c r="V37" s="4" t="s">
        <v>11</v>
      </c>
      <c r="W37" s="4" t="s">
        <v>1997</v>
      </c>
      <c r="X37" s="4" t="s">
        <v>13</v>
      </c>
      <c r="Y37" s="4" t="s">
        <v>1403</v>
      </c>
      <c r="Z37" s="22" t="s">
        <v>160</v>
      </c>
      <c r="AA37" s="22" t="s">
        <v>160</v>
      </c>
      <c r="AB37" s="22" t="s">
        <v>1380</v>
      </c>
      <c r="AC37" s="22" t="s">
        <v>1405</v>
      </c>
      <c r="AD37" s="22" t="s">
        <v>160</v>
      </c>
      <c r="AE37" s="22" t="s">
        <v>3</v>
      </c>
      <c r="AF37" s="22" t="s">
        <v>2083</v>
      </c>
      <c r="AG37" s="22" t="s">
        <v>1373</v>
      </c>
      <c r="AH37" s="22" t="s">
        <v>320</v>
      </c>
    </row>
    <row r="40" spans="1:34" x14ac:dyDescent="0.35">
      <c r="A40" s="73" t="s">
        <v>2119</v>
      </c>
    </row>
    <row r="41" spans="1:34" x14ac:dyDescent="0.35">
      <c r="A41" t="s">
        <v>2208</v>
      </c>
    </row>
    <row r="42" spans="1:34" x14ac:dyDescent="0.35">
      <c r="A42" t="s">
        <v>2209</v>
      </c>
    </row>
    <row r="43" spans="1:34" x14ac:dyDescent="0.35">
      <c r="A43" t="s">
        <v>2210</v>
      </c>
    </row>
    <row r="44" spans="1:34" x14ac:dyDescent="0.35">
      <c r="A44" t="s">
        <v>2211</v>
      </c>
    </row>
    <row r="45" spans="1:34" x14ac:dyDescent="0.35">
      <c r="A45" t="s">
        <v>2212</v>
      </c>
    </row>
    <row r="46" spans="1:34" x14ac:dyDescent="0.35">
      <c r="A46" t="s">
        <v>2213</v>
      </c>
    </row>
    <row r="47" spans="1:34" x14ac:dyDescent="0.35">
      <c r="A47" t="s">
        <v>2173</v>
      </c>
    </row>
    <row r="48" spans="1:34" x14ac:dyDescent="0.35">
      <c r="A48" t="s">
        <v>2185</v>
      </c>
    </row>
    <row r="49" spans="1:1" x14ac:dyDescent="0.35">
      <c r="A49" t="s">
        <v>2214</v>
      </c>
    </row>
    <row r="50" spans="1:1" x14ac:dyDescent="0.35">
      <c r="A50" t="s">
        <v>2215</v>
      </c>
    </row>
    <row r="51" spans="1:1" x14ac:dyDescent="0.35">
      <c r="A51" t="s">
        <v>2216</v>
      </c>
    </row>
    <row r="52" spans="1:1" x14ac:dyDescent="0.35">
      <c r="A52" t="s">
        <v>2217</v>
      </c>
    </row>
    <row r="53" spans="1:1" x14ac:dyDescent="0.35">
      <c r="A53" t="s">
        <v>2218</v>
      </c>
    </row>
    <row r="54" spans="1:1" x14ac:dyDescent="0.35">
      <c r="A54" t="s">
        <v>2219</v>
      </c>
    </row>
    <row r="55" spans="1:1" x14ac:dyDescent="0.35">
      <c r="A55" t="s">
        <v>2220</v>
      </c>
    </row>
    <row r="56" spans="1:1" x14ac:dyDescent="0.35">
      <c r="A56" t="s">
        <v>2221</v>
      </c>
    </row>
    <row r="57" spans="1:1" x14ac:dyDescent="0.35">
      <c r="A57" t="s">
        <v>2222</v>
      </c>
    </row>
    <row r="58" spans="1:1" x14ac:dyDescent="0.35">
      <c r="A58" t="s">
        <v>2223</v>
      </c>
    </row>
    <row r="59" spans="1:1" x14ac:dyDescent="0.35">
      <c r="A59" t="s">
        <v>2224</v>
      </c>
    </row>
    <row r="60" spans="1:1" x14ac:dyDescent="0.35">
      <c r="A60" t="s">
        <v>2225</v>
      </c>
    </row>
    <row r="61" spans="1:1" x14ac:dyDescent="0.35">
      <c r="A61" t="s">
        <v>2226</v>
      </c>
    </row>
  </sheetData>
  <autoFilter ref="A1:AH37" xr:uid="{00000000-0009-0000-0000-000005000000}">
    <sortState ref="A2:AH37">
      <sortCondition ref="I1:I37"/>
    </sortState>
  </autoFilter>
  <phoneticPr fontId="10" type="noConversion"/>
  <pageMargins left="0.7" right="0.7" top="0.75" bottom="0.75" header="0.3" footer="0.3"/>
  <pageSetup paperSize="9" orientation="portrait" r:id="rId1"/>
  <rowBreaks count="1" manualBreakCount="1">
    <brk id="3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Description column headings</vt:lpstr>
      <vt:lpstr>Supplementary Table S1</vt:lpstr>
      <vt:lpstr>Supplementary Table S2</vt:lpstr>
      <vt:lpstr>Supplementary Table S3</vt:lpstr>
      <vt:lpstr>Supplementary Table S4</vt:lpstr>
      <vt:lpstr>Supplementary Table S5</vt:lpstr>
      <vt:lpstr>'Supplementary Table S1'!OLE_LINK12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Nadia Lopez</dc:creator>
  <cp:lastModifiedBy>MDPI</cp:lastModifiedBy>
  <cp:lastPrinted>2022-01-02T12:54:50Z</cp:lastPrinted>
  <dcterms:created xsi:type="dcterms:W3CDTF">2020-01-14T18:25:57Z</dcterms:created>
  <dcterms:modified xsi:type="dcterms:W3CDTF">2022-02-27T09:11:04Z</dcterms:modified>
</cp:coreProperties>
</file>