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8680" yWindow="-120" windowWidth="23256" windowHeight="13176"/>
  </bookViews>
  <sheets>
    <sheet name="K05_K01" sheetId="10" r:id="rId1"/>
    <sheet name="K09_K01" sheetId="12" r:id="rId2"/>
    <sheet name="K09_K05" sheetId="13" r:id="rId3"/>
  </sheets>
  <definedNames>
    <definedName name="_xlnm._FilterDatabase" localSheetId="0" hidden="1">K05_K01!$A$1:$I$51</definedName>
    <definedName name="_xlnm._FilterDatabase" localSheetId="1" hidden="1">K09_K01!$A$1:$I$167</definedName>
    <definedName name="_xlnm._FilterDatabase" localSheetId="2" hidden="1">K09_K05!$A$1:$I$167</definedName>
  </definedNames>
  <calcPr calcId="191029"/>
  <extLst>
    <ext uri="GoogleSheetsCustomDataVersion1">
      <go:sheetsCustomData xmlns:go="http://customooxmlschemas.google.com/" r:id="rId15" roundtripDataSignature="AMtx7mj1H7S3YeWT5glakWIvG52RT6T2pg=="/>
    </ext>
  </extLst>
</workbook>
</file>

<file path=xl/calcChain.xml><?xml version="1.0" encoding="utf-8"?>
<calcChain xmlns="http://schemas.openxmlformats.org/spreadsheetml/2006/main">
  <c r="I26" i="13" l="1"/>
  <c r="I25" i="13"/>
  <c r="I36" i="13"/>
  <c r="I42" i="13"/>
  <c r="I41" i="13"/>
  <c r="I37" i="13"/>
  <c r="I35" i="13"/>
  <c r="I27" i="13"/>
  <c r="I49" i="13"/>
  <c r="I24" i="13"/>
  <c r="I18" i="13"/>
  <c r="I28" i="13"/>
  <c r="I19" i="13"/>
  <c r="I48" i="13"/>
  <c r="I43" i="13"/>
  <c r="I20" i="13"/>
  <c r="I34" i="13"/>
  <c r="I21" i="13"/>
  <c r="I44" i="13"/>
  <c r="I45" i="13"/>
  <c r="I2" i="13"/>
  <c r="I3" i="13"/>
  <c r="I29" i="13"/>
  <c r="I50" i="13"/>
  <c r="I51" i="13"/>
  <c r="I38" i="13"/>
  <c r="I39" i="13"/>
  <c r="I46" i="13"/>
  <c r="I52" i="13"/>
  <c r="I4" i="13"/>
  <c r="I53" i="13"/>
  <c r="I54" i="13"/>
  <c r="I30" i="13"/>
  <c r="I22" i="13"/>
  <c r="I5" i="13"/>
  <c r="I31" i="13"/>
  <c r="I6" i="13"/>
  <c r="I7" i="13"/>
  <c r="I55" i="13"/>
  <c r="I56" i="13"/>
  <c r="I8" i="13"/>
  <c r="I9" i="13"/>
  <c r="I57" i="13"/>
  <c r="I47" i="13"/>
  <c r="I58" i="13"/>
  <c r="I59" i="13"/>
  <c r="I60" i="13"/>
  <c r="I61" i="13"/>
  <c r="I10" i="13"/>
  <c r="I62" i="13"/>
  <c r="I63" i="13"/>
  <c r="I64" i="13"/>
  <c r="I11" i="13"/>
  <c r="I65" i="13"/>
  <c r="I32" i="13"/>
  <c r="I66" i="13"/>
  <c r="I67" i="13"/>
  <c r="I40" i="13"/>
  <c r="I68" i="13"/>
  <c r="I69" i="13"/>
  <c r="I70" i="13"/>
  <c r="I12" i="13"/>
  <c r="I13" i="13"/>
  <c r="I14" i="13"/>
  <c r="I15" i="13"/>
  <c r="I71" i="13"/>
  <c r="I16" i="13"/>
  <c r="I72" i="13"/>
  <c r="I73" i="13"/>
  <c r="I17" i="13"/>
  <c r="I33" i="13"/>
  <c r="I74" i="13"/>
  <c r="I75" i="13"/>
  <c r="I76" i="13"/>
  <c r="I23" i="13"/>
  <c r="G26" i="13"/>
  <c r="G25" i="13"/>
  <c r="G36" i="13"/>
  <c r="G42" i="13"/>
  <c r="G41" i="13"/>
  <c r="G37" i="13"/>
  <c r="G35" i="13"/>
  <c r="G27" i="13"/>
  <c r="G49" i="13"/>
  <c r="G24" i="13"/>
  <c r="G18" i="13"/>
  <c r="G28" i="13"/>
  <c r="G19" i="13"/>
  <c r="G48" i="13"/>
  <c r="G43" i="13"/>
  <c r="G20" i="13"/>
  <c r="G34" i="13"/>
  <c r="G21" i="13"/>
  <c r="G44" i="13"/>
  <c r="G45" i="13"/>
  <c r="G2" i="13"/>
  <c r="G3" i="13"/>
  <c r="G29" i="13"/>
  <c r="G50" i="13"/>
  <c r="G51" i="13"/>
  <c r="G38" i="13"/>
  <c r="G39" i="13"/>
  <c r="G46" i="13"/>
  <c r="G52" i="13"/>
  <c r="G4" i="13"/>
  <c r="G53" i="13"/>
  <c r="G54" i="13"/>
  <c r="G30" i="13"/>
  <c r="G22" i="13"/>
  <c r="G5" i="13"/>
  <c r="G31" i="13"/>
  <c r="G6" i="13"/>
  <c r="G7" i="13"/>
  <c r="G55" i="13"/>
  <c r="G56" i="13"/>
  <c r="G8" i="13"/>
  <c r="G9" i="13"/>
  <c r="G57" i="13"/>
  <c r="G47" i="13"/>
  <c r="G58" i="13"/>
  <c r="G59" i="13"/>
  <c r="G60" i="13"/>
  <c r="G61" i="13"/>
  <c r="G10" i="13"/>
  <c r="G62" i="13"/>
  <c r="G63" i="13"/>
  <c r="G64" i="13"/>
  <c r="G11" i="13"/>
  <c r="G65" i="13"/>
  <c r="G32" i="13"/>
  <c r="G66" i="13"/>
  <c r="G67" i="13"/>
  <c r="G40" i="13"/>
  <c r="G68" i="13"/>
  <c r="G69" i="13"/>
  <c r="G70" i="13"/>
  <c r="G12" i="13"/>
  <c r="G13" i="13"/>
  <c r="G14" i="13"/>
  <c r="G15" i="13"/>
  <c r="G71" i="13"/>
  <c r="G16" i="13"/>
  <c r="G72" i="13"/>
  <c r="G73" i="13"/>
  <c r="G17" i="13"/>
  <c r="G33" i="13"/>
  <c r="G74" i="13"/>
  <c r="G75" i="13"/>
  <c r="G76" i="13"/>
  <c r="G23" i="13"/>
  <c r="I25" i="12"/>
  <c r="I31" i="12"/>
  <c r="I32" i="12"/>
  <c r="I44" i="12"/>
  <c r="I14" i="12"/>
  <c r="I40" i="12"/>
  <c r="I50" i="12"/>
  <c r="I26" i="12"/>
  <c r="I43" i="12"/>
  <c r="I19" i="12"/>
  <c r="I16" i="12"/>
  <c r="I37" i="12"/>
  <c r="I2" i="12"/>
  <c r="I49" i="12"/>
  <c r="I41" i="12"/>
  <c r="I30" i="12"/>
  <c r="I28" i="12"/>
  <c r="I20" i="12"/>
  <c r="I18" i="12"/>
  <c r="I45" i="12"/>
  <c r="I51" i="12"/>
  <c r="I3" i="12"/>
  <c r="I33" i="12"/>
  <c r="I34" i="12"/>
  <c r="I21" i="12"/>
  <c r="I38" i="12"/>
  <c r="I17" i="12"/>
  <c r="I46" i="12"/>
  <c r="I52" i="12"/>
  <c r="I22" i="12"/>
  <c r="I47" i="12"/>
  <c r="I15" i="12"/>
  <c r="I4" i="12"/>
  <c r="I5" i="12"/>
  <c r="I29" i="12"/>
  <c r="I42" i="12"/>
  <c r="I35" i="12"/>
  <c r="I6" i="12"/>
  <c r="I7" i="12"/>
  <c r="I53" i="12"/>
  <c r="I8" i="12"/>
  <c r="I9" i="12"/>
  <c r="I54" i="12"/>
  <c r="I39" i="12"/>
  <c r="I10" i="12"/>
  <c r="I55" i="12"/>
  <c r="I56" i="12"/>
  <c r="I23" i="12"/>
  <c r="I57" i="12"/>
  <c r="I58" i="12"/>
  <c r="I59" i="12"/>
  <c r="I11" i="12"/>
  <c r="I60" i="12"/>
  <c r="I48" i="12"/>
  <c r="I61" i="12"/>
  <c r="I62" i="12"/>
  <c r="I63" i="12"/>
  <c r="I24" i="12"/>
  <c r="I64" i="12"/>
  <c r="I65" i="12"/>
  <c r="I12" i="12"/>
  <c r="I66" i="12"/>
  <c r="I67" i="12"/>
  <c r="I68" i="12"/>
  <c r="I13" i="12"/>
  <c r="I69" i="12"/>
  <c r="I36" i="12"/>
  <c r="I70" i="12"/>
  <c r="I71" i="12"/>
  <c r="I72" i="12"/>
  <c r="I73" i="12"/>
  <c r="I74" i="12"/>
  <c r="I75" i="12"/>
  <c r="I76" i="12"/>
  <c r="I27" i="12"/>
  <c r="G25" i="12"/>
  <c r="G31" i="12"/>
  <c r="G32" i="12"/>
  <c r="G44" i="12"/>
  <c r="G14" i="12"/>
  <c r="G40" i="12"/>
  <c r="G50" i="12"/>
  <c r="G26" i="12"/>
  <c r="G43" i="12"/>
  <c r="G19" i="12"/>
  <c r="G16" i="12"/>
  <c r="G37" i="12"/>
  <c r="G2" i="12"/>
  <c r="G49" i="12"/>
  <c r="G41" i="12"/>
  <c r="G30" i="12"/>
  <c r="G28" i="12"/>
  <c r="G20" i="12"/>
  <c r="G18" i="12"/>
  <c r="G45" i="12"/>
  <c r="G51" i="12"/>
  <c r="G3" i="12"/>
  <c r="G33" i="12"/>
  <c r="G34" i="12"/>
  <c r="G21" i="12"/>
  <c r="G38" i="12"/>
  <c r="G17" i="12"/>
  <c r="G46" i="12"/>
  <c r="G52" i="12"/>
  <c r="G22" i="12"/>
  <c r="G47" i="12"/>
  <c r="G15" i="12"/>
  <c r="G4" i="12"/>
  <c r="G5" i="12"/>
  <c r="G29" i="12"/>
  <c r="G42" i="12"/>
  <c r="G35" i="12"/>
  <c r="G6" i="12"/>
  <c r="G7" i="12"/>
  <c r="G53" i="12"/>
  <c r="G8" i="12"/>
  <c r="G9" i="12"/>
  <c r="G54" i="12"/>
  <c r="G39" i="12"/>
  <c r="G10" i="12"/>
  <c r="G55" i="12"/>
  <c r="G56" i="12"/>
  <c r="G23" i="12"/>
  <c r="G57" i="12"/>
  <c r="G58" i="12"/>
  <c r="G59" i="12"/>
  <c r="G11" i="12"/>
  <c r="G60" i="12"/>
  <c r="G48" i="12"/>
  <c r="G61" i="12"/>
  <c r="G62" i="12"/>
  <c r="G63" i="12"/>
  <c r="G24" i="12"/>
  <c r="G64" i="12"/>
  <c r="G65" i="12"/>
  <c r="G12" i="12"/>
  <c r="G66" i="12"/>
  <c r="G67" i="12"/>
  <c r="G68" i="12"/>
  <c r="G13" i="12"/>
  <c r="G69" i="12"/>
  <c r="G36" i="12"/>
  <c r="G70" i="12"/>
  <c r="G71" i="12"/>
  <c r="G72" i="12"/>
  <c r="G73" i="12"/>
  <c r="G74" i="12"/>
  <c r="G75" i="12"/>
  <c r="G76" i="12"/>
  <c r="G27" i="12"/>
  <c r="I20" i="10"/>
  <c r="I22" i="10"/>
  <c r="I16" i="10"/>
  <c r="I2" i="10"/>
  <c r="I21" i="10"/>
  <c r="I29" i="10"/>
  <c r="I31" i="10"/>
  <c r="I17" i="10"/>
  <c r="I28" i="10"/>
  <c r="I3" i="10"/>
  <c r="I18" i="10"/>
  <c r="I32" i="10"/>
  <c r="I4" i="10"/>
  <c r="I19" i="10"/>
  <c r="I30" i="10"/>
  <c r="I5" i="10"/>
  <c r="I15" i="10"/>
  <c r="I6" i="10"/>
  <c r="I33" i="10"/>
  <c r="I34" i="10"/>
  <c r="I24" i="10"/>
  <c r="I35" i="10"/>
  <c r="I36" i="10"/>
  <c r="I7" i="10"/>
  <c r="I8" i="10"/>
  <c r="I25" i="10"/>
  <c r="I9" i="10"/>
  <c r="I37" i="10"/>
  <c r="I38" i="10"/>
  <c r="I39" i="10"/>
  <c r="I10" i="10"/>
  <c r="I40" i="10"/>
  <c r="I41" i="10"/>
  <c r="I11" i="10"/>
  <c r="I42" i="10"/>
  <c r="I12" i="10"/>
  <c r="I43" i="10"/>
  <c r="I26" i="10"/>
  <c r="I44" i="10"/>
  <c r="I45" i="10"/>
  <c r="I46" i="10"/>
  <c r="I47" i="10"/>
  <c r="I48" i="10"/>
  <c r="I13" i="10"/>
  <c r="I14" i="10"/>
  <c r="I49" i="10"/>
  <c r="I50" i="10"/>
  <c r="I51" i="10"/>
  <c r="I27" i="10"/>
  <c r="I23" i="10"/>
  <c r="G20" i="10"/>
  <c r="G22" i="10"/>
  <c r="G16" i="10"/>
  <c r="G2" i="10"/>
  <c r="G21" i="10"/>
  <c r="G29" i="10"/>
  <c r="G31" i="10"/>
  <c r="G17" i="10"/>
  <c r="G28" i="10"/>
  <c r="G3" i="10"/>
  <c r="G18" i="10"/>
  <c r="G32" i="10"/>
  <c r="G4" i="10"/>
  <c r="G19" i="10"/>
  <c r="G30" i="10"/>
  <c r="G5" i="10"/>
  <c r="G15" i="10"/>
  <c r="G6" i="10"/>
  <c r="G33" i="10"/>
  <c r="G34" i="10"/>
  <c r="G24" i="10"/>
  <c r="G35" i="10"/>
  <c r="G36" i="10"/>
  <c r="G7" i="10"/>
  <c r="G8" i="10"/>
  <c r="G25" i="10"/>
  <c r="G9" i="10"/>
  <c r="G37" i="10"/>
  <c r="G38" i="10"/>
  <c r="G39" i="10"/>
  <c r="G10" i="10"/>
  <c r="G40" i="10"/>
  <c r="G41" i="10"/>
  <c r="G11" i="10"/>
  <c r="G42" i="10"/>
  <c r="G12" i="10"/>
  <c r="G43" i="10"/>
  <c r="G26" i="10"/>
  <c r="G44" i="10"/>
  <c r="G45" i="10"/>
  <c r="G46" i="10"/>
  <c r="G47" i="10"/>
  <c r="G48" i="10"/>
  <c r="G13" i="10"/>
  <c r="G14" i="10"/>
  <c r="G49" i="10"/>
  <c r="G50" i="10"/>
  <c r="G51" i="10"/>
  <c r="G27" i="10"/>
  <c r="G23" i="10"/>
  <c r="E23" i="10"/>
  <c r="E27" i="10"/>
  <c r="E51" i="10"/>
  <c r="E50" i="10"/>
  <c r="E49" i="10"/>
  <c r="E14" i="10"/>
  <c r="E13" i="10"/>
  <c r="E48" i="10"/>
  <c r="E47" i="10"/>
  <c r="E46" i="10"/>
  <c r="E45" i="10"/>
  <c r="E44" i="10"/>
  <c r="E26" i="10"/>
  <c r="E43" i="10"/>
  <c r="E12" i="10"/>
  <c r="E42" i="10"/>
  <c r="E11" i="10"/>
  <c r="E41" i="10"/>
  <c r="E40" i="10"/>
  <c r="E10" i="10"/>
  <c r="E39" i="10"/>
  <c r="E38" i="10"/>
  <c r="E37" i="10"/>
  <c r="E9" i="10"/>
  <c r="E25" i="10"/>
  <c r="E8" i="10"/>
  <c r="E7" i="10"/>
  <c r="E36" i="10"/>
  <c r="E35" i="10"/>
  <c r="E24" i="10"/>
  <c r="E34" i="10"/>
  <c r="E33" i="10"/>
  <c r="E6" i="10"/>
  <c r="E15" i="10"/>
  <c r="E5" i="10"/>
  <c r="E30" i="10"/>
  <c r="E19" i="10"/>
  <c r="E4" i="10"/>
  <c r="E32" i="10"/>
  <c r="E18" i="10"/>
  <c r="E3" i="10"/>
  <c r="E28" i="10"/>
  <c r="E17" i="10"/>
  <c r="E31" i="10"/>
  <c r="E29" i="10"/>
  <c r="E21" i="10"/>
  <c r="E2" i="10"/>
  <c r="E16" i="10"/>
  <c r="E22" i="10"/>
  <c r="E20" i="10"/>
  <c r="E27" i="12"/>
  <c r="E76" i="13"/>
  <c r="E75" i="13"/>
  <c r="E74" i="13"/>
  <c r="E33" i="13"/>
  <c r="E17" i="13"/>
  <c r="E73" i="13"/>
  <c r="E72" i="13"/>
  <c r="E16" i="13"/>
  <c r="E71" i="13"/>
  <c r="E15" i="13"/>
  <c r="E14" i="13"/>
  <c r="E13" i="13"/>
  <c r="E12" i="13"/>
  <c r="E70" i="13"/>
  <c r="E69" i="13"/>
  <c r="E68" i="13"/>
  <c r="E40" i="13"/>
  <c r="E67" i="13"/>
  <c r="E66" i="13"/>
  <c r="E32" i="13"/>
  <c r="E65" i="13"/>
  <c r="E11" i="13"/>
  <c r="E64" i="13"/>
  <c r="E63" i="13"/>
  <c r="E62" i="13"/>
  <c r="E10" i="13"/>
  <c r="E61" i="13"/>
  <c r="E60" i="13"/>
  <c r="E59" i="13"/>
  <c r="E58" i="13"/>
  <c r="E47" i="13"/>
  <c r="E57" i="13"/>
  <c r="E9" i="13"/>
  <c r="E8" i="13"/>
  <c r="E56" i="13"/>
  <c r="E55" i="13"/>
  <c r="E7" i="13"/>
  <c r="E6" i="13"/>
  <c r="E31" i="13"/>
  <c r="E5" i="13"/>
  <c r="E22" i="13"/>
  <c r="E30" i="13"/>
  <c r="E54" i="13"/>
  <c r="E53" i="13"/>
  <c r="E4" i="13"/>
  <c r="E52" i="13"/>
  <c r="E46" i="13"/>
  <c r="E39" i="13"/>
  <c r="E38" i="13"/>
  <c r="E51" i="13"/>
  <c r="E50" i="13"/>
  <c r="E29" i="13"/>
  <c r="E3" i="13"/>
  <c r="E2" i="13"/>
  <c r="E45" i="13"/>
  <c r="E44" i="13"/>
  <c r="E21" i="13"/>
  <c r="E34" i="13"/>
  <c r="E20" i="13"/>
  <c r="E43" i="13"/>
  <c r="E48" i="13"/>
  <c r="E19" i="13"/>
  <c r="E28" i="13"/>
  <c r="E18" i="13"/>
  <c r="E24" i="13"/>
  <c r="E49" i="13"/>
  <c r="E27" i="13"/>
  <c r="E35" i="13"/>
  <c r="E37" i="13"/>
  <c r="E41" i="13"/>
  <c r="E42" i="13"/>
  <c r="E36" i="13"/>
  <c r="E25" i="13"/>
  <c r="E26" i="13"/>
  <c r="E23" i="13"/>
  <c r="E76" i="12"/>
  <c r="E75" i="12"/>
  <c r="E74" i="12"/>
  <c r="E73" i="12"/>
  <c r="E72" i="12"/>
  <c r="E71" i="12"/>
  <c r="E70" i="12"/>
  <c r="E36" i="12"/>
  <c r="E69" i="12"/>
  <c r="E13" i="12"/>
  <c r="E68" i="12"/>
  <c r="E67" i="12"/>
  <c r="E66" i="12"/>
  <c r="E12" i="12"/>
  <c r="E65" i="12"/>
  <c r="E64" i="12"/>
  <c r="E24" i="12"/>
  <c r="E63" i="12"/>
  <c r="E62" i="12"/>
  <c r="E61" i="12"/>
  <c r="E48" i="12"/>
  <c r="E60" i="12"/>
  <c r="E11" i="12"/>
  <c r="E59" i="12"/>
  <c r="E58" i="12"/>
  <c r="E57" i="12"/>
  <c r="E23" i="12"/>
  <c r="E56" i="12"/>
  <c r="E55" i="12"/>
  <c r="E10" i="12"/>
  <c r="E39" i="12"/>
  <c r="E54" i="12"/>
  <c r="E9" i="12"/>
  <c r="E8" i="12"/>
  <c r="E53" i="12"/>
  <c r="E7" i="12"/>
  <c r="E6" i="12"/>
  <c r="E35" i="12"/>
  <c r="E42" i="12"/>
  <c r="E29" i="12"/>
  <c r="E5" i="12"/>
  <c r="E4" i="12"/>
  <c r="E15" i="12"/>
  <c r="E47" i="12"/>
  <c r="E22" i="12"/>
  <c r="E52" i="12"/>
  <c r="E46" i="12"/>
  <c r="E17" i="12"/>
  <c r="E38" i="12"/>
  <c r="E21" i="12"/>
  <c r="E34" i="12"/>
  <c r="E33" i="12"/>
  <c r="E3" i="12"/>
  <c r="E51" i="12"/>
  <c r="E45" i="12"/>
  <c r="E18" i="12"/>
  <c r="E20" i="12"/>
  <c r="E28" i="12"/>
  <c r="E30" i="12"/>
  <c r="E41" i="12"/>
  <c r="E49" i="12"/>
  <c r="E2" i="12"/>
  <c r="E37" i="12"/>
  <c r="E16" i="12"/>
  <c r="E19" i="12"/>
  <c r="E43" i="12"/>
  <c r="E26" i="12"/>
  <c r="E50" i="12"/>
  <c r="E40" i="12"/>
  <c r="E14" i="12"/>
  <c r="E44" i="12"/>
  <c r="E32" i="12"/>
  <c r="E31" i="12"/>
  <c r="E25" i="12"/>
</calcChain>
</file>

<file path=xl/sharedStrings.xml><?xml version="1.0" encoding="utf-8"?>
<sst xmlns="http://schemas.openxmlformats.org/spreadsheetml/2006/main" count="653" uniqueCount="182">
  <si>
    <t/>
  </si>
  <si>
    <t>Locus</t>
  </si>
  <si>
    <t>Pathways</t>
  </si>
  <si>
    <t>N all_genes</t>
  </si>
  <si>
    <t>Delta (All_DEGs/All_genes)</t>
  </si>
  <si>
    <t>N upregulated</t>
  </si>
  <si>
    <t xml:space="preserve">N downregulated </t>
  </si>
  <si>
    <t>N K09/K01_all DEGs</t>
  </si>
  <si>
    <t>N K09/K05_all DEGs</t>
  </si>
  <si>
    <t>blz01100</t>
  </si>
  <si>
    <t>Metabolic pathways</t>
  </si>
  <si>
    <t>blz01110</t>
  </si>
  <si>
    <t>Biosynthesis of secondary metabolites</t>
  </si>
  <si>
    <t>blz01230</t>
  </si>
  <si>
    <t>Biosynthesis of amino acids</t>
  </si>
  <si>
    <t>blz01120</t>
  </si>
  <si>
    <t>Microbial metabolism in diverse environments</t>
  </si>
  <si>
    <t>blz00970</t>
  </si>
  <si>
    <t>Aminoacyl-tRNA biosynthesis</t>
  </si>
  <si>
    <t>blz03010</t>
  </si>
  <si>
    <t>Ribosome</t>
  </si>
  <si>
    <t>blz01240</t>
  </si>
  <si>
    <t>Biosynthesis of cofactors</t>
  </si>
  <si>
    <t>blz02010</t>
  </si>
  <si>
    <t>ABC transporters</t>
  </si>
  <si>
    <t>blz01200</t>
  </si>
  <si>
    <t>Carbon metabolism</t>
  </si>
  <si>
    <t>blz02024</t>
  </si>
  <si>
    <t>Quorum sensing</t>
  </si>
  <si>
    <t>blz00230</t>
  </si>
  <si>
    <t>Purine metabolism</t>
  </si>
  <si>
    <t>blz00520</t>
  </si>
  <si>
    <t>Amino sugar and nucleotide sugar metabolism</t>
  </si>
  <si>
    <t>blz00270</t>
  </si>
  <si>
    <t>Cysteine and methionine metabolism</t>
  </si>
  <si>
    <t>blz00500</t>
  </si>
  <si>
    <t>Starch and sucrose metabolism</t>
  </si>
  <si>
    <t>blz00240</t>
  </si>
  <si>
    <t>Pyrimidine metabolism</t>
  </si>
  <si>
    <t>blz03440</t>
  </si>
  <si>
    <t>Homologous recombination</t>
  </si>
  <si>
    <t>blz01210</t>
  </si>
  <si>
    <t>2-Oxocarboxylic acid metabolism</t>
  </si>
  <si>
    <t>blz00250</t>
  </si>
  <si>
    <t>Alanine, aspartate and glutamate metabolism</t>
  </si>
  <si>
    <t>blz00052</t>
  </si>
  <si>
    <t>Galactose metabolism</t>
  </si>
  <si>
    <t>blz00010</t>
  </si>
  <si>
    <t>Glycolysis / Gluconeogenesis</t>
  </si>
  <si>
    <t>blz00260</t>
  </si>
  <si>
    <t>Glycine, serine and threonine metabolism</t>
  </si>
  <si>
    <t>blz00400</t>
  </si>
  <si>
    <t>Phenylalanine, tyrosine and tryptophan biosynthesis</t>
  </si>
  <si>
    <t>blz00030</t>
  </si>
  <si>
    <t>Pentose phosphate pathway</t>
  </si>
  <si>
    <t>blz02020</t>
  </si>
  <si>
    <t>Two-component system</t>
  </si>
  <si>
    <t>blz00550</t>
  </si>
  <si>
    <t>Peptidoglycan biosynthesis</t>
  </si>
  <si>
    <t>blz00620</t>
  </si>
  <si>
    <t>Pyruvate metabolism</t>
  </si>
  <si>
    <t>blz00630</t>
  </si>
  <si>
    <t>Glyoxylate and dicarboxylate metabolism</t>
  </si>
  <si>
    <t>blz00220</t>
  </si>
  <si>
    <t>Arginine biosynthesis</t>
  </si>
  <si>
    <t>blz03030</t>
  </si>
  <si>
    <t>DNA replication</t>
  </si>
  <si>
    <t>blz03430</t>
  </si>
  <si>
    <t>Mismatch repair</t>
  </si>
  <si>
    <t>blz00760</t>
  </si>
  <si>
    <t>Nicotinate and nicotinamide metabolism</t>
  </si>
  <si>
    <t>blz00300</t>
  </si>
  <si>
    <t>Lysine biosynthesis</t>
  </si>
  <si>
    <t>blz00190</t>
  </si>
  <si>
    <t>Oxidative phosphorylation</t>
  </si>
  <si>
    <t>blz00640</t>
  </si>
  <si>
    <t>Propanoate metabolism</t>
  </si>
  <si>
    <t>blz03060</t>
  </si>
  <si>
    <t>Protein export</t>
  </si>
  <si>
    <t>blz00290</t>
  </si>
  <si>
    <t>Valine, leucine and isoleucine biosynthesis</t>
  </si>
  <si>
    <t>blz00340</t>
  </si>
  <si>
    <t>Histidine metabolism</t>
  </si>
  <si>
    <t>blz00680</t>
  </si>
  <si>
    <t>Methane metabolism</t>
  </si>
  <si>
    <t>blz00670</t>
  </si>
  <si>
    <t>One carbon pool by folate</t>
  </si>
  <si>
    <t>blz00450</t>
  </si>
  <si>
    <t>Selenocompound metabolism</t>
  </si>
  <si>
    <t>blz00330</t>
  </si>
  <si>
    <t>Arginine and proline metabolism</t>
  </si>
  <si>
    <t>blz03070</t>
  </si>
  <si>
    <t>Bacterial secretion system</t>
  </si>
  <si>
    <t>blz00040</t>
  </si>
  <si>
    <t>Pentose and glucuronate interconversions</t>
  </si>
  <si>
    <t>blz03018</t>
  </si>
  <si>
    <t>RNA degradation</t>
  </si>
  <si>
    <t>blz03420</t>
  </si>
  <si>
    <t>Nucleotide excision repair</t>
  </si>
  <si>
    <t>blz00770</t>
  </si>
  <si>
    <t>Pantothenate and CoA biosynthesis</t>
  </si>
  <si>
    <t>blz00900</t>
  </si>
  <si>
    <t>Terpenoid backbone biosynthesis</t>
  </si>
  <si>
    <t>blz00730</t>
  </si>
  <si>
    <t>Thiamine metabolism</t>
  </si>
  <si>
    <t>blz03410</t>
  </si>
  <si>
    <t>Base excision repair</t>
  </si>
  <si>
    <t>blz00650</t>
  </si>
  <si>
    <t>Butanoate metabolism</t>
  </si>
  <si>
    <t>blz00660</t>
  </si>
  <si>
    <t>C5-Branched dibasic acid metabolism</t>
  </si>
  <si>
    <t>blz00020</t>
  </si>
  <si>
    <t>Citrate cycle TCA cycle)</t>
  </si>
  <si>
    <t>blz00061</t>
  </si>
  <si>
    <t>Fatty acid biosynthesis</t>
  </si>
  <si>
    <t>blz01212</t>
  </si>
  <si>
    <t>Fatty acid metabolism</t>
  </si>
  <si>
    <t>blz00790</t>
  </si>
  <si>
    <t>Folate biosynthesis</t>
  </si>
  <si>
    <t>blz00561</t>
  </si>
  <si>
    <t>Glycerolipid metabolism</t>
  </si>
  <si>
    <t>blz00750</t>
  </si>
  <si>
    <t>Vitamin B6 metabolism</t>
  </si>
  <si>
    <t>blz01501</t>
  </si>
  <si>
    <t>beta-Lactam resistance</t>
  </si>
  <si>
    <t>blz00480</t>
  </si>
  <si>
    <t>Glutathione metabolism</t>
  </si>
  <si>
    <t>blz00564</t>
  </si>
  <si>
    <t>Glycerophospholipid metabolism</t>
  </si>
  <si>
    <t>blz00910</t>
  </si>
  <si>
    <t>Nitrogen metabolism</t>
  </si>
  <si>
    <t>blz00280</t>
  </si>
  <si>
    <t>Valine, leucine and isoleucine degradation</t>
  </si>
  <si>
    <t>blz00071</t>
  </si>
  <si>
    <t>Fatty acid degradation</t>
  </si>
  <si>
    <t>blz01502</t>
  </si>
  <si>
    <t>Vancomycin resistance</t>
  </si>
  <si>
    <t>blz00460</t>
  </si>
  <si>
    <t>Cyanoamino acid metabolism</t>
  </si>
  <si>
    <t>blz00051</t>
  </si>
  <si>
    <t>Fructose and mannose metabolism</t>
  </si>
  <si>
    <t>blz00261</t>
  </si>
  <si>
    <t>Monobactam biosynthesis</t>
  </si>
  <si>
    <t>blz00401</t>
  </si>
  <si>
    <t>Novobiocin biosynthesis</t>
  </si>
  <si>
    <t>blz00360</t>
  </si>
  <si>
    <t>Phenylalanine metabolism</t>
  </si>
  <si>
    <t>blz00521</t>
  </si>
  <si>
    <t>Streptomycin biosynthesis</t>
  </si>
  <si>
    <t>blz00350</t>
  </si>
  <si>
    <t>Tyrosine metabolism</t>
  </si>
  <si>
    <t>blz00310</t>
  </si>
  <si>
    <t>Lysine degradation</t>
  </si>
  <si>
    <t>blz00511</t>
  </si>
  <si>
    <t>Other glycan degradation</t>
  </si>
  <si>
    <t>blz02060</t>
  </si>
  <si>
    <t>Phosphotransferase system PTS)</t>
  </si>
  <si>
    <t>blz04122</t>
  </si>
  <si>
    <t>Sulfur relay system</t>
  </si>
  <si>
    <t>blz00053</t>
  </si>
  <si>
    <t>Ascorbate and aldarate metabolism</t>
  </si>
  <si>
    <t>blz00410</t>
  </si>
  <si>
    <t>beta-Alanine metabolism</t>
  </si>
  <si>
    <t>blz00625</t>
  </si>
  <si>
    <t>Chloroalkane and chloroalkene degradation</t>
  </si>
  <si>
    <t>blz00380</t>
  </si>
  <si>
    <t>Tryptophan metabolism</t>
  </si>
  <si>
    <t>blz00332</t>
  </si>
  <si>
    <t>Carbapenem biosynthesis</t>
  </si>
  <si>
    <t>blz00472</t>
  </si>
  <si>
    <t>D-Arginine and D-ornithine metabolism</t>
  </si>
  <si>
    <t>blz00740</t>
  </si>
  <si>
    <t>Riboflavin metabolism</t>
  </si>
  <si>
    <t>blz00541</t>
  </si>
  <si>
    <t>O-Antigen nucleotide sugar biosynthesis</t>
  </si>
  <si>
    <t>N GT15_ex/GT15_lag_all DEGs</t>
  </si>
  <si>
    <t>Delta Upper: (GT15_st/GT15_lag)/All_DEGs</t>
  </si>
  <si>
    <t>Delta Down: (GT15_st/GT15_lag)/All_DEGs</t>
  </si>
  <si>
    <t>Delta Upper: (GT15_st/GT15_ex)/All_DEGs</t>
  </si>
  <si>
    <t>Delta Down: (GT15_st/GT15_ex)/All_DEGs</t>
  </si>
  <si>
    <t>Delta Upper: (GT15_ex/GT15_lag)/All_DEGs</t>
  </si>
  <si>
    <t>Delta Down: (GT15_ex/GT15_lag)/All_DEGs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</si>
</sst>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1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0" fontId="1" fillId="0" borderId="0" xfId="0" applyFont="1"/>
    <xf numFmtId="0" fontId="3" fillId="0" borderId="4" xfId="0" applyFont="1" applyBorder="1" applyAlignment="1">
      <alignment horizontal="center"/>
    </xf>
    <xf numFmtId="0" fontId="1" fillId="0" borderId="7" xfId="0" applyFont="1" applyBorder="1"/>
    <xf numFmtId="0" fontId="1" fillId="0" borderId="9" xfId="0" applyFont="1" applyBorder="1"/>
    <xf numFmtId="0" fontId="3" fillId="2" borderId="3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/>
    </xf>
    <xf numFmtId="0" fontId="1" fillId="2" borderId="12" xfId="0" applyFont="1" applyFill="1" applyBorder="1"/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2" fillId="3" borderId="5" xfId="0" applyFont="1" applyFill="1" applyBorder="1"/>
    <xf numFmtId="0" fontId="2" fillId="3" borderId="1" xfId="0" applyFont="1" applyFill="1" applyBorder="1"/>
    <xf numFmtId="0" fontId="1" fillId="3" borderId="7" xfId="0" applyFont="1" applyFill="1" applyBorder="1"/>
    <xf numFmtId="0" fontId="2" fillId="3" borderId="8" xfId="0" applyFont="1" applyFill="1" applyBorder="1"/>
    <xf numFmtId="0" fontId="3" fillId="3" borderId="10" xfId="0" applyFont="1" applyFill="1" applyBorder="1" applyAlignment="1">
      <alignment horizontal="center"/>
    </xf>
    <xf numFmtId="0" fontId="2" fillId="3" borderId="11" xfId="0" applyFont="1" applyFill="1" applyBorder="1"/>
    <xf numFmtId="0" fontId="1" fillId="3" borderId="12" xfId="0" applyFont="1" applyFill="1" applyBorder="1"/>
    <xf numFmtId="0" fontId="3" fillId="4" borderId="2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2" fillId="4" borderId="5" xfId="0" applyFont="1" applyFill="1" applyBorder="1"/>
    <xf numFmtId="0" fontId="2" fillId="4" borderId="1" xfId="0" applyFont="1" applyFill="1" applyBorder="1"/>
    <xf numFmtId="0" fontId="2" fillId="4" borderId="6" xfId="0" applyFont="1" applyFill="1" applyBorder="1"/>
    <xf numFmtId="0" fontId="2" fillId="4" borderId="8" xfId="0" applyFont="1" applyFill="1" applyBorder="1"/>
    <xf numFmtId="0" fontId="3" fillId="2" borderId="13" xfId="0" applyFont="1" applyFill="1" applyBorder="1" applyAlignment="1">
      <alignment horizontal="center" wrapText="1"/>
    </xf>
    <xf numFmtId="0" fontId="1" fillId="2" borderId="15" xfId="0" applyFont="1" applyFill="1" applyBorder="1"/>
    <xf numFmtId="0" fontId="3" fillId="0" borderId="16" xfId="0" applyFont="1" applyBorder="1" applyAlignment="1">
      <alignment horizontal="center"/>
    </xf>
    <xf numFmtId="0" fontId="2" fillId="0" borderId="17" xfId="0" applyFont="1" applyBorder="1"/>
    <xf numFmtId="0" fontId="2" fillId="0" borderId="18" xfId="0" applyFont="1" applyBorder="1"/>
    <xf numFmtId="0" fontId="3" fillId="0" borderId="2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1" fillId="0" borderId="17" xfId="0" applyFont="1" applyBorder="1"/>
    <xf numFmtId="0" fontId="1" fillId="2" borderId="14" xfId="0" applyFont="1" applyFill="1" applyBorder="1"/>
    <xf numFmtId="0" fontId="1" fillId="2" borderId="1" xfId="0" applyFont="1" applyFill="1" applyBorder="1"/>
    <xf numFmtId="0" fontId="1" fillId="2" borderId="11" xfId="0" applyFont="1" applyFill="1" applyBorder="1"/>
    <xf numFmtId="0" fontId="1" fillId="0" borderId="18" xfId="0" applyFont="1" applyBorder="1"/>
    <xf numFmtId="0" fontId="1" fillId="2" borderId="8" xfId="0" applyFont="1" applyFill="1" applyBorder="1"/>
    <xf numFmtId="0" fontId="0" fillId="3" borderId="12" xfId="0" applyFont="1" applyFill="1" applyBorder="1" applyAlignment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2" fillId="4" borderId="7" xfId="0" applyFont="1" applyFill="1" applyBorder="1"/>
    <xf numFmtId="0" fontId="2" fillId="4" borderId="9" xfId="0" applyFont="1" applyFill="1" applyBorder="1"/>
  </cellXfs>
  <cellStyles count="1">
    <cellStyle name="Обычный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15" Type="http://customschemas.google.com/relationships/workbookmetadata" Target="metadata"/><Relationship Id="rId1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2"/>
  <sheetViews>
    <sheetView tabSelected="1" workbookViewId="0">
      <selection activeCell="B1" sqref="B1"/>
    </sheetView>
  </sheetViews>
  <sheetFormatPr defaultColWidth="12.59765625" defaultRowHeight="15" customHeight="1" x14ac:dyDescent="0.25"/>
  <cols>
    <col min="1" max="1" width="7.5" customWidth="1"/>
    <col min="2" max="2" width="42.69921875" customWidth="1"/>
    <col min="3" max="3" width="11.3984375" customWidth="1"/>
    <col min="4" max="4" width="11.09765625" customWidth="1"/>
    <col min="5" max="5" width="12.69921875" customWidth="1"/>
    <col min="6" max="6" width="13.69921875" customWidth="1"/>
    <col min="7" max="7" width="15.3984375" customWidth="1"/>
    <col min="8" max="8" width="14.09765625" customWidth="1"/>
    <col min="9" max="9" width="14.59765625" customWidth="1"/>
    <col min="10" max="20" width="7.59765625" customWidth="1"/>
  </cols>
  <sheetData>
    <row r="1" spans="1:9" ht="55.2" x14ac:dyDescent="0.25">
      <c r="A1" s="28" t="s">
        <v>1</v>
      </c>
      <c r="B1" s="2" t="s">
        <v>2</v>
      </c>
      <c r="C1" s="25" t="s">
        <v>3</v>
      </c>
      <c r="D1" s="23" t="s">
        <v>175</v>
      </c>
      <c r="E1" s="5" t="s">
        <v>4</v>
      </c>
      <c r="F1" s="6" t="s">
        <v>5</v>
      </c>
      <c r="G1" s="5" t="s">
        <v>180</v>
      </c>
      <c r="H1" s="5" t="s">
        <v>6</v>
      </c>
      <c r="I1" s="5" t="s">
        <v>181</v>
      </c>
    </row>
    <row r="2" spans="1:9" ht="14.4" x14ac:dyDescent="0.3">
      <c r="A2" s="29" t="s">
        <v>17</v>
      </c>
      <c r="B2" s="30" t="s">
        <v>18</v>
      </c>
      <c r="C2" s="31">
        <v>75</v>
      </c>
      <c r="D2" s="32">
        <v>5</v>
      </c>
      <c r="E2" s="33">
        <f t="shared" ref="E2:E33" si="0">ROUND(D2/C2*100,1)</f>
        <v>6.7</v>
      </c>
      <c r="F2" s="34">
        <v>5</v>
      </c>
      <c r="G2" s="40">
        <f t="shared" ref="G2:G33" si="1">F2/D2*100</f>
        <v>100</v>
      </c>
      <c r="H2" s="34"/>
      <c r="I2" s="40">
        <f t="shared" ref="I2:I33" si="2">H2/D2*100</f>
        <v>0</v>
      </c>
    </row>
    <row r="3" spans="1:9" ht="14.4" x14ac:dyDescent="0.3">
      <c r="A3" s="29" t="s">
        <v>29</v>
      </c>
      <c r="B3" s="30" t="s">
        <v>30</v>
      </c>
      <c r="C3" s="31">
        <v>37</v>
      </c>
      <c r="D3" s="32">
        <v>1</v>
      </c>
      <c r="E3" s="33">
        <f t="shared" si="0"/>
        <v>2.7</v>
      </c>
      <c r="F3" s="34">
        <v>1</v>
      </c>
      <c r="G3" s="40">
        <f t="shared" si="1"/>
        <v>100</v>
      </c>
      <c r="H3" s="34"/>
      <c r="I3" s="40">
        <f t="shared" si="2"/>
        <v>0</v>
      </c>
    </row>
    <row r="4" spans="1:9" ht="14.4" x14ac:dyDescent="0.3">
      <c r="A4" s="29" t="s">
        <v>35</v>
      </c>
      <c r="B4" s="30" t="s">
        <v>36</v>
      </c>
      <c r="C4" s="31">
        <v>25</v>
      </c>
      <c r="D4" s="32">
        <v>2</v>
      </c>
      <c r="E4" s="33">
        <f t="shared" si="0"/>
        <v>8</v>
      </c>
      <c r="F4" s="34">
        <v>2</v>
      </c>
      <c r="G4" s="40">
        <f t="shared" si="1"/>
        <v>100</v>
      </c>
      <c r="H4" s="34"/>
      <c r="I4" s="40">
        <f t="shared" si="2"/>
        <v>0</v>
      </c>
    </row>
    <row r="5" spans="1:9" ht="14.4" x14ac:dyDescent="0.3">
      <c r="A5" s="29" t="s">
        <v>43</v>
      </c>
      <c r="B5" s="30" t="s">
        <v>44</v>
      </c>
      <c r="C5" s="31">
        <v>19</v>
      </c>
      <c r="D5" s="32">
        <v>3</v>
      </c>
      <c r="E5" s="33">
        <f t="shared" si="0"/>
        <v>15.8</v>
      </c>
      <c r="F5" s="34">
        <v>3</v>
      </c>
      <c r="G5" s="40">
        <f t="shared" si="1"/>
        <v>100</v>
      </c>
      <c r="H5" s="34"/>
      <c r="I5" s="40">
        <f t="shared" si="2"/>
        <v>0</v>
      </c>
    </row>
    <row r="6" spans="1:9" ht="14.4" x14ac:dyDescent="0.3">
      <c r="A6" s="29" t="s">
        <v>47</v>
      </c>
      <c r="B6" s="30" t="s">
        <v>48</v>
      </c>
      <c r="C6" s="31">
        <v>20</v>
      </c>
      <c r="D6" s="32">
        <v>2</v>
      </c>
      <c r="E6" s="33">
        <f t="shared" si="0"/>
        <v>10</v>
      </c>
      <c r="F6" s="34">
        <v>2</v>
      </c>
      <c r="G6" s="40">
        <f t="shared" si="1"/>
        <v>100</v>
      </c>
      <c r="H6" s="34"/>
      <c r="I6" s="40">
        <f t="shared" si="2"/>
        <v>0</v>
      </c>
    </row>
    <row r="7" spans="1:9" ht="14.4" x14ac:dyDescent="0.3">
      <c r="A7" s="29" t="s">
        <v>63</v>
      </c>
      <c r="B7" s="30" t="s">
        <v>64</v>
      </c>
      <c r="C7" s="31">
        <v>12</v>
      </c>
      <c r="D7" s="32">
        <v>3</v>
      </c>
      <c r="E7" s="33">
        <f t="shared" si="0"/>
        <v>25</v>
      </c>
      <c r="F7" s="34">
        <v>3</v>
      </c>
      <c r="G7" s="40">
        <f t="shared" si="1"/>
        <v>100</v>
      </c>
      <c r="H7" s="34"/>
      <c r="I7" s="40">
        <f t="shared" si="2"/>
        <v>0</v>
      </c>
    </row>
    <row r="8" spans="1:9" ht="14.4" x14ac:dyDescent="0.3">
      <c r="A8" s="29" t="s">
        <v>65</v>
      </c>
      <c r="B8" s="30" t="s">
        <v>66</v>
      </c>
      <c r="C8" s="31">
        <v>13</v>
      </c>
      <c r="D8" s="32">
        <v>1</v>
      </c>
      <c r="E8" s="33">
        <f t="shared" si="0"/>
        <v>7.7</v>
      </c>
      <c r="F8" s="34">
        <v>1</v>
      </c>
      <c r="G8" s="40">
        <f t="shared" si="1"/>
        <v>100</v>
      </c>
      <c r="H8" s="34"/>
      <c r="I8" s="40">
        <f t="shared" si="2"/>
        <v>0</v>
      </c>
    </row>
    <row r="9" spans="1:9" ht="14.4" x14ac:dyDescent="0.3">
      <c r="A9" s="29" t="s">
        <v>73</v>
      </c>
      <c r="B9" s="30" t="s">
        <v>74</v>
      </c>
      <c r="C9" s="31">
        <v>12</v>
      </c>
      <c r="D9" s="32">
        <v>4</v>
      </c>
      <c r="E9" s="33">
        <f t="shared" si="0"/>
        <v>33.299999999999997</v>
      </c>
      <c r="F9" s="34">
        <v>4</v>
      </c>
      <c r="G9" s="40">
        <f t="shared" si="1"/>
        <v>100</v>
      </c>
      <c r="H9" s="34"/>
      <c r="I9" s="40">
        <f t="shared" si="2"/>
        <v>0</v>
      </c>
    </row>
    <row r="10" spans="1:9" ht="14.4" x14ac:dyDescent="0.3">
      <c r="A10" s="29" t="s">
        <v>83</v>
      </c>
      <c r="B10" s="30" t="s">
        <v>84</v>
      </c>
      <c r="C10" s="31">
        <v>11</v>
      </c>
      <c r="D10" s="32">
        <v>1</v>
      </c>
      <c r="E10" s="33">
        <f t="shared" si="0"/>
        <v>9.1</v>
      </c>
      <c r="F10" s="34">
        <v>1</v>
      </c>
      <c r="G10" s="40">
        <f t="shared" si="1"/>
        <v>100</v>
      </c>
      <c r="H10" s="34"/>
      <c r="I10" s="40">
        <f t="shared" si="2"/>
        <v>0</v>
      </c>
    </row>
    <row r="11" spans="1:9" ht="14.4" x14ac:dyDescent="0.3">
      <c r="A11" s="29" t="s">
        <v>95</v>
      </c>
      <c r="B11" s="30" t="s">
        <v>96</v>
      </c>
      <c r="C11" s="31">
        <v>10</v>
      </c>
      <c r="D11" s="32">
        <v>2</v>
      </c>
      <c r="E11" s="33">
        <f t="shared" si="0"/>
        <v>20</v>
      </c>
      <c r="F11" s="34">
        <v>2</v>
      </c>
      <c r="G11" s="40">
        <f t="shared" si="1"/>
        <v>100</v>
      </c>
      <c r="H11" s="34"/>
      <c r="I11" s="40">
        <f t="shared" si="2"/>
        <v>0</v>
      </c>
    </row>
    <row r="12" spans="1:9" ht="14.4" x14ac:dyDescent="0.3">
      <c r="A12" s="29" t="s">
        <v>99</v>
      </c>
      <c r="B12" s="30" t="s">
        <v>100</v>
      </c>
      <c r="C12" s="31">
        <v>11</v>
      </c>
      <c r="D12" s="32">
        <v>2</v>
      </c>
      <c r="E12" s="33">
        <f t="shared" si="0"/>
        <v>18.2</v>
      </c>
      <c r="F12" s="34">
        <v>2</v>
      </c>
      <c r="G12" s="40">
        <f t="shared" si="1"/>
        <v>100</v>
      </c>
      <c r="H12" s="34"/>
      <c r="I12" s="40">
        <f t="shared" si="2"/>
        <v>0</v>
      </c>
    </row>
    <row r="13" spans="1:9" ht="14.4" x14ac:dyDescent="0.3">
      <c r="A13" s="29" t="s">
        <v>129</v>
      </c>
      <c r="B13" s="30" t="s">
        <v>130</v>
      </c>
      <c r="C13" s="31">
        <v>6</v>
      </c>
      <c r="D13" s="32">
        <v>2</v>
      </c>
      <c r="E13" s="33">
        <f t="shared" si="0"/>
        <v>33.299999999999997</v>
      </c>
      <c r="F13" s="34">
        <v>2</v>
      </c>
      <c r="G13" s="40">
        <f t="shared" si="1"/>
        <v>100</v>
      </c>
      <c r="H13" s="34"/>
      <c r="I13" s="40">
        <f t="shared" si="2"/>
        <v>0</v>
      </c>
    </row>
    <row r="14" spans="1:9" ht="14.4" x14ac:dyDescent="0.3">
      <c r="A14" s="29" t="s">
        <v>147</v>
      </c>
      <c r="B14" s="30" t="s">
        <v>148</v>
      </c>
      <c r="C14" s="31">
        <v>4</v>
      </c>
      <c r="D14" s="32">
        <v>1</v>
      </c>
      <c r="E14" s="33">
        <f t="shared" si="0"/>
        <v>25</v>
      </c>
      <c r="F14" s="34">
        <v>1</v>
      </c>
      <c r="G14" s="40">
        <f t="shared" si="1"/>
        <v>100</v>
      </c>
      <c r="H14" s="34"/>
      <c r="I14" s="40">
        <f t="shared" si="2"/>
        <v>0</v>
      </c>
    </row>
    <row r="15" spans="1:9" ht="14.4" x14ac:dyDescent="0.3">
      <c r="A15" s="29" t="s">
        <v>45</v>
      </c>
      <c r="B15" s="30" t="s">
        <v>46</v>
      </c>
      <c r="C15" s="31">
        <v>20</v>
      </c>
      <c r="D15" s="32">
        <v>4</v>
      </c>
      <c r="E15" s="33">
        <f t="shared" si="0"/>
        <v>20</v>
      </c>
      <c r="F15" s="34">
        <v>3</v>
      </c>
      <c r="G15" s="40">
        <f t="shared" si="1"/>
        <v>75</v>
      </c>
      <c r="H15" s="34">
        <v>1</v>
      </c>
      <c r="I15" s="40">
        <f t="shared" si="2"/>
        <v>25</v>
      </c>
    </row>
    <row r="16" spans="1:9" ht="14.4" x14ac:dyDescent="0.3">
      <c r="A16" s="29" t="s">
        <v>15</v>
      </c>
      <c r="B16" s="30" t="s">
        <v>16</v>
      </c>
      <c r="C16" s="31">
        <v>77</v>
      </c>
      <c r="D16" s="32">
        <v>7</v>
      </c>
      <c r="E16" s="33">
        <f t="shared" si="0"/>
        <v>9.1</v>
      </c>
      <c r="F16" s="34">
        <v>5</v>
      </c>
      <c r="G16" s="40">
        <f t="shared" si="1"/>
        <v>71.428571428571431</v>
      </c>
      <c r="H16" s="34">
        <v>2</v>
      </c>
      <c r="I16" s="40">
        <f t="shared" si="2"/>
        <v>28.571428571428569</v>
      </c>
    </row>
    <row r="17" spans="1:9" ht="14.4" x14ac:dyDescent="0.3">
      <c r="A17" s="29" t="s">
        <v>25</v>
      </c>
      <c r="B17" s="30" t="s">
        <v>26</v>
      </c>
      <c r="C17" s="31">
        <v>46</v>
      </c>
      <c r="D17" s="32">
        <v>3</v>
      </c>
      <c r="E17" s="33">
        <f t="shared" si="0"/>
        <v>6.5</v>
      </c>
      <c r="F17" s="34">
        <v>2</v>
      </c>
      <c r="G17" s="40">
        <f t="shared" si="1"/>
        <v>66.666666666666657</v>
      </c>
      <c r="H17" s="34">
        <v>1</v>
      </c>
      <c r="I17" s="40">
        <f t="shared" si="2"/>
        <v>33.333333333333329</v>
      </c>
    </row>
    <row r="18" spans="1:9" ht="14.4" x14ac:dyDescent="0.3">
      <c r="A18" s="29" t="s">
        <v>31</v>
      </c>
      <c r="B18" s="30" t="s">
        <v>32</v>
      </c>
      <c r="C18" s="31">
        <v>27</v>
      </c>
      <c r="D18" s="32">
        <v>3</v>
      </c>
      <c r="E18" s="33">
        <f t="shared" si="0"/>
        <v>11.1</v>
      </c>
      <c r="F18" s="34">
        <v>2</v>
      </c>
      <c r="G18" s="40">
        <f t="shared" si="1"/>
        <v>66.666666666666657</v>
      </c>
      <c r="H18" s="34">
        <v>1</v>
      </c>
      <c r="I18" s="40">
        <f t="shared" si="2"/>
        <v>33.333333333333329</v>
      </c>
    </row>
    <row r="19" spans="1:9" ht="15.75" customHeight="1" x14ac:dyDescent="0.3">
      <c r="A19" s="29" t="s">
        <v>39</v>
      </c>
      <c r="B19" s="30" t="s">
        <v>40</v>
      </c>
      <c r="C19" s="31">
        <v>22</v>
      </c>
      <c r="D19" s="32">
        <v>3</v>
      </c>
      <c r="E19" s="33">
        <f t="shared" si="0"/>
        <v>13.6</v>
      </c>
      <c r="F19" s="34">
        <v>2</v>
      </c>
      <c r="G19" s="40">
        <f t="shared" si="1"/>
        <v>66.666666666666657</v>
      </c>
      <c r="H19" s="34">
        <v>1</v>
      </c>
      <c r="I19" s="40">
        <f t="shared" si="2"/>
        <v>33.333333333333329</v>
      </c>
    </row>
    <row r="20" spans="1:9" ht="15.75" customHeight="1" x14ac:dyDescent="0.3">
      <c r="A20" s="29" t="s">
        <v>11</v>
      </c>
      <c r="B20" s="30" t="s">
        <v>12</v>
      </c>
      <c r="C20" s="31">
        <v>166</v>
      </c>
      <c r="D20" s="32">
        <v>14</v>
      </c>
      <c r="E20" s="33">
        <f t="shared" si="0"/>
        <v>8.4</v>
      </c>
      <c r="F20" s="34">
        <v>9</v>
      </c>
      <c r="G20" s="40">
        <f t="shared" si="1"/>
        <v>64.285714285714292</v>
      </c>
      <c r="H20" s="34">
        <v>5</v>
      </c>
      <c r="I20" s="40">
        <f t="shared" si="2"/>
        <v>35.714285714285715</v>
      </c>
    </row>
    <row r="21" spans="1:9" ht="15.75" customHeight="1" x14ac:dyDescent="0.3">
      <c r="A21" s="29" t="s">
        <v>19</v>
      </c>
      <c r="B21" s="30" t="s">
        <v>20</v>
      </c>
      <c r="C21" s="31">
        <v>63</v>
      </c>
      <c r="D21" s="32">
        <v>14</v>
      </c>
      <c r="E21" s="33">
        <f t="shared" si="0"/>
        <v>22.2</v>
      </c>
      <c r="F21" s="34">
        <v>9</v>
      </c>
      <c r="G21" s="40">
        <f t="shared" si="1"/>
        <v>64.285714285714292</v>
      </c>
      <c r="H21" s="34">
        <v>5</v>
      </c>
      <c r="I21" s="40">
        <f t="shared" si="2"/>
        <v>35.714285714285715</v>
      </c>
    </row>
    <row r="22" spans="1:9" ht="15.75" customHeight="1" x14ac:dyDescent="0.3">
      <c r="A22" s="29" t="s">
        <v>13</v>
      </c>
      <c r="B22" s="30" t="s">
        <v>14</v>
      </c>
      <c r="C22" s="31">
        <v>95</v>
      </c>
      <c r="D22" s="32">
        <v>10</v>
      </c>
      <c r="E22" s="33">
        <f t="shared" si="0"/>
        <v>10.5</v>
      </c>
      <c r="F22" s="34">
        <v>6</v>
      </c>
      <c r="G22" s="40">
        <f t="shared" si="1"/>
        <v>60</v>
      </c>
      <c r="H22" s="34">
        <v>4</v>
      </c>
      <c r="I22" s="40">
        <f t="shared" si="2"/>
        <v>40</v>
      </c>
    </row>
    <row r="23" spans="1:9" ht="15.75" customHeight="1" x14ac:dyDescent="0.3">
      <c r="A23" s="29" t="s">
        <v>9</v>
      </c>
      <c r="B23" s="30" t="s">
        <v>10</v>
      </c>
      <c r="C23" s="31">
        <v>342</v>
      </c>
      <c r="D23" s="32">
        <v>33</v>
      </c>
      <c r="E23" s="33">
        <f t="shared" si="0"/>
        <v>9.6</v>
      </c>
      <c r="F23" s="34">
        <v>18</v>
      </c>
      <c r="G23" s="40">
        <f t="shared" si="1"/>
        <v>54.54545454545454</v>
      </c>
      <c r="H23" s="34">
        <v>15</v>
      </c>
      <c r="I23" s="40">
        <f t="shared" si="2"/>
        <v>45.454545454545453</v>
      </c>
    </row>
    <row r="24" spans="1:9" ht="15.75" customHeight="1" x14ac:dyDescent="0.3">
      <c r="A24" s="29" t="s">
        <v>55</v>
      </c>
      <c r="B24" s="30" t="s">
        <v>56</v>
      </c>
      <c r="C24" s="31">
        <v>17</v>
      </c>
      <c r="D24" s="32">
        <v>2</v>
      </c>
      <c r="E24" s="33">
        <f t="shared" si="0"/>
        <v>11.8</v>
      </c>
      <c r="F24" s="34">
        <v>1</v>
      </c>
      <c r="G24" s="40">
        <f t="shared" si="1"/>
        <v>50</v>
      </c>
      <c r="H24" s="34">
        <v>1</v>
      </c>
      <c r="I24" s="40">
        <f t="shared" si="2"/>
        <v>50</v>
      </c>
    </row>
    <row r="25" spans="1:9" ht="15.75" customHeight="1" x14ac:dyDescent="0.3">
      <c r="A25" s="29" t="s">
        <v>67</v>
      </c>
      <c r="B25" s="30" t="s">
        <v>68</v>
      </c>
      <c r="C25" s="31">
        <v>13</v>
      </c>
      <c r="D25" s="32">
        <v>2</v>
      </c>
      <c r="E25" s="33">
        <f t="shared" si="0"/>
        <v>15.4</v>
      </c>
      <c r="F25" s="34">
        <v>1</v>
      </c>
      <c r="G25" s="40">
        <f t="shared" si="1"/>
        <v>50</v>
      </c>
      <c r="H25" s="34">
        <v>1</v>
      </c>
      <c r="I25" s="40">
        <f t="shared" si="2"/>
        <v>50</v>
      </c>
    </row>
    <row r="26" spans="1:9" ht="15.75" customHeight="1" x14ac:dyDescent="0.3">
      <c r="A26" s="29" t="s">
        <v>103</v>
      </c>
      <c r="B26" s="30" t="s">
        <v>104</v>
      </c>
      <c r="C26" s="31">
        <v>8</v>
      </c>
      <c r="D26" s="32">
        <v>2</v>
      </c>
      <c r="E26" s="33">
        <f t="shared" si="0"/>
        <v>25</v>
      </c>
      <c r="F26" s="34">
        <v>1</v>
      </c>
      <c r="G26" s="40">
        <f t="shared" si="1"/>
        <v>50</v>
      </c>
      <c r="H26" s="34">
        <v>1</v>
      </c>
      <c r="I26" s="40">
        <f t="shared" si="2"/>
        <v>50</v>
      </c>
    </row>
    <row r="27" spans="1:9" ht="15.75" customHeight="1" x14ac:dyDescent="0.3">
      <c r="A27" s="29" t="s">
        <v>173</v>
      </c>
      <c r="B27" s="30" t="s">
        <v>174</v>
      </c>
      <c r="C27" s="31">
        <v>6</v>
      </c>
      <c r="D27" s="32">
        <v>2</v>
      </c>
      <c r="E27" s="33">
        <f t="shared" si="0"/>
        <v>33.299999999999997</v>
      </c>
      <c r="F27" s="34">
        <v>1</v>
      </c>
      <c r="G27" s="40">
        <f t="shared" si="1"/>
        <v>50</v>
      </c>
      <c r="H27" s="34">
        <v>1</v>
      </c>
      <c r="I27" s="40">
        <f t="shared" si="2"/>
        <v>50</v>
      </c>
    </row>
    <row r="28" spans="1:9" ht="15.75" customHeight="1" x14ac:dyDescent="0.3">
      <c r="A28" s="29" t="s">
        <v>27</v>
      </c>
      <c r="B28" s="30" t="s">
        <v>28</v>
      </c>
      <c r="C28" s="31">
        <v>41</v>
      </c>
      <c r="D28" s="32">
        <v>11</v>
      </c>
      <c r="E28" s="33">
        <f t="shared" si="0"/>
        <v>26.8</v>
      </c>
      <c r="F28" s="34">
        <v>5</v>
      </c>
      <c r="G28" s="40">
        <f t="shared" si="1"/>
        <v>45.454545454545453</v>
      </c>
      <c r="H28" s="34">
        <v>6</v>
      </c>
      <c r="I28" s="40">
        <f t="shared" si="2"/>
        <v>54.54545454545454</v>
      </c>
    </row>
    <row r="29" spans="1:9" ht="15.75" customHeight="1" x14ac:dyDescent="0.3">
      <c r="A29" s="29" t="s">
        <v>21</v>
      </c>
      <c r="B29" s="30" t="s">
        <v>22</v>
      </c>
      <c r="C29" s="31">
        <v>56</v>
      </c>
      <c r="D29" s="32">
        <v>7</v>
      </c>
      <c r="E29" s="33">
        <f t="shared" si="0"/>
        <v>12.5</v>
      </c>
      <c r="F29" s="34">
        <v>3</v>
      </c>
      <c r="G29" s="40">
        <f t="shared" si="1"/>
        <v>42.857142857142854</v>
      </c>
      <c r="H29" s="34">
        <v>4</v>
      </c>
      <c r="I29" s="40">
        <f t="shared" si="2"/>
        <v>57.142857142857139</v>
      </c>
    </row>
    <row r="30" spans="1:9" ht="15.75" customHeight="1" x14ac:dyDescent="0.3">
      <c r="A30" s="29" t="s">
        <v>41</v>
      </c>
      <c r="B30" s="30" t="s">
        <v>42</v>
      </c>
      <c r="C30" s="31">
        <v>21</v>
      </c>
      <c r="D30" s="32">
        <v>5</v>
      </c>
      <c r="E30" s="33">
        <f t="shared" si="0"/>
        <v>23.8</v>
      </c>
      <c r="F30" s="34">
        <v>2</v>
      </c>
      <c r="G30" s="40">
        <f t="shared" si="1"/>
        <v>40</v>
      </c>
      <c r="H30" s="34">
        <v>3</v>
      </c>
      <c r="I30" s="40">
        <f t="shared" si="2"/>
        <v>60</v>
      </c>
    </row>
    <row r="31" spans="1:9" ht="15.75" customHeight="1" x14ac:dyDescent="0.3">
      <c r="A31" s="29" t="s">
        <v>23</v>
      </c>
      <c r="B31" s="30" t="s">
        <v>24</v>
      </c>
      <c r="C31" s="31">
        <v>53</v>
      </c>
      <c r="D31" s="32">
        <v>17</v>
      </c>
      <c r="E31" s="33">
        <f t="shared" si="0"/>
        <v>32.1</v>
      </c>
      <c r="F31" s="34">
        <v>3</v>
      </c>
      <c r="G31" s="40">
        <f t="shared" si="1"/>
        <v>17.647058823529413</v>
      </c>
      <c r="H31" s="34">
        <v>14</v>
      </c>
      <c r="I31" s="40">
        <f t="shared" si="2"/>
        <v>82.35294117647058</v>
      </c>
    </row>
    <row r="32" spans="1:9" ht="15.75" customHeight="1" x14ac:dyDescent="0.3">
      <c r="A32" s="29" t="s">
        <v>33</v>
      </c>
      <c r="B32" s="30" t="s">
        <v>34</v>
      </c>
      <c r="C32" s="31">
        <v>27</v>
      </c>
      <c r="D32" s="32">
        <v>1</v>
      </c>
      <c r="E32" s="33">
        <f t="shared" si="0"/>
        <v>3.7</v>
      </c>
      <c r="F32" s="34"/>
      <c r="G32" s="40">
        <f t="shared" si="1"/>
        <v>0</v>
      </c>
      <c r="H32" s="34">
        <v>1</v>
      </c>
      <c r="I32" s="40">
        <f t="shared" si="2"/>
        <v>100</v>
      </c>
    </row>
    <row r="33" spans="1:9" ht="15.75" customHeight="1" x14ac:dyDescent="0.3">
      <c r="A33" s="29" t="s">
        <v>49</v>
      </c>
      <c r="B33" s="30" t="s">
        <v>50</v>
      </c>
      <c r="C33" s="31">
        <v>20</v>
      </c>
      <c r="D33" s="32">
        <v>2</v>
      </c>
      <c r="E33" s="33">
        <f t="shared" si="0"/>
        <v>10</v>
      </c>
      <c r="F33" s="34"/>
      <c r="G33" s="40">
        <f t="shared" si="1"/>
        <v>0</v>
      </c>
      <c r="H33" s="34">
        <v>2</v>
      </c>
      <c r="I33" s="40">
        <f t="shared" si="2"/>
        <v>100</v>
      </c>
    </row>
    <row r="34" spans="1:9" ht="15.75" customHeight="1" x14ac:dyDescent="0.3">
      <c r="A34" s="29" t="s">
        <v>51</v>
      </c>
      <c r="B34" s="30" t="s">
        <v>52</v>
      </c>
      <c r="C34" s="31">
        <v>19</v>
      </c>
      <c r="D34" s="32">
        <v>1</v>
      </c>
      <c r="E34" s="33">
        <f t="shared" ref="E34:E51" si="3">ROUND(D34/C34*100,1)</f>
        <v>5.3</v>
      </c>
      <c r="F34" s="34"/>
      <c r="G34" s="40">
        <f t="shared" ref="G34:G51" si="4">F34/D34*100</f>
        <v>0</v>
      </c>
      <c r="H34" s="34">
        <v>1</v>
      </c>
      <c r="I34" s="40">
        <f t="shared" ref="I34:I51" si="5">H34/D34*100</f>
        <v>100</v>
      </c>
    </row>
    <row r="35" spans="1:9" ht="15.75" customHeight="1" x14ac:dyDescent="0.3">
      <c r="A35" s="29" t="s">
        <v>59</v>
      </c>
      <c r="B35" s="30" t="s">
        <v>60</v>
      </c>
      <c r="C35" s="31">
        <v>15</v>
      </c>
      <c r="D35" s="32">
        <v>1</v>
      </c>
      <c r="E35" s="33">
        <f t="shared" si="3"/>
        <v>6.7</v>
      </c>
      <c r="F35" s="34"/>
      <c r="G35" s="40">
        <f t="shared" si="4"/>
        <v>0</v>
      </c>
      <c r="H35" s="34">
        <v>1</v>
      </c>
      <c r="I35" s="40">
        <f t="shared" si="5"/>
        <v>100</v>
      </c>
    </row>
    <row r="36" spans="1:9" ht="15.75" customHeight="1" x14ac:dyDescent="0.3">
      <c r="A36" s="29" t="s">
        <v>61</v>
      </c>
      <c r="B36" s="30" t="s">
        <v>62</v>
      </c>
      <c r="C36" s="31">
        <v>14</v>
      </c>
      <c r="D36" s="32">
        <v>2</v>
      </c>
      <c r="E36" s="33">
        <f t="shared" si="3"/>
        <v>14.3</v>
      </c>
      <c r="F36" s="34"/>
      <c r="G36" s="40">
        <f t="shared" si="4"/>
        <v>0</v>
      </c>
      <c r="H36" s="34">
        <v>2</v>
      </c>
      <c r="I36" s="40">
        <f t="shared" si="5"/>
        <v>100</v>
      </c>
    </row>
    <row r="37" spans="1:9" ht="15.75" customHeight="1" x14ac:dyDescent="0.3">
      <c r="A37" s="29" t="s">
        <v>77</v>
      </c>
      <c r="B37" s="30" t="s">
        <v>78</v>
      </c>
      <c r="C37" s="31">
        <v>12</v>
      </c>
      <c r="D37" s="32">
        <v>1</v>
      </c>
      <c r="E37" s="33">
        <f t="shared" si="3"/>
        <v>8.3000000000000007</v>
      </c>
      <c r="F37" s="34"/>
      <c r="G37" s="40">
        <f t="shared" si="4"/>
        <v>0</v>
      </c>
      <c r="H37" s="34">
        <v>1</v>
      </c>
      <c r="I37" s="40">
        <f t="shared" si="5"/>
        <v>100</v>
      </c>
    </row>
    <row r="38" spans="1:9" ht="15.75" customHeight="1" x14ac:dyDescent="0.3">
      <c r="A38" s="29" t="s">
        <v>79</v>
      </c>
      <c r="B38" s="30" t="s">
        <v>80</v>
      </c>
      <c r="C38" s="31">
        <v>11</v>
      </c>
      <c r="D38" s="32">
        <v>2</v>
      </c>
      <c r="E38" s="33">
        <f t="shared" si="3"/>
        <v>18.2</v>
      </c>
      <c r="F38" s="34"/>
      <c r="G38" s="40">
        <f t="shared" si="4"/>
        <v>0</v>
      </c>
      <c r="H38" s="34">
        <v>2</v>
      </c>
      <c r="I38" s="40">
        <f t="shared" si="5"/>
        <v>100</v>
      </c>
    </row>
    <row r="39" spans="1:9" ht="15.75" customHeight="1" x14ac:dyDescent="0.3">
      <c r="A39" s="29" t="s">
        <v>81</v>
      </c>
      <c r="B39" s="30" t="s">
        <v>82</v>
      </c>
      <c r="C39" s="31">
        <v>11</v>
      </c>
      <c r="D39" s="32">
        <v>1</v>
      </c>
      <c r="E39" s="33">
        <f t="shared" si="3"/>
        <v>9.1</v>
      </c>
      <c r="F39" s="34"/>
      <c r="G39" s="40">
        <f t="shared" si="4"/>
        <v>0</v>
      </c>
      <c r="H39" s="34">
        <v>1</v>
      </c>
      <c r="I39" s="40">
        <f t="shared" si="5"/>
        <v>100</v>
      </c>
    </row>
    <row r="40" spans="1:9" ht="15.75" customHeight="1" x14ac:dyDescent="0.3">
      <c r="A40" s="29" t="s">
        <v>89</v>
      </c>
      <c r="B40" s="30" t="s">
        <v>90</v>
      </c>
      <c r="C40" s="31">
        <v>10</v>
      </c>
      <c r="D40" s="32">
        <v>2</v>
      </c>
      <c r="E40" s="33">
        <f t="shared" si="3"/>
        <v>20</v>
      </c>
      <c r="F40" s="34"/>
      <c r="G40" s="40">
        <f t="shared" si="4"/>
        <v>0</v>
      </c>
      <c r="H40" s="34">
        <v>2</v>
      </c>
      <c r="I40" s="40">
        <f t="shared" si="5"/>
        <v>100</v>
      </c>
    </row>
    <row r="41" spans="1:9" ht="15.75" customHeight="1" x14ac:dyDescent="0.3">
      <c r="A41" s="29" t="s">
        <v>91</v>
      </c>
      <c r="B41" s="30" t="s">
        <v>92</v>
      </c>
      <c r="C41" s="31">
        <v>9</v>
      </c>
      <c r="D41" s="32">
        <v>1</v>
      </c>
      <c r="E41" s="33">
        <f t="shared" si="3"/>
        <v>11.1</v>
      </c>
      <c r="F41" s="34"/>
      <c r="G41" s="40">
        <f t="shared" si="4"/>
        <v>0</v>
      </c>
      <c r="H41" s="34">
        <v>1</v>
      </c>
      <c r="I41" s="40">
        <f t="shared" si="5"/>
        <v>100</v>
      </c>
    </row>
    <row r="42" spans="1:9" ht="15.75" customHeight="1" x14ac:dyDescent="0.3">
      <c r="A42" s="29" t="s">
        <v>97</v>
      </c>
      <c r="B42" s="30" t="s">
        <v>98</v>
      </c>
      <c r="C42" s="31">
        <v>10</v>
      </c>
      <c r="D42" s="32">
        <v>1</v>
      </c>
      <c r="E42" s="33">
        <f t="shared" si="3"/>
        <v>10</v>
      </c>
      <c r="F42" s="34"/>
      <c r="G42" s="40">
        <f t="shared" si="4"/>
        <v>0</v>
      </c>
      <c r="H42" s="34">
        <v>1</v>
      </c>
      <c r="I42" s="40">
        <f t="shared" si="5"/>
        <v>100</v>
      </c>
    </row>
    <row r="43" spans="1:9" ht="15.75" customHeight="1" x14ac:dyDescent="0.3">
      <c r="A43" s="29" t="s">
        <v>101</v>
      </c>
      <c r="B43" s="30" t="s">
        <v>102</v>
      </c>
      <c r="C43" s="31">
        <v>9</v>
      </c>
      <c r="D43" s="32">
        <v>1</v>
      </c>
      <c r="E43" s="33">
        <f t="shared" si="3"/>
        <v>11.1</v>
      </c>
      <c r="F43" s="34"/>
      <c r="G43" s="40">
        <f t="shared" si="4"/>
        <v>0</v>
      </c>
      <c r="H43" s="34">
        <v>1</v>
      </c>
      <c r="I43" s="40">
        <f t="shared" si="5"/>
        <v>100</v>
      </c>
    </row>
    <row r="44" spans="1:9" ht="15.75" customHeight="1" x14ac:dyDescent="0.3">
      <c r="A44" s="29" t="s">
        <v>109</v>
      </c>
      <c r="B44" s="30" t="s">
        <v>110</v>
      </c>
      <c r="C44" s="31">
        <v>7</v>
      </c>
      <c r="D44" s="32">
        <v>1</v>
      </c>
      <c r="E44" s="33">
        <f t="shared" si="3"/>
        <v>14.3</v>
      </c>
      <c r="F44" s="34"/>
      <c r="G44" s="40">
        <f t="shared" si="4"/>
        <v>0</v>
      </c>
      <c r="H44" s="34">
        <v>1</v>
      </c>
      <c r="I44" s="40">
        <f t="shared" si="5"/>
        <v>100</v>
      </c>
    </row>
    <row r="45" spans="1:9" ht="15.75" customHeight="1" x14ac:dyDescent="0.3">
      <c r="A45" s="29" t="s">
        <v>111</v>
      </c>
      <c r="B45" s="30" t="s">
        <v>112</v>
      </c>
      <c r="C45" s="31">
        <v>8</v>
      </c>
      <c r="D45" s="32">
        <v>1</v>
      </c>
      <c r="E45" s="33">
        <f t="shared" si="3"/>
        <v>12.5</v>
      </c>
      <c r="F45" s="34"/>
      <c r="G45" s="40">
        <f t="shared" si="4"/>
        <v>0</v>
      </c>
      <c r="H45" s="34">
        <v>1</v>
      </c>
      <c r="I45" s="40">
        <f t="shared" si="5"/>
        <v>100</v>
      </c>
    </row>
    <row r="46" spans="1:9" ht="15.75" customHeight="1" x14ac:dyDescent="0.3">
      <c r="A46" s="29" t="s">
        <v>119</v>
      </c>
      <c r="B46" s="30" t="s">
        <v>120</v>
      </c>
      <c r="C46" s="31">
        <v>7</v>
      </c>
      <c r="D46" s="32">
        <v>2</v>
      </c>
      <c r="E46" s="33">
        <f t="shared" si="3"/>
        <v>28.6</v>
      </c>
      <c r="F46" s="34"/>
      <c r="G46" s="40">
        <f t="shared" si="4"/>
        <v>0</v>
      </c>
      <c r="H46" s="34">
        <v>2</v>
      </c>
      <c r="I46" s="40">
        <f t="shared" si="5"/>
        <v>100</v>
      </c>
    </row>
    <row r="47" spans="1:9" ht="15.75" customHeight="1" x14ac:dyDescent="0.3">
      <c r="A47" s="29" t="s">
        <v>121</v>
      </c>
      <c r="B47" s="30" t="s">
        <v>122</v>
      </c>
      <c r="C47" s="31">
        <v>7</v>
      </c>
      <c r="D47" s="32">
        <v>2</v>
      </c>
      <c r="E47" s="33">
        <f t="shared" si="3"/>
        <v>28.6</v>
      </c>
      <c r="F47" s="34"/>
      <c r="G47" s="40">
        <f t="shared" si="4"/>
        <v>0</v>
      </c>
      <c r="H47" s="34">
        <v>2</v>
      </c>
      <c r="I47" s="40">
        <f t="shared" si="5"/>
        <v>100</v>
      </c>
    </row>
    <row r="48" spans="1:9" ht="15.75" customHeight="1" x14ac:dyDescent="0.3">
      <c r="A48" s="29" t="s">
        <v>125</v>
      </c>
      <c r="B48" s="30" t="s">
        <v>126</v>
      </c>
      <c r="C48" s="31">
        <v>7</v>
      </c>
      <c r="D48" s="32">
        <v>1</v>
      </c>
      <c r="E48" s="33">
        <f t="shared" si="3"/>
        <v>14.3</v>
      </c>
      <c r="F48" s="34"/>
      <c r="G48" s="40">
        <f t="shared" si="4"/>
        <v>0</v>
      </c>
      <c r="H48" s="34">
        <v>1</v>
      </c>
      <c r="I48" s="40">
        <f t="shared" si="5"/>
        <v>100</v>
      </c>
    </row>
    <row r="49" spans="1:9" ht="15.75" customHeight="1" x14ac:dyDescent="0.3">
      <c r="A49" s="29" t="s">
        <v>151</v>
      </c>
      <c r="B49" s="30" t="s">
        <v>152</v>
      </c>
      <c r="C49" s="31">
        <v>3</v>
      </c>
      <c r="D49" s="32">
        <v>1</v>
      </c>
      <c r="E49" s="33">
        <f t="shared" si="3"/>
        <v>33.299999999999997</v>
      </c>
      <c r="F49" s="34"/>
      <c r="G49" s="40">
        <f t="shared" si="4"/>
        <v>0</v>
      </c>
      <c r="H49" s="34">
        <v>1</v>
      </c>
      <c r="I49" s="40">
        <f t="shared" si="5"/>
        <v>100</v>
      </c>
    </row>
    <row r="50" spans="1:9" ht="15.75" customHeight="1" x14ac:dyDescent="0.3">
      <c r="A50" s="29" t="s">
        <v>157</v>
      </c>
      <c r="B50" s="30" t="s">
        <v>158</v>
      </c>
      <c r="C50" s="31">
        <v>3</v>
      </c>
      <c r="D50" s="32">
        <v>2</v>
      </c>
      <c r="E50" s="33">
        <f t="shared" si="3"/>
        <v>66.7</v>
      </c>
      <c r="F50" s="34"/>
      <c r="G50" s="40">
        <f t="shared" si="4"/>
        <v>0</v>
      </c>
      <c r="H50" s="34">
        <v>2</v>
      </c>
      <c r="I50" s="40">
        <f t="shared" si="5"/>
        <v>100</v>
      </c>
    </row>
    <row r="51" spans="1:9" ht="15.75" customHeight="1" thickBot="1" x14ac:dyDescent="0.35">
      <c r="A51" s="3" t="s">
        <v>169</v>
      </c>
      <c r="B51" s="4" t="s">
        <v>170</v>
      </c>
      <c r="C51" s="35">
        <v>1</v>
      </c>
      <c r="D51" s="24">
        <v>1</v>
      </c>
      <c r="E51" s="36">
        <f t="shared" si="3"/>
        <v>100</v>
      </c>
      <c r="F51" s="34"/>
      <c r="G51" s="40">
        <f t="shared" si="4"/>
        <v>0</v>
      </c>
      <c r="H51" s="7">
        <v>1</v>
      </c>
      <c r="I51" s="40">
        <f t="shared" si="5"/>
        <v>100</v>
      </c>
    </row>
    <row r="52" spans="1:9" ht="15.75" customHeight="1" x14ac:dyDescent="0.3">
      <c r="A52" s="1"/>
    </row>
    <row r="53" spans="1:9" ht="15.75" customHeight="1" x14ac:dyDescent="0.3">
      <c r="A53" s="1"/>
    </row>
    <row r="54" spans="1:9" ht="15.75" customHeight="1" x14ac:dyDescent="0.3">
      <c r="A54" s="1"/>
    </row>
    <row r="55" spans="1:9" ht="15.75" customHeight="1" x14ac:dyDescent="0.3">
      <c r="A55" s="1"/>
    </row>
    <row r="56" spans="1:9" ht="15.75" customHeight="1" x14ac:dyDescent="0.3">
      <c r="A56" s="1"/>
    </row>
    <row r="57" spans="1:9" ht="15.75" customHeight="1" x14ac:dyDescent="0.3">
      <c r="A57" s="1"/>
    </row>
    <row r="58" spans="1:9" ht="15.75" customHeight="1" x14ac:dyDescent="0.3">
      <c r="A58" s="1"/>
    </row>
    <row r="59" spans="1:9" ht="15.75" customHeight="1" x14ac:dyDescent="0.3">
      <c r="A59" s="1"/>
    </row>
    <row r="60" spans="1:9" ht="15.75" customHeight="1" x14ac:dyDescent="0.3">
      <c r="A60" s="1"/>
    </row>
    <row r="61" spans="1:9" ht="15.75" customHeight="1" x14ac:dyDescent="0.3">
      <c r="A61" s="1"/>
    </row>
    <row r="62" spans="1:9" ht="15.75" customHeight="1" x14ac:dyDescent="0.3">
      <c r="A62" s="1"/>
    </row>
    <row r="63" spans="1:9" ht="15.75" customHeight="1" x14ac:dyDescent="0.3">
      <c r="A63" s="1"/>
    </row>
    <row r="64" spans="1:9" ht="15.75" customHeight="1" x14ac:dyDescent="0.3">
      <c r="A64" s="1"/>
    </row>
    <row r="65" spans="1:1" ht="15.75" customHeight="1" x14ac:dyDescent="0.3">
      <c r="A65" s="1"/>
    </row>
    <row r="66" spans="1:1" ht="15.75" customHeight="1" x14ac:dyDescent="0.3">
      <c r="A66" s="1" t="s">
        <v>0</v>
      </c>
    </row>
    <row r="67" spans="1:1" ht="15.75" customHeight="1" x14ac:dyDescent="0.3">
      <c r="A67" s="1" t="s">
        <v>0</v>
      </c>
    </row>
    <row r="68" spans="1:1" ht="15.75" customHeight="1" x14ac:dyDescent="0.3">
      <c r="A68" s="1" t="s">
        <v>0</v>
      </c>
    </row>
    <row r="69" spans="1:1" ht="15.75" customHeight="1" x14ac:dyDescent="0.3">
      <c r="A69" s="1" t="s">
        <v>0</v>
      </c>
    </row>
    <row r="70" spans="1:1" ht="15.75" customHeight="1" x14ac:dyDescent="0.3">
      <c r="A70" s="1" t="s">
        <v>0</v>
      </c>
    </row>
    <row r="71" spans="1:1" ht="15.75" customHeight="1" x14ac:dyDescent="0.3">
      <c r="A71" s="1" t="s">
        <v>0</v>
      </c>
    </row>
    <row r="72" spans="1:1" ht="15.75" customHeight="1" x14ac:dyDescent="0.3">
      <c r="A72" s="1" t="s">
        <v>0</v>
      </c>
    </row>
    <row r="73" spans="1:1" ht="15.75" customHeight="1" x14ac:dyDescent="0.3">
      <c r="A73" s="1" t="s">
        <v>0</v>
      </c>
    </row>
    <row r="74" spans="1:1" ht="15.75" customHeight="1" x14ac:dyDescent="0.3">
      <c r="A74" s="1" t="s">
        <v>0</v>
      </c>
    </row>
    <row r="75" spans="1:1" ht="15.75" customHeight="1" x14ac:dyDescent="0.3">
      <c r="A75" s="1" t="s">
        <v>0</v>
      </c>
    </row>
    <row r="76" spans="1:1" ht="15.75" customHeight="1" x14ac:dyDescent="0.3">
      <c r="A76" s="1" t="s">
        <v>0</v>
      </c>
    </row>
    <row r="77" spans="1:1" ht="15.75" customHeight="1" x14ac:dyDescent="0.3">
      <c r="A77" s="1" t="s">
        <v>0</v>
      </c>
    </row>
    <row r="78" spans="1:1" ht="15.75" customHeight="1" x14ac:dyDescent="0.3">
      <c r="A78" s="1" t="s">
        <v>0</v>
      </c>
    </row>
    <row r="79" spans="1:1" ht="15.75" customHeight="1" x14ac:dyDescent="0.3">
      <c r="A79" s="1" t="s">
        <v>0</v>
      </c>
    </row>
    <row r="80" spans="1:1" ht="15.75" customHeight="1" x14ac:dyDescent="0.3">
      <c r="A80" s="1" t="s">
        <v>0</v>
      </c>
    </row>
    <row r="81" spans="1:1" ht="15.75" customHeight="1" x14ac:dyDescent="0.3">
      <c r="A81" s="1" t="s">
        <v>0</v>
      </c>
    </row>
    <row r="82" spans="1:1" ht="15.75" customHeight="1" x14ac:dyDescent="0.3">
      <c r="A82" s="1" t="s">
        <v>0</v>
      </c>
    </row>
    <row r="83" spans="1:1" ht="15.75" customHeight="1" x14ac:dyDescent="0.3">
      <c r="A83" s="1" t="s">
        <v>0</v>
      </c>
    </row>
    <row r="84" spans="1:1" ht="15.75" customHeight="1" x14ac:dyDescent="0.3">
      <c r="A84" s="1" t="s">
        <v>0</v>
      </c>
    </row>
    <row r="85" spans="1:1" ht="15.75" customHeight="1" x14ac:dyDescent="0.3">
      <c r="A85" s="1" t="s">
        <v>0</v>
      </c>
    </row>
    <row r="86" spans="1:1" ht="15.75" customHeight="1" x14ac:dyDescent="0.3">
      <c r="A86" s="1" t="s">
        <v>0</v>
      </c>
    </row>
    <row r="87" spans="1:1" ht="15.75" customHeight="1" x14ac:dyDescent="0.3">
      <c r="A87" s="1" t="s">
        <v>0</v>
      </c>
    </row>
    <row r="88" spans="1:1" ht="15.75" customHeight="1" x14ac:dyDescent="0.3">
      <c r="A88" s="1" t="s">
        <v>0</v>
      </c>
    </row>
    <row r="89" spans="1:1" ht="15.75" customHeight="1" x14ac:dyDescent="0.3">
      <c r="A89" s="1" t="s">
        <v>0</v>
      </c>
    </row>
    <row r="90" spans="1:1" ht="15.75" customHeight="1" x14ac:dyDescent="0.3">
      <c r="A90" s="1" t="s">
        <v>0</v>
      </c>
    </row>
    <row r="91" spans="1:1" ht="15.75" customHeight="1" x14ac:dyDescent="0.3">
      <c r="A91" s="1" t="s">
        <v>0</v>
      </c>
    </row>
    <row r="92" spans="1:1" ht="15.75" customHeight="1" x14ac:dyDescent="0.3">
      <c r="A92" s="1" t="s">
        <v>0</v>
      </c>
    </row>
    <row r="93" spans="1:1" ht="15.75" customHeight="1" x14ac:dyDescent="0.3">
      <c r="A93" s="1" t="s">
        <v>0</v>
      </c>
    </row>
    <row r="94" spans="1:1" ht="15.75" customHeight="1" x14ac:dyDescent="0.3">
      <c r="A94" s="1" t="s">
        <v>0</v>
      </c>
    </row>
    <row r="95" spans="1:1" ht="15.75" customHeight="1" x14ac:dyDescent="0.3">
      <c r="A95" s="1" t="s">
        <v>0</v>
      </c>
    </row>
    <row r="96" spans="1:1" ht="15.75" customHeight="1" x14ac:dyDescent="0.3">
      <c r="A96" s="1" t="s">
        <v>0</v>
      </c>
    </row>
    <row r="97" spans="1:1" ht="15.75" customHeight="1" x14ac:dyDescent="0.3">
      <c r="A97" s="1" t="s">
        <v>0</v>
      </c>
    </row>
    <row r="98" spans="1:1" ht="15.75" customHeight="1" x14ac:dyDescent="0.3">
      <c r="A98" s="1" t="s">
        <v>0</v>
      </c>
    </row>
    <row r="99" spans="1:1" ht="15.75" customHeight="1" x14ac:dyDescent="0.3">
      <c r="A99" s="1" t="s">
        <v>0</v>
      </c>
    </row>
    <row r="100" spans="1:1" ht="15.75" customHeight="1" x14ac:dyDescent="0.3">
      <c r="A100" s="1" t="s">
        <v>0</v>
      </c>
    </row>
    <row r="101" spans="1:1" ht="15.75" customHeight="1" x14ac:dyDescent="0.3">
      <c r="A101" s="1" t="s">
        <v>0</v>
      </c>
    </row>
    <row r="102" spans="1:1" ht="15.75" customHeight="1" x14ac:dyDescent="0.3">
      <c r="A102" s="1" t="s">
        <v>0</v>
      </c>
    </row>
    <row r="103" spans="1:1" ht="15.75" customHeight="1" x14ac:dyDescent="0.3">
      <c r="A103" s="1" t="s">
        <v>0</v>
      </c>
    </row>
    <row r="104" spans="1:1" ht="15.75" customHeight="1" x14ac:dyDescent="0.3">
      <c r="A104" s="1" t="s">
        <v>0</v>
      </c>
    </row>
    <row r="105" spans="1:1" ht="15.75" customHeight="1" x14ac:dyDescent="0.3">
      <c r="A105" s="1" t="s">
        <v>0</v>
      </c>
    </row>
    <row r="106" spans="1:1" ht="15.75" customHeight="1" x14ac:dyDescent="0.3">
      <c r="A106" s="1" t="s">
        <v>0</v>
      </c>
    </row>
    <row r="107" spans="1:1" ht="15.75" customHeight="1" x14ac:dyDescent="0.3">
      <c r="A107" s="1" t="s">
        <v>0</v>
      </c>
    </row>
    <row r="108" spans="1:1" ht="15.75" customHeight="1" x14ac:dyDescent="0.3">
      <c r="A108" s="1" t="s">
        <v>0</v>
      </c>
    </row>
    <row r="109" spans="1:1" ht="15.75" customHeight="1" x14ac:dyDescent="0.3">
      <c r="A109" s="1" t="s">
        <v>0</v>
      </c>
    </row>
    <row r="110" spans="1:1" ht="15.75" customHeight="1" x14ac:dyDescent="0.25"/>
    <row r="111" spans="1:1" ht="15.75" customHeight="1" x14ac:dyDescent="0.25"/>
    <row r="112" spans="1:1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</sheetData>
  <autoFilter ref="A1:I51">
    <sortState ref="A2:I51">
      <sortCondition descending="1" ref="G1:G51"/>
    </sortState>
  </autoFilter>
  <conditionalFormatting sqref="E2:E51">
    <cfRule type="cellIs" dxfId="11" priority="10" operator="greaterThan">
      <formula>30</formula>
    </cfRule>
  </conditionalFormatting>
  <conditionalFormatting sqref="G2:G51 I2:I51">
    <cfRule type="cellIs" dxfId="10" priority="1" operator="greaterThan">
      <formula>66</formula>
    </cfRule>
    <cfRule type="cellIs" dxfId="9" priority="2" operator="greaterThan">
      <formula>74</formula>
    </cfRule>
    <cfRule type="cellIs" dxfId="8" priority="3" operator="greaterThan">
      <formula>75</formula>
    </cfRule>
  </conditionalFormatting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0"/>
  <sheetViews>
    <sheetView workbookViewId="0">
      <selection activeCell="I1" sqref="I1"/>
    </sheetView>
  </sheetViews>
  <sheetFormatPr defaultColWidth="12.59765625" defaultRowHeight="13.8" x14ac:dyDescent="0.25"/>
  <cols>
    <col min="1" max="1" width="7.5" customWidth="1"/>
    <col min="2" max="2" width="42.69921875" customWidth="1"/>
    <col min="3" max="3" width="11.3984375" customWidth="1"/>
    <col min="4" max="4" width="9" customWidth="1"/>
    <col min="5" max="5" width="10.3984375" customWidth="1"/>
    <col min="6" max="6" width="13.69921875" customWidth="1"/>
    <col min="7" max="7" width="18.09765625" customWidth="1"/>
    <col min="8" max="8" width="17" customWidth="1"/>
    <col min="9" max="9" width="19.3984375" customWidth="1"/>
    <col min="10" max="20" width="7.59765625" customWidth="1"/>
  </cols>
  <sheetData>
    <row r="1" spans="1:9" ht="41.4" x14ac:dyDescent="0.25">
      <c r="A1" s="28" t="s">
        <v>1</v>
      </c>
      <c r="B1" s="2" t="s">
        <v>2</v>
      </c>
      <c r="C1" s="25" t="s">
        <v>3</v>
      </c>
      <c r="D1" s="8" t="s">
        <v>7</v>
      </c>
      <c r="E1" s="9" t="s">
        <v>4</v>
      </c>
      <c r="F1" s="14" t="s">
        <v>5</v>
      </c>
      <c r="G1" s="9" t="s">
        <v>176</v>
      </c>
      <c r="H1" s="9" t="s">
        <v>6</v>
      </c>
      <c r="I1" s="9" t="s">
        <v>177</v>
      </c>
    </row>
    <row r="2" spans="1:9" ht="14.4" x14ac:dyDescent="0.3">
      <c r="A2" s="29" t="s">
        <v>35</v>
      </c>
      <c r="B2" s="30" t="s">
        <v>36</v>
      </c>
      <c r="C2" s="26">
        <v>25</v>
      </c>
      <c r="D2" s="10">
        <v>7</v>
      </c>
      <c r="E2" s="11">
        <f t="shared" ref="E2:E33" si="0">ROUND(D2/C2*100,1)</f>
        <v>28</v>
      </c>
      <c r="F2" s="15">
        <v>7</v>
      </c>
      <c r="G2" s="41">
        <f t="shared" ref="G2:G33" si="1">F2/D2*100</f>
        <v>100</v>
      </c>
      <c r="H2" s="15"/>
      <c r="I2" s="41">
        <f t="shared" ref="I2:I33" si="2">H2/D2*100</f>
        <v>0</v>
      </c>
    </row>
    <row r="3" spans="1:9" ht="14.4" x14ac:dyDescent="0.3">
      <c r="A3" s="29" t="s">
        <v>53</v>
      </c>
      <c r="B3" s="30" t="s">
        <v>54</v>
      </c>
      <c r="C3" s="26">
        <v>17</v>
      </c>
      <c r="D3" s="10">
        <v>2</v>
      </c>
      <c r="E3" s="11">
        <f t="shared" si="0"/>
        <v>11.8</v>
      </c>
      <c r="F3" s="15">
        <v>2</v>
      </c>
      <c r="G3" s="41">
        <f t="shared" si="1"/>
        <v>100</v>
      </c>
      <c r="H3" s="15"/>
      <c r="I3" s="41">
        <f t="shared" si="2"/>
        <v>0</v>
      </c>
    </row>
    <row r="4" spans="1:9" ht="14.4" x14ac:dyDescent="0.3">
      <c r="A4" s="29" t="s">
        <v>75</v>
      </c>
      <c r="B4" s="30" t="s">
        <v>76</v>
      </c>
      <c r="C4" s="26">
        <v>12</v>
      </c>
      <c r="D4" s="10">
        <v>2</v>
      </c>
      <c r="E4" s="11">
        <f t="shared" si="0"/>
        <v>16.7</v>
      </c>
      <c r="F4" s="15">
        <v>2</v>
      </c>
      <c r="G4" s="41">
        <f t="shared" si="1"/>
        <v>100</v>
      </c>
      <c r="H4" s="15"/>
      <c r="I4" s="41">
        <f t="shared" si="2"/>
        <v>0</v>
      </c>
    </row>
    <row r="5" spans="1:9" ht="14.4" x14ac:dyDescent="0.3">
      <c r="A5" s="29" t="s">
        <v>77</v>
      </c>
      <c r="B5" s="30" t="s">
        <v>78</v>
      </c>
      <c r="C5" s="26">
        <v>12</v>
      </c>
      <c r="D5" s="10">
        <v>1</v>
      </c>
      <c r="E5" s="11">
        <f t="shared" si="0"/>
        <v>8.3000000000000007</v>
      </c>
      <c r="F5" s="15">
        <v>1</v>
      </c>
      <c r="G5" s="41">
        <f t="shared" si="1"/>
        <v>100</v>
      </c>
      <c r="H5" s="15"/>
      <c r="I5" s="41">
        <f t="shared" si="2"/>
        <v>0</v>
      </c>
    </row>
    <row r="6" spans="1:9" ht="14.4" x14ac:dyDescent="0.3">
      <c r="A6" s="29" t="s">
        <v>85</v>
      </c>
      <c r="B6" s="30" t="s">
        <v>86</v>
      </c>
      <c r="C6" s="26">
        <v>10</v>
      </c>
      <c r="D6" s="10">
        <v>1</v>
      </c>
      <c r="E6" s="11">
        <f t="shared" si="0"/>
        <v>10</v>
      </c>
      <c r="F6" s="15">
        <v>1</v>
      </c>
      <c r="G6" s="41">
        <f t="shared" si="1"/>
        <v>100</v>
      </c>
      <c r="H6" s="15"/>
      <c r="I6" s="41">
        <f t="shared" si="2"/>
        <v>0</v>
      </c>
    </row>
    <row r="7" spans="1:9" ht="14.4" x14ac:dyDescent="0.3">
      <c r="A7" s="29" t="s">
        <v>87</v>
      </c>
      <c r="B7" s="30" t="s">
        <v>88</v>
      </c>
      <c r="C7" s="26">
        <v>10</v>
      </c>
      <c r="D7" s="10">
        <v>2</v>
      </c>
      <c r="E7" s="11">
        <f t="shared" si="0"/>
        <v>20</v>
      </c>
      <c r="F7" s="15">
        <v>2</v>
      </c>
      <c r="G7" s="41">
        <f t="shared" si="1"/>
        <v>100</v>
      </c>
      <c r="H7" s="15"/>
      <c r="I7" s="41">
        <f t="shared" si="2"/>
        <v>0</v>
      </c>
    </row>
    <row r="8" spans="1:9" ht="14.4" x14ac:dyDescent="0.3">
      <c r="A8" s="29" t="s">
        <v>93</v>
      </c>
      <c r="B8" s="30" t="s">
        <v>94</v>
      </c>
      <c r="C8" s="26">
        <v>9</v>
      </c>
      <c r="D8" s="10">
        <v>4</v>
      </c>
      <c r="E8" s="11">
        <f t="shared" si="0"/>
        <v>44.4</v>
      </c>
      <c r="F8" s="15">
        <v>4</v>
      </c>
      <c r="G8" s="41">
        <f t="shared" si="1"/>
        <v>100</v>
      </c>
      <c r="H8" s="15"/>
      <c r="I8" s="41">
        <f t="shared" si="2"/>
        <v>0</v>
      </c>
    </row>
    <row r="9" spans="1:9" ht="14.4" x14ac:dyDescent="0.3">
      <c r="A9" s="29" t="s">
        <v>95</v>
      </c>
      <c r="B9" s="30" t="s">
        <v>96</v>
      </c>
      <c r="C9" s="26">
        <v>10</v>
      </c>
      <c r="D9" s="10">
        <v>4</v>
      </c>
      <c r="E9" s="11">
        <f t="shared" si="0"/>
        <v>40</v>
      </c>
      <c r="F9" s="15">
        <v>4</v>
      </c>
      <c r="G9" s="41">
        <f t="shared" si="1"/>
        <v>100</v>
      </c>
      <c r="H9" s="15"/>
      <c r="I9" s="41">
        <f t="shared" si="2"/>
        <v>0</v>
      </c>
    </row>
    <row r="10" spans="1:9" ht="14.4" x14ac:dyDescent="0.3">
      <c r="A10" s="29" t="s">
        <v>101</v>
      </c>
      <c r="B10" s="30" t="s">
        <v>102</v>
      </c>
      <c r="C10" s="26">
        <v>9</v>
      </c>
      <c r="D10" s="10">
        <v>2</v>
      </c>
      <c r="E10" s="11">
        <f t="shared" si="0"/>
        <v>22.2</v>
      </c>
      <c r="F10" s="15">
        <v>2</v>
      </c>
      <c r="G10" s="41">
        <f t="shared" si="1"/>
        <v>100</v>
      </c>
      <c r="H10" s="15"/>
      <c r="I10" s="41">
        <f t="shared" si="2"/>
        <v>0</v>
      </c>
    </row>
    <row r="11" spans="1:9" ht="14.4" x14ac:dyDescent="0.3">
      <c r="A11" s="29" t="s">
        <v>117</v>
      </c>
      <c r="B11" s="30" t="s">
        <v>118</v>
      </c>
      <c r="C11" s="26">
        <v>7</v>
      </c>
      <c r="D11" s="10">
        <v>1</v>
      </c>
      <c r="E11" s="11">
        <f t="shared" si="0"/>
        <v>14.3</v>
      </c>
      <c r="F11" s="15">
        <v>1</v>
      </c>
      <c r="G11" s="41">
        <f t="shared" si="1"/>
        <v>100</v>
      </c>
      <c r="H11" s="15"/>
      <c r="I11" s="41">
        <f t="shared" si="2"/>
        <v>0</v>
      </c>
    </row>
    <row r="12" spans="1:9" ht="14.4" x14ac:dyDescent="0.3">
      <c r="A12" s="29" t="s">
        <v>139</v>
      </c>
      <c r="B12" s="30" t="s">
        <v>140</v>
      </c>
      <c r="C12" s="26">
        <v>4</v>
      </c>
      <c r="D12" s="10">
        <v>2</v>
      </c>
      <c r="E12" s="11">
        <f t="shared" si="0"/>
        <v>50</v>
      </c>
      <c r="F12" s="15">
        <v>2</v>
      </c>
      <c r="G12" s="41">
        <f t="shared" si="1"/>
        <v>100</v>
      </c>
      <c r="H12" s="15"/>
      <c r="I12" s="41">
        <f t="shared" si="2"/>
        <v>0</v>
      </c>
    </row>
    <row r="13" spans="1:9" ht="14.4" x14ac:dyDescent="0.3">
      <c r="A13" s="29" t="s">
        <v>155</v>
      </c>
      <c r="B13" s="30" t="s">
        <v>156</v>
      </c>
      <c r="C13" s="26">
        <v>3</v>
      </c>
      <c r="D13" s="10">
        <v>2</v>
      </c>
      <c r="E13" s="11">
        <f t="shared" si="0"/>
        <v>66.7</v>
      </c>
      <c r="F13" s="15">
        <v>2</v>
      </c>
      <c r="G13" s="41">
        <f t="shared" si="1"/>
        <v>100</v>
      </c>
      <c r="H13" s="15"/>
      <c r="I13" s="41">
        <f t="shared" si="2"/>
        <v>0</v>
      </c>
    </row>
    <row r="14" spans="1:9" ht="14.4" x14ac:dyDescent="0.3">
      <c r="A14" s="29" t="s">
        <v>19</v>
      </c>
      <c r="B14" s="30" t="s">
        <v>20</v>
      </c>
      <c r="C14" s="26">
        <v>63</v>
      </c>
      <c r="D14" s="10">
        <v>9</v>
      </c>
      <c r="E14" s="11">
        <f t="shared" si="0"/>
        <v>14.3</v>
      </c>
      <c r="F14" s="15">
        <v>8</v>
      </c>
      <c r="G14" s="41">
        <f t="shared" si="1"/>
        <v>88.888888888888886</v>
      </c>
      <c r="H14" s="15">
        <v>1</v>
      </c>
      <c r="I14" s="41">
        <f t="shared" si="2"/>
        <v>11.111111111111111</v>
      </c>
    </row>
    <row r="15" spans="1:9" ht="14.4" x14ac:dyDescent="0.3">
      <c r="A15" s="29" t="s">
        <v>73</v>
      </c>
      <c r="B15" s="30" t="s">
        <v>74</v>
      </c>
      <c r="C15" s="26">
        <v>12</v>
      </c>
      <c r="D15" s="10">
        <v>8</v>
      </c>
      <c r="E15" s="11">
        <f t="shared" si="0"/>
        <v>66.7</v>
      </c>
      <c r="F15" s="15">
        <v>7</v>
      </c>
      <c r="G15" s="41">
        <f t="shared" si="1"/>
        <v>87.5</v>
      </c>
      <c r="H15" s="15">
        <v>1</v>
      </c>
      <c r="I15" s="41">
        <f t="shared" si="2"/>
        <v>12.5</v>
      </c>
    </row>
    <row r="16" spans="1:9" ht="14.4" x14ac:dyDescent="0.3">
      <c r="A16" s="29" t="s">
        <v>31</v>
      </c>
      <c r="B16" s="30" t="s">
        <v>32</v>
      </c>
      <c r="C16" s="26">
        <v>27</v>
      </c>
      <c r="D16" s="10">
        <v>7</v>
      </c>
      <c r="E16" s="11">
        <f t="shared" si="0"/>
        <v>25.9</v>
      </c>
      <c r="F16" s="15">
        <v>6</v>
      </c>
      <c r="G16" s="41">
        <f t="shared" si="1"/>
        <v>85.714285714285708</v>
      </c>
      <c r="H16" s="15">
        <v>1</v>
      </c>
      <c r="I16" s="41">
        <f t="shared" si="2"/>
        <v>14.285714285714285</v>
      </c>
    </row>
    <row r="17" spans="1:9" ht="14.4" x14ac:dyDescent="0.3">
      <c r="A17" s="29" t="s">
        <v>63</v>
      </c>
      <c r="B17" s="30" t="s">
        <v>64</v>
      </c>
      <c r="C17" s="26">
        <v>12</v>
      </c>
      <c r="D17" s="10">
        <v>7</v>
      </c>
      <c r="E17" s="11">
        <f t="shared" si="0"/>
        <v>58.3</v>
      </c>
      <c r="F17" s="15">
        <v>6</v>
      </c>
      <c r="G17" s="41">
        <f t="shared" si="1"/>
        <v>85.714285714285708</v>
      </c>
      <c r="H17" s="15">
        <v>1</v>
      </c>
      <c r="I17" s="41">
        <f t="shared" si="2"/>
        <v>14.285714285714285</v>
      </c>
    </row>
    <row r="18" spans="1:9" ht="14.4" x14ac:dyDescent="0.3">
      <c r="A18" s="29" t="s">
        <v>47</v>
      </c>
      <c r="B18" s="30" t="s">
        <v>48</v>
      </c>
      <c r="C18" s="26">
        <v>20</v>
      </c>
      <c r="D18" s="10">
        <v>9</v>
      </c>
      <c r="E18" s="11">
        <f t="shared" si="0"/>
        <v>45</v>
      </c>
      <c r="F18" s="15">
        <v>7</v>
      </c>
      <c r="G18" s="41">
        <f t="shared" si="1"/>
        <v>77.777777777777786</v>
      </c>
      <c r="H18" s="15">
        <v>2</v>
      </c>
      <c r="I18" s="41">
        <f t="shared" si="2"/>
        <v>22.222222222222221</v>
      </c>
    </row>
    <row r="19" spans="1:9" ht="14.4" x14ac:dyDescent="0.3">
      <c r="A19" s="29" t="s">
        <v>29</v>
      </c>
      <c r="B19" s="30" t="s">
        <v>30</v>
      </c>
      <c r="C19" s="26">
        <v>37</v>
      </c>
      <c r="D19" s="10">
        <v>9</v>
      </c>
      <c r="E19" s="11">
        <f t="shared" si="0"/>
        <v>24.3</v>
      </c>
      <c r="F19" s="15">
        <v>6</v>
      </c>
      <c r="G19" s="41">
        <f t="shared" si="1"/>
        <v>66.666666666666657</v>
      </c>
      <c r="H19" s="15">
        <v>3</v>
      </c>
      <c r="I19" s="41">
        <f t="shared" si="2"/>
        <v>33.333333333333329</v>
      </c>
    </row>
    <row r="20" spans="1:9" ht="14.4" x14ac:dyDescent="0.3">
      <c r="A20" s="29" t="s">
        <v>45</v>
      </c>
      <c r="B20" s="30" t="s">
        <v>46</v>
      </c>
      <c r="C20" s="26">
        <v>20</v>
      </c>
      <c r="D20" s="10">
        <v>3</v>
      </c>
      <c r="E20" s="11">
        <f t="shared" si="0"/>
        <v>15</v>
      </c>
      <c r="F20" s="15">
        <v>2</v>
      </c>
      <c r="G20" s="41">
        <f t="shared" si="1"/>
        <v>66.666666666666657</v>
      </c>
      <c r="H20" s="15">
        <v>1</v>
      </c>
      <c r="I20" s="41">
        <f t="shared" si="2"/>
        <v>33.333333333333329</v>
      </c>
    </row>
    <row r="21" spans="1:9" ht="15.75" customHeight="1" x14ac:dyDescent="0.3">
      <c r="A21" s="29" t="s">
        <v>59</v>
      </c>
      <c r="B21" s="30" t="s">
        <v>60</v>
      </c>
      <c r="C21" s="26">
        <v>15</v>
      </c>
      <c r="D21" s="10">
        <v>6</v>
      </c>
      <c r="E21" s="11">
        <f t="shared" si="0"/>
        <v>40</v>
      </c>
      <c r="F21" s="15">
        <v>4</v>
      </c>
      <c r="G21" s="41">
        <f t="shared" si="1"/>
        <v>66.666666666666657</v>
      </c>
      <c r="H21" s="15">
        <v>2</v>
      </c>
      <c r="I21" s="41">
        <f t="shared" si="2"/>
        <v>33.333333333333329</v>
      </c>
    </row>
    <row r="22" spans="1:9" ht="15.75" customHeight="1" x14ac:dyDescent="0.3">
      <c r="A22" s="29" t="s">
        <v>69</v>
      </c>
      <c r="B22" s="30" t="s">
        <v>70</v>
      </c>
      <c r="C22" s="26">
        <v>14</v>
      </c>
      <c r="D22" s="10">
        <v>3</v>
      </c>
      <c r="E22" s="11">
        <f t="shared" si="0"/>
        <v>21.4</v>
      </c>
      <c r="F22" s="15">
        <v>2</v>
      </c>
      <c r="G22" s="41">
        <f t="shared" si="1"/>
        <v>66.666666666666657</v>
      </c>
      <c r="H22" s="15">
        <v>1</v>
      </c>
      <c r="I22" s="41">
        <f t="shared" si="2"/>
        <v>33.333333333333329</v>
      </c>
    </row>
    <row r="23" spans="1:9" ht="15.75" customHeight="1" x14ac:dyDescent="0.3">
      <c r="A23" s="29" t="s">
        <v>109</v>
      </c>
      <c r="B23" s="30" t="s">
        <v>110</v>
      </c>
      <c r="C23" s="26">
        <v>7</v>
      </c>
      <c r="D23" s="10">
        <v>3</v>
      </c>
      <c r="E23" s="11">
        <f t="shared" si="0"/>
        <v>42.9</v>
      </c>
      <c r="F23" s="15">
        <v>2</v>
      </c>
      <c r="G23" s="41">
        <f t="shared" si="1"/>
        <v>66.666666666666657</v>
      </c>
      <c r="H23" s="15">
        <v>1</v>
      </c>
      <c r="I23" s="41">
        <f t="shared" si="2"/>
        <v>33.333333333333329</v>
      </c>
    </row>
    <row r="24" spans="1:9" ht="15.75" customHeight="1" x14ac:dyDescent="0.3">
      <c r="A24" s="29" t="s">
        <v>129</v>
      </c>
      <c r="B24" s="30" t="s">
        <v>130</v>
      </c>
      <c r="C24" s="26">
        <v>6</v>
      </c>
      <c r="D24" s="10">
        <v>3</v>
      </c>
      <c r="E24" s="11">
        <f t="shared" si="0"/>
        <v>50</v>
      </c>
      <c r="F24" s="15">
        <v>2</v>
      </c>
      <c r="G24" s="41">
        <f t="shared" si="1"/>
        <v>66.666666666666657</v>
      </c>
      <c r="H24" s="15">
        <v>1</v>
      </c>
      <c r="I24" s="41">
        <f t="shared" si="2"/>
        <v>33.333333333333329</v>
      </c>
    </row>
    <row r="25" spans="1:9" ht="15.75" customHeight="1" x14ac:dyDescent="0.3">
      <c r="A25" s="29" t="s">
        <v>11</v>
      </c>
      <c r="B25" s="30" t="s">
        <v>12</v>
      </c>
      <c r="C25" s="26">
        <v>166</v>
      </c>
      <c r="D25" s="10">
        <v>51</v>
      </c>
      <c r="E25" s="11">
        <f t="shared" si="0"/>
        <v>30.7</v>
      </c>
      <c r="F25" s="15">
        <v>32</v>
      </c>
      <c r="G25" s="41">
        <f t="shared" si="1"/>
        <v>62.745098039215684</v>
      </c>
      <c r="H25" s="15">
        <v>19</v>
      </c>
      <c r="I25" s="41">
        <f t="shared" si="2"/>
        <v>37.254901960784316</v>
      </c>
    </row>
    <row r="26" spans="1:9" ht="15.75" customHeight="1" x14ac:dyDescent="0.3">
      <c r="A26" s="29" t="s">
        <v>25</v>
      </c>
      <c r="B26" s="30" t="s">
        <v>26</v>
      </c>
      <c r="C26" s="26">
        <v>46</v>
      </c>
      <c r="D26" s="10">
        <v>13</v>
      </c>
      <c r="E26" s="11">
        <f t="shared" si="0"/>
        <v>28.3</v>
      </c>
      <c r="F26" s="15">
        <v>8</v>
      </c>
      <c r="G26" s="41">
        <f t="shared" si="1"/>
        <v>61.53846153846154</v>
      </c>
      <c r="H26" s="15">
        <v>5</v>
      </c>
      <c r="I26" s="41">
        <f t="shared" si="2"/>
        <v>38.461538461538467</v>
      </c>
    </row>
    <row r="27" spans="1:9" ht="15.75" customHeight="1" x14ac:dyDescent="0.3">
      <c r="A27" s="29" t="s">
        <v>9</v>
      </c>
      <c r="B27" s="30" t="s">
        <v>10</v>
      </c>
      <c r="C27" s="26">
        <v>342</v>
      </c>
      <c r="D27" s="10">
        <v>102</v>
      </c>
      <c r="E27" s="11">
        <f t="shared" si="0"/>
        <v>29.8</v>
      </c>
      <c r="F27" s="15">
        <v>62</v>
      </c>
      <c r="G27" s="41">
        <f t="shared" si="1"/>
        <v>60.784313725490193</v>
      </c>
      <c r="H27" s="15">
        <v>40</v>
      </c>
      <c r="I27" s="41">
        <f t="shared" si="2"/>
        <v>39.215686274509807</v>
      </c>
    </row>
    <row r="28" spans="1:9" ht="15.75" customHeight="1" x14ac:dyDescent="0.3">
      <c r="A28" s="29" t="s">
        <v>43</v>
      </c>
      <c r="B28" s="30" t="s">
        <v>44</v>
      </c>
      <c r="C28" s="26">
        <v>19</v>
      </c>
      <c r="D28" s="10">
        <v>5</v>
      </c>
      <c r="E28" s="11">
        <f t="shared" si="0"/>
        <v>26.3</v>
      </c>
      <c r="F28" s="15">
        <v>3</v>
      </c>
      <c r="G28" s="41">
        <f t="shared" si="1"/>
        <v>60</v>
      </c>
      <c r="H28" s="15">
        <v>2</v>
      </c>
      <c r="I28" s="41">
        <f t="shared" si="2"/>
        <v>40</v>
      </c>
    </row>
    <row r="29" spans="1:9" ht="15.75" customHeight="1" x14ac:dyDescent="0.3">
      <c r="A29" s="29" t="s">
        <v>79</v>
      </c>
      <c r="B29" s="30" t="s">
        <v>80</v>
      </c>
      <c r="C29" s="26">
        <v>11</v>
      </c>
      <c r="D29" s="10">
        <v>5</v>
      </c>
      <c r="E29" s="11">
        <f t="shared" si="0"/>
        <v>45.5</v>
      </c>
      <c r="F29" s="15">
        <v>3</v>
      </c>
      <c r="G29" s="41">
        <f t="shared" si="1"/>
        <v>60</v>
      </c>
      <c r="H29" s="15">
        <v>2</v>
      </c>
      <c r="I29" s="41">
        <f t="shared" si="2"/>
        <v>40</v>
      </c>
    </row>
    <row r="30" spans="1:9" ht="15.75" customHeight="1" x14ac:dyDescent="0.3">
      <c r="A30" s="29" t="s">
        <v>41</v>
      </c>
      <c r="B30" s="30" t="s">
        <v>42</v>
      </c>
      <c r="C30" s="26">
        <v>21</v>
      </c>
      <c r="D30" s="10">
        <v>12</v>
      </c>
      <c r="E30" s="11">
        <f t="shared" si="0"/>
        <v>57.1</v>
      </c>
      <c r="F30" s="15">
        <v>7</v>
      </c>
      <c r="G30" s="41">
        <f t="shared" si="1"/>
        <v>58.333333333333336</v>
      </c>
      <c r="H30" s="15">
        <v>5</v>
      </c>
      <c r="I30" s="41">
        <f t="shared" si="2"/>
        <v>41.666666666666671</v>
      </c>
    </row>
    <row r="31" spans="1:9" ht="15.75" customHeight="1" x14ac:dyDescent="0.3">
      <c r="A31" s="29" t="s">
        <v>13</v>
      </c>
      <c r="B31" s="30" t="s">
        <v>14</v>
      </c>
      <c r="C31" s="26">
        <v>95</v>
      </c>
      <c r="D31" s="10">
        <v>38</v>
      </c>
      <c r="E31" s="11">
        <f t="shared" si="0"/>
        <v>40</v>
      </c>
      <c r="F31" s="15">
        <v>22</v>
      </c>
      <c r="G31" s="41">
        <f t="shared" si="1"/>
        <v>57.894736842105267</v>
      </c>
      <c r="H31" s="15">
        <v>16</v>
      </c>
      <c r="I31" s="41">
        <f t="shared" si="2"/>
        <v>42.105263157894733</v>
      </c>
    </row>
    <row r="32" spans="1:9" ht="15.75" customHeight="1" x14ac:dyDescent="0.3">
      <c r="A32" s="29" t="s">
        <v>15</v>
      </c>
      <c r="B32" s="30" t="s">
        <v>16</v>
      </c>
      <c r="C32" s="26">
        <v>77</v>
      </c>
      <c r="D32" s="10">
        <v>25</v>
      </c>
      <c r="E32" s="11">
        <f t="shared" si="0"/>
        <v>32.5</v>
      </c>
      <c r="F32" s="15">
        <v>13</v>
      </c>
      <c r="G32" s="41">
        <f t="shared" si="1"/>
        <v>52</v>
      </c>
      <c r="H32" s="15">
        <v>12</v>
      </c>
      <c r="I32" s="41">
        <f t="shared" si="2"/>
        <v>48</v>
      </c>
    </row>
    <row r="33" spans="1:9" ht="15.75" customHeight="1" x14ac:dyDescent="0.3">
      <c r="A33" s="29" t="s">
        <v>55</v>
      </c>
      <c r="B33" s="30" t="s">
        <v>56</v>
      </c>
      <c r="C33" s="26">
        <v>17</v>
      </c>
      <c r="D33" s="10">
        <v>6</v>
      </c>
      <c r="E33" s="11">
        <f t="shared" si="0"/>
        <v>35.299999999999997</v>
      </c>
      <c r="F33" s="15">
        <v>3</v>
      </c>
      <c r="G33" s="41">
        <f t="shared" si="1"/>
        <v>50</v>
      </c>
      <c r="H33" s="15">
        <v>3</v>
      </c>
      <c r="I33" s="41">
        <f t="shared" si="2"/>
        <v>50</v>
      </c>
    </row>
    <row r="34" spans="1:9" ht="15.75" customHeight="1" x14ac:dyDescent="0.3">
      <c r="A34" s="29" t="s">
        <v>57</v>
      </c>
      <c r="B34" s="30" t="s">
        <v>58</v>
      </c>
      <c r="C34" s="26">
        <v>17</v>
      </c>
      <c r="D34" s="10">
        <v>2</v>
      </c>
      <c r="E34" s="11">
        <f t="shared" ref="E34:E65" si="3">ROUND(D34/C34*100,1)</f>
        <v>11.8</v>
      </c>
      <c r="F34" s="15">
        <v>1</v>
      </c>
      <c r="G34" s="41">
        <f t="shared" ref="G34:G65" si="4">F34/D34*100</f>
        <v>50</v>
      </c>
      <c r="H34" s="15">
        <v>1</v>
      </c>
      <c r="I34" s="41">
        <f t="shared" ref="I34:I65" si="5">H34/D34*100</f>
        <v>50</v>
      </c>
    </row>
    <row r="35" spans="1:9" ht="15.75" customHeight="1" x14ac:dyDescent="0.3">
      <c r="A35" s="29" t="s">
        <v>83</v>
      </c>
      <c r="B35" s="30" t="s">
        <v>84</v>
      </c>
      <c r="C35" s="26">
        <v>11</v>
      </c>
      <c r="D35" s="10">
        <v>4</v>
      </c>
      <c r="E35" s="11">
        <f t="shared" si="3"/>
        <v>36.4</v>
      </c>
      <c r="F35" s="15">
        <v>2</v>
      </c>
      <c r="G35" s="41">
        <f t="shared" si="4"/>
        <v>50</v>
      </c>
      <c r="H35" s="15">
        <v>2</v>
      </c>
      <c r="I35" s="41">
        <f t="shared" si="5"/>
        <v>50</v>
      </c>
    </row>
    <row r="36" spans="1:9" ht="15.75" customHeight="1" x14ac:dyDescent="0.3">
      <c r="A36" s="29" t="s">
        <v>159</v>
      </c>
      <c r="B36" s="30" t="s">
        <v>160</v>
      </c>
      <c r="C36" s="26">
        <v>2</v>
      </c>
      <c r="D36" s="10">
        <v>2</v>
      </c>
      <c r="E36" s="11">
        <f t="shared" si="3"/>
        <v>100</v>
      </c>
      <c r="F36" s="15">
        <v>1</v>
      </c>
      <c r="G36" s="41">
        <f t="shared" si="4"/>
        <v>50</v>
      </c>
      <c r="H36" s="15">
        <v>1</v>
      </c>
      <c r="I36" s="41">
        <f t="shared" si="5"/>
        <v>50</v>
      </c>
    </row>
    <row r="37" spans="1:9" ht="15.75" customHeight="1" x14ac:dyDescent="0.3">
      <c r="A37" s="29" t="s">
        <v>33</v>
      </c>
      <c r="B37" s="30" t="s">
        <v>34</v>
      </c>
      <c r="C37" s="26">
        <v>27</v>
      </c>
      <c r="D37" s="10">
        <v>11</v>
      </c>
      <c r="E37" s="11">
        <f t="shared" si="3"/>
        <v>40.700000000000003</v>
      </c>
      <c r="F37" s="15">
        <v>5</v>
      </c>
      <c r="G37" s="41">
        <f t="shared" si="4"/>
        <v>45.454545454545453</v>
      </c>
      <c r="H37" s="15">
        <v>6</v>
      </c>
      <c r="I37" s="41">
        <f t="shared" si="5"/>
        <v>54.54545454545454</v>
      </c>
    </row>
    <row r="38" spans="1:9" ht="15.75" customHeight="1" x14ac:dyDescent="0.3">
      <c r="A38" s="29" t="s">
        <v>61</v>
      </c>
      <c r="B38" s="30" t="s">
        <v>62</v>
      </c>
      <c r="C38" s="26">
        <v>14</v>
      </c>
      <c r="D38" s="10">
        <v>5</v>
      </c>
      <c r="E38" s="11">
        <f t="shared" si="3"/>
        <v>35.700000000000003</v>
      </c>
      <c r="F38" s="15">
        <v>2</v>
      </c>
      <c r="G38" s="41">
        <f t="shared" si="4"/>
        <v>40</v>
      </c>
      <c r="H38" s="15">
        <v>3</v>
      </c>
      <c r="I38" s="41">
        <f t="shared" si="5"/>
        <v>60</v>
      </c>
    </row>
    <row r="39" spans="1:9" ht="15.75" customHeight="1" x14ac:dyDescent="0.3">
      <c r="A39" s="29" t="s">
        <v>99</v>
      </c>
      <c r="B39" s="30" t="s">
        <v>100</v>
      </c>
      <c r="C39" s="26">
        <v>11</v>
      </c>
      <c r="D39" s="10">
        <v>5</v>
      </c>
      <c r="E39" s="11">
        <f t="shared" si="3"/>
        <v>45.5</v>
      </c>
      <c r="F39" s="15">
        <v>2</v>
      </c>
      <c r="G39" s="41">
        <f t="shared" si="4"/>
        <v>40</v>
      </c>
      <c r="H39" s="15">
        <v>3</v>
      </c>
      <c r="I39" s="41">
        <f t="shared" si="5"/>
        <v>60</v>
      </c>
    </row>
    <row r="40" spans="1:9" ht="15.75" customHeight="1" x14ac:dyDescent="0.3">
      <c r="A40" s="29" t="s">
        <v>21</v>
      </c>
      <c r="B40" s="30" t="s">
        <v>22</v>
      </c>
      <c r="C40" s="26">
        <v>56</v>
      </c>
      <c r="D40" s="10">
        <v>14</v>
      </c>
      <c r="E40" s="11">
        <f t="shared" si="3"/>
        <v>25</v>
      </c>
      <c r="F40" s="15">
        <v>5</v>
      </c>
      <c r="G40" s="41">
        <f t="shared" si="4"/>
        <v>35.714285714285715</v>
      </c>
      <c r="H40" s="15">
        <v>9</v>
      </c>
      <c r="I40" s="41">
        <f t="shared" si="5"/>
        <v>64.285714285714292</v>
      </c>
    </row>
    <row r="41" spans="1:9" ht="15.75" customHeight="1" x14ac:dyDescent="0.3">
      <c r="A41" s="29" t="s">
        <v>39</v>
      </c>
      <c r="B41" s="30" t="s">
        <v>40</v>
      </c>
      <c r="C41" s="26">
        <v>22</v>
      </c>
      <c r="D41" s="10">
        <v>6</v>
      </c>
      <c r="E41" s="11">
        <f t="shared" si="3"/>
        <v>27.3</v>
      </c>
      <c r="F41" s="15">
        <v>2</v>
      </c>
      <c r="G41" s="41">
        <f t="shared" si="4"/>
        <v>33.333333333333329</v>
      </c>
      <c r="H41" s="15">
        <v>4</v>
      </c>
      <c r="I41" s="41">
        <f t="shared" si="5"/>
        <v>66.666666666666657</v>
      </c>
    </row>
    <row r="42" spans="1:9" ht="15.75" customHeight="1" x14ac:dyDescent="0.3">
      <c r="A42" s="29" t="s">
        <v>81</v>
      </c>
      <c r="B42" s="30" t="s">
        <v>82</v>
      </c>
      <c r="C42" s="26">
        <v>11</v>
      </c>
      <c r="D42" s="10">
        <v>3</v>
      </c>
      <c r="E42" s="11">
        <f t="shared" si="3"/>
        <v>27.3</v>
      </c>
      <c r="F42" s="15">
        <v>1</v>
      </c>
      <c r="G42" s="41">
        <f t="shared" si="4"/>
        <v>33.333333333333329</v>
      </c>
      <c r="H42" s="15">
        <v>2</v>
      </c>
      <c r="I42" s="41">
        <f t="shared" si="5"/>
        <v>66.666666666666657</v>
      </c>
    </row>
    <row r="43" spans="1:9" ht="15.75" customHeight="1" x14ac:dyDescent="0.3">
      <c r="A43" s="29" t="s">
        <v>27</v>
      </c>
      <c r="B43" s="30" t="s">
        <v>28</v>
      </c>
      <c r="C43" s="26">
        <v>41</v>
      </c>
      <c r="D43" s="10">
        <v>10</v>
      </c>
      <c r="E43" s="11">
        <f t="shared" si="3"/>
        <v>24.4</v>
      </c>
      <c r="F43" s="15">
        <v>3</v>
      </c>
      <c r="G43" s="41">
        <f t="shared" si="4"/>
        <v>30</v>
      </c>
      <c r="H43" s="15">
        <v>7</v>
      </c>
      <c r="I43" s="41">
        <f t="shared" si="5"/>
        <v>70</v>
      </c>
    </row>
    <row r="44" spans="1:9" ht="15.75" customHeight="1" x14ac:dyDescent="0.3">
      <c r="A44" s="29" t="s">
        <v>17</v>
      </c>
      <c r="B44" s="30" t="s">
        <v>18</v>
      </c>
      <c r="C44" s="26">
        <v>75</v>
      </c>
      <c r="D44" s="10">
        <v>8</v>
      </c>
      <c r="E44" s="11">
        <f t="shared" si="3"/>
        <v>10.7</v>
      </c>
      <c r="F44" s="15">
        <v>2</v>
      </c>
      <c r="G44" s="41">
        <f t="shared" si="4"/>
        <v>25</v>
      </c>
      <c r="H44" s="15">
        <v>6</v>
      </c>
      <c r="I44" s="41">
        <f t="shared" si="5"/>
        <v>75</v>
      </c>
    </row>
    <row r="45" spans="1:9" ht="15.75" customHeight="1" x14ac:dyDescent="0.3">
      <c r="A45" s="29" t="s">
        <v>49</v>
      </c>
      <c r="B45" s="30" t="s">
        <v>50</v>
      </c>
      <c r="C45" s="26">
        <v>20</v>
      </c>
      <c r="D45" s="10">
        <v>8</v>
      </c>
      <c r="E45" s="11">
        <f t="shared" si="3"/>
        <v>40</v>
      </c>
      <c r="F45" s="15">
        <v>2</v>
      </c>
      <c r="G45" s="41">
        <f t="shared" si="4"/>
        <v>25</v>
      </c>
      <c r="H45" s="15">
        <v>6</v>
      </c>
      <c r="I45" s="41">
        <f t="shared" si="5"/>
        <v>75</v>
      </c>
    </row>
    <row r="46" spans="1:9" ht="15.75" customHeight="1" x14ac:dyDescent="0.3">
      <c r="A46" s="29" t="s">
        <v>65</v>
      </c>
      <c r="B46" s="30" t="s">
        <v>66</v>
      </c>
      <c r="C46" s="26">
        <v>13</v>
      </c>
      <c r="D46" s="10">
        <v>4</v>
      </c>
      <c r="E46" s="11">
        <f t="shared" si="3"/>
        <v>30.8</v>
      </c>
      <c r="F46" s="15">
        <v>1</v>
      </c>
      <c r="G46" s="41">
        <f t="shared" si="4"/>
        <v>25</v>
      </c>
      <c r="H46" s="15">
        <v>3</v>
      </c>
      <c r="I46" s="41">
        <f t="shared" si="5"/>
        <v>75</v>
      </c>
    </row>
    <row r="47" spans="1:9" ht="15.75" customHeight="1" x14ac:dyDescent="0.3">
      <c r="A47" s="29" t="s">
        <v>71</v>
      </c>
      <c r="B47" s="30" t="s">
        <v>72</v>
      </c>
      <c r="C47" s="26">
        <v>11</v>
      </c>
      <c r="D47" s="10">
        <v>4</v>
      </c>
      <c r="E47" s="11">
        <f t="shared" si="3"/>
        <v>36.4</v>
      </c>
      <c r="F47" s="15">
        <v>1</v>
      </c>
      <c r="G47" s="41">
        <f t="shared" si="4"/>
        <v>25</v>
      </c>
      <c r="H47" s="15">
        <v>3</v>
      </c>
      <c r="I47" s="41">
        <f t="shared" si="5"/>
        <v>75</v>
      </c>
    </row>
    <row r="48" spans="1:9" ht="15.75" customHeight="1" x14ac:dyDescent="0.3">
      <c r="A48" s="29" t="s">
        <v>121</v>
      </c>
      <c r="B48" s="30" t="s">
        <v>122</v>
      </c>
      <c r="C48" s="26">
        <v>7</v>
      </c>
      <c r="D48" s="10">
        <v>4</v>
      </c>
      <c r="E48" s="11">
        <f t="shared" si="3"/>
        <v>57.1</v>
      </c>
      <c r="F48" s="15">
        <v>1</v>
      </c>
      <c r="G48" s="41">
        <f t="shared" si="4"/>
        <v>25</v>
      </c>
      <c r="H48" s="15">
        <v>3</v>
      </c>
      <c r="I48" s="41">
        <f t="shared" si="5"/>
        <v>75</v>
      </c>
    </row>
    <row r="49" spans="1:9" ht="15.75" customHeight="1" x14ac:dyDescent="0.3">
      <c r="A49" s="29" t="s">
        <v>37</v>
      </c>
      <c r="B49" s="30" t="s">
        <v>38</v>
      </c>
      <c r="C49" s="26">
        <v>23</v>
      </c>
      <c r="D49" s="10">
        <v>5</v>
      </c>
      <c r="E49" s="11">
        <f t="shared" si="3"/>
        <v>21.7</v>
      </c>
      <c r="F49" s="15">
        <v>1</v>
      </c>
      <c r="G49" s="41">
        <f t="shared" si="4"/>
        <v>20</v>
      </c>
      <c r="H49" s="15">
        <v>4</v>
      </c>
      <c r="I49" s="41">
        <f t="shared" si="5"/>
        <v>80</v>
      </c>
    </row>
    <row r="50" spans="1:9" ht="15.75" customHeight="1" x14ac:dyDescent="0.3">
      <c r="A50" s="29" t="s">
        <v>23</v>
      </c>
      <c r="B50" s="30" t="s">
        <v>24</v>
      </c>
      <c r="C50" s="26">
        <v>53</v>
      </c>
      <c r="D50" s="10">
        <v>23</v>
      </c>
      <c r="E50" s="11">
        <f t="shared" si="3"/>
        <v>43.4</v>
      </c>
      <c r="F50" s="15">
        <v>4</v>
      </c>
      <c r="G50" s="41">
        <f t="shared" si="4"/>
        <v>17.391304347826086</v>
      </c>
      <c r="H50" s="15">
        <v>19</v>
      </c>
      <c r="I50" s="41">
        <f t="shared" si="5"/>
        <v>82.608695652173907</v>
      </c>
    </row>
    <row r="51" spans="1:9" ht="15.75" customHeight="1" x14ac:dyDescent="0.3">
      <c r="A51" s="29" t="s">
        <v>51</v>
      </c>
      <c r="B51" s="30" t="s">
        <v>52</v>
      </c>
      <c r="C51" s="26">
        <v>19</v>
      </c>
      <c r="D51" s="10">
        <v>2</v>
      </c>
      <c r="E51" s="11">
        <f t="shared" si="3"/>
        <v>10.5</v>
      </c>
      <c r="F51" s="15"/>
      <c r="G51" s="41">
        <f t="shared" si="4"/>
        <v>0</v>
      </c>
      <c r="H51" s="15">
        <v>2</v>
      </c>
      <c r="I51" s="41">
        <f t="shared" si="5"/>
        <v>100</v>
      </c>
    </row>
    <row r="52" spans="1:9" ht="15.75" customHeight="1" x14ac:dyDescent="0.3">
      <c r="A52" s="29" t="s">
        <v>67</v>
      </c>
      <c r="B52" s="30" t="s">
        <v>68</v>
      </c>
      <c r="C52" s="26">
        <v>13</v>
      </c>
      <c r="D52" s="10">
        <v>1</v>
      </c>
      <c r="E52" s="11">
        <f t="shared" si="3"/>
        <v>7.7</v>
      </c>
      <c r="F52" s="15"/>
      <c r="G52" s="41">
        <f t="shared" si="4"/>
        <v>0</v>
      </c>
      <c r="H52" s="15">
        <v>1</v>
      </c>
      <c r="I52" s="41">
        <f t="shared" si="5"/>
        <v>100</v>
      </c>
    </row>
    <row r="53" spans="1:9" ht="15.75" customHeight="1" x14ac:dyDescent="0.3">
      <c r="A53" s="29" t="s">
        <v>89</v>
      </c>
      <c r="B53" s="30" t="s">
        <v>90</v>
      </c>
      <c r="C53" s="26">
        <v>10</v>
      </c>
      <c r="D53" s="10">
        <v>3</v>
      </c>
      <c r="E53" s="11">
        <f t="shared" si="3"/>
        <v>30</v>
      </c>
      <c r="F53" s="15"/>
      <c r="G53" s="41">
        <f t="shared" si="4"/>
        <v>0</v>
      </c>
      <c r="H53" s="15">
        <v>3</v>
      </c>
      <c r="I53" s="41">
        <f t="shared" si="5"/>
        <v>100</v>
      </c>
    </row>
    <row r="54" spans="1:9" ht="15.75" customHeight="1" x14ac:dyDescent="0.3">
      <c r="A54" s="29" t="s">
        <v>97</v>
      </c>
      <c r="B54" s="30" t="s">
        <v>98</v>
      </c>
      <c r="C54" s="26">
        <v>10</v>
      </c>
      <c r="D54" s="10">
        <v>3</v>
      </c>
      <c r="E54" s="11">
        <f t="shared" si="3"/>
        <v>30</v>
      </c>
      <c r="F54" s="15"/>
      <c r="G54" s="41">
        <f t="shared" si="4"/>
        <v>0</v>
      </c>
      <c r="H54" s="15">
        <v>3</v>
      </c>
      <c r="I54" s="41">
        <f t="shared" si="5"/>
        <v>100</v>
      </c>
    </row>
    <row r="55" spans="1:9" ht="15.75" customHeight="1" x14ac:dyDescent="0.3">
      <c r="A55" s="29" t="s">
        <v>105</v>
      </c>
      <c r="B55" s="30" t="s">
        <v>106</v>
      </c>
      <c r="C55" s="26">
        <v>7</v>
      </c>
      <c r="D55" s="10">
        <v>1</v>
      </c>
      <c r="E55" s="11">
        <f t="shared" si="3"/>
        <v>14.3</v>
      </c>
      <c r="F55" s="15"/>
      <c r="G55" s="41">
        <f t="shared" si="4"/>
        <v>0</v>
      </c>
      <c r="H55" s="15">
        <v>1</v>
      </c>
      <c r="I55" s="41">
        <f t="shared" si="5"/>
        <v>100</v>
      </c>
    </row>
    <row r="56" spans="1:9" ht="15.75" customHeight="1" x14ac:dyDescent="0.3">
      <c r="A56" s="29" t="s">
        <v>107</v>
      </c>
      <c r="B56" s="30" t="s">
        <v>108</v>
      </c>
      <c r="C56" s="26">
        <v>7</v>
      </c>
      <c r="D56" s="10">
        <v>1</v>
      </c>
      <c r="E56" s="11">
        <f t="shared" si="3"/>
        <v>14.3</v>
      </c>
      <c r="F56" s="15"/>
      <c r="G56" s="41">
        <f t="shared" si="4"/>
        <v>0</v>
      </c>
      <c r="H56" s="15">
        <v>1</v>
      </c>
      <c r="I56" s="41">
        <f t="shared" si="5"/>
        <v>100</v>
      </c>
    </row>
    <row r="57" spans="1:9" ht="15.75" customHeight="1" x14ac:dyDescent="0.3">
      <c r="A57" s="29" t="s">
        <v>111</v>
      </c>
      <c r="B57" s="30" t="s">
        <v>112</v>
      </c>
      <c r="C57" s="26">
        <v>8</v>
      </c>
      <c r="D57" s="10">
        <v>3</v>
      </c>
      <c r="E57" s="11">
        <f t="shared" si="3"/>
        <v>37.5</v>
      </c>
      <c r="F57" s="15"/>
      <c r="G57" s="41">
        <f t="shared" si="4"/>
        <v>0</v>
      </c>
      <c r="H57" s="15">
        <v>3</v>
      </c>
      <c r="I57" s="41">
        <f t="shared" si="5"/>
        <v>100</v>
      </c>
    </row>
    <row r="58" spans="1:9" ht="15.75" customHeight="1" x14ac:dyDescent="0.3">
      <c r="A58" s="29" t="s">
        <v>113</v>
      </c>
      <c r="B58" s="30" t="s">
        <v>114</v>
      </c>
      <c r="C58" s="26">
        <v>7</v>
      </c>
      <c r="D58" s="10">
        <v>1</v>
      </c>
      <c r="E58" s="11">
        <f t="shared" si="3"/>
        <v>14.3</v>
      </c>
      <c r="F58" s="15"/>
      <c r="G58" s="41">
        <f t="shared" si="4"/>
        <v>0</v>
      </c>
      <c r="H58" s="15">
        <v>1</v>
      </c>
      <c r="I58" s="41">
        <f t="shared" si="5"/>
        <v>100</v>
      </c>
    </row>
    <row r="59" spans="1:9" ht="15.75" customHeight="1" x14ac:dyDescent="0.3">
      <c r="A59" s="29" t="s">
        <v>115</v>
      </c>
      <c r="B59" s="30" t="s">
        <v>116</v>
      </c>
      <c r="C59" s="26">
        <v>7</v>
      </c>
      <c r="D59" s="10">
        <v>1</v>
      </c>
      <c r="E59" s="11">
        <f t="shared" si="3"/>
        <v>14.3</v>
      </c>
      <c r="F59" s="15"/>
      <c r="G59" s="41">
        <f t="shared" si="4"/>
        <v>0</v>
      </c>
      <c r="H59" s="15">
        <v>1</v>
      </c>
      <c r="I59" s="41">
        <f t="shared" si="5"/>
        <v>100</v>
      </c>
    </row>
    <row r="60" spans="1:9" ht="15.75" customHeight="1" x14ac:dyDescent="0.3">
      <c r="A60" s="29" t="s">
        <v>119</v>
      </c>
      <c r="B60" s="30" t="s">
        <v>120</v>
      </c>
      <c r="C60" s="26">
        <v>7</v>
      </c>
      <c r="D60" s="10">
        <v>4</v>
      </c>
      <c r="E60" s="11">
        <f t="shared" si="3"/>
        <v>57.1</v>
      </c>
      <c r="F60" s="15"/>
      <c r="G60" s="41">
        <f t="shared" si="4"/>
        <v>0</v>
      </c>
      <c r="H60" s="15">
        <v>4</v>
      </c>
      <c r="I60" s="41">
        <f t="shared" si="5"/>
        <v>100</v>
      </c>
    </row>
    <row r="61" spans="1:9" ht="15.75" customHeight="1" x14ac:dyDescent="0.3">
      <c r="A61" s="29" t="s">
        <v>123</v>
      </c>
      <c r="B61" s="30" t="s">
        <v>124</v>
      </c>
      <c r="C61" s="26">
        <v>7</v>
      </c>
      <c r="D61" s="10">
        <v>1</v>
      </c>
      <c r="E61" s="11">
        <f t="shared" si="3"/>
        <v>14.3</v>
      </c>
      <c r="F61" s="15"/>
      <c r="G61" s="41">
        <f t="shared" si="4"/>
        <v>0</v>
      </c>
      <c r="H61" s="15">
        <v>1</v>
      </c>
      <c r="I61" s="41">
        <f t="shared" si="5"/>
        <v>100</v>
      </c>
    </row>
    <row r="62" spans="1:9" ht="15.75" customHeight="1" x14ac:dyDescent="0.3">
      <c r="A62" s="29" t="s">
        <v>125</v>
      </c>
      <c r="B62" s="30" t="s">
        <v>126</v>
      </c>
      <c r="C62" s="26">
        <v>7</v>
      </c>
      <c r="D62" s="10">
        <v>2</v>
      </c>
      <c r="E62" s="11">
        <f t="shared" si="3"/>
        <v>28.6</v>
      </c>
      <c r="F62" s="15"/>
      <c r="G62" s="41">
        <f t="shared" si="4"/>
        <v>0</v>
      </c>
      <c r="H62" s="15">
        <v>2</v>
      </c>
      <c r="I62" s="41">
        <f t="shared" si="5"/>
        <v>100</v>
      </c>
    </row>
    <row r="63" spans="1:9" ht="15.75" customHeight="1" x14ac:dyDescent="0.3">
      <c r="A63" s="29" t="s">
        <v>127</v>
      </c>
      <c r="B63" s="30" t="s">
        <v>128</v>
      </c>
      <c r="C63" s="26">
        <v>6</v>
      </c>
      <c r="D63" s="10">
        <v>2</v>
      </c>
      <c r="E63" s="11">
        <f t="shared" si="3"/>
        <v>33.299999999999997</v>
      </c>
      <c r="F63" s="15"/>
      <c r="G63" s="41">
        <f t="shared" si="4"/>
        <v>0</v>
      </c>
      <c r="H63" s="15">
        <v>2</v>
      </c>
      <c r="I63" s="41">
        <f t="shared" si="5"/>
        <v>100</v>
      </c>
    </row>
    <row r="64" spans="1:9" ht="15.75" customHeight="1" x14ac:dyDescent="0.3">
      <c r="A64" s="29" t="s">
        <v>131</v>
      </c>
      <c r="B64" s="30" t="s">
        <v>132</v>
      </c>
      <c r="C64" s="26">
        <v>6</v>
      </c>
      <c r="D64" s="10">
        <v>1</v>
      </c>
      <c r="E64" s="11">
        <f t="shared" si="3"/>
        <v>16.7</v>
      </c>
      <c r="F64" s="15"/>
      <c r="G64" s="41">
        <f t="shared" si="4"/>
        <v>0</v>
      </c>
      <c r="H64" s="15">
        <v>1</v>
      </c>
      <c r="I64" s="41">
        <f t="shared" si="5"/>
        <v>100</v>
      </c>
    </row>
    <row r="65" spans="1:9" ht="15.75" customHeight="1" x14ac:dyDescent="0.3">
      <c r="A65" s="29" t="s">
        <v>133</v>
      </c>
      <c r="B65" s="30" t="s">
        <v>134</v>
      </c>
      <c r="C65" s="26">
        <v>5</v>
      </c>
      <c r="D65" s="10">
        <v>2</v>
      </c>
      <c r="E65" s="11">
        <f t="shared" si="3"/>
        <v>40</v>
      </c>
      <c r="F65" s="15"/>
      <c r="G65" s="41">
        <f t="shared" si="4"/>
        <v>0</v>
      </c>
      <c r="H65" s="15">
        <v>2</v>
      </c>
      <c r="I65" s="41">
        <f t="shared" si="5"/>
        <v>100</v>
      </c>
    </row>
    <row r="66" spans="1:9" ht="15.75" customHeight="1" x14ac:dyDescent="0.3">
      <c r="A66" s="29" t="s">
        <v>141</v>
      </c>
      <c r="B66" s="30" t="s">
        <v>142</v>
      </c>
      <c r="C66" s="26">
        <v>4</v>
      </c>
      <c r="D66" s="10">
        <v>2</v>
      </c>
      <c r="E66" s="11">
        <f t="shared" ref="E66:E76" si="6">ROUND(D66/C66*100,1)</f>
        <v>50</v>
      </c>
      <c r="F66" s="15"/>
      <c r="G66" s="41">
        <f t="shared" ref="G66:G76" si="7">F66/D66*100</f>
        <v>0</v>
      </c>
      <c r="H66" s="15">
        <v>2</v>
      </c>
      <c r="I66" s="41">
        <f t="shared" ref="I66:I76" si="8">H66/D66*100</f>
        <v>100</v>
      </c>
    </row>
    <row r="67" spans="1:9" ht="15.75" customHeight="1" x14ac:dyDescent="0.3">
      <c r="A67" s="29" t="s">
        <v>151</v>
      </c>
      <c r="B67" s="30" t="s">
        <v>152</v>
      </c>
      <c r="C67" s="26">
        <v>3</v>
      </c>
      <c r="D67" s="10">
        <v>2</v>
      </c>
      <c r="E67" s="11">
        <f t="shared" si="6"/>
        <v>66.7</v>
      </c>
      <c r="F67" s="15"/>
      <c r="G67" s="41">
        <f t="shared" si="7"/>
        <v>0</v>
      </c>
      <c r="H67" s="15">
        <v>2</v>
      </c>
      <c r="I67" s="41">
        <f t="shared" si="8"/>
        <v>100</v>
      </c>
    </row>
    <row r="68" spans="1:9" ht="15.75" customHeight="1" x14ac:dyDescent="0.3">
      <c r="A68" s="29" t="s">
        <v>153</v>
      </c>
      <c r="B68" s="30" t="s">
        <v>154</v>
      </c>
      <c r="C68" s="26">
        <v>3</v>
      </c>
      <c r="D68" s="10">
        <v>2</v>
      </c>
      <c r="E68" s="11">
        <f t="shared" si="6"/>
        <v>66.7</v>
      </c>
      <c r="F68" s="15"/>
      <c r="G68" s="41">
        <f t="shared" si="7"/>
        <v>0</v>
      </c>
      <c r="H68" s="15">
        <v>2</v>
      </c>
      <c r="I68" s="41">
        <f t="shared" si="8"/>
        <v>100</v>
      </c>
    </row>
    <row r="69" spans="1:9" ht="15.75" customHeight="1" x14ac:dyDescent="0.3">
      <c r="A69" s="29" t="s">
        <v>157</v>
      </c>
      <c r="B69" s="30" t="s">
        <v>158</v>
      </c>
      <c r="C69" s="26">
        <v>3</v>
      </c>
      <c r="D69" s="10">
        <v>2</v>
      </c>
      <c r="E69" s="11">
        <f t="shared" si="6"/>
        <v>66.7</v>
      </c>
      <c r="F69" s="15"/>
      <c r="G69" s="41">
        <f t="shared" si="7"/>
        <v>0</v>
      </c>
      <c r="H69" s="15">
        <v>2</v>
      </c>
      <c r="I69" s="41">
        <f t="shared" si="8"/>
        <v>100</v>
      </c>
    </row>
    <row r="70" spans="1:9" ht="15.75" customHeight="1" x14ac:dyDescent="0.3">
      <c r="A70" s="29" t="s">
        <v>161</v>
      </c>
      <c r="B70" s="30" t="s">
        <v>162</v>
      </c>
      <c r="C70" s="26">
        <v>2</v>
      </c>
      <c r="D70" s="10">
        <v>2</v>
      </c>
      <c r="E70" s="11">
        <f t="shared" si="6"/>
        <v>100</v>
      </c>
      <c r="F70" s="15"/>
      <c r="G70" s="41">
        <f t="shared" si="7"/>
        <v>0</v>
      </c>
      <c r="H70" s="15">
        <v>2</v>
      </c>
      <c r="I70" s="41">
        <f t="shared" si="8"/>
        <v>100</v>
      </c>
    </row>
    <row r="71" spans="1:9" ht="15.75" customHeight="1" x14ac:dyDescent="0.3">
      <c r="A71" s="29" t="s">
        <v>163</v>
      </c>
      <c r="B71" s="30" t="s">
        <v>164</v>
      </c>
      <c r="C71" s="26">
        <v>2</v>
      </c>
      <c r="D71" s="10">
        <v>1</v>
      </c>
      <c r="E71" s="11">
        <f t="shared" si="6"/>
        <v>50</v>
      </c>
      <c r="F71" s="15"/>
      <c r="G71" s="41">
        <f t="shared" si="7"/>
        <v>0</v>
      </c>
      <c r="H71" s="15">
        <v>1</v>
      </c>
      <c r="I71" s="41">
        <f t="shared" si="8"/>
        <v>100</v>
      </c>
    </row>
    <row r="72" spans="1:9" ht="15.75" customHeight="1" x14ac:dyDescent="0.3">
      <c r="A72" s="29" t="s">
        <v>165</v>
      </c>
      <c r="B72" s="30" t="s">
        <v>166</v>
      </c>
      <c r="C72" s="26">
        <v>2</v>
      </c>
      <c r="D72" s="10">
        <v>1</v>
      </c>
      <c r="E72" s="11">
        <f t="shared" si="6"/>
        <v>50</v>
      </c>
      <c r="F72" s="15"/>
      <c r="G72" s="41">
        <f t="shared" si="7"/>
        <v>0</v>
      </c>
      <c r="H72" s="15">
        <v>1</v>
      </c>
      <c r="I72" s="41">
        <f t="shared" si="8"/>
        <v>100</v>
      </c>
    </row>
    <row r="73" spans="1:9" ht="15.75" customHeight="1" x14ac:dyDescent="0.3">
      <c r="A73" s="29" t="s">
        <v>167</v>
      </c>
      <c r="B73" s="30" t="s">
        <v>168</v>
      </c>
      <c r="C73" s="26">
        <v>2</v>
      </c>
      <c r="D73" s="10">
        <v>1</v>
      </c>
      <c r="E73" s="11">
        <f t="shared" si="6"/>
        <v>50</v>
      </c>
      <c r="F73" s="15"/>
      <c r="G73" s="41">
        <f t="shared" si="7"/>
        <v>0</v>
      </c>
      <c r="H73" s="15">
        <v>1</v>
      </c>
      <c r="I73" s="41">
        <f t="shared" si="8"/>
        <v>100</v>
      </c>
    </row>
    <row r="74" spans="1:9" ht="15.75" customHeight="1" x14ac:dyDescent="0.3">
      <c r="A74" s="29" t="s">
        <v>169</v>
      </c>
      <c r="B74" s="30" t="s">
        <v>170</v>
      </c>
      <c r="C74" s="26">
        <v>1</v>
      </c>
      <c r="D74" s="10">
        <v>1</v>
      </c>
      <c r="E74" s="11">
        <f t="shared" si="6"/>
        <v>100</v>
      </c>
      <c r="F74" s="15"/>
      <c r="G74" s="41">
        <f t="shared" si="7"/>
        <v>0</v>
      </c>
      <c r="H74" s="15">
        <v>1</v>
      </c>
      <c r="I74" s="41">
        <f t="shared" si="8"/>
        <v>100</v>
      </c>
    </row>
    <row r="75" spans="1:9" ht="15.75" customHeight="1" x14ac:dyDescent="0.3">
      <c r="A75" s="29" t="s">
        <v>171</v>
      </c>
      <c r="B75" s="30" t="s">
        <v>172</v>
      </c>
      <c r="C75" s="26">
        <v>1</v>
      </c>
      <c r="D75" s="10">
        <v>1</v>
      </c>
      <c r="E75" s="11">
        <f t="shared" si="6"/>
        <v>100</v>
      </c>
      <c r="F75" s="15"/>
      <c r="G75" s="41">
        <f t="shared" si="7"/>
        <v>0</v>
      </c>
      <c r="H75" s="15">
        <v>1</v>
      </c>
      <c r="I75" s="41">
        <f t="shared" si="8"/>
        <v>100</v>
      </c>
    </row>
    <row r="76" spans="1:9" ht="15.75" customHeight="1" thickBot="1" x14ac:dyDescent="0.35">
      <c r="A76" s="3" t="s">
        <v>173</v>
      </c>
      <c r="B76" s="30" t="s">
        <v>174</v>
      </c>
      <c r="C76" s="27">
        <v>6</v>
      </c>
      <c r="D76" s="12">
        <v>1</v>
      </c>
      <c r="E76" s="13">
        <f t="shared" si="6"/>
        <v>16.7</v>
      </c>
      <c r="F76" s="37"/>
      <c r="G76" s="41">
        <f t="shared" si="7"/>
        <v>0</v>
      </c>
      <c r="H76" s="16">
        <v>1</v>
      </c>
      <c r="I76" s="41">
        <f t="shared" si="8"/>
        <v>100</v>
      </c>
    </row>
    <row r="77" spans="1:9" ht="15.75" customHeight="1" x14ac:dyDescent="0.3">
      <c r="A77" s="1" t="s">
        <v>0</v>
      </c>
    </row>
    <row r="78" spans="1:9" ht="15.75" customHeight="1" x14ac:dyDescent="0.3">
      <c r="A78" s="1" t="s">
        <v>0</v>
      </c>
    </row>
    <row r="79" spans="1:9" ht="15.75" customHeight="1" x14ac:dyDescent="0.3">
      <c r="A79" s="1" t="s">
        <v>0</v>
      </c>
    </row>
    <row r="80" spans="1:9" ht="15.75" customHeight="1" x14ac:dyDescent="0.3">
      <c r="A80" s="1" t="s">
        <v>0</v>
      </c>
    </row>
    <row r="81" spans="1:1" ht="15.75" customHeight="1" x14ac:dyDescent="0.3">
      <c r="A81" s="1" t="s">
        <v>0</v>
      </c>
    </row>
    <row r="82" spans="1:1" ht="15.75" customHeight="1" x14ac:dyDescent="0.3">
      <c r="A82" s="1" t="s">
        <v>0</v>
      </c>
    </row>
    <row r="83" spans="1:1" ht="15.75" customHeight="1" x14ac:dyDescent="0.3">
      <c r="A83" s="1" t="s">
        <v>0</v>
      </c>
    </row>
    <row r="84" spans="1:1" ht="15.75" customHeight="1" x14ac:dyDescent="0.3">
      <c r="A84" s="1" t="s">
        <v>0</v>
      </c>
    </row>
    <row r="85" spans="1:1" ht="15.75" customHeight="1" x14ac:dyDescent="0.3">
      <c r="A85" s="1" t="s">
        <v>0</v>
      </c>
    </row>
    <row r="86" spans="1:1" ht="15.75" customHeight="1" x14ac:dyDescent="0.3">
      <c r="A86" s="1" t="s">
        <v>0</v>
      </c>
    </row>
    <row r="87" spans="1:1" ht="15.75" customHeight="1" x14ac:dyDescent="0.3">
      <c r="A87" s="1" t="s">
        <v>0</v>
      </c>
    </row>
    <row r="88" spans="1:1" ht="15.75" customHeight="1" x14ac:dyDescent="0.3">
      <c r="A88" s="1" t="s">
        <v>0</v>
      </c>
    </row>
    <row r="89" spans="1:1" ht="15.75" customHeight="1" x14ac:dyDescent="0.3">
      <c r="A89" s="1" t="s">
        <v>0</v>
      </c>
    </row>
    <row r="90" spans="1:1" ht="15.75" customHeight="1" x14ac:dyDescent="0.3">
      <c r="A90" s="1" t="s">
        <v>0</v>
      </c>
    </row>
    <row r="91" spans="1:1" ht="15.75" customHeight="1" x14ac:dyDescent="0.3">
      <c r="A91" s="1" t="s">
        <v>0</v>
      </c>
    </row>
    <row r="92" spans="1:1" ht="15.75" customHeight="1" x14ac:dyDescent="0.3">
      <c r="A92" s="1" t="s">
        <v>0</v>
      </c>
    </row>
    <row r="93" spans="1:1" ht="15.75" customHeight="1" x14ac:dyDescent="0.3">
      <c r="A93" s="1" t="s">
        <v>0</v>
      </c>
    </row>
    <row r="94" spans="1:1" ht="15.75" customHeight="1" x14ac:dyDescent="0.3">
      <c r="A94" s="1" t="s">
        <v>0</v>
      </c>
    </row>
    <row r="95" spans="1:1" ht="15.75" customHeight="1" x14ac:dyDescent="0.3">
      <c r="A95" s="1" t="s">
        <v>0</v>
      </c>
    </row>
    <row r="96" spans="1:1" ht="15.75" customHeight="1" x14ac:dyDescent="0.3">
      <c r="A96" s="1" t="s">
        <v>0</v>
      </c>
    </row>
    <row r="97" spans="1:1" ht="15.75" customHeight="1" x14ac:dyDescent="0.3">
      <c r="A97" s="1" t="s">
        <v>0</v>
      </c>
    </row>
    <row r="98" spans="1:1" ht="15.75" customHeight="1" x14ac:dyDescent="0.3">
      <c r="A98" s="1" t="s">
        <v>0</v>
      </c>
    </row>
    <row r="99" spans="1:1" ht="15.75" customHeight="1" x14ac:dyDescent="0.3">
      <c r="A99" s="1" t="s">
        <v>0</v>
      </c>
    </row>
    <row r="100" spans="1:1" ht="15.75" customHeight="1" x14ac:dyDescent="0.3">
      <c r="A100" s="1" t="s">
        <v>0</v>
      </c>
    </row>
    <row r="101" spans="1:1" ht="15.75" customHeight="1" x14ac:dyDescent="0.3">
      <c r="A101" s="1" t="s">
        <v>0</v>
      </c>
    </row>
    <row r="102" spans="1:1" ht="15.75" customHeight="1" x14ac:dyDescent="0.3">
      <c r="A102" s="1" t="s">
        <v>0</v>
      </c>
    </row>
    <row r="103" spans="1:1" ht="15.75" customHeight="1" x14ac:dyDescent="0.3">
      <c r="A103" s="1" t="s">
        <v>0</v>
      </c>
    </row>
    <row r="104" spans="1:1" ht="15.75" customHeight="1" x14ac:dyDescent="0.3">
      <c r="A104" s="1" t="s">
        <v>0</v>
      </c>
    </row>
    <row r="105" spans="1:1" ht="15.75" customHeight="1" x14ac:dyDescent="0.3">
      <c r="A105" s="1" t="s">
        <v>0</v>
      </c>
    </row>
    <row r="106" spans="1:1" ht="15.75" customHeight="1" x14ac:dyDescent="0.3">
      <c r="A106" s="1" t="s">
        <v>0</v>
      </c>
    </row>
    <row r="107" spans="1:1" ht="15.75" customHeight="1" x14ac:dyDescent="0.3">
      <c r="A107" s="1" t="s">
        <v>0</v>
      </c>
    </row>
    <row r="108" spans="1:1" ht="15.75" customHeight="1" x14ac:dyDescent="0.3">
      <c r="A108" s="1" t="s">
        <v>0</v>
      </c>
    </row>
    <row r="109" spans="1:1" ht="15.75" customHeight="1" x14ac:dyDescent="0.3">
      <c r="A109" s="1" t="s">
        <v>0</v>
      </c>
    </row>
    <row r="110" spans="1:1" ht="15.75" customHeight="1" x14ac:dyDescent="0.3">
      <c r="A110" s="1" t="s">
        <v>0</v>
      </c>
    </row>
    <row r="111" spans="1:1" ht="15.75" customHeight="1" x14ac:dyDescent="0.3">
      <c r="A111" s="1" t="s">
        <v>0</v>
      </c>
    </row>
    <row r="112" spans="1:1" ht="15.75" customHeight="1" x14ac:dyDescent="0.3">
      <c r="A112" s="1" t="s">
        <v>0</v>
      </c>
    </row>
    <row r="113" spans="1:1" ht="15.75" customHeight="1" x14ac:dyDescent="0.3">
      <c r="A113" s="1" t="s">
        <v>0</v>
      </c>
    </row>
    <row r="114" spans="1:1" ht="15.75" customHeight="1" x14ac:dyDescent="0.3">
      <c r="A114" s="1" t="s">
        <v>0</v>
      </c>
    </row>
    <row r="115" spans="1:1" ht="15.75" customHeight="1" x14ac:dyDescent="0.3">
      <c r="A115" s="1" t="s">
        <v>0</v>
      </c>
    </row>
    <row r="116" spans="1:1" ht="15.75" customHeight="1" x14ac:dyDescent="0.3">
      <c r="A116" s="1" t="s">
        <v>0</v>
      </c>
    </row>
    <row r="117" spans="1:1" ht="15.75" customHeight="1" x14ac:dyDescent="0.3">
      <c r="A117" s="1" t="s">
        <v>0</v>
      </c>
    </row>
    <row r="118" spans="1:1" ht="15.75" customHeight="1" x14ac:dyDescent="0.3">
      <c r="A118" s="1" t="s">
        <v>0</v>
      </c>
    </row>
    <row r="119" spans="1:1" ht="15.75" customHeight="1" x14ac:dyDescent="0.3">
      <c r="A119" s="1" t="s">
        <v>0</v>
      </c>
    </row>
    <row r="120" spans="1:1" ht="15.75" customHeight="1" x14ac:dyDescent="0.3">
      <c r="A120" s="1" t="s">
        <v>0</v>
      </c>
    </row>
    <row r="121" spans="1:1" ht="15.75" customHeight="1" x14ac:dyDescent="0.3">
      <c r="A121" s="1" t="s">
        <v>0</v>
      </c>
    </row>
    <row r="122" spans="1:1" ht="15.75" customHeight="1" x14ac:dyDescent="0.3">
      <c r="A122" s="1" t="s">
        <v>0</v>
      </c>
    </row>
    <row r="123" spans="1:1" ht="15.75" customHeight="1" x14ac:dyDescent="0.3">
      <c r="A123" s="1" t="s">
        <v>0</v>
      </c>
    </row>
    <row r="124" spans="1:1" ht="15.75" customHeight="1" x14ac:dyDescent="0.3">
      <c r="A124" s="1" t="s">
        <v>0</v>
      </c>
    </row>
    <row r="125" spans="1:1" ht="15.75" customHeight="1" x14ac:dyDescent="0.3">
      <c r="A125" s="1" t="s">
        <v>0</v>
      </c>
    </row>
    <row r="126" spans="1:1" ht="15.75" customHeight="1" x14ac:dyDescent="0.3">
      <c r="A126" s="1" t="s">
        <v>0</v>
      </c>
    </row>
    <row r="127" spans="1:1" ht="15.75" customHeight="1" x14ac:dyDescent="0.3">
      <c r="A127" s="1" t="s">
        <v>0</v>
      </c>
    </row>
    <row r="128" spans="1:1" ht="15.75" customHeight="1" x14ac:dyDescent="0.3">
      <c r="A128" s="1" t="s">
        <v>0</v>
      </c>
    </row>
    <row r="129" spans="1:1" ht="15.75" customHeight="1" x14ac:dyDescent="0.3">
      <c r="A129" s="1" t="s">
        <v>0</v>
      </c>
    </row>
    <row r="130" spans="1:1" ht="15.75" customHeight="1" x14ac:dyDescent="0.3">
      <c r="A130" s="1" t="s">
        <v>0</v>
      </c>
    </row>
    <row r="131" spans="1:1" ht="15.75" customHeight="1" x14ac:dyDescent="0.3">
      <c r="A131" s="1" t="s">
        <v>0</v>
      </c>
    </row>
    <row r="132" spans="1:1" ht="15.75" customHeight="1" x14ac:dyDescent="0.3">
      <c r="A132" s="1" t="s">
        <v>0</v>
      </c>
    </row>
    <row r="133" spans="1:1" ht="15.75" customHeight="1" x14ac:dyDescent="0.3">
      <c r="A133" s="1" t="s">
        <v>0</v>
      </c>
    </row>
    <row r="134" spans="1:1" ht="15.75" customHeight="1" x14ac:dyDescent="0.3">
      <c r="A134" s="1" t="s">
        <v>0</v>
      </c>
    </row>
    <row r="135" spans="1:1" ht="15.75" customHeight="1" x14ac:dyDescent="0.3">
      <c r="A135" s="1" t="s">
        <v>0</v>
      </c>
    </row>
    <row r="136" spans="1:1" ht="15.75" customHeight="1" x14ac:dyDescent="0.3">
      <c r="A136" s="1" t="s">
        <v>0</v>
      </c>
    </row>
    <row r="137" spans="1:1" ht="15.75" customHeight="1" x14ac:dyDescent="0.3">
      <c r="A137" s="1" t="s">
        <v>0</v>
      </c>
    </row>
    <row r="138" spans="1:1" ht="15.75" customHeight="1" x14ac:dyDescent="0.3">
      <c r="A138" s="1" t="s">
        <v>0</v>
      </c>
    </row>
    <row r="139" spans="1:1" ht="15.75" customHeight="1" x14ac:dyDescent="0.3">
      <c r="A139" s="1" t="s">
        <v>0</v>
      </c>
    </row>
    <row r="140" spans="1:1" ht="15.75" customHeight="1" x14ac:dyDescent="0.3">
      <c r="A140" s="1" t="s">
        <v>0</v>
      </c>
    </row>
    <row r="141" spans="1:1" ht="15.75" customHeight="1" x14ac:dyDescent="0.3">
      <c r="A141" s="1" t="s">
        <v>0</v>
      </c>
    </row>
    <row r="142" spans="1:1" ht="15.75" customHeight="1" x14ac:dyDescent="0.3">
      <c r="A142" s="1" t="s">
        <v>0</v>
      </c>
    </row>
    <row r="143" spans="1:1" ht="15.75" customHeight="1" x14ac:dyDescent="0.3">
      <c r="A143" s="1" t="s">
        <v>0</v>
      </c>
    </row>
    <row r="144" spans="1:1" ht="15.75" customHeight="1" x14ac:dyDescent="0.3">
      <c r="A144" s="1" t="s">
        <v>0</v>
      </c>
    </row>
    <row r="145" spans="1:1" ht="15.75" customHeight="1" x14ac:dyDescent="0.3">
      <c r="A145" s="1" t="s">
        <v>0</v>
      </c>
    </row>
    <row r="146" spans="1:1" ht="15.75" customHeight="1" x14ac:dyDescent="0.3">
      <c r="A146" s="1" t="s">
        <v>0</v>
      </c>
    </row>
    <row r="147" spans="1:1" ht="15.75" customHeight="1" x14ac:dyDescent="0.3">
      <c r="A147" s="1" t="s">
        <v>0</v>
      </c>
    </row>
    <row r="148" spans="1:1" ht="15.75" customHeight="1" x14ac:dyDescent="0.3">
      <c r="A148" s="1" t="s">
        <v>0</v>
      </c>
    </row>
    <row r="149" spans="1:1" ht="15.75" customHeight="1" x14ac:dyDescent="0.3">
      <c r="A149" s="1" t="s">
        <v>0</v>
      </c>
    </row>
    <row r="150" spans="1:1" ht="15.75" customHeight="1" x14ac:dyDescent="0.3">
      <c r="A150" s="1" t="s">
        <v>0</v>
      </c>
    </row>
    <row r="151" spans="1:1" ht="15.75" customHeight="1" x14ac:dyDescent="0.3">
      <c r="A151" s="1" t="s">
        <v>0</v>
      </c>
    </row>
    <row r="152" spans="1:1" ht="15.75" customHeight="1" x14ac:dyDescent="0.3">
      <c r="A152" s="1" t="s">
        <v>0</v>
      </c>
    </row>
    <row r="153" spans="1:1" ht="15.75" customHeight="1" x14ac:dyDescent="0.3">
      <c r="A153" s="1" t="s">
        <v>0</v>
      </c>
    </row>
    <row r="154" spans="1:1" ht="15.75" customHeight="1" x14ac:dyDescent="0.3">
      <c r="A154" s="1" t="s">
        <v>0</v>
      </c>
    </row>
    <row r="155" spans="1:1" ht="15.75" customHeight="1" x14ac:dyDescent="0.3">
      <c r="A155" s="1" t="s">
        <v>0</v>
      </c>
    </row>
    <row r="156" spans="1:1" ht="15.75" customHeight="1" x14ac:dyDescent="0.3">
      <c r="A156" s="1" t="s">
        <v>0</v>
      </c>
    </row>
    <row r="157" spans="1:1" ht="15.75" customHeight="1" x14ac:dyDescent="0.3">
      <c r="A157" s="1" t="s">
        <v>0</v>
      </c>
    </row>
    <row r="158" spans="1:1" ht="15.75" customHeight="1" x14ac:dyDescent="0.3">
      <c r="A158" s="1" t="s">
        <v>0</v>
      </c>
    </row>
    <row r="159" spans="1:1" ht="15.75" customHeight="1" x14ac:dyDescent="0.3">
      <c r="A159" s="1" t="s">
        <v>0</v>
      </c>
    </row>
    <row r="160" spans="1:1" ht="15.75" customHeight="1" x14ac:dyDescent="0.3">
      <c r="A160" s="1" t="s">
        <v>0</v>
      </c>
    </row>
    <row r="161" spans="1:1" ht="15.75" customHeight="1" x14ac:dyDescent="0.3">
      <c r="A161" s="1" t="s">
        <v>0</v>
      </c>
    </row>
    <row r="162" spans="1:1" ht="15.75" customHeight="1" x14ac:dyDescent="0.3">
      <c r="A162" s="1" t="s">
        <v>0</v>
      </c>
    </row>
    <row r="163" spans="1:1" ht="15.75" customHeight="1" x14ac:dyDescent="0.3">
      <c r="A163" s="1" t="s">
        <v>0</v>
      </c>
    </row>
    <row r="164" spans="1:1" ht="15.75" customHeight="1" x14ac:dyDescent="0.3">
      <c r="A164" s="1" t="s">
        <v>0</v>
      </c>
    </row>
    <row r="165" spans="1:1" ht="15.75" customHeight="1" x14ac:dyDescent="0.3">
      <c r="A165" s="1" t="s">
        <v>0</v>
      </c>
    </row>
    <row r="166" spans="1:1" ht="15.75" customHeight="1" x14ac:dyDescent="0.3">
      <c r="A166" s="1" t="s">
        <v>0</v>
      </c>
    </row>
    <row r="167" spans="1:1" ht="15.75" customHeight="1" x14ac:dyDescent="0.3">
      <c r="A167" s="1" t="s">
        <v>0</v>
      </c>
    </row>
    <row r="168" spans="1:1" ht="15.75" customHeight="1" x14ac:dyDescent="0.25"/>
    <row r="169" spans="1:1" ht="15.75" customHeight="1" x14ac:dyDescent="0.25"/>
    <row r="170" spans="1:1" ht="15.75" customHeight="1" x14ac:dyDescent="0.25"/>
    <row r="171" spans="1:1" ht="15.75" customHeight="1" x14ac:dyDescent="0.25"/>
    <row r="172" spans="1:1" ht="15.75" customHeight="1" x14ac:dyDescent="0.25"/>
    <row r="173" spans="1:1" ht="15.75" customHeight="1" x14ac:dyDescent="0.25"/>
    <row r="174" spans="1:1" ht="15.75" customHeight="1" x14ac:dyDescent="0.25"/>
    <row r="175" spans="1:1" ht="15.75" customHeight="1" x14ac:dyDescent="0.25"/>
    <row r="176" spans="1:1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</sheetData>
  <autoFilter ref="A1:I167">
    <sortState ref="A2:I167">
      <sortCondition descending="1" ref="G1:G167"/>
    </sortState>
  </autoFilter>
  <conditionalFormatting sqref="E2:E76">
    <cfRule type="cellIs" dxfId="7" priority="8" operator="greaterThan">
      <formula>30</formula>
    </cfRule>
  </conditionalFormatting>
  <conditionalFormatting sqref="G2:G76 I2:I76">
    <cfRule type="cellIs" dxfId="6" priority="4" operator="greaterThan">
      <formula>66</formula>
    </cfRule>
    <cfRule type="cellIs" dxfId="5" priority="5" operator="greaterThan">
      <formula>74</formula>
    </cfRule>
    <cfRule type="cellIs" dxfId="4" priority="6" operator="greaterThan">
      <formula>75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0"/>
  <sheetViews>
    <sheetView workbookViewId="0">
      <selection activeCell="I1" sqref="I1"/>
    </sheetView>
  </sheetViews>
  <sheetFormatPr defaultColWidth="12.59765625" defaultRowHeight="13.8" x14ac:dyDescent="0.25"/>
  <cols>
    <col min="1" max="1" width="7.5" customWidth="1"/>
    <col min="2" max="2" width="42.69921875" customWidth="1"/>
    <col min="3" max="3" width="11.3984375" customWidth="1"/>
    <col min="4" max="4" width="9" customWidth="1"/>
    <col min="5" max="5" width="10.3984375" customWidth="1"/>
    <col min="6" max="6" width="13.69921875" customWidth="1"/>
    <col min="7" max="7" width="15.19921875" customWidth="1"/>
    <col min="8" max="9" width="15.09765625" customWidth="1"/>
    <col min="10" max="20" width="7.59765625" customWidth="1"/>
  </cols>
  <sheetData>
    <row r="1" spans="1:9" ht="41.4" x14ac:dyDescent="0.25">
      <c r="A1" s="28" t="s">
        <v>1</v>
      </c>
      <c r="B1" s="2" t="s">
        <v>2</v>
      </c>
      <c r="C1" s="25" t="s">
        <v>3</v>
      </c>
      <c r="D1" s="17" t="s">
        <v>8</v>
      </c>
      <c r="E1" s="18" t="s">
        <v>4</v>
      </c>
      <c r="F1" s="18" t="s">
        <v>5</v>
      </c>
      <c r="G1" s="18" t="s">
        <v>178</v>
      </c>
      <c r="H1" s="18" t="s">
        <v>6</v>
      </c>
      <c r="I1" s="18" t="s">
        <v>179</v>
      </c>
    </row>
    <row r="2" spans="1:9" ht="14.4" x14ac:dyDescent="0.3">
      <c r="A2" s="29" t="s">
        <v>51</v>
      </c>
      <c r="B2" s="30" t="s">
        <v>52</v>
      </c>
      <c r="C2" s="26">
        <v>19</v>
      </c>
      <c r="D2" s="19">
        <v>1</v>
      </c>
      <c r="E2" s="20">
        <f t="shared" ref="E2:E33" si="0">ROUND(D2/C2*100,1)</f>
        <v>5.3</v>
      </c>
      <c r="F2" s="38">
        <v>1</v>
      </c>
      <c r="G2" s="42">
        <f t="shared" ref="G2:G33" si="1">F2/D2*100</f>
        <v>100</v>
      </c>
      <c r="H2" s="21"/>
      <c r="I2" s="42">
        <f t="shared" ref="I2:I33" si="2">H2/D2*100</f>
        <v>0</v>
      </c>
    </row>
    <row r="3" spans="1:9" ht="14.4" x14ac:dyDescent="0.3">
      <c r="A3" s="29" t="s">
        <v>53</v>
      </c>
      <c r="B3" s="30" t="s">
        <v>54</v>
      </c>
      <c r="C3" s="26">
        <v>17</v>
      </c>
      <c r="D3" s="19">
        <v>2</v>
      </c>
      <c r="E3" s="20">
        <f t="shared" si="0"/>
        <v>11.8</v>
      </c>
      <c r="F3" s="38">
        <v>2</v>
      </c>
      <c r="G3" s="42">
        <f t="shared" si="1"/>
        <v>100</v>
      </c>
      <c r="H3" s="21"/>
      <c r="I3" s="42">
        <f t="shared" si="2"/>
        <v>0</v>
      </c>
    </row>
    <row r="4" spans="1:9" ht="14.4" x14ac:dyDescent="0.3">
      <c r="A4" s="29" t="s">
        <v>69</v>
      </c>
      <c r="B4" s="30" t="s">
        <v>70</v>
      </c>
      <c r="C4" s="26">
        <v>14</v>
      </c>
      <c r="D4" s="19">
        <v>2</v>
      </c>
      <c r="E4" s="20">
        <f t="shared" si="0"/>
        <v>14.3</v>
      </c>
      <c r="F4" s="38">
        <v>2</v>
      </c>
      <c r="G4" s="42">
        <f t="shared" si="1"/>
        <v>100</v>
      </c>
      <c r="H4" s="21"/>
      <c r="I4" s="42">
        <f t="shared" si="2"/>
        <v>0</v>
      </c>
    </row>
    <row r="5" spans="1:9" ht="14.4" x14ac:dyDescent="0.3">
      <c r="A5" s="29" t="s">
        <v>81</v>
      </c>
      <c r="B5" s="30" t="s">
        <v>82</v>
      </c>
      <c r="C5" s="26">
        <v>11</v>
      </c>
      <c r="D5" s="19">
        <v>5</v>
      </c>
      <c r="E5" s="20">
        <f t="shared" si="0"/>
        <v>45.5</v>
      </c>
      <c r="F5" s="38">
        <v>5</v>
      </c>
      <c r="G5" s="42">
        <f t="shared" si="1"/>
        <v>100</v>
      </c>
      <c r="H5" s="21"/>
      <c r="I5" s="42">
        <f t="shared" si="2"/>
        <v>0</v>
      </c>
    </row>
    <row r="6" spans="1:9" ht="14.4" x14ac:dyDescent="0.3">
      <c r="A6" s="29" t="s">
        <v>85</v>
      </c>
      <c r="B6" s="30" t="s">
        <v>86</v>
      </c>
      <c r="C6" s="26">
        <v>10</v>
      </c>
      <c r="D6" s="19">
        <v>2</v>
      </c>
      <c r="E6" s="20">
        <f t="shared" si="0"/>
        <v>20</v>
      </c>
      <c r="F6" s="38">
        <v>2</v>
      </c>
      <c r="G6" s="42">
        <f t="shared" si="1"/>
        <v>100</v>
      </c>
      <c r="H6" s="21"/>
      <c r="I6" s="42">
        <f t="shared" si="2"/>
        <v>0</v>
      </c>
    </row>
    <row r="7" spans="1:9" ht="14.4" x14ac:dyDescent="0.3">
      <c r="A7" s="29" t="s">
        <v>87</v>
      </c>
      <c r="B7" s="30" t="s">
        <v>88</v>
      </c>
      <c r="C7" s="26">
        <v>10</v>
      </c>
      <c r="D7" s="19">
        <v>1</v>
      </c>
      <c r="E7" s="20">
        <f t="shared" si="0"/>
        <v>10</v>
      </c>
      <c r="F7" s="38">
        <v>1</v>
      </c>
      <c r="G7" s="42">
        <f t="shared" si="1"/>
        <v>100</v>
      </c>
      <c r="H7" s="21"/>
      <c r="I7" s="42">
        <f t="shared" si="2"/>
        <v>0</v>
      </c>
    </row>
    <row r="8" spans="1:9" ht="14.4" x14ac:dyDescent="0.3">
      <c r="A8" s="29" t="s">
        <v>93</v>
      </c>
      <c r="B8" s="30" t="s">
        <v>94</v>
      </c>
      <c r="C8" s="26">
        <v>9</v>
      </c>
      <c r="D8" s="19">
        <v>5</v>
      </c>
      <c r="E8" s="20">
        <f t="shared" si="0"/>
        <v>55.6</v>
      </c>
      <c r="F8" s="38">
        <v>5</v>
      </c>
      <c r="G8" s="42">
        <f t="shared" si="1"/>
        <v>100</v>
      </c>
      <c r="H8" s="21"/>
      <c r="I8" s="42">
        <f t="shared" si="2"/>
        <v>0</v>
      </c>
    </row>
    <row r="9" spans="1:9" ht="14.4" x14ac:dyDescent="0.3">
      <c r="A9" s="29" t="s">
        <v>95</v>
      </c>
      <c r="B9" s="30" t="s">
        <v>96</v>
      </c>
      <c r="C9" s="26">
        <v>10</v>
      </c>
      <c r="D9" s="19">
        <v>3</v>
      </c>
      <c r="E9" s="20">
        <f t="shared" si="0"/>
        <v>30</v>
      </c>
      <c r="F9" s="38">
        <v>3</v>
      </c>
      <c r="G9" s="42">
        <f t="shared" si="1"/>
        <v>100</v>
      </c>
      <c r="H9" s="21"/>
      <c r="I9" s="42">
        <f t="shared" si="2"/>
        <v>0</v>
      </c>
    </row>
    <row r="10" spans="1:9" ht="14.4" x14ac:dyDescent="0.3">
      <c r="A10" s="29" t="s">
        <v>109</v>
      </c>
      <c r="B10" s="30" t="s">
        <v>110</v>
      </c>
      <c r="C10" s="26">
        <v>7</v>
      </c>
      <c r="D10" s="19">
        <v>2</v>
      </c>
      <c r="E10" s="20">
        <f t="shared" si="0"/>
        <v>28.6</v>
      </c>
      <c r="F10" s="38">
        <v>2</v>
      </c>
      <c r="G10" s="42">
        <f t="shared" si="1"/>
        <v>100</v>
      </c>
      <c r="H10" s="21"/>
      <c r="I10" s="42">
        <f t="shared" si="2"/>
        <v>0</v>
      </c>
    </row>
    <row r="11" spans="1:9" ht="14.4" x14ac:dyDescent="0.3">
      <c r="A11" s="29" t="s">
        <v>117</v>
      </c>
      <c r="B11" s="30" t="s">
        <v>118</v>
      </c>
      <c r="C11" s="26">
        <v>7</v>
      </c>
      <c r="D11" s="19">
        <v>1</v>
      </c>
      <c r="E11" s="20">
        <f t="shared" si="0"/>
        <v>14.3</v>
      </c>
      <c r="F11" s="38">
        <v>1</v>
      </c>
      <c r="G11" s="42">
        <f t="shared" si="1"/>
        <v>100</v>
      </c>
      <c r="H11" s="21"/>
      <c r="I11" s="42">
        <f t="shared" si="2"/>
        <v>0</v>
      </c>
    </row>
    <row r="12" spans="1:9" ht="14.4" x14ac:dyDescent="0.3">
      <c r="A12" s="29" t="s">
        <v>137</v>
      </c>
      <c r="B12" s="30" t="s">
        <v>138</v>
      </c>
      <c r="C12" s="26">
        <v>4</v>
      </c>
      <c r="D12" s="19">
        <v>1</v>
      </c>
      <c r="E12" s="20">
        <f t="shared" si="0"/>
        <v>25</v>
      </c>
      <c r="F12" s="38">
        <v>1</v>
      </c>
      <c r="G12" s="42">
        <f t="shared" si="1"/>
        <v>100</v>
      </c>
      <c r="H12" s="21"/>
      <c r="I12" s="42">
        <f t="shared" si="2"/>
        <v>0</v>
      </c>
    </row>
    <row r="13" spans="1:9" ht="14.4" x14ac:dyDescent="0.3">
      <c r="A13" s="29" t="s">
        <v>139</v>
      </c>
      <c r="B13" s="30" t="s">
        <v>140</v>
      </c>
      <c r="C13" s="26">
        <v>4</v>
      </c>
      <c r="D13" s="19">
        <v>2</v>
      </c>
      <c r="E13" s="20">
        <f t="shared" si="0"/>
        <v>50</v>
      </c>
      <c r="F13" s="38">
        <v>2</v>
      </c>
      <c r="G13" s="42">
        <f t="shared" si="1"/>
        <v>100</v>
      </c>
      <c r="H13" s="21"/>
      <c r="I13" s="42">
        <f t="shared" si="2"/>
        <v>0</v>
      </c>
    </row>
    <row r="14" spans="1:9" ht="14.4" x14ac:dyDescent="0.3">
      <c r="A14" s="29" t="s">
        <v>143</v>
      </c>
      <c r="B14" s="30" t="s">
        <v>144</v>
      </c>
      <c r="C14" s="26">
        <v>4</v>
      </c>
      <c r="D14" s="19">
        <v>1</v>
      </c>
      <c r="E14" s="20">
        <f t="shared" si="0"/>
        <v>25</v>
      </c>
      <c r="F14" s="38">
        <v>1</v>
      </c>
      <c r="G14" s="42">
        <f t="shared" si="1"/>
        <v>100</v>
      </c>
      <c r="H14" s="21"/>
      <c r="I14" s="42">
        <f t="shared" si="2"/>
        <v>0</v>
      </c>
    </row>
    <row r="15" spans="1:9" ht="14.4" x14ac:dyDescent="0.3">
      <c r="A15" s="29" t="s">
        <v>145</v>
      </c>
      <c r="B15" s="30" t="s">
        <v>146</v>
      </c>
      <c r="C15" s="26">
        <v>4</v>
      </c>
      <c r="D15" s="19">
        <v>1</v>
      </c>
      <c r="E15" s="20">
        <f t="shared" si="0"/>
        <v>25</v>
      </c>
      <c r="F15" s="38">
        <v>1</v>
      </c>
      <c r="G15" s="42">
        <f t="shared" si="1"/>
        <v>100</v>
      </c>
      <c r="H15" s="21"/>
      <c r="I15" s="42">
        <f t="shared" si="2"/>
        <v>0</v>
      </c>
    </row>
    <row r="16" spans="1:9" ht="14.4" x14ac:dyDescent="0.3">
      <c r="A16" s="29" t="s">
        <v>149</v>
      </c>
      <c r="B16" s="30" t="s">
        <v>150</v>
      </c>
      <c r="C16" s="26">
        <v>4</v>
      </c>
      <c r="D16" s="19">
        <v>1</v>
      </c>
      <c r="E16" s="20">
        <f t="shared" si="0"/>
        <v>25</v>
      </c>
      <c r="F16" s="38">
        <v>1</v>
      </c>
      <c r="G16" s="42">
        <f t="shared" si="1"/>
        <v>100</v>
      </c>
      <c r="H16" s="21"/>
      <c r="I16" s="42">
        <f t="shared" si="2"/>
        <v>0</v>
      </c>
    </row>
    <row r="17" spans="1:9" ht="14.4" x14ac:dyDescent="0.3">
      <c r="A17" s="29" t="s">
        <v>155</v>
      </c>
      <c r="B17" s="30" t="s">
        <v>156</v>
      </c>
      <c r="C17" s="26">
        <v>3</v>
      </c>
      <c r="D17" s="19">
        <v>1</v>
      </c>
      <c r="E17" s="20">
        <f t="shared" si="0"/>
        <v>33.299999999999997</v>
      </c>
      <c r="F17" s="38">
        <v>1</v>
      </c>
      <c r="G17" s="42">
        <f t="shared" si="1"/>
        <v>100</v>
      </c>
      <c r="H17" s="21"/>
      <c r="I17" s="42">
        <f t="shared" si="2"/>
        <v>0</v>
      </c>
    </row>
    <row r="18" spans="1:9" ht="14.4" x14ac:dyDescent="0.3">
      <c r="A18" s="29" t="s">
        <v>31</v>
      </c>
      <c r="B18" s="30" t="s">
        <v>32</v>
      </c>
      <c r="C18" s="26">
        <v>27</v>
      </c>
      <c r="D18" s="19">
        <v>8</v>
      </c>
      <c r="E18" s="20">
        <f t="shared" si="0"/>
        <v>29.6</v>
      </c>
      <c r="F18" s="38">
        <v>7</v>
      </c>
      <c r="G18" s="42">
        <f t="shared" si="1"/>
        <v>87.5</v>
      </c>
      <c r="H18" s="21">
        <v>1</v>
      </c>
      <c r="I18" s="42">
        <f t="shared" si="2"/>
        <v>12.5</v>
      </c>
    </row>
    <row r="19" spans="1:9" ht="14.4" x14ac:dyDescent="0.3">
      <c r="A19" s="29" t="s">
        <v>35</v>
      </c>
      <c r="B19" s="30" t="s">
        <v>36</v>
      </c>
      <c r="C19" s="26">
        <v>25</v>
      </c>
      <c r="D19" s="19">
        <v>8</v>
      </c>
      <c r="E19" s="20">
        <f t="shared" si="0"/>
        <v>32</v>
      </c>
      <c r="F19" s="38">
        <v>7</v>
      </c>
      <c r="G19" s="42">
        <f t="shared" si="1"/>
        <v>87.5</v>
      </c>
      <c r="H19" s="21">
        <v>1</v>
      </c>
      <c r="I19" s="42">
        <f t="shared" si="2"/>
        <v>12.5</v>
      </c>
    </row>
    <row r="20" spans="1:9" ht="15.75" customHeight="1" x14ac:dyDescent="0.3">
      <c r="A20" s="29" t="s">
        <v>41</v>
      </c>
      <c r="B20" s="30" t="s">
        <v>42</v>
      </c>
      <c r="C20" s="26">
        <v>21</v>
      </c>
      <c r="D20" s="19">
        <v>3</v>
      </c>
      <c r="E20" s="20">
        <f t="shared" si="0"/>
        <v>14.3</v>
      </c>
      <c r="F20" s="38">
        <v>2</v>
      </c>
      <c r="G20" s="42">
        <f t="shared" si="1"/>
        <v>66.666666666666657</v>
      </c>
      <c r="H20" s="21">
        <v>1</v>
      </c>
      <c r="I20" s="42">
        <f t="shared" si="2"/>
        <v>33.333333333333329</v>
      </c>
    </row>
    <row r="21" spans="1:9" ht="15.75" customHeight="1" x14ac:dyDescent="0.3">
      <c r="A21" s="29" t="s">
        <v>45</v>
      </c>
      <c r="B21" s="30" t="s">
        <v>46</v>
      </c>
      <c r="C21" s="26">
        <v>20</v>
      </c>
      <c r="D21" s="19">
        <v>3</v>
      </c>
      <c r="E21" s="20">
        <f t="shared" si="0"/>
        <v>15</v>
      </c>
      <c r="F21" s="38">
        <v>2</v>
      </c>
      <c r="G21" s="42">
        <f t="shared" si="1"/>
        <v>66.666666666666657</v>
      </c>
      <c r="H21" s="21">
        <v>1</v>
      </c>
      <c r="I21" s="42">
        <f t="shared" si="2"/>
        <v>33.333333333333329</v>
      </c>
    </row>
    <row r="22" spans="1:9" ht="15.75" customHeight="1" x14ac:dyDescent="0.3">
      <c r="A22" s="29" t="s">
        <v>79</v>
      </c>
      <c r="B22" s="30" t="s">
        <v>80</v>
      </c>
      <c r="C22" s="26">
        <v>11</v>
      </c>
      <c r="D22" s="19">
        <v>3</v>
      </c>
      <c r="E22" s="20">
        <f t="shared" si="0"/>
        <v>27.3</v>
      </c>
      <c r="F22" s="38">
        <v>2</v>
      </c>
      <c r="G22" s="42">
        <f t="shared" si="1"/>
        <v>66.666666666666657</v>
      </c>
      <c r="H22" s="21">
        <v>1</v>
      </c>
      <c r="I22" s="42">
        <f t="shared" si="2"/>
        <v>33.333333333333329</v>
      </c>
    </row>
    <row r="23" spans="1:9" ht="15.75" customHeight="1" x14ac:dyDescent="0.3">
      <c r="A23" s="29" t="s">
        <v>9</v>
      </c>
      <c r="B23" s="30" t="s">
        <v>10</v>
      </c>
      <c r="C23" s="26">
        <v>342</v>
      </c>
      <c r="D23" s="19">
        <v>69</v>
      </c>
      <c r="E23" s="20">
        <f t="shared" si="0"/>
        <v>20.2</v>
      </c>
      <c r="F23" s="38">
        <v>41</v>
      </c>
      <c r="G23" s="42">
        <f t="shared" si="1"/>
        <v>59.420289855072461</v>
      </c>
      <c r="H23" s="21">
        <v>28</v>
      </c>
      <c r="I23" s="42">
        <f t="shared" si="2"/>
        <v>40.579710144927539</v>
      </c>
    </row>
    <row r="24" spans="1:9" ht="15.75" customHeight="1" x14ac:dyDescent="0.3">
      <c r="A24" s="29" t="s">
        <v>29</v>
      </c>
      <c r="B24" s="30" t="s">
        <v>30</v>
      </c>
      <c r="C24" s="26">
        <v>37</v>
      </c>
      <c r="D24" s="19">
        <v>7</v>
      </c>
      <c r="E24" s="20">
        <f t="shared" si="0"/>
        <v>18.899999999999999</v>
      </c>
      <c r="F24" s="38">
        <v>4</v>
      </c>
      <c r="G24" s="42">
        <f t="shared" si="1"/>
        <v>57.142857142857139</v>
      </c>
      <c r="H24" s="21">
        <v>3</v>
      </c>
      <c r="I24" s="42">
        <f t="shared" si="2"/>
        <v>42.857142857142854</v>
      </c>
    </row>
    <row r="25" spans="1:9" ht="15.75" customHeight="1" x14ac:dyDescent="0.3">
      <c r="A25" s="29" t="s">
        <v>13</v>
      </c>
      <c r="B25" s="30" t="s">
        <v>14</v>
      </c>
      <c r="C25" s="26">
        <v>95</v>
      </c>
      <c r="D25" s="19">
        <v>16</v>
      </c>
      <c r="E25" s="20">
        <f t="shared" si="0"/>
        <v>16.8</v>
      </c>
      <c r="F25" s="38">
        <v>9</v>
      </c>
      <c r="G25" s="42">
        <f t="shared" si="1"/>
        <v>56.25</v>
      </c>
      <c r="H25" s="21">
        <v>7</v>
      </c>
      <c r="I25" s="42">
        <f t="shared" si="2"/>
        <v>43.75</v>
      </c>
    </row>
    <row r="26" spans="1:9" ht="15.75" customHeight="1" x14ac:dyDescent="0.3">
      <c r="A26" s="29" t="s">
        <v>11</v>
      </c>
      <c r="B26" s="30" t="s">
        <v>12</v>
      </c>
      <c r="C26" s="26">
        <v>166</v>
      </c>
      <c r="D26" s="19">
        <v>27</v>
      </c>
      <c r="E26" s="20">
        <f t="shared" si="0"/>
        <v>16.3</v>
      </c>
      <c r="F26" s="38">
        <v>14</v>
      </c>
      <c r="G26" s="42">
        <f t="shared" si="1"/>
        <v>51.851851851851848</v>
      </c>
      <c r="H26" s="21">
        <v>13</v>
      </c>
      <c r="I26" s="42">
        <f t="shared" si="2"/>
        <v>48.148148148148145</v>
      </c>
    </row>
    <row r="27" spans="1:9" ht="15.75" customHeight="1" x14ac:dyDescent="0.3">
      <c r="A27" s="29" t="s">
        <v>25</v>
      </c>
      <c r="B27" s="30" t="s">
        <v>26</v>
      </c>
      <c r="C27" s="26">
        <v>46</v>
      </c>
      <c r="D27" s="19">
        <v>6</v>
      </c>
      <c r="E27" s="20">
        <f t="shared" si="0"/>
        <v>13</v>
      </c>
      <c r="F27" s="38">
        <v>3</v>
      </c>
      <c r="G27" s="42">
        <f t="shared" si="1"/>
        <v>50</v>
      </c>
      <c r="H27" s="21">
        <v>3</v>
      </c>
      <c r="I27" s="42">
        <f t="shared" si="2"/>
        <v>50</v>
      </c>
    </row>
    <row r="28" spans="1:9" ht="15.75" customHeight="1" x14ac:dyDescent="0.3">
      <c r="A28" s="29" t="s">
        <v>33</v>
      </c>
      <c r="B28" s="30" t="s">
        <v>34</v>
      </c>
      <c r="C28" s="26">
        <v>27</v>
      </c>
      <c r="D28" s="19">
        <v>4</v>
      </c>
      <c r="E28" s="20">
        <f t="shared" si="0"/>
        <v>14.8</v>
      </c>
      <c r="F28" s="38">
        <v>2</v>
      </c>
      <c r="G28" s="42">
        <f t="shared" si="1"/>
        <v>50</v>
      </c>
      <c r="H28" s="21">
        <v>2</v>
      </c>
      <c r="I28" s="42">
        <f t="shared" si="2"/>
        <v>50</v>
      </c>
    </row>
    <row r="29" spans="1:9" ht="15.75" customHeight="1" x14ac:dyDescent="0.3">
      <c r="A29" s="29" t="s">
        <v>55</v>
      </c>
      <c r="B29" s="30" t="s">
        <v>56</v>
      </c>
      <c r="C29" s="26">
        <v>17</v>
      </c>
      <c r="D29" s="19">
        <v>6</v>
      </c>
      <c r="E29" s="20">
        <f t="shared" si="0"/>
        <v>35.299999999999997</v>
      </c>
      <c r="F29" s="38">
        <v>3</v>
      </c>
      <c r="G29" s="42">
        <f t="shared" si="1"/>
        <v>50</v>
      </c>
      <c r="H29" s="21">
        <v>3</v>
      </c>
      <c r="I29" s="42">
        <f t="shared" si="2"/>
        <v>50</v>
      </c>
    </row>
    <row r="30" spans="1:9" ht="15.75" customHeight="1" x14ac:dyDescent="0.3">
      <c r="A30" s="29" t="s">
        <v>77</v>
      </c>
      <c r="B30" s="30" t="s">
        <v>78</v>
      </c>
      <c r="C30" s="26">
        <v>12</v>
      </c>
      <c r="D30" s="19">
        <v>2</v>
      </c>
      <c r="E30" s="20">
        <f t="shared" si="0"/>
        <v>16.7</v>
      </c>
      <c r="F30" s="38">
        <v>1</v>
      </c>
      <c r="G30" s="42">
        <f t="shared" si="1"/>
        <v>50</v>
      </c>
      <c r="H30" s="21">
        <v>1</v>
      </c>
      <c r="I30" s="42">
        <f t="shared" si="2"/>
        <v>50</v>
      </c>
    </row>
    <row r="31" spans="1:9" ht="15.75" customHeight="1" x14ac:dyDescent="0.3">
      <c r="A31" s="29" t="s">
        <v>83</v>
      </c>
      <c r="B31" s="30" t="s">
        <v>84</v>
      </c>
      <c r="C31" s="26">
        <v>11</v>
      </c>
      <c r="D31" s="19">
        <v>2</v>
      </c>
      <c r="E31" s="20">
        <f t="shared" si="0"/>
        <v>18.2</v>
      </c>
      <c r="F31" s="38">
        <v>1</v>
      </c>
      <c r="G31" s="42">
        <f t="shared" si="1"/>
        <v>50</v>
      </c>
      <c r="H31" s="21">
        <v>1</v>
      </c>
      <c r="I31" s="42">
        <f t="shared" si="2"/>
        <v>50</v>
      </c>
    </row>
    <row r="32" spans="1:9" ht="15.75" customHeight="1" x14ac:dyDescent="0.3">
      <c r="A32" s="29" t="s">
        <v>121</v>
      </c>
      <c r="B32" s="30" t="s">
        <v>122</v>
      </c>
      <c r="C32" s="26">
        <v>7</v>
      </c>
      <c r="D32" s="19">
        <v>2</v>
      </c>
      <c r="E32" s="20">
        <f t="shared" si="0"/>
        <v>28.6</v>
      </c>
      <c r="F32" s="38">
        <v>1</v>
      </c>
      <c r="G32" s="42">
        <f t="shared" si="1"/>
        <v>50</v>
      </c>
      <c r="H32" s="21">
        <v>1</v>
      </c>
      <c r="I32" s="42">
        <f t="shared" si="2"/>
        <v>50</v>
      </c>
    </row>
    <row r="33" spans="1:9" ht="15.75" customHeight="1" x14ac:dyDescent="0.3">
      <c r="A33" s="29" t="s">
        <v>159</v>
      </c>
      <c r="B33" s="30" t="s">
        <v>160</v>
      </c>
      <c r="C33" s="26">
        <v>2</v>
      </c>
      <c r="D33" s="19">
        <v>2</v>
      </c>
      <c r="E33" s="20">
        <f t="shared" si="0"/>
        <v>100</v>
      </c>
      <c r="F33" s="38">
        <v>1</v>
      </c>
      <c r="G33" s="42">
        <f t="shared" si="1"/>
        <v>50</v>
      </c>
      <c r="H33" s="21">
        <v>1</v>
      </c>
      <c r="I33" s="42">
        <f t="shared" si="2"/>
        <v>50</v>
      </c>
    </row>
    <row r="34" spans="1:9" ht="15.75" customHeight="1" x14ac:dyDescent="0.3">
      <c r="A34" s="29" t="s">
        <v>43</v>
      </c>
      <c r="B34" s="30" t="s">
        <v>44</v>
      </c>
      <c r="C34" s="26">
        <v>19</v>
      </c>
      <c r="D34" s="19">
        <v>5</v>
      </c>
      <c r="E34" s="20">
        <f t="shared" ref="E34:E65" si="3">ROUND(D34/C34*100,1)</f>
        <v>26.3</v>
      </c>
      <c r="F34" s="38">
        <v>2</v>
      </c>
      <c r="G34" s="42">
        <f t="shared" ref="G34:G65" si="4">F34/D34*100</f>
        <v>40</v>
      </c>
      <c r="H34" s="21">
        <v>3</v>
      </c>
      <c r="I34" s="42">
        <f t="shared" ref="I34:I65" si="5">H34/D34*100</f>
        <v>60</v>
      </c>
    </row>
    <row r="35" spans="1:9" ht="15.75" customHeight="1" x14ac:dyDescent="0.3">
      <c r="A35" s="29" t="s">
        <v>23</v>
      </c>
      <c r="B35" s="30" t="s">
        <v>24</v>
      </c>
      <c r="C35" s="26">
        <v>53</v>
      </c>
      <c r="D35" s="19">
        <v>11</v>
      </c>
      <c r="E35" s="20">
        <f t="shared" si="3"/>
        <v>20.8</v>
      </c>
      <c r="F35" s="38">
        <v>4</v>
      </c>
      <c r="G35" s="42">
        <f t="shared" si="4"/>
        <v>36.363636363636367</v>
      </c>
      <c r="H35" s="21">
        <v>7</v>
      </c>
      <c r="I35" s="42">
        <f t="shared" si="5"/>
        <v>63.636363636363633</v>
      </c>
    </row>
    <row r="36" spans="1:9" ht="15.75" customHeight="1" x14ac:dyDescent="0.3">
      <c r="A36" s="29" t="s">
        <v>15</v>
      </c>
      <c r="B36" s="30" t="s">
        <v>16</v>
      </c>
      <c r="C36" s="26">
        <v>77</v>
      </c>
      <c r="D36" s="19">
        <v>12</v>
      </c>
      <c r="E36" s="20">
        <f t="shared" si="3"/>
        <v>15.6</v>
      </c>
      <c r="F36" s="38">
        <v>4</v>
      </c>
      <c r="G36" s="42">
        <f t="shared" si="4"/>
        <v>33.333333333333329</v>
      </c>
      <c r="H36" s="21">
        <v>8</v>
      </c>
      <c r="I36" s="42">
        <f t="shared" si="5"/>
        <v>66.666666666666657</v>
      </c>
    </row>
    <row r="37" spans="1:9" ht="15.75" customHeight="1" x14ac:dyDescent="0.3">
      <c r="A37" s="29" t="s">
        <v>21</v>
      </c>
      <c r="B37" s="30" t="s">
        <v>22</v>
      </c>
      <c r="C37" s="26">
        <v>56</v>
      </c>
      <c r="D37" s="19">
        <v>9</v>
      </c>
      <c r="E37" s="20">
        <f t="shared" si="3"/>
        <v>16.100000000000001</v>
      </c>
      <c r="F37" s="38">
        <v>3</v>
      </c>
      <c r="G37" s="42">
        <f t="shared" si="4"/>
        <v>33.333333333333329</v>
      </c>
      <c r="H37" s="21">
        <v>6</v>
      </c>
      <c r="I37" s="42">
        <f t="shared" si="5"/>
        <v>66.666666666666657</v>
      </c>
    </row>
    <row r="38" spans="1:9" ht="15.75" customHeight="1" x14ac:dyDescent="0.3">
      <c r="A38" s="29" t="s">
        <v>61</v>
      </c>
      <c r="B38" s="30" t="s">
        <v>62</v>
      </c>
      <c r="C38" s="26">
        <v>14</v>
      </c>
      <c r="D38" s="19">
        <v>3</v>
      </c>
      <c r="E38" s="20">
        <f t="shared" si="3"/>
        <v>21.4</v>
      </c>
      <c r="F38" s="38">
        <v>1</v>
      </c>
      <c r="G38" s="42">
        <f t="shared" si="4"/>
        <v>33.333333333333329</v>
      </c>
      <c r="H38" s="21">
        <v>2</v>
      </c>
      <c r="I38" s="42">
        <f t="shared" si="5"/>
        <v>66.666666666666657</v>
      </c>
    </row>
    <row r="39" spans="1:9" ht="15.75" customHeight="1" x14ac:dyDescent="0.3">
      <c r="A39" s="29" t="s">
        <v>63</v>
      </c>
      <c r="B39" s="30" t="s">
        <v>64</v>
      </c>
      <c r="C39" s="26">
        <v>12</v>
      </c>
      <c r="D39" s="19">
        <v>3</v>
      </c>
      <c r="E39" s="20">
        <f t="shared" si="3"/>
        <v>25</v>
      </c>
      <c r="F39" s="38">
        <v>1</v>
      </c>
      <c r="G39" s="42">
        <f t="shared" si="4"/>
        <v>33.333333333333329</v>
      </c>
      <c r="H39" s="21">
        <v>2</v>
      </c>
      <c r="I39" s="42">
        <f t="shared" si="5"/>
        <v>66.666666666666657</v>
      </c>
    </row>
    <row r="40" spans="1:9" ht="15.75" customHeight="1" x14ac:dyDescent="0.3">
      <c r="A40" s="29" t="s">
        <v>129</v>
      </c>
      <c r="B40" s="30" t="s">
        <v>130</v>
      </c>
      <c r="C40" s="26">
        <v>6</v>
      </c>
      <c r="D40" s="19">
        <v>3</v>
      </c>
      <c r="E40" s="20">
        <f t="shared" si="3"/>
        <v>50</v>
      </c>
      <c r="F40" s="38">
        <v>1</v>
      </c>
      <c r="G40" s="42">
        <f t="shared" si="4"/>
        <v>33.333333333333329</v>
      </c>
      <c r="H40" s="21">
        <v>2</v>
      </c>
      <c r="I40" s="42">
        <f t="shared" si="5"/>
        <v>66.666666666666657</v>
      </c>
    </row>
    <row r="41" spans="1:9" ht="15.75" customHeight="1" x14ac:dyDescent="0.3">
      <c r="A41" s="29" t="s">
        <v>19</v>
      </c>
      <c r="B41" s="30" t="s">
        <v>20</v>
      </c>
      <c r="C41" s="26">
        <v>63</v>
      </c>
      <c r="D41" s="19">
        <v>20</v>
      </c>
      <c r="E41" s="20">
        <f t="shared" si="3"/>
        <v>31.7</v>
      </c>
      <c r="F41" s="38">
        <v>6</v>
      </c>
      <c r="G41" s="42">
        <f t="shared" si="4"/>
        <v>30</v>
      </c>
      <c r="H41" s="21">
        <v>14</v>
      </c>
      <c r="I41" s="42">
        <f t="shared" si="5"/>
        <v>70</v>
      </c>
    </row>
    <row r="42" spans="1:9" ht="15.75" customHeight="1" x14ac:dyDescent="0.3">
      <c r="A42" s="29" t="s">
        <v>17</v>
      </c>
      <c r="B42" s="30" t="s">
        <v>18</v>
      </c>
      <c r="C42" s="26">
        <v>75</v>
      </c>
      <c r="D42" s="19">
        <v>7</v>
      </c>
      <c r="E42" s="20">
        <f t="shared" si="3"/>
        <v>9.3000000000000007</v>
      </c>
      <c r="F42" s="38">
        <v>2</v>
      </c>
      <c r="G42" s="42">
        <f t="shared" si="4"/>
        <v>28.571428571428569</v>
      </c>
      <c r="H42" s="21">
        <v>5</v>
      </c>
      <c r="I42" s="42">
        <f t="shared" si="5"/>
        <v>71.428571428571431</v>
      </c>
    </row>
    <row r="43" spans="1:9" ht="15.75" customHeight="1" x14ac:dyDescent="0.3">
      <c r="A43" s="29" t="s">
        <v>39</v>
      </c>
      <c r="B43" s="30" t="s">
        <v>40</v>
      </c>
      <c r="C43" s="26">
        <v>22</v>
      </c>
      <c r="D43" s="19">
        <v>4</v>
      </c>
      <c r="E43" s="20">
        <f t="shared" si="3"/>
        <v>18.2</v>
      </c>
      <c r="F43" s="38">
        <v>1</v>
      </c>
      <c r="G43" s="42">
        <f t="shared" si="4"/>
        <v>25</v>
      </c>
      <c r="H43" s="21">
        <v>3</v>
      </c>
      <c r="I43" s="42">
        <f t="shared" si="5"/>
        <v>75</v>
      </c>
    </row>
    <row r="44" spans="1:9" ht="15.75" customHeight="1" x14ac:dyDescent="0.3">
      <c r="A44" s="29" t="s">
        <v>47</v>
      </c>
      <c r="B44" s="30" t="s">
        <v>48</v>
      </c>
      <c r="C44" s="26">
        <v>20</v>
      </c>
      <c r="D44" s="19">
        <v>4</v>
      </c>
      <c r="E44" s="20">
        <f t="shared" si="3"/>
        <v>20</v>
      </c>
      <c r="F44" s="38">
        <v>1</v>
      </c>
      <c r="G44" s="42">
        <f t="shared" si="4"/>
        <v>25</v>
      </c>
      <c r="H44" s="21">
        <v>3</v>
      </c>
      <c r="I44" s="42">
        <f t="shared" si="5"/>
        <v>75</v>
      </c>
    </row>
    <row r="45" spans="1:9" ht="15.75" customHeight="1" x14ac:dyDescent="0.3">
      <c r="A45" s="29" t="s">
        <v>49</v>
      </c>
      <c r="B45" s="30" t="s">
        <v>50</v>
      </c>
      <c r="C45" s="26">
        <v>20</v>
      </c>
      <c r="D45" s="19">
        <v>4</v>
      </c>
      <c r="E45" s="20">
        <f t="shared" si="3"/>
        <v>20</v>
      </c>
      <c r="F45" s="38">
        <v>1</v>
      </c>
      <c r="G45" s="42">
        <f t="shared" si="4"/>
        <v>25</v>
      </c>
      <c r="H45" s="21">
        <v>3</v>
      </c>
      <c r="I45" s="42">
        <f t="shared" si="5"/>
        <v>75</v>
      </c>
    </row>
    <row r="46" spans="1:9" ht="15.75" customHeight="1" x14ac:dyDescent="0.3">
      <c r="A46" s="29" t="s">
        <v>65</v>
      </c>
      <c r="B46" s="30" t="s">
        <v>66</v>
      </c>
      <c r="C46" s="26">
        <v>13</v>
      </c>
      <c r="D46" s="19">
        <v>4</v>
      </c>
      <c r="E46" s="20">
        <f t="shared" si="3"/>
        <v>30.8</v>
      </c>
      <c r="F46" s="38">
        <v>1</v>
      </c>
      <c r="G46" s="42">
        <f t="shared" si="4"/>
        <v>25</v>
      </c>
      <c r="H46" s="21">
        <v>3</v>
      </c>
      <c r="I46" s="42">
        <f t="shared" si="5"/>
        <v>75</v>
      </c>
    </row>
    <row r="47" spans="1:9" ht="15.75" customHeight="1" x14ac:dyDescent="0.3">
      <c r="A47" s="29" t="s">
        <v>99</v>
      </c>
      <c r="B47" s="30" t="s">
        <v>100</v>
      </c>
      <c r="C47" s="26">
        <v>11</v>
      </c>
      <c r="D47" s="19">
        <v>4</v>
      </c>
      <c r="E47" s="20">
        <f t="shared" si="3"/>
        <v>36.4</v>
      </c>
      <c r="F47" s="38">
        <v>1</v>
      </c>
      <c r="G47" s="42">
        <f t="shared" si="4"/>
        <v>25</v>
      </c>
      <c r="H47" s="21">
        <v>3</v>
      </c>
      <c r="I47" s="42">
        <f t="shared" si="5"/>
        <v>75</v>
      </c>
    </row>
    <row r="48" spans="1:9" ht="15.75" customHeight="1" x14ac:dyDescent="0.3">
      <c r="A48" s="29" t="s">
        <v>37</v>
      </c>
      <c r="B48" s="30" t="s">
        <v>38</v>
      </c>
      <c r="C48" s="26">
        <v>23</v>
      </c>
      <c r="D48" s="19">
        <v>6</v>
      </c>
      <c r="E48" s="20">
        <f t="shared" si="3"/>
        <v>26.1</v>
      </c>
      <c r="F48" s="38">
        <v>1</v>
      </c>
      <c r="G48" s="42">
        <f t="shared" si="4"/>
        <v>16.666666666666664</v>
      </c>
      <c r="H48" s="21">
        <v>5</v>
      </c>
      <c r="I48" s="42">
        <f t="shared" si="5"/>
        <v>83.333333333333343</v>
      </c>
    </row>
    <row r="49" spans="1:9" ht="15.75" customHeight="1" x14ac:dyDescent="0.3">
      <c r="A49" s="29" t="s">
        <v>27</v>
      </c>
      <c r="B49" s="30" t="s">
        <v>28</v>
      </c>
      <c r="C49" s="26">
        <v>41</v>
      </c>
      <c r="D49" s="19">
        <v>10</v>
      </c>
      <c r="E49" s="20">
        <f t="shared" si="3"/>
        <v>24.4</v>
      </c>
      <c r="F49" s="38">
        <v>1</v>
      </c>
      <c r="G49" s="42">
        <f t="shared" si="4"/>
        <v>10</v>
      </c>
      <c r="H49" s="21">
        <v>9</v>
      </c>
      <c r="I49" s="42">
        <f t="shared" si="5"/>
        <v>90</v>
      </c>
    </row>
    <row r="50" spans="1:9" ht="15.75" customHeight="1" x14ac:dyDescent="0.3">
      <c r="A50" s="29" t="s">
        <v>57</v>
      </c>
      <c r="B50" s="30" t="s">
        <v>58</v>
      </c>
      <c r="C50" s="26">
        <v>17</v>
      </c>
      <c r="D50" s="19">
        <v>1</v>
      </c>
      <c r="E50" s="20">
        <f t="shared" si="3"/>
        <v>5.9</v>
      </c>
      <c r="F50" s="38"/>
      <c r="G50" s="42">
        <f t="shared" si="4"/>
        <v>0</v>
      </c>
      <c r="H50" s="21">
        <v>1</v>
      </c>
      <c r="I50" s="42">
        <f t="shared" si="5"/>
        <v>100</v>
      </c>
    </row>
    <row r="51" spans="1:9" ht="15.75" customHeight="1" x14ac:dyDescent="0.3">
      <c r="A51" s="29" t="s">
        <v>59</v>
      </c>
      <c r="B51" s="30" t="s">
        <v>60</v>
      </c>
      <c r="C51" s="26">
        <v>15</v>
      </c>
      <c r="D51" s="19">
        <v>1</v>
      </c>
      <c r="E51" s="20">
        <f t="shared" si="3"/>
        <v>6.7</v>
      </c>
      <c r="F51" s="38"/>
      <c r="G51" s="42">
        <f t="shared" si="4"/>
        <v>0</v>
      </c>
      <c r="H51" s="21">
        <v>1</v>
      </c>
      <c r="I51" s="42">
        <f t="shared" si="5"/>
        <v>100</v>
      </c>
    </row>
    <row r="52" spans="1:9" ht="15.75" customHeight="1" x14ac:dyDescent="0.3">
      <c r="A52" s="29" t="s">
        <v>67</v>
      </c>
      <c r="B52" s="30" t="s">
        <v>68</v>
      </c>
      <c r="C52" s="26">
        <v>13</v>
      </c>
      <c r="D52" s="19">
        <v>2</v>
      </c>
      <c r="E52" s="20">
        <f t="shared" si="3"/>
        <v>15.4</v>
      </c>
      <c r="F52" s="38"/>
      <c r="G52" s="42">
        <f t="shared" si="4"/>
        <v>0</v>
      </c>
      <c r="H52" s="21">
        <v>2</v>
      </c>
      <c r="I52" s="42">
        <f t="shared" si="5"/>
        <v>100</v>
      </c>
    </row>
    <row r="53" spans="1:9" ht="15.75" customHeight="1" x14ac:dyDescent="0.3">
      <c r="A53" s="29" t="s">
        <v>71</v>
      </c>
      <c r="B53" s="30" t="s">
        <v>72</v>
      </c>
      <c r="C53" s="26">
        <v>11</v>
      </c>
      <c r="D53" s="19">
        <v>1</v>
      </c>
      <c r="E53" s="20">
        <f t="shared" si="3"/>
        <v>9.1</v>
      </c>
      <c r="F53" s="38"/>
      <c r="G53" s="42">
        <f t="shared" si="4"/>
        <v>0</v>
      </c>
      <c r="H53" s="21">
        <v>1</v>
      </c>
      <c r="I53" s="42">
        <f t="shared" si="5"/>
        <v>100</v>
      </c>
    </row>
    <row r="54" spans="1:9" ht="15.75" customHeight="1" x14ac:dyDescent="0.3">
      <c r="A54" s="29" t="s">
        <v>73</v>
      </c>
      <c r="B54" s="30" t="s">
        <v>74</v>
      </c>
      <c r="C54" s="26">
        <v>12</v>
      </c>
      <c r="D54" s="19">
        <v>1</v>
      </c>
      <c r="E54" s="20">
        <f t="shared" si="3"/>
        <v>8.3000000000000007</v>
      </c>
      <c r="F54" s="38"/>
      <c r="G54" s="42">
        <f t="shared" si="4"/>
        <v>0</v>
      </c>
      <c r="H54" s="21">
        <v>1</v>
      </c>
      <c r="I54" s="42">
        <f t="shared" si="5"/>
        <v>100</v>
      </c>
    </row>
    <row r="55" spans="1:9" ht="15.75" customHeight="1" x14ac:dyDescent="0.3">
      <c r="A55" s="29" t="s">
        <v>89</v>
      </c>
      <c r="B55" s="30" t="s">
        <v>90</v>
      </c>
      <c r="C55" s="26">
        <v>10</v>
      </c>
      <c r="D55" s="19">
        <v>1</v>
      </c>
      <c r="E55" s="20">
        <f t="shared" si="3"/>
        <v>10</v>
      </c>
      <c r="F55" s="38"/>
      <c r="G55" s="42">
        <f t="shared" si="4"/>
        <v>0</v>
      </c>
      <c r="H55" s="21">
        <v>1</v>
      </c>
      <c r="I55" s="42">
        <f t="shared" si="5"/>
        <v>100</v>
      </c>
    </row>
    <row r="56" spans="1:9" ht="15.75" customHeight="1" x14ac:dyDescent="0.3">
      <c r="A56" s="29" t="s">
        <v>91</v>
      </c>
      <c r="B56" s="30" t="s">
        <v>92</v>
      </c>
      <c r="C56" s="26">
        <v>9</v>
      </c>
      <c r="D56" s="19">
        <v>1</v>
      </c>
      <c r="E56" s="20">
        <f t="shared" si="3"/>
        <v>11.1</v>
      </c>
      <c r="F56" s="38"/>
      <c r="G56" s="42">
        <f t="shared" si="4"/>
        <v>0</v>
      </c>
      <c r="H56" s="21">
        <v>1</v>
      </c>
      <c r="I56" s="42">
        <f t="shared" si="5"/>
        <v>100</v>
      </c>
    </row>
    <row r="57" spans="1:9" ht="15.75" customHeight="1" x14ac:dyDescent="0.3">
      <c r="A57" s="29" t="s">
        <v>97</v>
      </c>
      <c r="B57" s="30" t="s">
        <v>98</v>
      </c>
      <c r="C57" s="26">
        <v>10</v>
      </c>
      <c r="D57" s="19">
        <v>3</v>
      </c>
      <c r="E57" s="20">
        <f t="shared" si="3"/>
        <v>30</v>
      </c>
      <c r="F57" s="38"/>
      <c r="G57" s="42">
        <f t="shared" si="4"/>
        <v>0</v>
      </c>
      <c r="H57" s="21">
        <v>3</v>
      </c>
      <c r="I57" s="42">
        <f t="shared" si="5"/>
        <v>100</v>
      </c>
    </row>
    <row r="58" spans="1:9" ht="15.75" customHeight="1" x14ac:dyDescent="0.3">
      <c r="A58" s="29" t="s">
        <v>101</v>
      </c>
      <c r="B58" s="30" t="s">
        <v>102</v>
      </c>
      <c r="C58" s="26">
        <v>9</v>
      </c>
      <c r="D58" s="19">
        <v>3</v>
      </c>
      <c r="E58" s="20">
        <f t="shared" si="3"/>
        <v>33.299999999999997</v>
      </c>
      <c r="F58" s="38"/>
      <c r="G58" s="42">
        <f t="shared" si="4"/>
        <v>0</v>
      </c>
      <c r="H58" s="21">
        <v>3</v>
      </c>
      <c r="I58" s="42">
        <f t="shared" si="5"/>
        <v>100</v>
      </c>
    </row>
    <row r="59" spans="1:9" ht="15.75" customHeight="1" x14ac:dyDescent="0.3">
      <c r="A59" s="29" t="s">
        <v>103</v>
      </c>
      <c r="B59" s="30" t="s">
        <v>104</v>
      </c>
      <c r="C59" s="26">
        <v>8</v>
      </c>
      <c r="D59" s="19">
        <v>2</v>
      </c>
      <c r="E59" s="20">
        <f t="shared" si="3"/>
        <v>25</v>
      </c>
      <c r="F59" s="38"/>
      <c r="G59" s="42">
        <f t="shared" si="4"/>
        <v>0</v>
      </c>
      <c r="H59" s="21">
        <v>2</v>
      </c>
      <c r="I59" s="42">
        <f t="shared" si="5"/>
        <v>100</v>
      </c>
    </row>
    <row r="60" spans="1:9" ht="15.75" customHeight="1" x14ac:dyDescent="0.3">
      <c r="A60" s="29" t="s">
        <v>105</v>
      </c>
      <c r="B60" s="30" t="s">
        <v>106</v>
      </c>
      <c r="C60" s="26">
        <v>7</v>
      </c>
      <c r="D60" s="19">
        <v>1</v>
      </c>
      <c r="E60" s="20">
        <f t="shared" si="3"/>
        <v>14.3</v>
      </c>
      <c r="F60" s="38"/>
      <c r="G60" s="42">
        <f t="shared" si="4"/>
        <v>0</v>
      </c>
      <c r="H60" s="21">
        <v>1</v>
      </c>
      <c r="I60" s="42">
        <f t="shared" si="5"/>
        <v>100</v>
      </c>
    </row>
    <row r="61" spans="1:9" ht="15.75" customHeight="1" x14ac:dyDescent="0.3">
      <c r="A61" s="29" t="s">
        <v>107</v>
      </c>
      <c r="B61" s="30" t="s">
        <v>108</v>
      </c>
      <c r="C61" s="26">
        <v>7</v>
      </c>
      <c r="D61" s="19">
        <v>1</v>
      </c>
      <c r="E61" s="20">
        <f t="shared" si="3"/>
        <v>14.3</v>
      </c>
      <c r="F61" s="38"/>
      <c r="G61" s="42">
        <f t="shared" si="4"/>
        <v>0</v>
      </c>
      <c r="H61" s="21">
        <v>1</v>
      </c>
      <c r="I61" s="42">
        <f t="shared" si="5"/>
        <v>100</v>
      </c>
    </row>
    <row r="62" spans="1:9" ht="15.75" customHeight="1" x14ac:dyDescent="0.3">
      <c r="A62" s="29" t="s">
        <v>111</v>
      </c>
      <c r="B62" s="30" t="s">
        <v>112</v>
      </c>
      <c r="C62" s="26">
        <v>8</v>
      </c>
      <c r="D62" s="19">
        <v>1</v>
      </c>
      <c r="E62" s="20">
        <f t="shared" si="3"/>
        <v>12.5</v>
      </c>
      <c r="F62" s="38"/>
      <c r="G62" s="42">
        <f t="shared" si="4"/>
        <v>0</v>
      </c>
      <c r="H62" s="21">
        <v>1</v>
      </c>
      <c r="I62" s="42">
        <f t="shared" si="5"/>
        <v>100</v>
      </c>
    </row>
    <row r="63" spans="1:9" ht="15.75" customHeight="1" x14ac:dyDescent="0.3">
      <c r="A63" s="29" t="s">
        <v>113</v>
      </c>
      <c r="B63" s="30" t="s">
        <v>114</v>
      </c>
      <c r="C63" s="26">
        <v>7</v>
      </c>
      <c r="D63" s="19">
        <v>1</v>
      </c>
      <c r="E63" s="20">
        <f t="shared" si="3"/>
        <v>14.3</v>
      </c>
      <c r="F63" s="38"/>
      <c r="G63" s="42">
        <f t="shared" si="4"/>
        <v>0</v>
      </c>
      <c r="H63" s="21">
        <v>1</v>
      </c>
      <c r="I63" s="42">
        <f t="shared" si="5"/>
        <v>100</v>
      </c>
    </row>
    <row r="64" spans="1:9" ht="15.75" customHeight="1" x14ac:dyDescent="0.3">
      <c r="A64" s="29" t="s">
        <v>115</v>
      </c>
      <c r="B64" s="30" t="s">
        <v>116</v>
      </c>
      <c r="C64" s="26">
        <v>7</v>
      </c>
      <c r="D64" s="19">
        <v>1</v>
      </c>
      <c r="E64" s="20">
        <f t="shared" si="3"/>
        <v>14.3</v>
      </c>
      <c r="F64" s="38"/>
      <c r="G64" s="42">
        <f t="shared" si="4"/>
        <v>0</v>
      </c>
      <c r="H64" s="21">
        <v>1</v>
      </c>
      <c r="I64" s="42">
        <f t="shared" si="5"/>
        <v>100</v>
      </c>
    </row>
    <row r="65" spans="1:9" ht="15.75" customHeight="1" x14ac:dyDescent="0.3">
      <c r="A65" s="29" t="s">
        <v>119</v>
      </c>
      <c r="B65" s="30" t="s">
        <v>120</v>
      </c>
      <c r="C65" s="26">
        <v>7</v>
      </c>
      <c r="D65" s="19">
        <v>2</v>
      </c>
      <c r="E65" s="20">
        <f t="shared" si="3"/>
        <v>28.6</v>
      </c>
      <c r="F65" s="38"/>
      <c r="G65" s="42">
        <f t="shared" si="4"/>
        <v>0</v>
      </c>
      <c r="H65" s="21">
        <v>2</v>
      </c>
      <c r="I65" s="42">
        <f t="shared" si="5"/>
        <v>100</v>
      </c>
    </row>
    <row r="66" spans="1:9" ht="15.75" customHeight="1" x14ac:dyDescent="0.3">
      <c r="A66" s="29" t="s">
        <v>123</v>
      </c>
      <c r="B66" s="30" t="s">
        <v>124</v>
      </c>
      <c r="C66" s="26">
        <v>7</v>
      </c>
      <c r="D66" s="19">
        <v>2</v>
      </c>
      <c r="E66" s="20">
        <f t="shared" ref="E66:E76" si="6">ROUND(D66/C66*100,1)</f>
        <v>28.6</v>
      </c>
      <c r="F66" s="38"/>
      <c r="G66" s="42">
        <f t="shared" ref="G66:G76" si="7">F66/D66*100</f>
        <v>0</v>
      </c>
      <c r="H66" s="21">
        <v>2</v>
      </c>
      <c r="I66" s="42">
        <f t="shared" ref="I66:I76" si="8">H66/D66*100</f>
        <v>100</v>
      </c>
    </row>
    <row r="67" spans="1:9" ht="15.75" customHeight="1" x14ac:dyDescent="0.3">
      <c r="A67" s="29" t="s">
        <v>127</v>
      </c>
      <c r="B67" s="30" t="s">
        <v>128</v>
      </c>
      <c r="C67" s="26">
        <v>6</v>
      </c>
      <c r="D67" s="19">
        <v>2</v>
      </c>
      <c r="E67" s="20">
        <f t="shared" si="6"/>
        <v>33.299999999999997</v>
      </c>
      <c r="F67" s="38"/>
      <c r="G67" s="42">
        <f t="shared" si="7"/>
        <v>0</v>
      </c>
      <c r="H67" s="21">
        <v>2</v>
      </c>
      <c r="I67" s="42">
        <f t="shared" si="8"/>
        <v>100</v>
      </c>
    </row>
    <row r="68" spans="1:9" ht="15.75" customHeight="1" x14ac:dyDescent="0.3">
      <c r="A68" s="29" t="s">
        <v>131</v>
      </c>
      <c r="B68" s="30" t="s">
        <v>132</v>
      </c>
      <c r="C68" s="26">
        <v>6</v>
      </c>
      <c r="D68" s="19">
        <v>1</v>
      </c>
      <c r="E68" s="20">
        <f t="shared" si="6"/>
        <v>16.7</v>
      </c>
      <c r="F68" s="38"/>
      <c r="G68" s="42">
        <f t="shared" si="7"/>
        <v>0</v>
      </c>
      <c r="H68" s="21">
        <v>1</v>
      </c>
      <c r="I68" s="42">
        <f t="shared" si="8"/>
        <v>100</v>
      </c>
    </row>
    <row r="69" spans="1:9" ht="15.75" customHeight="1" x14ac:dyDescent="0.3">
      <c r="A69" s="29" t="s">
        <v>133</v>
      </c>
      <c r="B69" s="30" t="s">
        <v>134</v>
      </c>
      <c r="C69" s="26">
        <v>5</v>
      </c>
      <c r="D69" s="19">
        <v>2</v>
      </c>
      <c r="E69" s="20">
        <f t="shared" si="6"/>
        <v>40</v>
      </c>
      <c r="F69" s="38"/>
      <c r="G69" s="42">
        <f t="shared" si="7"/>
        <v>0</v>
      </c>
      <c r="H69" s="21">
        <v>2</v>
      </c>
      <c r="I69" s="42">
        <f t="shared" si="8"/>
        <v>100</v>
      </c>
    </row>
    <row r="70" spans="1:9" ht="15.75" customHeight="1" x14ac:dyDescent="0.3">
      <c r="A70" s="29" t="s">
        <v>135</v>
      </c>
      <c r="B70" s="30" t="s">
        <v>136</v>
      </c>
      <c r="C70" s="26">
        <v>5</v>
      </c>
      <c r="D70" s="19">
        <v>1</v>
      </c>
      <c r="E70" s="20">
        <f t="shared" si="6"/>
        <v>20</v>
      </c>
      <c r="F70" s="38"/>
      <c r="G70" s="42">
        <f t="shared" si="7"/>
        <v>0</v>
      </c>
      <c r="H70" s="21">
        <v>1</v>
      </c>
      <c r="I70" s="42">
        <f t="shared" si="8"/>
        <v>100</v>
      </c>
    </row>
    <row r="71" spans="1:9" ht="15.75" customHeight="1" x14ac:dyDescent="0.3">
      <c r="A71" s="29" t="s">
        <v>147</v>
      </c>
      <c r="B71" s="30" t="s">
        <v>148</v>
      </c>
      <c r="C71" s="26">
        <v>4</v>
      </c>
      <c r="D71" s="19">
        <v>1</v>
      </c>
      <c r="E71" s="20">
        <f t="shared" si="6"/>
        <v>25</v>
      </c>
      <c r="F71" s="38"/>
      <c r="G71" s="42">
        <f t="shared" si="7"/>
        <v>0</v>
      </c>
      <c r="H71" s="21">
        <v>1</v>
      </c>
      <c r="I71" s="42">
        <f t="shared" si="8"/>
        <v>100</v>
      </c>
    </row>
    <row r="72" spans="1:9" ht="15.75" customHeight="1" x14ac:dyDescent="0.3">
      <c r="A72" s="29" t="s">
        <v>151</v>
      </c>
      <c r="B72" s="30" t="s">
        <v>152</v>
      </c>
      <c r="C72" s="26">
        <v>3</v>
      </c>
      <c r="D72" s="19">
        <v>1</v>
      </c>
      <c r="E72" s="20">
        <f t="shared" si="6"/>
        <v>33.299999999999997</v>
      </c>
      <c r="F72" s="38"/>
      <c r="G72" s="42">
        <f t="shared" si="7"/>
        <v>0</v>
      </c>
      <c r="H72" s="21">
        <v>1</v>
      </c>
      <c r="I72" s="42">
        <f t="shared" si="8"/>
        <v>100</v>
      </c>
    </row>
    <row r="73" spans="1:9" ht="15.75" customHeight="1" x14ac:dyDescent="0.3">
      <c r="A73" s="29" t="s">
        <v>153</v>
      </c>
      <c r="B73" s="30" t="s">
        <v>154</v>
      </c>
      <c r="C73" s="26">
        <v>3</v>
      </c>
      <c r="D73" s="19">
        <v>2</v>
      </c>
      <c r="E73" s="20">
        <f t="shared" si="6"/>
        <v>66.7</v>
      </c>
      <c r="F73" s="38"/>
      <c r="G73" s="42">
        <f t="shared" si="7"/>
        <v>0</v>
      </c>
      <c r="H73" s="21">
        <v>2</v>
      </c>
      <c r="I73" s="42">
        <f t="shared" si="8"/>
        <v>100</v>
      </c>
    </row>
    <row r="74" spans="1:9" ht="15.75" customHeight="1" x14ac:dyDescent="0.3">
      <c r="A74" s="29" t="s">
        <v>161</v>
      </c>
      <c r="B74" s="30" t="s">
        <v>162</v>
      </c>
      <c r="C74" s="26">
        <v>2</v>
      </c>
      <c r="D74" s="19">
        <v>2</v>
      </c>
      <c r="E74" s="20">
        <f t="shared" si="6"/>
        <v>100</v>
      </c>
      <c r="F74" s="38"/>
      <c r="G74" s="42">
        <f t="shared" si="7"/>
        <v>0</v>
      </c>
      <c r="H74" s="21">
        <v>2</v>
      </c>
      <c r="I74" s="42">
        <f t="shared" si="8"/>
        <v>100</v>
      </c>
    </row>
    <row r="75" spans="1:9" ht="15.75" customHeight="1" x14ac:dyDescent="0.3">
      <c r="A75" s="29" t="s">
        <v>163</v>
      </c>
      <c r="B75" s="30" t="s">
        <v>164</v>
      </c>
      <c r="C75" s="26">
        <v>2</v>
      </c>
      <c r="D75" s="19">
        <v>1</v>
      </c>
      <c r="E75" s="20">
        <f t="shared" si="6"/>
        <v>50</v>
      </c>
      <c r="F75" s="38"/>
      <c r="G75" s="42">
        <f t="shared" si="7"/>
        <v>0</v>
      </c>
      <c r="H75" s="21">
        <v>1</v>
      </c>
      <c r="I75" s="42">
        <f t="shared" si="8"/>
        <v>100</v>
      </c>
    </row>
    <row r="76" spans="1:9" ht="15.75" customHeight="1" thickBot="1" x14ac:dyDescent="0.35">
      <c r="A76" s="3" t="s">
        <v>165</v>
      </c>
      <c r="B76" s="30" t="s">
        <v>166</v>
      </c>
      <c r="C76" s="27">
        <v>2</v>
      </c>
      <c r="D76" s="43">
        <v>1</v>
      </c>
      <c r="E76" s="22">
        <f t="shared" si="6"/>
        <v>50</v>
      </c>
      <c r="F76" s="39"/>
      <c r="G76" s="42">
        <f t="shared" si="7"/>
        <v>0</v>
      </c>
      <c r="H76" s="44">
        <v>1</v>
      </c>
      <c r="I76" s="42">
        <f t="shared" si="8"/>
        <v>100</v>
      </c>
    </row>
    <row r="77" spans="1:9" ht="15.75" customHeight="1" x14ac:dyDescent="0.3">
      <c r="A77" s="1" t="s">
        <v>0</v>
      </c>
    </row>
    <row r="78" spans="1:9" ht="15.75" customHeight="1" x14ac:dyDescent="0.3">
      <c r="A78" s="1" t="s">
        <v>0</v>
      </c>
    </row>
    <row r="79" spans="1:9" ht="15.75" customHeight="1" x14ac:dyDescent="0.3">
      <c r="A79" s="1" t="s">
        <v>0</v>
      </c>
    </row>
    <row r="80" spans="1:9" ht="15.75" customHeight="1" x14ac:dyDescent="0.3">
      <c r="A80" s="1" t="s">
        <v>0</v>
      </c>
    </row>
    <row r="81" spans="1:1" ht="15.75" customHeight="1" x14ac:dyDescent="0.3">
      <c r="A81" s="1" t="s">
        <v>0</v>
      </c>
    </row>
    <row r="82" spans="1:1" ht="15.75" customHeight="1" x14ac:dyDescent="0.3">
      <c r="A82" s="1" t="s">
        <v>0</v>
      </c>
    </row>
    <row r="83" spans="1:1" ht="15.75" customHeight="1" x14ac:dyDescent="0.3">
      <c r="A83" s="1" t="s">
        <v>0</v>
      </c>
    </row>
    <row r="84" spans="1:1" ht="15.75" customHeight="1" x14ac:dyDescent="0.3">
      <c r="A84" s="1" t="s">
        <v>0</v>
      </c>
    </row>
    <row r="85" spans="1:1" ht="15.75" customHeight="1" x14ac:dyDescent="0.3">
      <c r="A85" s="1" t="s">
        <v>0</v>
      </c>
    </row>
    <row r="86" spans="1:1" ht="15.75" customHeight="1" x14ac:dyDescent="0.3">
      <c r="A86" s="1" t="s">
        <v>0</v>
      </c>
    </row>
    <row r="87" spans="1:1" ht="15.75" customHeight="1" x14ac:dyDescent="0.3">
      <c r="A87" s="1" t="s">
        <v>0</v>
      </c>
    </row>
    <row r="88" spans="1:1" ht="15.75" customHeight="1" x14ac:dyDescent="0.3">
      <c r="A88" s="1" t="s">
        <v>0</v>
      </c>
    </row>
    <row r="89" spans="1:1" ht="15.75" customHeight="1" x14ac:dyDescent="0.3">
      <c r="A89" s="1" t="s">
        <v>0</v>
      </c>
    </row>
    <row r="90" spans="1:1" ht="15.75" customHeight="1" x14ac:dyDescent="0.3">
      <c r="A90" s="1" t="s">
        <v>0</v>
      </c>
    </row>
    <row r="91" spans="1:1" ht="15.75" customHeight="1" x14ac:dyDescent="0.3">
      <c r="A91" s="1" t="s">
        <v>0</v>
      </c>
    </row>
    <row r="92" spans="1:1" ht="15.75" customHeight="1" x14ac:dyDescent="0.3">
      <c r="A92" s="1" t="s">
        <v>0</v>
      </c>
    </row>
    <row r="93" spans="1:1" ht="15.75" customHeight="1" x14ac:dyDescent="0.3">
      <c r="A93" s="1" t="s">
        <v>0</v>
      </c>
    </row>
    <row r="94" spans="1:1" ht="15.75" customHeight="1" x14ac:dyDescent="0.3">
      <c r="A94" s="1" t="s">
        <v>0</v>
      </c>
    </row>
    <row r="95" spans="1:1" ht="15.75" customHeight="1" x14ac:dyDescent="0.3">
      <c r="A95" s="1" t="s">
        <v>0</v>
      </c>
    </row>
    <row r="96" spans="1:1" ht="15.75" customHeight="1" x14ac:dyDescent="0.3">
      <c r="A96" s="1" t="s">
        <v>0</v>
      </c>
    </row>
    <row r="97" spans="1:1" ht="15.75" customHeight="1" x14ac:dyDescent="0.3">
      <c r="A97" s="1" t="s">
        <v>0</v>
      </c>
    </row>
    <row r="98" spans="1:1" ht="15.75" customHeight="1" x14ac:dyDescent="0.3">
      <c r="A98" s="1" t="s">
        <v>0</v>
      </c>
    </row>
    <row r="99" spans="1:1" ht="15.75" customHeight="1" x14ac:dyDescent="0.3">
      <c r="A99" s="1" t="s">
        <v>0</v>
      </c>
    </row>
    <row r="100" spans="1:1" ht="15.75" customHeight="1" x14ac:dyDescent="0.3">
      <c r="A100" s="1" t="s">
        <v>0</v>
      </c>
    </row>
    <row r="101" spans="1:1" ht="15.75" customHeight="1" x14ac:dyDescent="0.3">
      <c r="A101" s="1" t="s">
        <v>0</v>
      </c>
    </row>
    <row r="102" spans="1:1" ht="15.75" customHeight="1" x14ac:dyDescent="0.3">
      <c r="A102" s="1" t="s">
        <v>0</v>
      </c>
    </row>
    <row r="103" spans="1:1" ht="15.75" customHeight="1" x14ac:dyDescent="0.3">
      <c r="A103" s="1" t="s">
        <v>0</v>
      </c>
    </row>
    <row r="104" spans="1:1" ht="15.75" customHeight="1" x14ac:dyDescent="0.3">
      <c r="A104" s="1" t="s">
        <v>0</v>
      </c>
    </row>
    <row r="105" spans="1:1" ht="15.75" customHeight="1" x14ac:dyDescent="0.3">
      <c r="A105" s="1" t="s">
        <v>0</v>
      </c>
    </row>
    <row r="106" spans="1:1" ht="15.75" customHeight="1" x14ac:dyDescent="0.3">
      <c r="A106" s="1" t="s">
        <v>0</v>
      </c>
    </row>
    <row r="107" spans="1:1" ht="15.75" customHeight="1" x14ac:dyDescent="0.3">
      <c r="A107" s="1" t="s">
        <v>0</v>
      </c>
    </row>
    <row r="108" spans="1:1" ht="15.75" customHeight="1" x14ac:dyDescent="0.3">
      <c r="A108" s="1" t="s">
        <v>0</v>
      </c>
    </row>
    <row r="109" spans="1:1" ht="15.75" customHeight="1" x14ac:dyDescent="0.3">
      <c r="A109" s="1" t="s">
        <v>0</v>
      </c>
    </row>
    <row r="110" spans="1:1" ht="15.75" customHeight="1" x14ac:dyDescent="0.3">
      <c r="A110" s="1" t="s">
        <v>0</v>
      </c>
    </row>
    <row r="111" spans="1:1" ht="15.75" customHeight="1" x14ac:dyDescent="0.3">
      <c r="A111" s="1" t="s">
        <v>0</v>
      </c>
    </row>
    <row r="112" spans="1:1" ht="15.75" customHeight="1" x14ac:dyDescent="0.3">
      <c r="A112" s="1" t="s">
        <v>0</v>
      </c>
    </row>
    <row r="113" spans="1:1" ht="15.75" customHeight="1" x14ac:dyDescent="0.3">
      <c r="A113" s="1" t="s">
        <v>0</v>
      </c>
    </row>
    <row r="114" spans="1:1" ht="15.75" customHeight="1" x14ac:dyDescent="0.3">
      <c r="A114" s="1" t="s">
        <v>0</v>
      </c>
    </row>
    <row r="115" spans="1:1" ht="15.75" customHeight="1" x14ac:dyDescent="0.3">
      <c r="A115" s="1" t="s">
        <v>0</v>
      </c>
    </row>
    <row r="116" spans="1:1" ht="15.75" customHeight="1" x14ac:dyDescent="0.3">
      <c r="A116" s="1" t="s">
        <v>0</v>
      </c>
    </row>
    <row r="117" spans="1:1" ht="15.75" customHeight="1" x14ac:dyDescent="0.3">
      <c r="A117" s="1" t="s">
        <v>0</v>
      </c>
    </row>
    <row r="118" spans="1:1" ht="15.75" customHeight="1" x14ac:dyDescent="0.3">
      <c r="A118" s="1" t="s">
        <v>0</v>
      </c>
    </row>
    <row r="119" spans="1:1" ht="15.75" customHeight="1" x14ac:dyDescent="0.3">
      <c r="A119" s="1" t="s">
        <v>0</v>
      </c>
    </row>
    <row r="120" spans="1:1" ht="15.75" customHeight="1" x14ac:dyDescent="0.3">
      <c r="A120" s="1" t="s">
        <v>0</v>
      </c>
    </row>
    <row r="121" spans="1:1" ht="15.75" customHeight="1" x14ac:dyDescent="0.3">
      <c r="A121" s="1" t="s">
        <v>0</v>
      </c>
    </row>
    <row r="122" spans="1:1" ht="15.75" customHeight="1" x14ac:dyDescent="0.3">
      <c r="A122" s="1" t="s">
        <v>0</v>
      </c>
    </row>
    <row r="123" spans="1:1" ht="15.75" customHeight="1" x14ac:dyDescent="0.3">
      <c r="A123" s="1" t="s">
        <v>0</v>
      </c>
    </row>
    <row r="124" spans="1:1" ht="15.75" customHeight="1" x14ac:dyDescent="0.3">
      <c r="A124" s="1" t="s">
        <v>0</v>
      </c>
    </row>
    <row r="125" spans="1:1" ht="15.75" customHeight="1" x14ac:dyDescent="0.3">
      <c r="A125" s="1" t="s">
        <v>0</v>
      </c>
    </row>
    <row r="126" spans="1:1" ht="15.75" customHeight="1" x14ac:dyDescent="0.3">
      <c r="A126" s="1" t="s">
        <v>0</v>
      </c>
    </row>
    <row r="127" spans="1:1" ht="15.75" customHeight="1" x14ac:dyDescent="0.3">
      <c r="A127" s="1" t="s">
        <v>0</v>
      </c>
    </row>
    <row r="128" spans="1:1" ht="15.75" customHeight="1" x14ac:dyDescent="0.3">
      <c r="A128" s="1" t="s">
        <v>0</v>
      </c>
    </row>
    <row r="129" spans="1:1" ht="15.75" customHeight="1" x14ac:dyDescent="0.3">
      <c r="A129" s="1" t="s">
        <v>0</v>
      </c>
    </row>
    <row r="130" spans="1:1" ht="15.75" customHeight="1" x14ac:dyDescent="0.3">
      <c r="A130" s="1" t="s">
        <v>0</v>
      </c>
    </row>
    <row r="131" spans="1:1" ht="15.75" customHeight="1" x14ac:dyDescent="0.3">
      <c r="A131" s="1" t="s">
        <v>0</v>
      </c>
    </row>
    <row r="132" spans="1:1" ht="15.75" customHeight="1" x14ac:dyDescent="0.3">
      <c r="A132" s="1" t="s">
        <v>0</v>
      </c>
    </row>
    <row r="133" spans="1:1" ht="15.75" customHeight="1" x14ac:dyDescent="0.3">
      <c r="A133" s="1" t="s">
        <v>0</v>
      </c>
    </row>
    <row r="134" spans="1:1" ht="15.75" customHeight="1" x14ac:dyDescent="0.3">
      <c r="A134" s="1" t="s">
        <v>0</v>
      </c>
    </row>
    <row r="135" spans="1:1" ht="15.75" customHeight="1" x14ac:dyDescent="0.3">
      <c r="A135" s="1" t="s">
        <v>0</v>
      </c>
    </row>
    <row r="136" spans="1:1" ht="15.75" customHeight="1" x14ac:dyDescent="0.3">
      <c r="A136" s="1" t="s">
        <v>0</v>
      </c>
    </row>
    <row r="137" spans="1:1" ht="15.75" customHeight="1" x14ac:dyDescent="0.3">
      <c r="A137" s="1" t="s">
        <v>0</v>
      </c>
    </row>
    <row r="138" spans="1:1" ht="15.75" customHeight="1" x14ac:dyDescent="0.3">
      <c r="A138" s="1" t="s">
        <v>0</v>
      </c>
    </row>
    <row r="139" spans="1:1" ht="15.75" customHeight="1" x14ac:dyDescent="0.3">
      <c r="A139" s="1" t="s">
        <v>0</v>
      </c>
    </row>
    <row r="140" spans="1:1" ht="15.75" customHeight="1" x14ac:dyDescent="0.3">
      <c r="A140" s="1" t="s">
        <v>0</v>
      </c>
    </row>
    <row r="141" spans="1:1" ht="15.75" customHeight="1" x14ac:dyDescent="0.3">
      <c r="A141" s="1" t="s">
        <v>0</v>
      </c>
    </row>
    <row r="142" spans="1:1" ht="15.75" customHeight="1" x14ac:dyDescent="0.3">
      <c r="A142" s="1" t="s">
        <v>0</v>
      </c>
    </row>
    <row r="143" spans="1:1" ht="15.75" customHeight="1" x14ac:dyDescent="0.3">
      <c r="A143" s="1" t="s">
        <v>0</v>
      </c>
    </row>
    <row r="144" spans="1:1" ht="15.75" customHeight="1" x14ac:dyDescent="0.3">
      <c r="A144" s="1" t="s">
        <v>0</v>
      </c>
    </row>
    <row r="145" spans="1:1" ht="15.75" customHeight="1" x14ac:dyDescent="0.3">
      <c r="A145" s="1" t="s">
        <v>0</v>
      </c>
    </row>
    <row r="146" spans="1:1" ht="15.75" customHeight="1" x14ac:dyDescent="0.3">
      <c r="A146" s="1" t="s">
        <v>0</v>
      </c>
    </row>
    <row r="147" spans="1:1" ht="15.75" customHeight="1" x14ac:dyDescent="0.3">
      <c r="A147" s="1" t="s">
        <v>0</v>
      </c>
    </row>
    <row r="148" spans="1:1" ht="15.75" customHeight="1" x14ac:dyDescent="0.3">
      <c r="A148" s="1" t="s">
        <v>0</v>
      </c>
    </row>
    <row r="149" spans="1:1" ht="15.75" customHeight="1" x14ac:dyDescent="0.3">
      <c r="A149" s="1" t="s">
        <v>0</v>
      </c>
    </row>
    <row r="150" spans="1:1" ht="15.75" customHeight="1" x14ac:dyDescent="0.3">
      <c r="A150" s="1" t="s">
        <v>0</v>
      </c>
    </row>
    <row r="151" spans="1:1" ht="15.75" customHeight="1" x14ac:dyDescent="0.3">
      <c r="A151" s="1" t="s">
        <v>0</v>
      </c>
    </row>
    <row r="152" spans="1:1" ht="15.75" customHeight="1" x14ac:dyDescent="0.3">
      <c r="A152" s="1" t="s">
        <v>0</v>
      </c>
    </row>
    <row r="153" spans="1:1" ht="15.75" customHeight="1" x14ac:dyDescent="0.3">
      <c r="A153" s="1" t="s">
        <v>0</v>
      </c>
    </row>
    <row r="154" spans="1:1" ht="15.75" customHeight="1" x14ac:dyDescent="0.3">
      <c r="A154" s="1" t="s">
        <v>0</v>
      </c>
    </row>
    <row r="155" spans="1:1" ht="15.75" customHeight="1" x14ac:dyDescent="0.3">
      <c r="A155" s="1" t="s">
        <v>0</v>
      </c>
    </row>
    <row r="156" spans="1:1" ht="15.75" customHeight="1" x14ac:dyDescent="0.3">
      <c r="A156" s="1" t="s">
        <v>0</v>
      </c>
    </row>
    <row r="157" spans="1:1" ht="15.75" customHeight="1" x14ac:dyDescent="0.3">
      <c r="A157" s="1" t="s">
        <v>0</v>
      </c>
    </row>
    <row r="158" spans="1:1" ht="15.75" customHeight="1" x14ac:dyDescent="0.3">
      <c r="A158" s="1" t="s">
        <v>0</v>
      </c>
    </row>
    <row r="159" spans="1:1" ht="15.75" customHeight="1" x14ac:dyDescent="0.3">
      <c r="A159" s="1" t="s">
        <v>0</v>
      </c>
    </row>
    <row r="160" spans="1:1" ht="15.75" customHeight="1" x14ac:dyDescent="0.3">
      <c r="A160" s="1" t="s">
        <v>0</v>
      </c>
    </row>
    <row r="161" spans="1:1" ht="15.75" customHeight="1" x14ac:dyDescent="0.3">
      <c r="A161" s="1" t="s">
        <v>0</v>
      </c>
    </row>
    <row r="162" spans="1:1" ht="15.75" customHeight="1" x14ac:dyDescent="0.3">
      <c r="A162" s="1" t="s">
        <v>0</v>
      </c>
    </row>
    <row r="163" spans="1:1" ht="15.75" customHeight="1" x14ac:dyDescent="0.3">
      <c r="A163" s="1" t="s">
        <v>0</v>
      </c>
    </row>
    <row r="164" spans="1:1" ht="15.75" customHeight="1" x14ac:dyDescent="0.3">
      <c r="A164" s="1" t="s">
        <v>0</v>
      </c>
    </row>
    <row r="165" spans="1:1" ht="15.75" customHeight="1" x14ac:dyDescent="0.3">
      <c r="A165" s="1" t="s">
        <v>0</v>
      </c>
    </row>
    <row r="166" spans="1:1" ht="15.75" customHeight="1" x14ac:dyDescent="0.3">
      <c r="A166" s="1" t="s">
        <v>0</v>
      </c>
    </row>
    <row r="167" spans="1:1" ht="15.75" customHeight="1" x14ac:dyDescent="0.3">
      <c r="A167" s="1" t="s">
        <v>0</v>
      </c>
    </row>
    <row r="168" spans="1:1" ht="15.75" customHeight="1" x14ac:dyDescent="0.25"/>
    <row r="169" spans="1:1" ht="15.75" customHeight="1" x14ac:dyDescent="0.25"/>
    <row r="170" spans="1:1" ht="15.75" customHeight="1" x14ac:dyDescent="0.25"/>
    <row r="171" spans="1:1" ht="15.75" customHeight="1" x14ac:dyDescent="0.25"/>
    <row r="172" spans="1:1" ht="15.75" customHeight="1" x14ac:dyDescent="0.25"/>
    <row r="173" spans="1:1" ht="15.75" customHeight="1" x14ac:dyDescent="0.25"/>
    <row r="174" spans="1:1" ht="15.75" customHeight="1" x14ac:dyDescent="0.25"/>
    <row r="175" spans="1:1" ht="15.75" customHeight="1" x14ac:dyDescent="0.25"/>
    <row r="176" spans="1:1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</sheetData>
  <autoFilter ref="A1:I167">
    <sortState ref="A2:I167">
      <sortCondition descending="1" ref="G1:G167"/>
    </sortState>
  </autoFilter>
  <conditionalFormatting sqref="E2:E75">
    <cfRule type="cellIs" dxfId="3" priority="9" operator="greaterThan">
      <formula>30</formula>
    </cfRule>
  </conditionalFormatting>
  <conditionalFormatting sqref="G2:G76 I2:I76">
    <cfRule type="cellIs" dxfId="2" priority="4" operator="greaterThan">
      <formula>66</formula>
    </cfRule>
    <cfRule type="cellIs" dxfId="1" priority="5" operator="greaterThan">
      <formula>74</formula>
    </cfRule>
    <cfRule type="cellIs" dxfId="0" priority="6" operator="greaterThan">
      <formula>75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K05_K01</vt:lpstr>
      <vt:lpstr>K09_K01</vt:lpstr>
      <vt:lpstr>K09_K05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2020-03-03T11:40:57Z</dcterms:created>
  <dcterms:modified xsi:type="dcterms:W3CDTF">2022-08-20T18:34:00Z</dcterms:modified>
</cp:coreProperties>
</file>