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2980" windowHeight="9288" activeTab="1"/>
  </bookViews>
  <sheets>
    <sheet name="Observational_disease" sheetId="2" r:id="rId1"/>
    <sheet name="Observational_treatment" sheetId="1" r:id="rId2"/>
  </sheets>
  <calcPr calcId="145621"/>
</workbook>
</file>

<file path=xl/calcChain.xml><?xml version="1.0" encoding="utf-8"?>
<calcChain xmlns="http://schemas.openxmlformats.org/spreadsheetml/2006/main">
  <c r="K8" i="2" l="1"/>
  <c r="K5" i="2" l="1"/>
  <c r="K11" i="1" l="1"/>
</calcChain>
</file>

<file path=xl/sharedStrings.xml><?xml version="1.0" encoding="utf-8"?>
<sst xmlns="http://schemas.openxmlformats.org/spreadsheetml/2006/main" count="450" uniqueCount="169">
  <si>
    <t>Id</t>
  </si>
  <si>
    <t>Authors</t>
  </si>
  <si>
    <t>Year</t>
  </si>
  <si>
    <t>Country</t>
  </si>
  <si>
    <t>Disease</t>
  </si>
  <si>
    <t>Population</t>
  </si>
  <si>
    <t>Type of study</t>
  </si>
  <si>
    <t>Type of sample</t>
  </si>
  <si>
    <t>NGS Tecnology</t>
  </si>
  <si>
    <t>Type of sequencing</t>
  </si>
  <si>
    <t>N</t>
  </si>
  <si>
    <t>Groups</t>
  </si>
  <si>
    <t>Up or down by treatment</t>
  </si>
  <si>
    <t>Treatment</t>
  </si>
  <si>
    <t>Up or down identification method</t>
  </si>
  <si>
    <t>DataBase used</t>
  </si>
  <si>
    <t>Warner, J. et al</t>
  </si>
  <si>
    <t>USA</t>
  </si>
  <si>
    <t>ALD</t>
  </si>
  <si>
    <t>Animal</t>
  </si>
  <si>
    <t>Preclinical study</t>
  </si>
  <si>
    <t>Stool</t>
  </si>
  <si>
    <t>Illumina/HiSeq</t>
  </si>
  <si>
    <t>V3-V4</t>
  </si>
  <si>
    <t>Up</t>
  </si>
  <si>
    <t xml:space="preserve">Human Beta Defensin 2 (hBD-2) </t>
  </si>
  <si>
    <t>LEfSe</t>
  </si>
  <si>
    <t>SILVA</t>
  </si>
  <si>
    <t>Lin, Y. et al.</t>
  </si>
  <si>
    <t>China</t>
  </si>
  <si>
    <t>Illumina/MiSeq</t>
  </si>
  <si>
    <t xml:space="preserve">Auricularia auricula Melanin (AMM) </t>
  </si>
  <si>
    <t>Greengenes</t>
  </si>
  <si>
    <t xml:space="preserve">Philips, C.A. et al. </t>
  </si>
  <si>
    <t>India</t>
  </si>
  <si>
    <t>Human</t>
  </si>
  <si>
    <t>Lu, H. et al</t>
  </si>
  <si>
    <t>Cirrhosis</t>
  </si>
  <si>
    <t>Randomized clinical trial</t>
  </si>
  <si>
    <t>Illumina/NovaSeq</t>
  </si>
  <si>
    <t>Metagenomic shotgun</t>
  </si>
  <si>
    <t>24 Cirrhosis/ 29 Control</t>
  </si>
  <si>
    <t>Lactitol</t>
  </si>
  <si>
    <t xml:space="preserve">Zhang, Y. et al. </t>
  </si>
  <si>
    <t>NAFLD</t>
  </si>
  <si>
    <t>Shenling Baizhu powder (SLBZP)</t>
  </si>
  <si>
    <t xml:space="preserve">Yang, F. et al. </t>
  </si>
  <si>
    <t>Fu instant tea</t>
  </si>
  <si>
    <t>Bao, T. et al.</t>
  </si>
  <si>
    <t>15 control/ 15 NAFLD/ 15 control+inulin/ 15 NAFLD+inulin</t>
  </si>
  <si>
    <t>Inulin</t>
  </si>
  <si>
    <t>Not informed</t>
  </si>
  <si>
    <t xml:space="preserve">Yang, Z.D. et al. </t>
  </si>
  <si>
    <t>6 control/ 6 NAFLD/ 6 NAFLD+inulin</t>
  </si>
  <si>
    <t>Hu, W. et al.</t>
  </si>
  <si>
    <r>
      <rPr>
        <i/>
        <sz val="11"/>
        <rFont val="Calibri"/>
        <family val="2"/>
        <scheme val="minor"/>
      </rPr>
      <t xml:space="preserve">Faecalibacterium prausnitzii </t>
    </r>
    <r>
      <rPr>
        <sz val="11"/>
        <rFont val="Calibri"/>
        <family val="2"/>
        <scheme val="minor"/>
      </rPr>
      <t>LC49/LB8</t>
    </r>
  </si>
  <si>
    <t>Ghosh, S. et al</t>
  </si>
  <si>
    <t>Illumina MiSeq</t>
  </si>
  <si>
    <t>Inulin+Fructooligosaccharide+Xylooligosaccharide</t>
  </si>
  <si>
    <t>Abernathy, B.E. et al.</t>
  </si>
  <si>
    <t>Cecal contents</t>
  </si>
  <si>
    <t>V5-V6</t>
  </si>
  <si>
    <t>12 control/ 12 NAFLD/ 48 NAFLD+treatment</t>
  </si>
  <si>
    <t>Polylactose</t>
  </si>
  <si>
    <t xml:space="preserve">Not informed </t>
  </si>
  <si>
    <t>Satapathy, S. et al.</t>
  </si>
  <si>
    <t>NASH</t>
  </si>
  <si>
    <t>V4-V5</t>
  </si>
  <si>
    <t>Liver transplant (LT)</t>
  </si>
  <si>
    <t>Bomhof, M.R. et al.</t>
  </si>
  <si>
    <t>Canada</t>
  </si>
  <si>
    <t>8 Prebiotic/ 6 placebo</t>
  </si>
  <si>
    <t>Oligofructose</t>
  </si>
  <si>
    <t>Mann-Whitney U test</t>
  </si>
  <si>
    <t>Up or down in disease</t>
  </si>
  <si>
    <t>Gu, Z. et al.</t>
  </si>
  <si>
    <t>Cecum</t>
  </si>
  <si>
    <t>V4</t>
  </si>
  <si>
    <t>7 control/ 12 ALD/ 15 ALD+treatment low dose/ 15 ALD+treatment medium dose/ 15 ALD+treatment high dose</t>
  </si>
  <si>
    <t>Down</t>
  </si>
  <si>
    <t>Ribosomal Database Project (RDP)</t>
  </si>
  <si>
    <t>Zhang, X. et al.</t>
  </si>
  <si>
    <t>HCC</t>
  </si>
  <si>
    <t>59 NAFLD-HCC/ 39 control</t>
  </si>
  <si>
    <t>Huo, R. et al.</t>
  </si>
  <si>
    <t>Case-control</t>
  </si>
  <si>
    <t>20 HCC/ 20 control</t>
  </si>
  <si>
    <t>Kajihara, M. et al.</t>
  </si>
  <si>
    <t>Japan</t>
  </si>
  <si>
    <t>Cross-sectional</t>
  </si>
  <si>
    <t>Peripheral blood</t>
  </si>
  <si>
    <t xml:space="preserve">Ponziani, F.R. et al. </t>
  </si>
  <si>
    <t>Italy</t>
  </si>
  <si>
    <t>DESeq2</t>
  </si>
  <si>
    <t>21 NAFLD+Cirrhosis+HCC/ 20 NAFLD+Cirrhosis/ 20 control</t>
  </si>
  <si>
    <t>Wei, X. et al.</t>
  </si>
  <si>
    <t>Illumina/Solexa sequencing</t>
  </si>
  <si>
    <t>120 cirrhosis/ 120 control</t>
  </si>
  <si>
    <t>NCBI nr database</t>
  </si>
  <si>
    <t>Dubinkina, V.B. et al.</t>
  </si>
  <si>
    <t>Russia</t>
  </si>
  <si>
    <t>SOLiD 5500</t>
  </si>
  <si>
    <t>Juárez-Fernández, M. et al.</t>
  </si>
  <si>
    <t>Spain</t>
  </si>
  <si>
    <t>30 control/ 30 high fat diet (NAFLD)</t>
  </si>
  <si>
    <t>Kang, K. et al.</t>
  </si>
  <si>
    <t>Intestinal contents</t>
  </si>
  <si>
    <t>Novogene/IonS5</t>
  </si>
  <si>
    <t xml:space="preserve">Down </t>
  </si>
  <si>
    <t>Student's t-test</t>
  </si>
  <si>
    <t>Liu, J.J. et al.</t>
  </si>
  <si>
    <t xml:space="preserve">Zhang, Z. et al </t>
  </si>
  <si>
    <t>6 control/ 6 NAFLD/ 6 NAFLD+prebioctic</t>
  </si>
  <si>
    <t>Li, W.F. et al.</t>
  </si>
  <si>
    <t>Colonic luminal contents</t>
  </si>
  <si>
    <t>8 control/ 8 NAFLD/ 16 NAFLD+treatment</t>
  </si>
  <si>
    <t xml:space="preserve">Zhang, B. et al. </t>
  </si>
  <si>
    <t>10 control/ 10 NAFLD/ 40 NAFLD+treatment</t>
  </si>
  <si>
    <t>V1-V3</t>
  </si>
  <si>
    <t xml:space="preserve">Ye, J.Z. et al. </t>
  </si>
  <si>
    <t>12 NASH/ 12 control</t>
  </si>
  <si>
    <t>Nobili, V. et al.</t>
  </si>
  <si>
    <t>Roche/GS Junior plataform</t>
  </si>
  <si>
    <t>61 NASH/ 54 control</t>
  </si>
  <si>
    <t xml:space="preserve">Duarte, S.M.B. et al. </t>
  </si>
  <si>
    <t>Brazil</t>
  </si>
  <si>
    <t>13 NASH/ 10 controls</t>
  </si>
  <si>
    <t xml:space="preserve">Pan, X. et al. </t>
  </si>
  <si>
    <t>25 NAFLD/ 25 NASH/ 25 control</t>
  </si>
  <si>
    <t>Outcome</t>
  </si>
  <si>
    <t xml:space="preserve"> </t>
  </si>
  <si>
    <t>6 Control/ 14 ALD/ 16 ALD+Treatment (hBD-2)</t>
  </si>
  <si>
    <t>10 control/ 10 ALD/ 10 ALD + low-dose AAM/ 10 ALD + high-dose AAM</t>
  </si>
  <si>
    <t>Suppress the reproduction of harmful bacteria, ameliorate gastrointestinal barrier function and reduce the secretion of proinflammatory cytokines</t>
  </si>
  <si>
    <t>Reduction of EtOH-associated liver steatosis, hepatocellular death, and inflammation was different between cohorts, suggesting microbiota-specific mechanisms underlying the beneficial effects of hBD-2</t>
  </si>
  <si>
    <t>Favorable modulation of intestinal bacterial communities. Network analysis showed beneficial taxa (Bifidobacterium) as a central influencer in those undergoing FMT at 6 months.</t>
  </si>
  <si>
    <t xml:space="preserve">47 ALD(SAH)+fecal microbiota transplantation/ 25 ALD(SAH) + Pentoxifylline </t>
  </si>
  <si>
    <t>Fecal transplant or pentoxifylline</t>
  </si>
  <si>
    <t>Endotoxin biosynthesis, and horizontal transfer of pathogenic genes were decreased</t>
  </si>
  <si>
    <t>12 NC/ 12 HDF/ 11 HFD+SLBZP16w/ 12 HFD+Probiotics16w/ 10 HFD/LPS4w/ 12 HFD/NS4w</t>
  </si>
  <si>
    <t>Improved abundance of intestinal microbiota, alleviation in hepatic steatosis, and repair in colonic mucosa</t>
  </si>
  <si>
    <t>Improved microbiota dysbiosis and elevated short-chain fatty acids</t>
  </si>
  <si>
    <t>10 NF/ 10 HF/ 10 HF-EGCG/ 10 HF-L/ 10 HF-M/ 10 HF-N</t>
  </si>
  <si>
    <t>ChocoPhIAn</t>
  </si>
  <si>
    <t>Reduction of LPS leakage via protecting the gut mucosal barrier function</t>
  </si>
  <si>
    <t>Elevated short-chain fatty acids</t>
  </si>
  <si>
    <t>7 NC/ 7 HFD/ 7 HFD+A2-165/ 7 HFD+F.prausnitzii</t>
  </si>
  <si>
    <t>Upregulated tryptophan metabolism, glutathione metabolism, and valine, leucine, and isoleucine degradation, which might be related to NAFLD prevention</t>
  </si>
  <si>
    <t xml:space="preserve">10 control/ 10 unrestricted acess to prebiotic/ 10 restricted acess to prebiotic </t>
  </si>
  <si>
    <t xml:space="preserve">Mann-Whitney U test </t>
  </si>
  <si>
    <t>Reducing adiposity</t>
  </si>
  <si>
    <t xml:space="preserve">Patients who received liver transplant (LT) for NASH </t>
  </si>
  <si>
    <t>Bifidobacteria seem to have a protective role against the development of NAFLD/NASH</t>
  </si>
  <si>
    <t>Reduced liver steatosis, hepatocellular injury, inflammation, fibrosis, and overall NASH activity</t>
  </si>
  <si>
    <t>66 Cirrhotic patients (and among them, 8 have ALD and 10 have NASH as well)/ 14 Control</t>
  </si>
  <si>
    <t>Tremelimumab and Durvalumab</t>
  </si>
  <si>
    <t>6 HCC DC (responders)/ 5 HCC non-responders</t>
  </si>
  <si>
    <t>Two-tailed Wilcoxon rank-sum test</t>
  </si>
  <si>
    <t>27 Cirrhosis/ 72 Alcohol Dependence Syndrome (ADS)/ 60 Control</t>
  </si>
  <si>
    <t>MetaPhIAn v2.0</t>
  </si>
  <si>
    <t>7 AFLD/ 7 AFLD Control/ 7 MAFLD/ 7 MAFLD Control</t>
  </si>
  <si>
    <t>11 Control (ND)/ 11 NAFLD (HFD)/ 11 HFD+OCA/ 11 HFD+A/ 11 HFD+A+OCA/ 11 Fecal Microbiota Transplantation (FMT)</t>
  </si>
  <si>
    <t>MetaPhIAn v2.1.0</t>
  </si>
  <si>
    <t xml:space="preserve">Kruskal-Wallis H test </t>
  </si>
  <si>
    <t>Version not informed</t>
  </si>
  <si>
    <t>v.123</t>
  </si>
  <si>
    <t>v.132.99</t>
  </si>
  <si>
    <t>PGM</t>
  </si>
  <si>
    <t>Cohort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</si>
</sst>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color rgb="FF333333"/>
      <name val="Cambria"/>
      <family val="1"/>
    </font>
    <font>
      <sz val="11"/>
      <color rgb="FF212121"/>
      <name val="Calibri"/>
      <family val="2"/>
      <scheme val="minor"/>
    </font>
    <font>
      <sz val="11"/>
      <color rgb="FF222222"/>
      <name val="Calibri"/>
      <family val="2"/>
      <scheme val="minor"/>
    </font>
    <font>
      <sz val="11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0" fillId="0" borderId="0" xfId="0"/>
    <xf numFmtId="0" fontId="2" fillId="0" borderId="0" xfId="0" applyFont="1"/>
    <xf numFmtId="0" fontId="1" fillId="0" borderId="0" xfId="0" applyFont="1" applyFill="1"/>
    <xf numFmtId="0" fontId="3" fillId="0" borderId="0" xfId="0" applyFont="1" applyFill="1"/>
    <xf numFmtId="0" fontId="0" fillId="0" borderId="0" xfId="0"/>
    <xf numFmtId="0" fontId="2" fillId="0" borderId="0" xfId="0" applyFont="1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5"/>
  <sheetViews>
    <sheetView workbookViewId="0">
      <selection activeCell="E24" sqref="E24"/>
    </sheetView>
  </sheetViews>
  <sheetFormatPr defaultRowHeight="14.4" x14ac:dyDescent="0.3"/>
  <cols>
    <col min="1" max="1" width="5.6640625" customWidth="1"/>
    <col min="2" max="2" width="23.109375" customWidth="1"/>
    <col min="6" max="6" width="12.21875" customWidth="1"/>
    <col min="7" max="7" width="18.44140625" customWidth="1"/>
    <col min="8" max="8" width="23" customWidth="1"/>
    <col min="9" max="9" width="27.109375" customWidth="1"/>
    <col min="10" max="10" width="28.109375" customWidth="1"/>
    <col min="13" max="13" width="21.6640625" customWidth="1"/>
    <col min="14" max="14" width="39.6640625" customWidth="1"/>
    <col min="15" max="15" width="29.77734375" customWidth="1"/>
    <col min="16" max="16" width="22.5546875" customWidth="1"/>
  </cols>
  <sheetData>
    <row r="1" spans="1:16" x14ac:dyDescent="0.3">
      <c r="A1" s="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3" t="s">
        <v>8</v>
      </c>
      <c r="J1" s="13" t="s">
        <v>9</v>
      </c>
      <c r="K1" s="13" t="s">
        <v>10</v>
      </c>
      <c r="L1" s="3" t="s">
        <v>11</v>
      </c>
      <c r="M1" s="3" t="s">
        <v>74</v>
      </c>
      <c r="N1" s="3" t="s">
        <v>14</v>
      </c>
      <c r="O1" s="13" t="s">
        <v>15</v>
      </c>
      <c r="P1" s="8"/>
    </row>
    <row r="2" spans="1:16" x14ac:dyDescent="0.3">
      <c r="A2" s="8">
        <v>1</v>
      </c>
      <c r="B2" s="8" t="s">
        <v>75</v>
      </c>
      <c r="C2" s="8">
        <v>2020</v>
      </c>
      <c r="D2" s="8" t="s">
        <v>29</v>
      </c>
      <c r="E2" s="8" t="s">
        <v>18</v>
      </c>
      <c r="F2" s="8" t="s">
        <v>19</v>
      </c>
      <c r="G2" s="8" t="s">
        <v>20</v>
      </c>
      <c r="H2" s="8" t="s">
        <v>76</v>
      </c>
      <c r="I2" s="8" t="s">
        <v>30</v>
      </c>
      <c r="J2" s="8" t="s">
        <v>77</v>
      </c>
      <c r="K2" s="8">
        <v>64</v>
      </c>
      <c r="L2" s="8" t="s">
        <v>78</v>
      </c>
      <c r="M2" s="8" t="s">
        <v>79</v>
      </c>
      <c r="N2" s="4" t="s">
        <v>51</v>
      </c>
      <c r="O2" s="8" t="s">
        <v>80</v>
      </c>
      <c r="P2" s="8" t="s">
        <v>130</v>
      </c>
    </row>
    <row r="3" spans="1:16" x14ac:dyDescent="0.3">
      <c r="A3" s="8">
        <v>2</v>
      </c>
      <c r="B3" s="8" t="s">
        <v>81</v>
      </c>
      <c r="C3" s="8">
        <v>2021</v>
      </c>
      <c r="D3" s="8" t="s">
        <v>29</v>
      </c>
      <c r="E3" s="8" t="s">
        <v>82</v>
      </c>
      <c r="F3" s="8" t="s">
        <v>19</v>
      </c>
      <c r="G3" s="8" t="s">
        <v>20</v>
      </c>
      <c r="H3" s="8" t="s">
        <v>21</v>
      </c>
      <c r="I3" s="8" t="s">
        <v>30</v>
      </c>
      <c r="J3" s="8" t="s">
        <v>77</v>
      </c>
      <c r="K3" s="8">
        <v>98</v>
      </c>
      <c r="L3" s="8" t="s">
        <v>83</v>
      </c>
      <c r="M3" s="8" t="s">
        <v>79</v>
      </c>
      <c r="N3" s="4" t="s">
        <v>51</v>
      </c>
      <c r="O3" s="8" t="s">
        <v>27</v>
      </c>
      <c r="P3" s="8" t="s">
        <v>165</v>
      </c>
    </row>
    <row r="4" spans="1:16" x14ac:dyDescent="0.3">
      <c r="A4" s="8">
        <v>3</v>
      </c>
      <c r="B4" s="8" t="s">
        <v>84</v>
      </c>
      <c r="C4" s="8">
        <v>2023</v>
      </c>
      <c r="D4" s="8" t="s">
        <v>29</v>
      </c>
      <c r="E4" s="8" t="s">
        <v>82</v>
      </c>
      <c r="F4" s="8" t="s">
        <v>35</v>
      </c>
      <c r="G4" s="8" t="s">
        <v>85</v>
      </c>
      <c r="H4" s="8" t="s">
        <v>21</v>
      </c>
      <c r="I4" s="8" t="s">
        <v>30</v>
      </c>
      <c r="J4" s="8" t="s">
        <v>23</v>
      </c>
      <c r="K4" s="8">
        <v>40</v>
      </c>
      <c r="L4" s="8" t="s">
        <v>86</v>
      </c>
      <c r="M4" s="8" t="s">
        <v>79</v>
      </c>
      <c r="N4" s="8" t="s">
        <v>26</v>
      </c>
      <c r="O4" s="4" t="s">
        <v>51</v>
      </c>
      <c r="P4" s="8"/>
    </row>
    <row r="5" spans="1:16" x14ac:dyDescent="0.3">
      <c r="A5" s="8">
        <v>4</v>
      </c>
      <c r="B5" s="8" t="s">
        <v>87</v>
      </c>
      <c r="C5" s="8">
        <v>2019</v>
      </c>
      <c r="D5" s="8" t="s">
        <v>88</v>
      </c>
      <c r="E5" s="8" t="s">
        <v>82</v>
      </c>
      <c r="F5" s="8" t="s">
        <v>35</v>
      </c>
      <c r="G5" s="8" t="s">
        <v>89</v>
      </c>
      <c r="H5" s="8" t="s">
        <v>90</v>
      </c>
      <c r="I5" s="8" t="s">
        <v>30</v>
      </c>
      <c r="J5" s="8" t="s">
        <v>23</v>
      </c>
      <c r="K5" s="8">
        <f>66+14</f>
        <v>80</v>
      </c>
      <c r="L5" s="8" t="s">
        <v>154</v>
      </c>
      <c r="M5" s="8" t="s">
        <v>79</v>
      </c>
      <c r="N5" s="8" t="s">
        <v>26</v>
      </c>
      <c r="O5" s="8" t="s">
        <v>32</v>
      </c>
      <c r="P5" s="8"/>
    </row>
    <row r="6" spans="1:16" x14ac:dyDescent="0.3">
      <c r="A6" s="8">
        <v>5</v>
      </c>
      <c r="B6" s="8" t="s">
        <v>91</v>
      </c>
      <c r="C6" s="8">
        <v>2019</v>
      </c>
      <c r="D6" s="8" t="s">
        <v>92</v>
      </c>
      <c r="E6" s="8" t="s">
        <v>82</v>
      </c>
      <c r="F6" s="8" t="s">
        <v>35</v>
      </c>
      <c r="G6" s="8" t="s">
        <v>85</v>
      </c>
      <c r="H6" s="8" t="s">
        <v>21</v>
      </c>
      <c r="I6" s="8" t="s">
        <v>30</v>
      </c>
      <c r="J6" s="8" t="s">
        <v>23</v>
      </c>
      <c r="K6" s="8">
        <v>61</v>
      </c>
      <c r="L6" s="8" t="s">
        <v>94</v>
      </c>
      <c r="M6" s="8" t="s">
        <v>79</v>
      </c>
      <c r="N6" s="8" t="s">
        <v>26</v>
      </c>
      <c r="O6" s="8" t="s">
        <v>32</v>
      </c>
      <c r="P6" s="8"/>
    </row>
    <row r="7" spans="1:16" x14ac:dyDescent="0.3">
      <c r="A7" s="8">
        <v>6</v>
      </c>
      <c r="B7" s="8" t="s">
        <v>95</v>
      </c>
      <c r="C7" s="8">
        <v>2013</v>
      </c>
      <c r="D7" s="8" t="s">
        <v>29</v>
      </c>
      <c r="E7" s="8" t="s">
        <v>37</v>
      </c>
      <c r="F7" s="8" t="s">
        <v>35</v>
      </c>
      <c r="G7" s="8" t="s">
        <v>85</v>
      </c>
      <c r="H7" s="8" t="s">
        <v>21</v>
      </c>
      <c r="I7" s="8" t="s">
        <v>96</v>
      </c>
      <c r="J7" s="8" t="s">
        <v>40</v>
      </c>
      <c r="K7" s="8">
        <v>240</v>
      </c>
      <c r="L7" s="8" t="s">
        <v>97</v>
      </c>
      <c r="M7" s="8" t="s">
        <v>24</v>
      </c>
      <c r="N7" s="5" t="s">
        <v>157</v>
      </c>
      <c r="O7" s="8" t="s">
        <v>98</v>
      </c>
      <c r="P7" s="8" t="s">
        <v>130</v>
      </c>
    </row>
    <row r="8" spans="1:16" x14ac:dyDescent="0.3">
      <c r="A8" s="8">
        <v>7</v>
      </c>
      <c r="B8" s="8" t="s">
        <v>99</v>
      </c>
      <c r="C8" s="8">
        <v>2017</v>
      </c>
      <c r="D8" s="8" t="s">
        <v>100</v>
      </c>
      <c r="E8" s="8" t="s">
        <v>37</v>
      </c>
      <c r="F8" s="8" t="s">
        <v>35</v>
      </c>
      <c r="G8" s="8" t="s">
        <v>168</v>
      </c>
      <c r="H8" s="8" t="s">
        <v>21</v>
      </c>
      <c r="I8" s="8" t="s">
        <v>101</v>
      </c>
      <c r="J8" s="8" t="s">
        <v>40</v>
      </c>
      <c r="K8" s="8">
        <f>72+27+60</f>
        <v>159</v>
      </c>
      <c r="L8" s="8" t="s">
        <v>158</v>
      </c>
      <c r="M8" s="8" t="s">
        <v>24</v>
      </c>
      <c r="N8" s="8" t="s">
        <v>73</v>
      </c>
      <c r="O8" s="8" t="s">
        <v>159</v>
      </c>
      <c r="P8" s="8"/>
    </row>
    <row r="9" spans="1:16" x14ac:dyDescent="0.3">
      <c r="A9" s="8">
        <v>8</v>
      </c>
      <c r="B9" s="8" t="s">
        <v>102</v>
      </c>
      <c r="C9" s="8">
        <v>2021</v>
      </c>
      <c r="D9" s="8" t="s">
        <v>103</v>
      </c>
      <c r="E9" s="8" t="s">
        <v>44</v>
      </c>
      <c r="F9" s="8" t="s">
        <v>19</v>
      </c>
      <c r="G9" s="8" t="s">
        <v>20</v>
      </c>
      <c r="H9" s="8" t="s">
        <v>21</v>
      </c>
      <c r="I9" s="8" t="s">
        <v>57</v>
      </c>
      <c r="J9" s="8" t="s">
        <v>23</v>
      </c>
      <c r="K9" s="8">
        <v>60</v>
      </c>
      <c r="L9" s="8" t="s">
        <v>104</v>
      </c>
      <c r="M9" s="5" t="s">
        <v>24</v>
      </c>
      <c r="N9" s="8" t="s">
        <v>73</v>
      </c>
      <c r="O9" s="8" t="s">
        <v>32</v>
      </c>
      <c r="P9" s="8"/>
    </row>
    <row r="10" spans="1:16" x14ac:dyDescent="0.3">
      <c r="A10" s="8">
        <v>9</v>
      </c>
      <c r="B10" s="8" t="s">
        <v>105</v>
      </c>
      <c r="C10" s="8">
        <v>2021</v>
      </c>
      <c r="D10" s="8" t="s">
        <v>29</v>
      </c>
      <c r="E10" s="8" t="s">
        <v>44</v>
      </c>
      <c r="F10" s="8" t="s">
        <v>19</v>
      </c>
      <c r="G10" s="8" t="s">
        <v>20</v>
      </c>
      <c r="H10" s="8" t="s">
        <v>106</v>
      </c>
      <c r="I10" s="8" t="s">
        <v>107</v>
      </c>
      <c r="J10" s="8" t="s">
        <v>23</v>
      </c>
      <c r="K10" s="8">
        <v>28</v>
      </c>
      <c r="L10" s="8" t="s">
        <v>160</v>
      </c>
      <c r="M10" s="8" t="s">
        <v>108</v>
      </c>
      <c r="N10" s="8" t="s">
        <v>109</v>
      </c>
      <c r="O10" s="8" t="s">
        <v>27</v>
      </c>
      <c r="P10" s="4" t="s">
        <v>164</v>
      </c>
    </row>
    <row r="11" spans="1:16" x14ac:dyDescent="0.3">
      <c r="A11" s="8">
        <v>10</v>
      </c>
      <c r="B11" s="8" t="s">
        <v>110</v>
      </c>
      <c r="C11" s="8">
        <v>2023</v>
      </c>
      <c r="D11" s="8" t="s">
        <v>29</v>
      </c>
      <c r="E11" s="8" t="s">
        <v>44</v>
      </c>
      <c r="F11" s="8" t="s">
        <v>19</v>
      </c>
      <c r="G11" s="8" t="s">
        <v>20</v>
      </c>
      <c r="H11" s="8" t="s">
        <v>21</v>
      </c>
      <c r="I11" s="8" t="s">
        <v>39</v>
      </c>
      <c r="J11" s="8" t="s">
        <v>40</v>
      </c>
      <c r="K11" s="8">
        <v>66</v>
      </c>
      <c r="L11" s="8" t="s">
        <v>161</v>
      </c>
      <c r="M11" s="8" t="s">
        <v>79</v>
      </c>
      <c r="N11" s="8" t="s">
        <v>26</v>
      </c>
      <c r="O11" s="8" t="s">
        <v>162</v>
      </c>
      <c r="P11" s="8"/>
    </row>
    <row r="12" spans="1:16" x14ac:dyDescent="0.3">
      <c r="A12" s="8">
        <v>11</v>
      </c>
      <c r="B12" s="8" t="s">
        <v>111</v>
      </c>
      <c r="C12" s="8">
        <v>2021</v>
      </c>
      <c r="D12" s="8" t="s">
        <v>29</v>
      </c>
      <c r="E12" s="8" t="s">
        <v>44</v>
      </c>
      <c r="F12" s="8" t="s">
        <v>19</v>
      </c>
      <c r="G12" s="8" t="s">
        <v>20</v>
      </c>
      <c r="H12" s="8" t="s">
        <v>21</v>
      </c>
      <c r="I12" s="8" t="s">
        <v>30</v>
      </c>
      <c r="J12" s="8" t="s">
        <v>67</v>
      </c>
      <c r="K12" s="8">
        <v>18</v>
      </c>
      <c r="L12" s="8" t="s">
        <v>112</v>
      </c>
      <c r="M12" s="8" t="s">
        <v>24</v>
      </c>
      <c r="N12" s="8" t="s">
        <v>26</v>
      </c>
      <c r="O12" s="8" t="s">
        <v>27</v>
      </c>
      <c r="P12" s="4" t="s">
        <v>164</v>
      </c>
    </row>
    <row r="13" spans="1:16" x14ac:dyDescent="0.3">
      <c r="A13" s="8">
        <v>12</v>
      </c>
      <c r="B13" s="8" t="s">
        <v>113</v>
      </c>
      <c r="C13" s="8">
        <v>2018</v>
      </c>
      <c r="D13" s="8" t="s">
        <v>29</v>
      </c>
      <c r="E13" s="8" t="s">
        <v>44</v>
      </c>
      <c r="F13" s="8" t="s">
        <v>19</v>
      </c>
      <c r="G13" s="8" t="s">
        <v>20</v>
      </c>
      <c r="H13" s="8" t="s">
        <v>114</v>
      </c>
      <c r="I13" s="8" t="s">
        <v>30</v>
      </c>
      <c r="J13" s="8" t="s">
        <v>23</v>
      </c>
      <c r="K13" s="8">
        <v>32</v>
      </c>
      <c r="L13" s="8" t="s">
        <v>115</v>
      </c>
      <c r="M13" s="8" t="s">
        <v>79</v>
      </c>
      <c r="N13" s="8" t="s">
        <v>26</v>
      </c>
      <c r="O13" s="8" t="s">
        <v>27</v>
      </c>
      <c r="P13" s="4" t="s">
        <v>164</v>
      </c>
    </row>
    <row r="14" spans="1:16" x14ac:dyDescent="0.3">
      <c r="A14" s="8">
        <v>13</v>
      </c>
      <c r="B14" s="8" t="s">
        <v>116</v>
      </c>
      <c r="C14" s="8">
        <v>2023</v>
      </c>
      <c r="D14" s="8" t="s">
        <v>29</v>
      </c>
      <c r="E14" s="8" t="s">
        <v>44</v>
      </c>
      <c r="F14" s="8" t="s">
        <v>19</v>
      </c>
      <c r="G14" s="8" t="s">
        <v>20</v>
      </c>
      <c r="H14" s="8" t="s">
        <v>21</v>
      </c>
      <c r="I14" s="8" t="s">
        <v>39</v>
      </c>
      <c r="J14" s="8" t="s">
        <v>23</v>
      </c>
      <c r="K14" s="8">
        <v>60</v>
      </c>
      <c r="L14" s="8" t="s">
        <v>117</v>
      </c>
      <c r="M14" s="8" t="s">
        <v>79</v>
      </c>
      <c r="N14" s="8" t="s">
        <v>26</v>
      </c>
      <c r="O14" s="4" t="s">
        <v>51</v>
      </c>
      <c r="P14" s="8"/>
    </row>
    <row r="15" spans="1:16" x14ac:dyDescent="0.3">
      <c r="A15" s="8">
        <v>14</v>
      </c>
      <c r="B15" s="8" t="s">
        <v>119</v>
      </c>
      <c r="C15" s="8">
        <v>2018</v>
      </c>
      <c r="D15" s="8" t="s">
        <v>29</v>
      </c>
      <c r="E15" s="8" t="s">
        <v>66</v>
      </c>
      <c r="F15" s="8" t="s">
        <v>19</v>
      </c>
      <c r="G15" s="8" t="s">
        <v>20</v>
      </c>
      <c r="H15" s="8" t="s">
        <v>21</v>
      </c>
      <c r="I15" s="8" t="s">
        <v>30</v>
      </c>
      <c r="J15" s="8" t="s">
        <v>23</v>
      </c>
      <c r="K15" s="8">
        <v>24</v>
      </c>
      <c r="L15" s="8" t="s">
        <v>120</v>
      </c>
      <c r="M15" s="8" t="s">
        <v>108</v>
      </c>
      <c r="N15" s="8" t="s">
        <v>26</v>
      </c>
      <c r="O15" s="8" t="s">
        <v>27</v>
      </c>
      <c r="P15" s="8" t="s">
        <v>165</v>
      </c>
    </row>
    <row r="16" spans="1:16" x14ac:dyDescent="0.3">
      <c r="A16" s="8">
        <v>15</v>
      </c>
      <c r="B16" s="8" t="s">
        <v>121</v>
      </c>
      <c r="C16" s="8">
        <v>2018</v>
      </c>
      <c r="D16" s="8" t="s">
        <v>92</v>
      </c>
      <c r="E16" s="8" t="s">
        <v>66</v>
      </c>
      <c r="F16" s="8" t="s">
        <v>35</v>
      </c>
      <c r="G16" s="8" t="s">
        <v>85</v>
      </c>
      <c r="H16" s="8" t="s">
        <v>21</v>
      </c>
      <c r="I16" s="8" t="s">
        <v>122</v>
      </c>
      <c r="J16" s="8" t="s">
        <v>118</v>
      </c>
      <c r="K16" s="8">
        <v>115</v>
      </c>
      <c r="L16" s="8" t="s">
        <v>123</v>
      </c>
      <c r="M16" s="8" t="s">
        <v>108</v>
      </c>
      <c r="N16" s="8" t="s">
        <v>163</v>
      </c>
      <c r="O16" s="8" t="s">
        <v>32</v>
      </c>
      <c r="P16" s="8" t="s">
        <v>130</v>
      </c>
    </row>
    <row r="17" spans="1:16" x14ac:dyDescent="0.3">
      <c r="A17" s="8">
        <v>16</v>
      </c>
      <c r="B17" s="8" t="s">
        <v>124</v>
      </c>
      <c r="C17" s="8">
        <v>2018</v>
      </c>
      <c r="D17" s="8" t="s">
        <v>125</v>
      </c>
      <c r="E17" s="8" t="s">
        <v>66</v>
      </c>
      <c r="F17" s="8" t="s">
        <v>35</v>
      </c>
      <c r="G17" s="8" t="s">
        <v>89</v>
      </c>
      <c r="H17" s="8" t="s">
        <v>21</v>
      </c>
      <c r="I17" s="8" t="s">
        <v>167</v>
      </c>
      <c r="J17" s="8" t="s">
        <v>77</v>
      </c>
      <c r="K17" s="8">
        <v>23</v>
      </c>
      <c r="L17" s="8" t="s">
        <v>126</v>
      </c>
      <c r="M17" s="8" t="s">
        <v>79</v>
      </c>
      <c r="N17" s="8" t="s">
        <v>163</v>
      </c>
      <c r="O17" s="4" t="s">
        <v>51</v>
      </c>
      <c r="P17" s="8" t="s">
        <v>130</v>
      </c>
    </row>
    <row r="18" spans="1:16" x14ac:dyDescent="0.3">
      <c r="A18" s="8">
        <v>17</v>
      </c>
      <c r="B18" s="8" t="s">
        <v>127</v>
      </c>
      <c r="C18" s="8">
        <v>2021</v>
      </c>
      <c r="D18" s="8" t="s">
        <v>29</v>
      </c>
      <c r="E18" s="8" t="s">
        <v>66</v>
      </c>
      <c r="F18" s="8" t="s">
        <v>35</v>
      </c>
      <c r="G18" s="8" t="s">
        <v>85</v>
      </c>
      <c r="H18" s="8" t="s">
        <v>21</v>
      </c>
      <c r="I18" s="8" t="s">
        <v>30</v>
      </c>
      <c r="J18" s="8" t="s">
        <v>77</v>
      </c>
      <c r="K18" s="8">
        <v>75</v>
      </c>
      <c r="L18" s="8" t="s">
        <v>128</v>
      </c>
      <c r="M18" s="8" t="s">
        <v>79</v>
      </c>
      <c r="N18" s="4" t="s">
        <v>51</v>
      </c>
      <c r="O18" s="8" t="s">
        <v>32</v>
      </c>
      <c r="P18" s="8"/>
    </row>
    <row r="19" spans="1:16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6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2"/>
      <c r="M21" s="2"/>
      <c r="N21" s="2"/>
      <c r="O21" s="2"/>
    </row>
    <row r="22" spans="1:16" x14ac:dyDescent="0.3">
      <c r="A22" s="8"/>
      <c r="B22" s="8"/>
      <c r="C22" s="8"/>
      <c r="D22" s="8"/>
      <c r="E22" s="8"/>
      <c r="F22" s="8"/>
      <c r="G22" s="8"/>
      <c r="H22" s="8"/>
      <c r="I22" s="8"/>
      <c r="J22" s="2"/>
      <c r="K22" s="2"/>
      <c r="L22" s="2"/>
      <c r="M22" s="2"/>
      <c r="N22" s="2"/>
      <c r="O22" s="2"/>
    </row>
    <row r="23" spans="1:16" x14ac:dyDescent="0.3">
      <c r="A23" s="8"/>
      <c r="B23" s="8"/>
      <c r="C23" s="8"/>
      <c r="D23" s="8"/>
      <c r="E23" s="8"/>
      <c r="F23" s="8"/>
      <c r="G23" s="8"/>
      <c r="H23" s="8"/>
      <c r="I23" s="8"/>
      <c r="J23" s="2"/>
      <c r="K23" s="2"/>
      <c r="L23" s="2"/>
      <c r="M23" s="2"/>
      <c r="N23" s="2"/>
      <c r="O23" s="2"/>
    </row>
    <row r="24" spans="1:16" x14ac:dyDescent="0.3">
      <c r="A24" s="8"/>
      <c r="B24" s="8"/>
      <c r="C24" s="8"/>
      <c r="D24" s="8"/>
      <c r="E24" s="8"/>
      <c r="F24" s="8"/>
      <c r="G24" s="8"/>
      <c r="H24" s="8"/>
      <c r="I24" s="2"/>
      <c r="J24" s="2"/>
      <c r="K24" s="2"/>
      <c r="L24" s="2"/>
      <c r="M24" s="2"/>
      <c r="N24" s="2"/>
      <c r="O24" s="2"/>
    </row>
    <row r="25" spans="1:16" x14ac:dyDescent="0.3">
      <c r="B25" s="8"/>
      <c r="C25" s="8"/>
      <c r="D25" s="8"/>
      <c r="E25" s="8"/>
      <c r="F25" s="8"/>
      <c r="G25" s="8"/>
      <c r="H25" s="8"/>
    </row>
    <row r="26" spans="1:16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33" spans="10:41" x14ac:dyDescent="0.3"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</row>
    <row r="34" spans="10:41" x14ac:dyDescent="0.3"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</row>
    <row r="35" spans="10:41" x14ac:dyDescent="0.3"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8"/>
  <sheetViews>
    <sheetView tabSelected="1" workbookViewId="0">
      <selection activeCell="F26" sqref="F26"/>
    </sheetView>
  </sheetViews>
  <sheetFormatPr defaultRowHeight="14.4" x14ac:dyDescent="0.3"/>
  <cols>
    <col min="1" max="1" width="5.6640625" customWidth="1"/>
    <col min="2" max="2" width="19.109375" customWidth="1"/>
    <col min="6" max="6" width="13.44140625" customWidth="1"/>
    <col min="7" max="7" width="22.21875" customWidth="1"/>
    <col min="8" max="8" width="13.88671875" customWidth="1"/>
    <col min="9" max="9" width="16.77734375" customWidth="1"/>
    <col min="10" max="10" width="20.44140625" customWidth="1"/>
    <col min="13" max="13" width="15.88671875" customWidth="1"/>
    <col min="14" max="15" width="25.109375" style="6" customWidth="1"/>
    <col min="16" max="16" width="32.6640625" customWidth="1"/>
    <col min="17" max="17" width="33.109375" customWidth="1"/>
    <col min="18" max="18" width="21.6640625" customWidth="1"/>
  </cols>
  <sheetData>
    <row r="1" spans="1:18" x14ac:dyDescent="0.3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" t="s">
        <v>13</v>
      </c>
      <c r="N1" s="7" t="s">
        <v>12</v>
      </c>
      <c r="O1" s="7" t="s">
        <v>129</v>
      </c>
      <c r="P1" s="1" t="s">
        <v>14</v>
      </c>
      <c r="Q1" s="1" t="s">
        <v>15</v>
      </c>
    </row>
    <row r="2" spans="1:18" x14ac:dyDescent="0.3">
      <c r="A2" s="8">
        <v>1</v>
      </c>
      <c r="B2" s="8" t="s">
        <v>16</v>
      </c>
      <c r="C2" s="8">
        <v>2021</v>
      </c>
      <c r="D2" s="8" t="s">
        <v>17</v>
      </c>
      <c r="E2" s="8" t="s">
        <v>18</v>
      </c>
      <c r="F2" s="8" t="s">
        <v>19</v>
      </c>
      <c r="G2" s="8" t="s">
        <v>20</v>
      </c>
      <c r="H2" s="8" t="s">
        <v>21</v>
      </c>
      <c r="I2" s="8" t="s">
        <v>22</v>
      </c>
      <c r="J2" s="8" t="s">
        <v>23</v>
      </c>
      <c r="K2" s="8">
        <v>36</v>
      </c>
      <c r="L2" s="8" t="s">
        <v>131</v>
      </c>
      <c r="M2" s="5" t="s">
        <v>25</v>
      </c>
      <c r="N2" s="8" t="s">
        <v>24</v>
      </c>
      <c r="O2" s="10" t="s">
        <v>134</v>
      </c>
      <c r="P2" s="8" t="s">
        <v>26</v>
      </c>
      <c r="Q2" s="8" t="s">
        <v>27</v>
      </c>
      <c r="R2" s="4" t="s">
        <v>164</v>
      </c>
    </row>
    <row r="3" spans="1:18" x14ac:dyDescent="0.3">
      <c r="A3" s="8">
        <v>2</v>
      </c>
      <c r="B3" s="8" t="s">
        <v>28</v>
      </c>
      <c r="C3" s="8">
        <v>2021</v>
      </c>
      <c r="D3" s="8" t="s">
        <v>29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30</v>
      </c>
      <c r="J3" s="8" t="s">
        <v>23</v>
      </c>
      <c r="K3" s="8">
        <v>40</v>
      </c>
      <c r="L3" s="8" t="s">
        <v>132</v>
      </c>
      <c r="M3" s="5" t="s">
        <v>31</v>
      </c>
      <c r="N3" s="8" t="s">
        <v>24</v>
      </c>
      <c r="O3" s="11" t="s">
        <v>133</v>
      </c>
      <c r="P3" s="4" t="s">
        <v>64</v>
      </c>
      <c r="Q3" s="8" t="s">
        <v>32</v>
      </c>
      <c r="R3" s="8" t="s">
        <v>130</v>
      </c>
    </row>
    <row r="4" spans="1:18" x14ac:dyDescent="0.3">
      <c r="A4" s="8">
        <v>3</v>
      </c>
      <c r="B4" s="8" t="s">
        <v>33</v>
      </c>
      <c r="C4" s="8">
        <v>2022</v>
      </c>
      <c r="D4" s="8" t="s">
        <v>34</v>
      </c>
      <c r="E4" s="8" t="s">
        <v>18</v>
      </c>
      <c r="F4" s="8" t="s">
        <v>35</v>
      </c>
      <c r="G4" s="8" t="s">
        <v>168</v>
      </c>
      <c r="H4" s="8" t="s">
        <v>21</v>
      </c>
      <c r="I4" s="8" t="s">
        <v>30</v>
      </c>
      <c r="J4" s="8" t="s">
        <v>23</v>
      </c>
      <c r="K4" s="8">
        <v>72</v>
      </c>
      <c r="L4" s="8" t="s">
        <v>136</v>
      </c>
      <c r="M4" s="5" t="s">
        <v>137</v>
      </c>
      <c r="N4" s="8" t="s">
        <v>24</v>
      </c>
      <c r="O4" s="8" t="s">
        <v>135</v>
      </c>
      <c r="P4" s="8" t="s">
        <v>26</v>
      </c>
      <c r="Q4" s="8" t="s">
        <v>32</v>
      </c>
      <c r="R4" s="8"/>
    </row>
    <row r="5" spans="1:18" s="6" customFormat="1" x14ac:dyDescent="0.3">
      <c r="A5" s="8">
        <v>4</v>
      </c>
      <c r="B5" s="8" t="s">
        <v>91</v>
      </c>
      <c r="C5" s="8">
        <v>2022</v>
      </c>
      <c r="D5" s="8" t="s">
        <v>92</v>
      </c>
      <c r="E5" s="8" t="s">
        <v>82</v>
      </c>
      <c r="F5" s="8" t="s">
        <v>35</v>
      </c>
      <c r="G5" s="8" t="s">
        <v>168</v>
      </c>
      <c r="H5" s="8" t="s">
        <v>21</v>
      </c>
      <c r="I5" s="8" t="s">
        <v>30</v>
      </c>
      <c r="J5" s="8" t="s">
        <v>23</v>
      </c>
      <c r="K5" s="8">
        <v>11</v>
      </c>
      <c r="L5" s="8" t="s">
        <v>156</v>
      </c>
      <c r="M5" s="8" t="s">
        <v>155</v>
      </c>
      <c r="N5" s="8" t="s">
        <v>24</v>
      </c>
      <c r="O5" s="8"/>
      <c r="P5" s="8" t="s">
        <v>93</v>
      </c>
      <c r="Q5" s="8" t="s">
        <v>32</v>
      </c>
      <c r="R5" s="8" t="s">
        <v>130</v>
      </c>
    </row>
    <row r="6" spans="1:18" x14ac:dyDescent="0.3">
      <c r="A6" s="8">
        <v>5</v>
      </c>
      <c r="B6" s="8" t="s">
        <v>36</v>
      </c>
      <c r="C6" s="8">
        <v>2021</v>
      </c>
      <c r="D6" s="8" t="s">
        <v>29</v>
      </c>
      <c r="E6" s="8" t="s">
        <v>37</v>
      </c>
      <c r="F6" s="8" t="s">
        <v>35</v>
      </c>
      <c r="G6" s="8" t="s">
        <v>85</v>
      </c>
      <c r="H6" s="8" t="s">
        <v>21</v>
      </c>
      <c r="I6" s="8" t="s">
        <v>39</v>
      </c>
      <c r="J6" s="8" t="s">
        <v>40</v>
      </c>
      <c r="K6" s="8">
        <v>53</v>
      </c>
      <c r="L6" s="8" t="s">
        <v>41</v>
      </c>
      <c r="M6" s="5" t="s">
        <v>42</v>
      </c>
      <c r="N6" s="8" t="s">
        <v>24</v>
      </c>
      <c r="O6" s="10" t="s">
        <v>138</v>
      </c>
      <c r="P6" s="8" t="s">
        <v>26</v>
      </c>
      <c r="Q6" s="8" t="s">
        <v>143</v>
      </c>
      <c r="R6" s="8"/>
    </row>
    <row r="7" spans="1:18" x14ac:dyDescent="0.3">
      <c r="A7" s="8">
        <v>6</v>
      </c>
      <c r="B7" s="8" t="s">
        <v>43</v>
      </c>
      <c r="C7" s="8">
        <v>2018</v>
      </c>
      <c r="D7" s="8" t="s">
        <v>29</v>
      </c>
      <c r="E7" s="8" t="s">
        <v>44</v>
      </c>
      <c r="F7" s="8" t="s">
        <v>19</v>
      </c>
      <c r="G7" s="8" t="s">
        <v>20</v>
      </c>
      <c r="H7" s="8" t="s">
        <v>21</v>
      </c>
      <c r="I7" s="8" t="s">
        <v>22</v>
      </c>
      <c r="J7" s="8" t="s">
        <v>23</v>
      </c>
      <c r="K7" s="8">
        <v>69</v>
      </c>
      <c r="L7" s="8" t="s">
        <v>139</v>
      </c>
      <c r="M7" s="5" t="s">
        <v>45</v>
      </c>
      <c r="N7" s="8" t="s">
        <v>24</v>
      </c>
      <c r="O7" s="8" t="s">
        <v>140</v>
      </c>
      <c r="P7" s="8" t="s">
        <v>73</v>
      </c>
      <c r="Q7" s="8" t="s">
        <v>32</v>
      </c>
      <c r="R7" s="8" t="s">
        <v>130</v>
      </c>
    </row>
    <row r="8" spans="1:18" x14ac:dyDescent="0.3">
      <c r="A8" s="8">
        <v>7</v>
      </c>
      <c r="B8" s="8" t="s">
        <v>46</v>
      </c>
      <c r="C8" s="8">
        <v>2021</v>
      </c>
      <c r="D8" s="8" t="s">
        <v>29</v>
      </c>
      <c r="E8" s="8" t="s">
        <v>44</v>
      </c>
      <c r="F8" s="8" t="s">
        <v>19</v>
      </c>
      <c r="G8" s="8" t="s">
        <v>20</v>
      </c>
      <c r="H8" s="8" t="s">
        <v>21</v>
      </c>
      <c r="I8" s="8" t="s">
        <v>30</v>
      </c>
      <c r="J8" s="8" t="s">
        <v>40</v>
      </c>
      <c r="K8" s="8">
        <v>60</v>
      </c>
      <c r="L8" s="8" t="s">
        <v>142</v>
      </c>
      <c r="M8" s="5" t="s">
        <v>47</v>
      </c>
      <c r="N8" s="8" t="s">
        <v>24</v>
      </c>
      <c r="O8" s="8" t="s">
        <v>141</v>
      </c>
      <c r="P8" s="8" t="s">
        <v>26</v>
      </c>
      <c r="Q8" s="8" t="s">
        <v>27</v>
      </c>
      <c r="R8" s="4" t="s">
        <v>164</v>
      </c>
    </row>
    <row r="9" spans="1:18" x14ac:dyDescent="0.3">
      <c r="A9" s="8">
        <v>8</v>
      </c>
      <c r="B9" s="8" t="s">
        <v>48</v>
      </c>
      <c r="C9" s="8">
        <v>2020</v>
      </c>
      <c r="D9" s="8" t="s">
        <v>29</v>
      </c>
      <c r="E9" s="8" t="s">
        <v>44</v>
      </c>
      <c r="F9" s="8" t="s">
        <v>19</v>
      </c>
      <c r="G9" s="8" t="s">
        <v>20</v>
      </c>
      <c r="H9" s="8" t="s">
        <v>21</v>
      </c>
      <c r="I9" s="8" t="s">
        <v>30</v>
      </c>
      <c r="J9" s="8" t="s">
        <v>23</v>
      </c>
      <c r="K9" s="8">
        <v>60</v>
      </c>
      <c r="L9" s="8" t="s">
        <v>49</v>
      </c>
      <c r="M9" s="5" t="s">
        <v>50</v>
      </c>
      <c r="N9" s="8" t="s">
        <v>24</v>
      </c>
      <c r="O9" s="10" t="s">
        <v>144</v>
      </c>
      <c r="P9" s="4" t="s">
        <v>51</v>
      </c>
      <c r="Q9" s="4" t="s">
        <v>51</v>
      </c>
      <c r="R9" s="8"/>
    </row>
    <row r="10" spans="1:18" x14ac:dyDescent="0.3">
      <c r="A10" s="8">
        <v>9</v>
      </c>
      <c r="B10" s="8" t="s">
        <v>52</v>
      </c>
      <c r="C10" s="8">
        <v>2023</v>
      </c>
      <c r="D10" s="8" t="s">
        <v>29</v>
      </c>
      <c r="E10" s="8" t="s">
        <v>44</v>
      </c>
      <c r="F10" s="8" t="s">
        <v>19</v>
      </c>
      <c r="G10" s="8" t="s">
        <v>20</v>
      </c>
      <c r="H10" s="8" t="s">
        <v>21</v>
      </c>
      <c r="I10" s="8" t="s">
        <v>22</v>
      </c>
      <c r="J10" s="8" t="s">
        <v>23</v>
      </c>
      <c r="K10" s="8">
        <v>18</v>
      </c>
      <c r="L10" s="8" t="s">
        <v>53</v>
      </c>
      <c r="M10" s="5" t="s">
        <v>50</v>
      </c>
      <c r="N10" s="8" t="s">
        <v>24</v>
      </c>
      <c r="O10" s="8" t="s">
        <v>145</v>
      </c>
      <c r="P10" s="8" t="s">
        <v>26</v>
      </c>
      <c r="Q10" s="4" t="s">
        <v>51</v>
      </c>
      <c r="R10" s="8"/>
    </row>
    <row r="11" spans="1:18" x14ac:dyDescent="0.3">
      <c r="A11" s="8">
        <v>10</v>
      </c>
      <c r="B11" s="8" t="s">
        <v>54</v>
      </c>
      <c r="C11" s="8">
        <v>2022</v>
      </c>
      <c r="D11" s="8" t="s">
        <v>29</v>
      </c>
      <c r="E11" s="8" t="s">
        <v>44</v>
      </c>
      <c r="F11" s="8" t="s">
        <v>19</v>
      </c>
      <c r="G11" s="8" t="s">
        <v>20</v>
      </c>
      <c r="H11" s="8" t="s">
        <v>21</v>
      </c>
      <c r="I11" s="8" t="s">
        <v>30</v>
      </c>
      <c r="J11" s="8" t="s">
        <v>23</v>
      </c>
      <c r="K11" s="8">
        <f>4*7</f>
        <v>28</v>
      </c>
      <c r="L11" s="8" t="s">
        <v>146</v>
      </c>
      <c r="M11" s="5" t="s">
        <v>55</v>
      </c>
      <c r="N11" s="8" t="s">
        <v>24</v>
      </c>
      <c r="O11" s="10" t="s">
        <v>147</v>
      </c>
      <c r="P11" s="8" t="s">
        <v>26</v>
      </c>
      <c r="Q11" s="8" t="s">
        <v>27</v>
      </c>
      <c r="R11" s="8" t="s">
        <v>166</v>
      </c>
    </row>
    <row r="12" spans="1:18" x14ac:dyDescent="0.3">
      <c r="A12" s="8">
        <v>11</v>
      </c>
      <c r="B12" s="8" t="s">
        <v>56</v>
      </c>
      <c r="C12" s="8">
        <v>2020</v>
      </c>
      <c r="D12" s="8" t="s">
        <v>29</v>
      </c>
      <c r="E12" s="8" t="s">
        <v>44</v>
      </c>
      <c r="F12" s="8" t="s">
        <v>19</v>
      </c>
      <c r="G12" s="8" t="s">
        <v>20</v>
      </c>
      <c r="H12" s="8" t="s">
        <v>21</v>
      </c>
      <c r="I12" s="8" t="s">
        <v>57</v>
      </c>
      <c r="J12" s="8" t="s">
        <v>23</v>
      </c>
      <c r="K12" s="8">
        <v>30</v>
      </c>
      <c r="L12" s="8" t="s">
        <v>148</v>
      </c>
      <c r="M12" s="5" t="s">
        <v>58</v>
      </c>
      <c r="N12" s="8" t="s">
        <v>24</v>
      </c>
      <c r="O12" s="8" t="s">
        <v>145</v>
      </c>
      <c r="P12" s="8" t="s">
        <v>149</v>
      </c>
      <c r="Q12" s="8" t="s">
        <v>27</v>
      </c>
      <c r="R12" s="4" t="s">
        <v>164</v>
      </c>
    </row>
    <row r="13" spans="1:18" x14ac:dyDescent="0.3">
      <c r="A13" s="8">
        <v>12</v>
      </c>
      <c r="B13" s="8" t="s">
        <v>59</v>
      </c>
      <c r="C13" s="8">
        <v>2021</v>
      </c>
      <c r="D13" s="8" t="s">
        <v>17</v>
      </c>
      <c r="E13" s="8" t="s">
        <v>44</v>
      </c>
      <c r="F13" s="8" t="s">
        <v>19</v>
      </c>
      <c r="G13" s="8" t="s">
        <v>20</v>
      </c>
      <c r="H13" s="8" t="s">
        <v>60</v>
      </c>
      <c r="I13" s="8" t="s">
        <v>30</v>
      </c>
      <c r="J13" s="8" t="s">
        <v>61</v>
      </c>
      <c r="K13" s="8">
        <v>72</v>
      </c>
      <c r="L13" s="8" t="s">
        <v>62</v>
      </c>
      <c r="M13" s="5" t="s">
        <v>63</v>
      </c>
      <c r="N13" s="8" t="s">
        <v>24</v>
      </c>
      <c r="O13" s="10" t="s">
        <v>150</v>
      </c>
      <c r="P13" s="4" t="s">
        <v>64</v>
      </c>
      <c r="Q13" s="4" t="s">
        <v>51</v>
      </c>
      <c r="R13" s="8" t="s">
        <v>130</v>
      </c>
    </row>
    <row r="14" spans="1:18" x14ac:dyDescent="0.3">
      <c r="A14" s="8">
        <v>13</v>
      </c>
      <c r="B14" s="8" t="s">
        <v>65</v>
      </c>
      <c r="C14" s="8">
        <v>2020</v>
      </c>
      <c r="D14" s="8" t="s">
        <v>17</v>
      </c>
      <c r="E14" s="8" t="s">
        <v>66</v>
      </c>
      <c r="F14" s="8" t="s">
        <v>35</v>
      </c>
      <c r="G14" s="8" t="s">
        <v>168</v>
      </c>
      <c r="H14" s="8" t="s">
        <v>21</v>
      </c>
      <c r="I14" s="8" t="s">
        <v>30</v>
      </c>
      <c r="J14" s="8" t="s">
        <v>67</v>
      </c>
      <c r="K14" s="8">
        <v>21</v>
      </c>
      <c r="L14" s="8" t="s">
        <v>151</v>
      </c>
      <c r="M14" s="5" t="s">
        <v>68</v>
      </c>
      <c r="N14" s="8" t="s">
        <v>24</v>
      </c>
      <c r="O14" s="10" t="s">
        <v>152</v>
      </c>
      <c r="P14" s="5" t="s">
        <v>26</v>
      </c>
      <c r="Q14" s="8" t="s">
        <v>80</v>
      </c>
      <c r="R14" s="8" t="s">
        <v>130</v>
      </c>
    </row>
    <row r="15" spans="1:18" x14ac:dyDescent="0.3">
      <c r="A15" s="8">
        <v>14</v>
      </c>
      <c r="B15" s="8" t="s">
        <v>69</v>
      </c>
      <c r="C15" s="8">
        <v>2019</v>
      </c>
      <c r="D15" s="8" t="s">
        <v>70</v>
      </c>
      <c r="E15" s="8" t="s">
        <v>66</v>
      </c>
      <c r="F15" s="8" t="s">
        <v>35</v>
      </c>
      <c r="G15" s="8" t="s">
        <v>38</v>
      </c>
      <c r="H15" s="8" t="s">
        <v>21</v>
      </c>
      <c r="I15" s="8" t="s">
        <v>30</v>
      </c>
      <c r="J15" s="8" t="s">
        <v>23</v>
      </c>
      <c r="K15" s="8">
        <v>14</v>
      </c>
      <c r="L15" s="8" t="s">
        <v>71</v>
      </c>
      <c r="M15" s="5" t="s">
        <v>72</v>
      </c>
      <c r="N15" s="8" t="s">
        <v>24</v>
      </c>
      <c r="O15" s="12" t="s">
        <v>153</v>
      </c>
      <c r="P15" s="8" t="s">
        <v>73</v>
      </c>
      <c r="Q15" s="8" t="s">
        <v>80</v>
      </c>
      <c r="R15" s="8" t="s">
        <v>130</v>
      </c>
    </row>
    <row r="16" spans="1:18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45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</row>
    <row r="18" spans="1:45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</row>
    <row r="19" spans="1:45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</row>
    <row r="20" spans="1:45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</row>
    <row r="21" spans="1:45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</row>
    <row r="22" spans="1:45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45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</row>
    <row r="24" spans="1:45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9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</row>
    <row r="25" spans="1:45" x14ac:dyDescent="0.3"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</row>
    <row r="26" spans="1:45" x14ac:dyDescent="0.3"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</row>
    <row r="27" spans="1:45" x14ac:dyDescent="0.3"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</row>
    <row r="28" spans="1:45" x14ac:dyDescent="0.3"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Observational_disease</vt:lpstr>
      <vt:lpstr>Observational_treatment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</dc:creator>
  <cp:lastModifiedBy>gabri</cp:lastModifiedBy>
  <dcterms:created xsi:type="dcterms:W3CDTF">2023-07-18T12:07:29Z</dcterms:created>
  <dcterms:modified xsi:type="dcterms:W3CDTF">2023-10-09T10:41:34Z</dcterms:modified>
</cp:coreProperties>
</file>