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pvarm\Documents\Savijoki-2019-persitence-finale\submitted version\"/>
    </mc:Choice>
  </mc:AlternateContent>
  <xr:revisionPtr revIDLastSave="0" documentId="13_ncr:1_{B0BD636B-FC89-4740-8401-CF243C8213CB}" xr6:coauthVersionLast="45" xr6:coauthVersionMax="45" xr10:uidLastSave="{00000000-0000-0000-0000-000000000000}"/>
  <bookViews>
    <workbookView xWindow="-108" yWindow="492" windowWidth="23256" windowHeight="12576" tabRatio="778" xr2:uid="{00000000-000D-0000-FFFF-FFFF00000000}"/>
  </bookViews>
  <sheets>
    <sheet name="Taul3" sheetId="3" r:id="rId1"/>
  </sheets>
  <definedNames>
    <definedName name="_xlnm._FilterDatabase" localSheetId="0" hidden="1">Taul3!$A$6:$V$6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57" i="3" l="1"/>
  <c r="U57" i="3"/>
  <c r="T57" i="3"/>
  <c r="S57" i="3"/>
  <c r="R57" i="3"/>
  <c r="Q57" i="3"/>
  <c r="P57" i="3"/>
  <c r="O57" i="3"/>
  <c r="V131" i="3"/>
  <c r="U131" i="3"/>
  <c r="T131" i="3"/>
  <c r="S131" i="3"/>
  <c r="R131" i="3"/>
  <c r="Q131" i="3"/>
  <c r="P131" i="3"/>
  <c r="O131" i="3"/>
  <c r="V120" i="3"/>
  <c r="U120" i="3"/>
  <c r="T120" i="3"/>
  <c r="S120" i="3"/>
  <c r="R120" i="3"/>
  <c r="Q120" i="3"/>
  <c r="P120" i="3"/>
  <c r="O120" i="3"/>
  <c r="R191" i="3"/>
  <c r="R192" i="3"/>
  <c r="R193" i="3"/>
  <c r="Q190" i="3"/>
  <c r="R190" i="3"/>
  <c r="T190" i="3"/>
  <c r="U190" i="3"/>
  <c r="V190" i="3"/>
  <c r="S190" i="3"/>
  <c r="P190" i="3"/>
  <c r="O190" i="3"/>
  <c r="R26" i="3" l="1"/>
  <c r="R20" i="3" l="1"/>
  <c r="R145" i="3"/>
  <c r="R203" i="3"/>
  <c r="R7" i="3"/>
  <c r="R17" i="3"/>
  <c r="R35" i="3"/>
  <c r="R96" i="3"/>
  <c r="R73" i="3"/>
  <c r="R103" i="3"/>
  <c r="R29" i="3"/>
  <c r="R13" i="3"/>
  <c r="R32" i="3"/>
  <c r="R42" i="3"/>
  <c r="R51" i="3"/>
  <c r="R15" i="3"/>
  <c r="R78" i="3"/>
  <c r="R66" i="3"/>
  <c r="R67" i="3"/>
  <c r="R94" i="3"/>
  <c r="R155" i="3"/>
  <c r="R165" i="3"/>
  <c r="R92" i="3"/>
  <c r="R84" i="3"/>
  <c r="R89" i="3"/>
  <c r="R63" i="3"/>
  <c r="R156" i="3"/>
  <c r="R44" i="3"/>
  <c r="R107" i="3"/>
  <c r="R37" i="3"/>
  <c r="R19" i="3"/>
  <c r="R157" i="3"/>
  <c r="R46" i="3"/>
  <c r="R119" i="3"/>
  <c r="R71" i="3"/>
  <c r="R134" i="3"/>
  <c r="R61" i="3"/>
  <c r="R39" i="3"/>
  <c r="R38" i="3"/>
  <c r="R9" i="3"/>
  <c r="R18" i="3"/>
  <c r="R133" i="3"/>
  <c r="R83" i="3"/>
  <c r="R181" i="3"/>
  <c r="R160" i="3"/>
  <c r="R161" i="3"/>
  <c r="R140" i="3"/>
  <c r="R93" i="3"/>
  <c r="R150" i="3"/>
  <c r="R99" i="3"/>
  <c r="R41" i="3"/>
  <c r="R24" i="3"/>
  <c r="R62" i="3"/>
  <c r="R8" i="3"/>
  <c r="R116" i="3"/>
  <c r="R110" i="3"/>
  <c r="R210" i="3"/>
  <c r="R138" i="3"/>
  <c r="R154" i="3"/>
  <c r="R50" i="3"/>
  <c r="R30" i="3"/>
  <c r="R198" i="3"/>
  <c r="R34" i="3"/>
  <c r="R14" i="3"/>
  <c r="R36" i="3"/>
  <c r="R105" i="3"/>
  <c r="R65" i="3"/>
  <c r="R55" i="3"/>
  <c r="R45" i="3"/>
  <c r="R48" i="3"/>
  <c r="R52" i="3"/>
  <c r="R180" i="3"/>
  <c r="R54" i="3"/>
  <c r="R185" i="3"/>
  <c r="R87" i="3"/>
  <c r="R130" i="3"/>
  <c r="R47" i="3"/>
  <c r="R49" i="3"/>
  <c r="R76" i="3"/>
  <c r="R16" i="3"/>
  <c r="R22" i="3"/>
  <c r="R128" i="3"/>
  <c r="R123" i="3"/>
  <c r="R127" i="3"/>
  <c r="R118" i="3"/>
  <c r="R196" i="3"/>
  <c r="R142" i="3"/>
  <c r="R21" i="3"/>
  <c r="R186" i="3"/>
  <c r="R64" i="3"/>
  <c r="R176" i="3"/>
  <c r="R56" i="3"/>
  <c r="R40" i="3"/>
  <c r="R121" i="3"/>
  <c r="R147" i="3"/>
  <c r="R135" i="3"/>
  <c r="R151" i="3"/>
  <c r="R239" i="3"/>
  <c r="R238" i="3"/>
  <c r="R226" i="3"/>
  <c r="R223" i="3"/>
  <c r="R244" i="3"/>
  <c r="R225" i="3"/>
  <c r="R104" i="3"/>
  <c r="R219" i="3"/>
  <c r="R166" i="3"/>
  <c r="R75" i="3"/>
  <c r="R141" i="3"/>
  <c r="R28" i="3"/>
  <c r="R214" i="3"/>
  <c r="R143" i="3"/>
  <c r="R115" i="3"/>
  <c r="R98" i="3"/>
  <c r="R153" i="3"/>
  <c r="R101" i="3"/>
  <c r="R11" i="3"/>
  <c r="R206" i="3"/>
  <c r="R80" i="3"/>
  <c r="R91" i="3"/>
  <c r="R207" i="3"/>
  <c r="R195" i="3"/>
  <c r="R178" i="3"/>
  <c r="R53" i="3"/>
  <c r="R25" i="3"/>
  <c r="R202" i="3"/>
  <c r="R213" i="3"/>
  <c r="R218" i="3"/>
  <c r="R136" i="3"/>
  <c r="R43" i="3"/>
  <c r="R215" i="3"/>
  <c r="R149" i="3"/>
  <c r="R82" i="3"/>
  <c r="R126" i="3"/>
  <c r="R97" i="3"/>
  <c r="R31" i="3"/>
  <c r="R211" i="3"/>
  <c r="R88" i="3"/>
  <c r="R23" i="3"/>
  <c r="R33" i="3"/>
  <c r="R152" i="3"/>
  <c r="R114" i="3"/>
  <c r="R179" i="3"/>
  <c r="R169" i="3"/>
  <c r="R70" i="3"/>
  <c r="R201" i="3"/>
  <c r="R74" i="3"/>
  <c r="R69" i="3"/>
  <c r="R79" i="3"/>
  <c r="R209" i="3"/>
  <c r="R144" i="3"/>
  <c r="R60" i="3"/>
  <c r="R137" i="3"/>
  <c r="R167" i="3"/>
  <c r="R175" i="3"/>
  <c r="R170" i="3"/>
  <c r="R58" i="3"/>
  <c r="R109" i="3"/>
  <c r="R173" i="3"/>
  <c r="R171" i="3"/>
  <c r="R132" i="3"/>
  <c r="R188" i="3"/>
  <c r="R27" i="3"/>
  <c r="R12" i="3"/>
  <c r="R111" i="3"/>
  <c r="R124" i="3"/>
  <c r="R108" i="3"/>
  <c r="R183" i="3"/>
  <c r="R200" i="3"/>
  <c r="R117" i="3"/>
  <c r="R113" i="3"/>
  <c r="R168" i="3"/>
  <c r="R199" i="3"/>
  <c r="R177" i="3"/>
  <c r="R125" i="3"/>
  <c r="R197" i="3"/>
  <c r="R216" i="3"/>
  <c r="R148" i="3"/>
  <c r="R189" i="3"/>
  <c r="R187" i="3"/>
  <c r="R106" i="3"/>
  <c r="R164" i="3"/>
  <c r="R59" i="3"/>
  <c r="R220" i="3"/>
  <c r="R158" i="3"/>
  <c r="R86" i="3"/>
  <c r="R72" i="3"/>
  <c r="R95" i="3"/>
  <c r="R68" i="3"/>
  <c r="R204" i="3"/>
  <c r="R122" i="3"/>
  <c r="R129" i="3"/>
  <c r="R212" i="3"/>
  <c r="R163" i="3"/>
  <c r="R77" i="3"/>
  <c r="R81" i="3"/>
  <c r="R85" i="3"/>
  <c r="R174" i="3"/>
  <c r="R139" i="3"/>
  <c r="R102" i="3"/>
  <c r="R182" i="3"/>
  <c r="R162" i="3"/>
  <c r="R90" i="3"/>
  <c r="R146" i="3"/>
  <c r="R184" i="3"/>
  <c r="R112" i="3"/>
  <c r="R208" i="3"/>
  <c r="R205" i="3"/>
  <c r="R159" i="3"/>
  <c r="R221" i="3"/>
  <c r="R234" i="3"/>
  <c r="R241" i="3"/>
  <c r="R245" i="3"/>
  <c r="R233" i="3"/>
  <c r="R240" i="3"/>
  <c r="R230" i="3"/>
  <c r="R246" i="3"/>
  <c r="R242" i="3"/>
  <c r="R248" i="3"/>
  <c r="R249" i="3"/>
  <c r="R228" i="3"/>
  <c r="R236" i="3"/>
  <c r="R237" i="3"/>
  <c r="R224" i="3"/>
  <c r="R243" i="3"/>
  <c r="R235" i="3"/>
  <c r="R222" i="3"/>
  <c r="R10" i="3"/>
</calcChain>
</file>

<file path=xl/sharedStrings.xml><?xml version="1.0" encoding="utf-8"?>
<sst xmlns="http://schemas.openxmlformats.org/spreadsheetml/2006/main" count="755" uniqueCount="505">
  <si>
    <t>Accession</t>
  </si>
  <si>
    <t>Protein function</t>
  </si>
  <si>
    <t>Mw</t>
  </si>
  <si>
    <t>pI</t>
  </si>
  <si>
    <t>GRAVY</t>
  </si>
  <si>
    <t>Mode of Secr.</t>
  </si>
  <si>
    <t>Average LFQ intensity (n ≥ 2)</t>
  </si>
  <si>
    <t>Fold-changes</t>
  </si>
  <si>
    <t>ED24_SD24</t>
  </si>
  <si>
    <t>SD24_ED24</t>
  </si>
  <si>
    <t>WP_001040568.1</t>
  </si>
  <si>
    <t>Elongation factor Tu - EfTU</t>
  </si>
  <si>
    <t>NP</t>
  </si>
  <si>
    <t>WP_000034716.1</t>
  </si>
  <si>
    <t>Molecular chaperone DnaK</t>
  </si>
  <si>
    <t>NC</t>
  </si>
  <si>
    <t>WP_000215236.1</t>
  </si>
  <si>
    <t>Alkaline shock protein 23</t>
  </si>
  <si>
    <t>WP_000052781.1</t>
  </si>
  <si>
    <t>Alkyl hydroperoxide reductase subunit C - AhpC</t>
  </si>
  <si>
    <t>WP_000383814.1</t>
  </si>
  <si>
    <t>DUF948 domain-containing protein</t>
  </si>
  <si>
    <t>WP_000670755.1</t>
  </si>
  <si>
    <t>FAA hydrolase family protein</t>
  </si>
  <si>
    <t>WP_000154506.1</t>
  </si>
  <si>
    <t>3-hydroxyacyl-CoA dehydrogenase - FadB</t>
  </si>
  <si>
    <t>WP_001232655.1</t>
  </si>
  <si>
    <t>Pyruvate kinase - PKI</t>
  </si>
  <si>
    <t>WP_001121760.1</t>
  </si>
  <si>
    <t>Enolase - ENO</t>
  </si>
  <si>
    <t>WP_000035325.1</t>
  </si>
  <si>
    <t>pyruvate dehydrogenase E1 component subunit alpha</t>
  </si>
  <si>
    <t>WP_000264071.1</t>
  </si>
  <si>
    <t>IMP dehydrogenase</t>
  </si>
  <si>
    <t>WP_000068176.1</t>
  </si>
  <si>
    <t>Pyruvate dehydrogenase E1 component subunit beta</t>
  </si>
  <si>
    <t>WP_000240651.1</t>
  </si>
  <si>
    <t>Molecular chaperone - GroEL</t>
  </si>
  <si>
    <t>WP_001251935.1</t>
  </si>
  <si>
    <t>Hypothetical protein</t>
  </si>
  <si>
    <t>WP_001218603.1</t>
  </si>
  <si>
    <t>Aerobic glycerol-3-phosphate dehydrogenase</t>
  </si>
  <si>
    <t>WP_000897132.1</t>
  </si>
  <si>
    <t>ATPase ClpC</t>
  </si>
  <si>
    <t>WP_001142337.1</t>
  </si>
  <si>
    <t>30S ribosomal protein S12</t>
  </si>
  <si>
    <t>WP_000181404.1</t>
  </si>
  <si>
    <t>50S ribosomal protein L19</t>
  </si>
  <si>
    <t>WP_001010762.1</t>
  </si>
  <si>
    <t>Cytochrome ubiquinol oxidase subunit I</t>
  </si>
  <si>
    <t>WP_001074619.1</t>
  </si>
  <si>
    <t>50S ribosomal protein L1</t>
  </si>
  <si>
    <t>WP_000727325.1</t>
  </si>
  <si>
    <t>DUF4889 domain-containing protein</t>
  </si>
  <si>
    <t>WP_001130051.1</t>
  </si>
  <si>
    <t>Malate:quinone oxidoreductase - MQO</t>
  </si>
  <si>
    <t>WP_000279414.1</t>
  </si>
  <si>
    <t>Glyceraldehyde-3-phosphate dehydrogenase 1 - GaPDH</t>
  </si>
  <si>
    <t>WP_000091975.1</t>
  </si>
  <si>
    <t>50S ribosomal protein L6 - RplF</t>
  </si>
  <si>
    <t>WP_000492114.1</t>
  </si>
  <si>
    <t>UPF0365 family protein</t>
  </si>
  <si>
    <t>WP_000142189.1</t>
  </si>
  <si>
    <t>Glutaryl-CoA dehydrogenase - FadD</t>
  </si>
  <si>
    <t>WP_001180212.1</t>
  </si>
  <si>
    <t>NADP-dependent oxidoreductase</t>
  </si>
  <si>
    <t>WP_001051856.1</t>
  </si>
  <si>
    <t>Ytxh domain-containing protein - RpmD</t>
  </si>
  <si>
    <t>WP_000113851.1</t>
  </si>
  <si>
    <t>30S ribosomal protein S5</t>
  </si>
  <si>
    <t>WP_000129413.1</t>
  </si>
  <si>
    <t>WP_000027924.1</t>
  </si>
  <si>
    <t>Asp-trna(Asn)/Glu-trna(Gln) amidotransferase subunit A</t>
  </si>
  <si>
    <t>WP_000481438.1</t>
  </si>
  <si>
    <t>Transketolase</t>
  </si>
  <si>
    <t>WP_000930503.1</t>
  </si>
  <si>
    <t>Alkyl hydroperoxide reductase subunit F - AhpF</t>
  </si>
  <si>
    <t>WP_000428172.1</t>
  </si>
  <si>
    <t>Hypothetical protein (YtxH-like)</t>
  </si>
  <si>
    <t>WP_000211376.1</t>
  </si>
  <si>
    <t>Malate dehydrogenase (quinone) - MQD</t>
  </si>
  <si>
    <t>WP_001074749.1</t>
  </si>
  <si>
    <t>Phosphoglycerate kinase - PGI</t>
  </si>
  <si>
    <t>WP_000729731.1</t>
  </si>
  <si>
    <t>WP_000140675.1</t>
  </si>
  <si>
    <t>ATP synthase subunit B</t>
  </si>
  <si>
    <t>WP_001819727.1</t>
  </si>
  <si>
    <t>DNA-directed RNA polymerase subunit beta</t>
  </si>
  <si>
    <t>WP_000918664.1</t>
  </si>
  <si>
    <t>WP_001250038.1</t>
  </si>
  <si>
    <t>50S ribosomal protein L13</t>
  </si>
  <si>
    <t>WP_000825817.1</t>
  </si>
  <si>
    <t>Alkaline shock response membrane anchor AmaP</t>
  </si>
  <si>
    <t>WP_000134963.1</t>
  </si>
  <si>
    <t>Thioredoxin reductase TrxB</t>
  </si>
  <si>
    <t>WP_001018928.1</t>
  </si>
  <si>
    <t>Thioredoxin TrxA</t>
  </si>
  <si>
    <t>WP_000089857.1</t>
  </si>
  <si>
    <t>Catalase</t>
  </si>
  <si>
    <t>WP_000069298.1</t>
  </si>
  <si>
    <t>Elastin-binding protein EbpS</t>
  </si>
  <si>
    <t>WP_000032836.1</t>
  </si>
  <si>
    <t>Quinol oxidase subunit 2</t>
  </si>
  <si>
    <t>WP_001096577.1</t>
  </si>
  <si>
    <t>50S ribosomal protein L30 -  RpmD</t>
  </si>
  <si>
    <t>WP_001124494.1</t>
  </si>
  <si>
    <t>CoA-disulfide reductase</t>
  </si>
  <si>
    <t>WP_001131841.1</t>
  </si>
  <si>
    <t>Fructose-bisphosphate aldolase - FBA</t>
  </si>
  <si>
    <t>WP_000752917.1</t>
  </si>
  <si>
    <t>WP_001283444.1</t>
  </si>
  <si>
    <t>MarR family transcriptional regulator</t>
  </si>
  <si>
    <t>WP_001008414.1</t>
  </si>
  <si>
    <t>Long-chain fatty acid--CoA ligase - FadE</t>
  </si>
  <si>
    <t>WP_000267034.1</t>
  </si>
  <si>
    <t>WP_000648118.1</t>
  </si>
  <si>
    <t>Ytxh domain-containing protein</t>
  </si>
  <si>
    <t>WP_000353950.1</t>
  </si>
  <si>
    <t>ClpATPAse - ClpB</t>
  </si>
  <si>
    <t>WP_000241346.1</t>
  </si>
  <si>
    <t>ATP synthase subunit delta</t>
  </si>
  <si>
    <t>WP_000244860.1</t>
  </si>
  <si>
    <t>septation ring formation regulator EzrA</t>
  </si>
  <si>
    <t>WP_001273587.1</t>
  </si>
  <si>
    <t>50S ribosomal protein L7/L12</t>
  </si>
  <si>
    <t>WP_000082722.1</t>
  </si>
  <si>
    <t>Oligoendopeptidase F - PepF</t>
  </si>
  <si>
    <t>WP_000193955.1</t>
  </si>
  <si>
    <t>WP_001154633.1</t>
  </si>
  <si>
    <t>Acetyl-CoA C-acyltransferase - FadA</t>
  </si>
  <si>
    <t>WP_001115431.1</t>
  </si>
  <si>
    <t>WP_000660054.1</t>
  </si>
  <si>
    <t>WP_000168845.1</t>
  </si>
  <si>
    <t>Fe-S cluster assembly atpase - SufC</t>
  </si>
  <si>
    <t>WP_000939529.1</t>
  </si>
  <si>
    <t>thioredoxin-dependent thiol peroxidase</t>
  </si>
  <si>
    <t>WP_000391030.1</t>
  </si>
  <si>
    <t>Cell division protein - FtsA</t>
  </si>
  <si>
    <t>WP_000277602.1</t>
  </si>
  <si>
    <t>Universal stress protein - Usp</t>
  </si>
  <si>
    <t>WP_000366165.1</t>
  </si>
  <si>
    <t>NERD domain-containing protein</t>
  </si>
  <si>
    <t>WP_001062662.1</t>
  </si>
  <si>
    <t>Pyruvate oxidase CidC</t>
  </si>
  <si>
    <t>WP_000105070.1</t>
  </si>
  <si>
    <t>Glucose-6-phosphate dehydrogenase - GPD</t>
  </si>
  <si>
    <t>WP_000358501.1</t>
  </si>
  <si>
    <t>WP_000011827.1</t>
  </si>
  <si>
    <t>WP_000109909.1</t>
  </si>
  <si>
    <t>Phosphoenolpyruvate carboxykinase</t>
  </si>
  <si>
    <t>WP_000268754.1</t>
  </si>
  <si>
    <t>30S ribosomal protein S16- RpsP</t>
  </si>
  <si>
    <t>WP_001074405.1</t>
  </si>
  <si>
    <t>Fe-S cluster assembly protein - SufB</t>
  </si>
  <si>
    <t>WP_000161541.1</t>
  </si>
  <si>
    <t>Lactate dehydrogenase - L-LDH</t>
  </si>
  <si>
    <t>WP_001049165.1</t>
  </si>
  <si>
    <t>Clp protease proteolytic subunit - ClpP</t>
  </si>
  <si>
    <t>WP_000101625.1</t>
  </si>
  <si>
    <t>30S ribosomal protein S11 - RpsK</t>
  </si>
  <si>
    <t>WP_001117071.1</t>
  </si>
  <si>
    <t xml:space="preserve">Cell division protein </t>
  </si>
  <si>
    <t>WP_000717560.1</t>
  </si>
  <si>
    <t>ATP-dependent 6-phosphofructokinase - PFK</t>
  </si>
  <si>
    <t>WP_000584639.1</t>
  </si>
  <si>
    <t>DNA double-strand break repair Rad50 ATPase</t>
  </si>
  <si>
    <t>WP_001266540.1</t>
  </si>
  <si>
    <t>PTS fructose transporter subunit IIC</t>
  </si>
  <si>
    <t>WP_000730056.1</t>
  </si>
  <si>
    <t>KR domain-containing protein</t>
  </si>
  <si>
    <t>WP_000127572.1</t>
  </si>
  <si>
    <t>WP_000157603.1</t>
  </si>
  <si>
    <t>ATP synthase subunit gamma</t>
  </si>
  <si>
    <t>WP_000413875.1</t>
  </si>
  <si>
    <t>Lipid II:glycine glycyltransferase - FemX</t>
  </si>
  <si>
    <t>WP_000644737.1</t>
  </si>
  <si>
    <t>50S ribosomal protein L29</t>
  </si>
  <si>
    <t>WP_000140043.1</t>
  </si>
  <si>
    <t>Oligopeptide transport ATP-binding protein OppD</t>
  </si>
  <si>
    <t>WP_000265408.1</t>
  </si>
  <si>
    <t>Dipeptidase - PepV</t>
  </si>
  <si>
    <t>WP_000182842.1</t>
  </si>
  <si>
    <t>Thioredoxin family protein</t>
  </si>
  <si>
    <t>WP_000162875.1</t>
  </si>
  <si>
    <t>Ferrochelatase</t>
  </si>
  <si>
    <t>WP_000916187.1</t>
  </si>
  <si>
    <t>50S ribosomal protein L27</t>
  </si>
  <si>
    <t>WP_000562498.1</t>
  </si>
  <si>
    <t>Class 1b ribonucleoside-diphosphate reductase beta</t>
  </si>
  <si>
    <t>WP_001171333.1</t>
  </si>
  <si>
    <t>Aldo/keto reductase</t>
  </si>
  <si>
    <t>WP_000379051.1</t>
  </si>
  <si>
    <t>WP_000448898.1</t>
  </si>
  <si>
    <t>Alpha/beta hydrolase</t>
  </si>
  <si>
    <t>WP_000217452.1</t>
  </si>
  <si>
    <t>SDR family oxidoreductase</t>
  </si>
  <si>
    <t>WP_000037081.1</t>
  </si>
  <si>
    <t>YihY/virulence factor BrkB family protein</t>
  </si>
  <si>
    <t>WP_001068529.1</t>
  </si>
  <si>
    <t xml:space="preserve">Aminotransferase </t>
  </si>
  <si>
    <t>WP_000934799.1</t>
  </si>
  <si>
    <t>Single-stranded DNA-binding protein</t>
  </si>
  <si>
    <t>WP_001085792.1</t>
  </si>
  <si>
    <t>50S ribosomal protein L11</t>
  </si>
  <si>
    <t>WP_001791353.1</t>
  </si>
  <si>
    <t>Putative heat induced stress protein</t>
  </si>
  <si>
    <t>WP_000437472.1</t>
  </si>
  <si>
    <t>Phosphocarrier protein Hpr</t>
  </si>
  <si>
    <t>WP_000205576.1</t>
  </si>
  <si>
    <t>Fe-S cluster assembly protein - SufD</t>
  </si>
  <si>
    <t>WP_001279341.1</t>
  </si>
  <si>
    <t>PDZ domain-containing protein</t>
  </si>
  <si>
    <t>WP_000382892.1</t>
  </si>
  <si>
    <t>Lantibiotic ABC transporter ATP-binding protein</t>
  </si>
  <si>
    <t>WP_000673098.1</t>
  </si>
  <si>
    <t>Glycine glycyltransferase - FemB</t>
  </si>
  <si>
    <t>WP_001024099.1</t>
  </si>
  <si>
    <t>SDR family NAD(P)-dependent oxidoreductase</t>
  </si>
  <si>
    <t>WP_000636142.1</t>
  </si>
  <si>
    <t>Methionine aminopeptidase</t>
  </si>
  <si>
    <t>WP_000044369.1</t>
  </si>
  <si>
    <t>HAD-IIB family hydrolase</t>
  </si>
  <si>
    <t>WP_000075713.1</t>
  </si>
  <si>
    <t>Heme-binding protein</t>
  </si>
  <si>
    <t>WP_000160212.1</t>
  </si>
  <si>
    <t>50S ribosomal protein L3</t>
  </si>
  <si>
    <t>WP_001240826.1</t>
  </si>
  <si>
    <t>ESAT-6 secretion system extracellular protein A</t>
  </si>
  <si>
    <t>WP_001794472.1</t>
  </si>
  <si>
    <t>Quinone oxidoreductase</t>
  </si>
  <si>
    <t>WP_000182215.1</t>
  </si>
  <si>
    <t>Nucleotide exchange factor - GrpE</t>
  </si>
  <si>
    <t>WP_000495684.1</t>
  </si>
  <si>
    <t>Putative transcriptional regulator</t>
  </si>
  <si>
    <t>WP_000206618.1</t>
  </si>
  <si>
    <t>Succinyl-diaminopimelate desuccinylase</t>
  </si>
  <si>
    <t>WP_000711897.1</t>
  </si>
  <si>
    <t>Signal peptidase IB - SpsB</t>
  </si>
  <si>
    <t>WP_000667395.1</t>
  </si>
  <si>
    <t>HAD family hydrolase</t>
  </si>
  <si>
    <t>WP_000076412.1</t>
  </si>
  <si>
    <t>Protein deglycase - HchA</t>
  </si>
  <si>
    <t>WP_000863556.1</t>
  </si>
  <si>
    <t>Superoxide dismutase [Mn/Fe] 1 - SodA</t>
  </si>
  <si>
    <t>WP_000238227.1</t>
  </si>
  <si>
    <t>Exonuclease subunit D</t>
  </si>
  <si>
    <t>WP_000522388.1</t>
  </si>
  <si>
    <t>Nitroreductase</t>
  </si>
  <si>
    <t>WP_000551762.1</t>
  </si>
  <si>
    <t>Transcriptional regulator - CtsR</t>
  </si>
  <si>
    <t>WP_000161659.1</t>
  </si>
  <si>
    <t>Dipeptidase</t>
  </si>
  <si>
    <t>WP_000913317.1</t>
  </si>
  <si>
    <t>Peptide-methionine (R)-S-oxide reductase</t>
  </si>
  <si>
    <t>WP_000673317.1</t>
  </si>
  <si>
    <t>Glycine glycyltransferase - FemA</t>
  </si>
  <si>
    <t>WP_000608835.1</t>
  </si>
  <si>
    <t>Iron-sulfur cluster repair di-iron protein ScdA</t>
  </si>
  <si>
    <t>WP_000542274.1</t>
  </si>
  <si>
    <t>50S ribosomal protein L17</t>
  </si>
  <si>
    <t>WP_000378396.1</t>
  </si>
  <si>
    <t>Cadmium-transporting ATPase (plasmid-derived)</t>
  </si>
  <si>
    <t>WP_000040861.1</t>
  </si>
  <si>
    <t>NAD(+) synthetase</t>
  </si>
  <si>
    <t>WP_000706117.1</t>
  </si>
  <si>
    <t>PTS mannose transporter subunit IIABC</t>
  </si>
  <si>
    <t>WP_000171418.1</t>
  </si>
  <si>
    <t>Asp23/Gls24 family envelope stress protein</t>
  </si>
  <si>
    <t>WP_000069098.1</t>
  </si>
  <si>
    <t>NAD(P)H-dependent oxidoreductase</t>
  </si>
  <si>
    <t>WP_000831298.1</t>
  </si>
  <si>
    <t>Membrane protein</t>
  </si>
  <si>
    <t>WP_000035058.1</t>
  </si>
  <si>
    <t>Peptidyl-prolyl cis-trans isomerase</t>
  </si>
  <si>
    <t>WP_000816187.1</t>
  </si>
  <si>
    <t>Acid sugar phosphatase</t>
  </si>
  <si>
    <t>WP_000048060.1</t>
  </si>
  <si>
    <t>30S ribosomal protein S21 - RpsU</t>
  </si>
  <si>
    <t>WP_000838046.1</t>
  </si>
  <si>
    <t>NADH-dependent flavin oxidoreductase</t>
  </si>
  <si>
    <t>WP_000170162.1</t>
  </si>
  <si>
    <t>Asp-trna(Asn)/Glu-trna(Gln) amidotransferase C</t>
  </si>
  <si>
    <t>WP_000460244.1</t>
  </si>
  <si>
    <t>Peptide chain release factor 1</t>
  </si>
  <si>
    <t>WP_000159899.1</t>
  </si>
  <si>
    <t>Peptide-methionine (S)-S-oxide reductase</t>
  </si>
  <si>
    <t>WP_000098285.1</t>
  </si>
  <si>
    <t>WP_000124353.1</t>
  </si>
  <si>
    <t>30S ribosomal protein S19</t>
  </si>
  <si>
    <t>WP_000809131.1</t>
  </si>
  <si>
    <t>Cold-shock protein CspA</t>
  </si>
  <si>
    <t>WP_001119020.1</t>
  </si>
  <si>
    <t>Molecular chaperone - DnaJ</t>
  </si>
  <si>
    <t>WP_000589549.1</t>
  </si>
  <si>
    <t>Arsenate reductase family protein</t>
  </si>
  <si>
    <t>WP_000089941.1</t>
  </si>
  <si>
    <t>Insulinase family protein</t>
  </si>
  <si>
    <t>WP_000737983.1</t>
  </si>
  <si>
    <t>Signal transduction protein TRAP</t>
  </si>
  <si>
    <t>WP_000626504.1</t>
  </si>
  <si>
    <t>Elongation factor P - Ef-P</t>
  </si>
  <si>
    <t>WP_000864305.1</t>
  </si>
  <si>
    <t>50S ribosomal protein L9</t>
  </si>
  <si>
    <t>WP_000138413.1</t>
  </si>
  <si>
    <t>Tellurite resistance protein - TelA</t>
  </si>
  <si>
    <t>WP_001041925.1</t>
  </si>
  <si>
    <t>Alpha-glucosidase</t>
  </si>
  <si>
    <t>WP_000036076.1</t>
  </si>
  <si>
    <t>HTH-type transcriptional regulator SarR</t>
  </si>
  <si>
    <t>WP_000808968.1</t>
  </si>
  <si>
    <t>50S ribosomal protein L31 type B</t>
  </si>
  <si>
    <t>WP_001227718.1</t>
  </si>
  <si>
    <t>PTS glucose EIICBA component</t>
  </si>
  <si>
    <t>WP_001017413.1</t>
  </si>
  <si>
    <t>Arylamine N-acetyltransferase</t>
  </si>
  <si>
    <t>WP_000592291.1</t>
  </si>
  <si>
    <t>AcrB/AcrD/AcrF family protein</t>
  </si>
  <si>
    <t>WP_031873448.1</t>
  </si>
  <si>
    <t xml:space="preserve">Membrane anchored serine protease (ClpP-like)  </t>
  </si>
  <si>
    <t>WP_000167557.1</t>
  </si>
  <si>
    <t>Protoporphyrinogen oxidase</t>
  </si>
  <si>
    <t>WP_001174260.1</t>
  </si>
  <si>
    <t>YpdA family putative bacillithiol disulfide reductase</t>
  </si>
  <si>
    <t>WP_000685076.1</t>
  </si>
  <si>
    <t>Class I SAM-dependent rrna methyltransferase</t>
  </si>
  <si>
    <t>WP_001083975.1</t>
  </si>
  <si>
    <t>Helix-turn-helix domain-containing protein</t>
  </si>
  <si>
    <t>WP_000956150.1</t>
  </si>
  <si>
    <t>SMC family protein</t>
  </si>
  <si>
    <t>WP_000700902.1</t>
  </si>
  <si>
    <t>Carboxylesterase/lipase family protein</t>
  </si>
  <si>
    <t>WP_000738244.1</t>
  </si>
  <si>
    <t>HlyD family secretion protein</t>
  </si>
  <si>
    <t>WP_001792529.1</t>
  </si>
  <si>
    <t>LytR-Cps2A-Psr family regulator</t>
  </si>
  <si>
    <t>WP_000786119.1</t>
  </si>
  <si>
    <t>WP_000894028.1</t>
  </si>
  <si>
    <t>Ybbr-like domain-containing protein</t>
  </si>
  <si>
    <t>WP_000290491.1</t>
  </si>
  <si>
    <t>Glycine cleavage system protein H</t>
  </si>
  <si>
    <t>WP_000087104.1</t>
  </si>
  <si>
    <t>Aminopeptidase P family protein - PepP</t>
  </si>
  <si>
    <t>WP_000279366.1</t>
  </si>
  <si>
    <t>PTS trehalose transporter subunit IIBC</t>
  </si>
  <si>
    <t>WP_000917289.1</t>
  </si>
  <si>
    <t>Co-chaperone - GroES</t>
  </si>
  <si>
    <t>WP_000974455.1</t>
  </si>
  <si>
    <t>Organic hydroperoxide reductase OsmC/OhrA</t>
  </si>
  <si>
    <t>WP_001274017.1</t>
  </si>
  <si>
    <t>30S ribosomal protein S20</t>
  </si>
  <si>
    <t>WP_000455733.1</t>
  </si>
  <si>
    <t>Tandem-type lipoprotein</t>
  </si>
  <si>
    <t>WP_000197096.1</t>
  </si>
  <si>
    <t>Oligopeptide transport substrate-binding protein - OppA</t>
  </si>
  <si>
    <t>WP_000118301.1</t>
  </si>
  <si>
    <t>DNA translocase - FtsK</t>
  </si>
  <si>
    <t>WP_001108721.1</t>
  </si>
  <si>
    <t>Leucine - trnA ligase</t>
  </si>
  <si>
    <t>WP_000159755.1</t>
  </si>
  <si>
    <t>PTS transporter subunit IIBC</t>
  </si>
  <si>
    <t>WP_001791588.1</t>
  </si>
  <si>
    <t>Sucrose-6-phosphate hydrolase</t>
  </si>
  <si>
    <t>WP_001147955.1</t>
  </si>
  <si>
    <t>WP_000088715.1</t>
  </si>
  <si>
    <t>WP_000668212.1</t>
  </si>
  <si>
    <t>XRE family transcriptional regulator</t>
  </si>
  <si>
    <t>WP_000579564.1</t>
  </si>
  <si>
    <t>Serine/threonine protein kinase - Stk1</t>
  </si>
  <si>
    <t>WP_001793683.1</t>
  </si>
  <si>
    <t>ATPase protein (plasmid-derived)</t>
  </si>
  <si>
    <t>WP_000069452.1</t>
  </si>
  <si>
    <t>Copper-transporting P-type ATPase B</t>
  </si>
  <si>
    <t>WP_000414755.1</t>
  </si>
  <si>
    <t>WP_000763048.1</t>
  </si>
  <si>
    <t>Phenol-soluble modulin export protein - PmtC</t>
  </si>
  <si>
    <t>WP_000757584.1</t>
  </si>
  <si>
    <t>WP_001024830.1</t>
  </si>
  <si>
    <t>Peptide methionine sulfoxide reductase - MsrA 1</t>
  </si>
  <si>
    <t>WP_000987777.1</t>
  </si>
  <si>
    <t>Respiratory response protein - SrrB</t>
  </si>
  <si>
    <t>WP_000145497.1</t>
  </si>
  <si>
    <t>DUF4064 domain-containing protein</t>
  </si>
  <si>
    <t>WP_000072632.1</t>
  </si>
  <si>
    <t>Restriction endonuclease subunit S</t>
  </si>
  <si>
    <t>WP_000038530.1</t>
  </si>
  <si>
    <t>Hypothetical membrane protein</t>
  </si>
  <si>
    <t>WP_000244416.1</t>
  </si>
  <si>
    <t>Histidine protein kinase - SaeS</t>
  </si>
  <si>
    <t>WP_000769416.1</t>
  </si>
  <si>
    <t>D-alanyl-lipoteichoic acid biosynthesis protein - DltD</t>
  </si>
  <si>
    <t>WP_000136948.1</t>
  </si>
  <si>
    <t>Lysophospholipase L2</t>
  </si>
  <si>
    <t>WP_000933956.1</t>
  </si>
  <si>
    <t>DNA-directed RNA polymerase subunit omega</t>
  </si>
  <si>
    <t>WP_000548698.1</t>
  </si>
  <si>
    <t>ABC transporter permease</t>
  </si>
  <si>
    <t>WP_000570653.1</t>
  </si>
  <si>
    <t>Phage tail protein</t>
  </si>
  <si>
    <t>WP_001793983.1</t>
  </si>
  <si>
    <t>Aminopeptidase S - PepS</t>
  </si>
  <si>
    <t>WP_000811163.1</t>
  </si>
  <si>
    <t>Thioredoxin</t>
  </si>
  <si>
    <t>WP_000161364.1</t>
  </si>
  <si>
    <t>D-lactate dehydrogenase - D-LDH</t>
  </si>
  <si>
    <t>WP_000077549.1</t>
  </si>
  <si>
    <t>WP_000163826.1</t>
  </si>
  <si>
    <t>Peptidase propeptide and YPEB domain protein</t>
  </si>
  <si>
    <t>WP_000805733.1</t>
  </si>
  <si>
    <t>DUF961 domain-containing protein</t>
  </si>
  <si>
    <t>WP_000071351.1</t>
  </si>
  <si>
    <t>DUF896 family protein</t>
  </si>
  <si>
    <t>WP_000874681.1</t>
  </si>
  <si>
    <t>Superoxide dismutase [Mn/Fe] 2 -SodM</t>
  </si>
  <si>
    <t>WP_000138342.1</t>
  </si>
  <si>
    <t>Penicillin-binding protein 2p</t>
  </si>
  <si>
    <t>WP_000911041.1</t>
  </si>
  <si>
    <t>Rod shape-determining protein MreC</t>
  </si>
  <si>
    <t>WP_000480605.1</t>
  </si>
  <si>
    <t>Staphylobilin-forming heme oxygenase - IsdI</t>
  </si>
  <si>
    <t>WP_000991495.1</t>
  </si>
  <si>
    <t>PTS alpha-glucoside transporter subunit IIBC</t>
  </si>
  <si>
    <t>WP_000759366.1</t>
  </si>
  <si>
    <t>Class A sortase - SrtA</t>
  </si>
  <si>
    <t>WP_000191466.1</t>
  </si>
  <si>
    <t>Phi PVL ORF 30 analogue</t>
  </si>
  <si>
    <t>WP_000863968.1</t>
  </si>
  <si>
    <t>WP_000701483.1</t>
  </si>
  <si>
    <t>DNA-directed RNA polymerase subunit delta</t>
  </si>
  <si>
    <t>WP_001141929.1</t>
  </si>
  <si>
    <t>2-oxoacid ferredoxin oxidoreductase subunit beta</t>
  </si>
  <si>
    <t>WP_000004086.1</t>
  </si>
  <si>
    <t>30S ribosomal protein S17 - RpsQ</t>
  </si>
  <si>
    <t>WP_000021445.1</t>
  </si>
  <si>
    <t>RNA-binding protein S1</t>
  </si>
  <si>
    <t>WP_000356975.1</t>
  </si>
  <si>
    <t>Regulatory protein MsrR</t>
  </si>
  <si>
    <t>WP_000380738.1</t>
  </si>
  <si>
    <t>AKA SCP-like extracellular protein</t>
  </si>
  <si>
    <t>WP_001827022.1</t>
  </si>
  <si>
    <t>Zinc metallopeptidase</t>
  </si>
  <si>
    <t>WP_001826700.1</t>
  </si>
  <si>
    <t>ABC transporter substrate-binding protein</t>
  </si>
  <si>
    <t>WP_001173203.1</t>
  </si>
  <si>
    <t>Mannose-6-phosphate isomerase, class I</t>
  </si>
  <si>
    <t>WP_000849952.1</t>
  </si>
  <si>
    <t>Phage major capsid protein</t>
  </si>
  <si>
    <t>WP_000008061.1</t>
  </si>
  <si>
    <t>WP_001005407.1</t>
  </si>
  <si>
    <t>Hypothetical protein - YfjT</t>
  </si>
  <si>
    <t>Yhge/Pip domain-containing protein - Phage infection protein</t>
  </si>
  <si>
    <t>PL8h</t>
  </si>
  <si>
    <t>PL26h</t>
  </si>
  <si>
    <t>PL78h</t>
  </si>
  <si>
    <t>PL96h</t>
  </si>
  <si>
    <t>EDBF_6h</t>
  </si>
  <si>
    <t>EDBF_24h</t>
  </si>
  <si>
    <t>SDBF_6h</t>
  </si>
  <si>
    <t>SDBF_24h</t>
  </si>
  <si>
    <t>PL8_PL96</t>
  </si>
  <si>
    <t>PL96_PL8</t>
  </si>
  <si>
    <t>SD24_PL96</t>
  </si>
  <si>
    <t>PL96_SD24</t>
  </si>
  <si>
    <t>DNA-RNA helicase</t>
  </si>
  <si>
    <t>WP_001793786.1</t>
  </si>
  <si>
    <t>59,00</t>
  </si>
  <si>
    <t>Propionate CoA-transferase - FadX</t>
  </si>
  <si>
    <t>ED24_PL26</t>
  </si>
  <si>
    <t>PL26_ED24</t>
  </si>
  <si>
    <t>WP_000125701.1</t>
  </si>
  <si>
    <t>VOC family protein</t>
  </si>
  <si>
    <t>WP_000066056.1</t>
  </si>
  <si>
    <t>WP_000935984.1</t>
  </si>
  <si>
    <t>WP_001059082.1</t>
  </si>
  <si>
    <t>WP_001006454.1</t>
  </si>
  <si>
    <t>cysteine desulfurase</t>
  </si>
  <si>
    <t>WP_000181127.1</t>
  </si>
  <si>
    <t>polyisoprenoid-binding protein</t>
  </si>
  <si>
    <t>WP_001005516.1</t>
  </si>
  <si>
    <t>fructosamine kinase family protein</t>
  </si>
  <si>
    <t>WP_000733421.1</t>
  </si>
  <si>
    <t>SCP-like extracellular protein</t>
  </si>
  <si>
    <t>WP_000542304.1</t>
  </si>
  <si>
    <t>Fic family protein</t>
  </si>
  <si>
    <t>UDP-N-acetylmuramoyl-L-alanine--D-glutamate ligase - MurD</t>
  </si>
  <si>
    <t>Lipoteichoic acid synthase - LtaS</t>
  </si>
  <si>
    <t>Argininosuccinate synthase - AsS</t>
  </si>
  <si>
    <t>Arginine deiminase - ArcA</t>
  </si>
  <si>
    <t>Component of 2-oxoglutarate dehydrogenase - OGDH</t>
  </si>
  <si>
    <t>WP_000129645.1</t>
  </si>
  <si>
    <t>WP_000159638.1</t>
  </si>
  <si>
    <t>WP_000395692.1</t>
  </si>
  <si>
    <t>D-alanine--poly(phosphoribitol) ligase subunit 2</t>
  </si>
  <si>
    <t>WP_000411087.1</t>
  </si>
  <si>
    <t>D-alanine aminotransferase</t>
  </si>
  <si>
    <t>D-alanine-poly(phosphoribitol) ligase</t>
  </si>
  <si>
    <t>D-alanine-D-alanine ligase</t>
  </si>
  <si>
    <t>Aconitate hydratase - AcnA</t>
  </si>
  <si>
    <t>Glycerophosphodiester phosphodiesterase - GP-PDE</t>
  </si>
  <si>
    <t>Argininosuccinate lyase - ArgH</t>
  </si>
  <si>
    <t>Trigger factor - TF</t>
  </si>
  <si>
    <t>Glyoxalase - Glx</t>
  </si>
  <si>
    <t>Cold-shock protein CspC</t>
  </si>
  <si>
    <t>HslU-HslV peptidase ATPase subunit - ClpY</t>
  </si>
  <si>
    <t>CspD family protein</t>
  </si>
  <si>
    <r>
      <rPr>
        <b/>
        <sz val="11"/>
        <color theme="1"/>
        <rFont val="Calibri"/>
        <family val="2"/>
        <scheme val="minor"/>
      </rPr>
      <t>Table S5. Abundance differences of moonlighters and other predicted nonclassical proteins on planktonic and biofilm surfaces at the indicated time points.</t>
    </r>
    <r>
      <rPr>
        <sz val="11"/>
        <color theme="1"/>
        <rFont val="Calibri"/>
        <family val="2"/>
        <scheme val="minor"/>
      </rPr>
      <t xml:space="preserve"> Physicochemical features (Mw, pI, GRAVY index) for the identified proteins are shown. NC, non-classical secretion; NP, lacks classical and non-classical sequence motifs. PL, planktonic; BF, biofilm; ED and SD, biofilm formation initiated with exponential (2 h) and stationary phase cells (72 h), respectively. Cells in red, average LFQ intensity of the identified protein. Dark red, high protein abundance. Cells in yellow, fold-changes </t>
    </r>
    <r>
      <rPr>
        <sz val="11"/>
        <color theme="1"/>
        <rFont val="Calibri"/>
        <family val="2"/>
      </rPr>
      <t>≥ 4.0</t>
    </r>
    <r>
      <rPr>
        <sz val="11"/>
        <color theme="1"/>
        <rFont val="Calibri"/>
        <family val="2"/>
        <scheme val="minor"/>
      </rPr>
      <t xml:space="preserve"> between the indicated samples.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</si>
</sst>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1"/>
      <color theme="1"/>
      <name val="Arial"/>
      <family val="2"/>
    </font>
    <font>
      <b/>
      <sz val="9"/>
      <color theme="1"/>
      <name val="Arial"/>
      <family val="2"/>
    </font>
    <font>
      <b/>
      <sz val="10"/>
      <color theme="1"/>
      <name val="Arial"/>
      <family val="2"/>
    </font>
    <font>
      <sz val="10"/>
      <color theme="1"/>
      <name val="Calibri"/>
      <family val="2"/>
      <scheme val="minor"/>
    </font>
    <font>
      <sz val="7"/>
      <color theme="1"/>
      <name val="Arial"/>
      <family val="2"/>
    </font>
    <font>
      <sz val="7"/>
      <color rgb="FF000000"/>
      <name val="Arial"/>
      <family val="2"/>
    </font>
    <font>
      <sz val="11"/>
      <color theme="1"/>
      <name val="Calibri"/>
      <family val="2"/>
    </font>
    <font>
      <sz val="8"/>
      <color theme="1"/>
      <name val="Arial"/>
      <family val="2"/>
    </font>
    <font>
      <sz val="7"/>
      <color theme="1"/>
      <name val="Calibri"/>
      <family val="2"/>
      <scheme val="minor"/>
    </font>
    <font>
      <sz val="7"/>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bgColor theme="0" tint="-0.14999847407452621"/>
      </patternFill>
    </fill>
    <fill>
      <patternFill patternType="solid">
        <fgColor theme="0" tint="-4.9989318521683403E-2"/>
        <bgColor indexed="64"/>
      </patternFill>
    </fill>
    <fill>
      <patternFill patternType="solid">
        <fgColor theme="2"/>
        <bgColor indexed="64"/>
      </patternFill>
    </fill>
  </fills>
  <borders count="9">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114">
    <xf numFmtId="0" fontId="0" fillId="0" borderId="0" xfId="0"/>
    <xf numFmtId="0" fontId="0" fillId="0" borderId="0" xfId="0" applyAlignment="1">
      <alignment horizontal="left" vertical="center"/>
    </xf>
    <xf numFmtId="0" fontId="0" fillId="0" borderId="0" xfId="0" applyAlignment="1"/>
    <xf numFmtId="2" fontId="1" fillId="4" borderId="6" xfId="0" applyNumberFormat="1" applyFont="1" applyFill="1" applyBorder="1" applyAlignment="1">
      <alignment vertical="center"/>
    </xf>
    <xf numFmtId="2" fontId="1" fillId="4" borderId="1" xfId="0" applyNumberFormat="1" applyFont="1" applyFill="1" applyBorder="1" applyAlignment="1">
      <alignment vertical="center"/>
    </xf>
    <xf numFmtId="2" fontId="1" fillId="4" borderId="5" xfId="0" applyNumberFormat="1" applyFont="1" applyFill="1" applyBorder="1" applyAlignment="1">
      <alignment vertical="center"/>
    </xf>
    <xf numFmtId="2" fontId="6" fillId="6" borderId="7" xfId="0" applyNumberFormat="1" applyFont="1" applyFill="1" applyBorder="1" applyAlignment="1">
      <alignment vertical="center"/>
    </xf>
    <xf numFmtId="2" fontId="6" fillId="3" borderId="0" xfId="0" applyNumberFormat="1" applyFont="1" applyFill="1" applyAlignment="1">
      <alignment vertical="center"/>
    </xf>
    <xf numFmtId="2" fontId="6" fillId="6" borderId="0" xfId="0" applyNumberFormat="1" applyFont="1" applyFill="1" applyAlignment="1">
      <alignment vertical="center"/>
    </xf>
    <xf numFmtId="2" fontId="6" fillId="3" borderId="8" xfId="0" applyNumberFormat="1" applyFont="1" applyFill="1" applyBorder="1" applyAlignment="1">
      <alignment vertical="center"/>
    </xf>
    <xf numFmtId="2" fontId="6" fillId="3" borderId="7" xfId="0" applyNumberFormat="1" applyFont="1" applyFill="1" applyBorder="1" applyAlignment="1">
      <alignment vertical="center"/>
    </xf>
    <xf numFmtId="2" fontId="6" fillId="6" borderId="1" xfId="0" applyNumberFormat="1" applyFont="1" applyFill="1" applyBorder="1" applyAlignment="1">
      <alignment vertical="center"/>
    </xf>
    <xf numFmtId="2" fontId="6" fillId="3" borderId="1" xfId="0" applyNumberFormat="1" applyFont="1" applyFill="1" applyBorder="1" applyAlignment="1">
      <alignment vertical="center"/>
    </xf>
    <xf numFmtId="0" fontId="0" fillId="0" borderId="0" xfId="0" applyAlignment="1">
      <alignment vertical="center"/>
    </xf>
    <xf numFmtId="2" fontId="6" fillId="6" borderId="0" xfId="0" applyNumberFormat="1" applyFont="1" applyFill="1" applyBorder="1" applyAlignment="1">
      <alignment vertical="center"/>
    </xf>
    <xf numFmtId="2" fontId="6" fillId="3" borderId="0" xfId="0" applyNumberFormat="1" applyFont="1" applyFill="1" applyBorder="1" applyAlignment="1">
      <alignment vertical="center"/>
    </xf>
    <xf numFmtId="0" fontId="9" fillId="0" borderId="0" xfId="0" applyFont="1" applyBorder="1" applyAlignment="1" applyProtection="1">
      <alignment vertical="center"/>
      <protection locked="0"/>
    </xf>
    <xf numFmtId="0" fontId="9" fillId="0" borderId="0" xfId="0" applyFont="1" applyAlignment="1" applyProtection="1">
      <alignment vertical="center"/>
      <protection locked="0"/>
    </xf>
    <xf numFmtId="1" fontId="6" fillId="0" borderId="7" xfId="0" applyNumberFormat="1" applyFont="1" applyBorder="1" applyAlignment="1" applyProtection="1">
      <alignment horizontal="left" vertical="center"/>
      <protection locked="0"/>
    </xf>
    <xf numFmtId="1" fontId="6" fillId="0" borderId="0" xfId="0" applyNumberFormat="1" applyFont="1" applyAlignment="1" applyProtection="1">
      <alignment horizontal="left" vertical="center"/>
      <protection locked="0"/>
    </xf>
    <xf numFmtId="1" fontId="6" fillId="0" borderId="0" xfId="0" applyNumberFormat="1" applyFont="1" applyBorder="1" applyAlignment="1" applyProtection="1">
      <alignment horizontal="left" vertical="center"/>
      <protection locked="0"/>
    </xf>
    <xf numFmtId="2" fontId="6" fillId="3" borderId="0" xfId="0" applyNumberFormat="1" applyFont="1" applyFill="1" applyAlignment="1" applyProtection="1">
      <alignment vertical="center"/>
      <protection locked="0"/>
    </xf>
    <xf numFmtId="2" fontId="6" fillId="3" borderId="8" xfId="0" applyNumberFormat="1" applyFont="1" applyFill="1" applyBorder="1" applyAlignment="1" applyProtection="1">
      <alignment vertical="center"/>
      <protection locked="0"/>
    </xf>
    <xf numFmtId="2" fontId="6" fillId="6" borderId="0" xfId="0" applyNumberFormat="1" applyFont="1" applyFill="1" applyAlignment="1" applyProtection="1">
      <alignment vertical="center"/>
      <protection locked="0"/>
    </xf>
    <xf numFmtId="2" fontId="6" fillId="6" borderId="8" xfId="0" applyNumberFormat="1" applyFont="1" applyFill="1" applyBorder="1" applyAlignment="1">
      <alignment vertical="center"/>
    </xf>
    <xf numFmtId="0" fontId="10" fillId="0" borderId="0" xfId="0" applyFont="1" applyAlignment="1">
      <alignment horizontal="left" vertical="center"/>
    </xf>
    <xf numFmtId="2" fontId="6" fillId="3" borderId="7" xfId="0" applyNumberFormat="1" applyFont="1" applyFill="1" applyBorder="1" applyAlignment="1" applyProtection="1">
      <alignment vertical="center"/>
      <protection locked="0"/>
    </xf>
    <xf numFmtId="2" fontId="6" fillId="0" borderId="0" xfId="0" applyNumberFormat="1" applyFont="1" applyBorder="1" applyAlignment="1" applyProtection="1">
      <alignment vertical="center"/>
      <protection locked="0"/>
    </xf>
    <xf numFmtId="2" fontId="6" fillId="3" borderId="0" xfId="0" applyNumberFormat="1" applyFont="1" applyFill="1" applyBorder="1" applyAlignment="1" applyProtection="1">
      <alignment vertical="center"/>
      <protection locked="0"/>
    </xf>
    <xf numFmtId="2" fontId="6" fillId="8" borderId="0" xfId="0" applyNumberFormat="1" applyFont="1" applyFill="1" applyAlignment="1">
      <alignment vertical="center"/>
    </xf>
    <xf numFmtId="2" fontId="6" fillId="8" borderId="8" xfId="0" applyNumberFormat="1" applyFont="1" applyFill="1" applyBorder="1" applyAlignment="1">
      <alignment vertical="center"/>
    </xf>
    <xf numFmtId="2" fontId="6" fillId="6" borderId="0" xfId="0" applyNumberFormat="1" applyFont="1" applyFill="1" applyBorder="1" applyAlignment="1" applyProtection="1">
      <alignment vertical="center"/>
      <protection locked="0"/>
    </xf>
    <xf numFmtId="2" fontId="6" fillId="6" borderId="8" xfId="0" applyNumberFormat="1" applyFont="1" applyFill="1" applyBorder="1" applyAlignment="1" applyProtection="1">
      <alignment vertical="center"/>
      <protection locked="0"/>
    </xf>
    <xf numFmtId="2" fontId="6" fillId="9" borderId="0" xfId="0" applyNumberFormat="1" applyFont="1" applyFill="1" applyBorder="1" applyAlignment="1" applyProtection="1">
      <alignment vertical="center"/>
      <protection locked="0"/>
    </xf>
    <xf numFmtId="1" fontId="4" fillId="4" borderId="6" xfId="0" applyNumberFormat="1" applyFont="1" applyFill="1" applyBorder="1" applyAlignment="1">
      <alignment horizontal="left" vertical="center" wrapText="1"/>
    </xf>
    <xf numFmtId="1" fontId="4" fillId="4" borderId="1" xfId="0" applyNumberFormat="1" applyFont="1" applyFill="1" applyBorder="1" applyAlignment="1">
      <alignment horizontal="left" vertical="center" wrapText="1"/>
    </xf>
    <xf numFmtId="1" fontId="6" fillId="0" borderId="7" xfId="0" applyNumberFormat="1" applyFont="1" applyBorder="1" applyAlignment="1">
      <alignment horizontal="left" vertical="center"/>
    </xf>
    <xf numFmtId="1" fontId="6" fillId="0" borderId="0" xfId="0" applyNumberFormat="1" applyFont="1" applyBorder="1" applyAlignment="1">
      <alignment horizontal="left" vertical="center"/>
    </xf>
    <xf numFmtId="1" fontId="6" fillId="0" borderId="0" xfId="0" applyNumberFormat="1" applyFont="1" applyAlignment="1">
      <alignment horizontal="left" vertical="center"/>
    </xf>
    <xf numFmtId="1" fontId="6" fillId="0" borderId="8" xfId="0" applyNumberFormat="1" applyFont="1" applyBorder="1" applyAlignment="1">
      <alignment horizontal="left" vertical="center"/>
    </xf>
    <xf numFmtId="1" fontId="6" fillId="0" borderId="6" xfId="0" applyNumberFormat="1" applyFont="1" applyBorder="1" applyAlignment="1">
      <alignment horizontal="left" vertical="center"/>
    </xf>
    <xf numFmtId="1" fontId="6" fillId="0" borderId="1" xfId="0" applyNumberFormat="1" applyFont="1" applyBorder="1" applyAlignment="1">
      <alignment horizontal="left" vertical="center"/>
    </xf>
    <xf numFmtId="1" fontId="6" fillId="0" borderId="5" xfId="0" applyNumberFormat="1" applyFont="1" applyBorder="1" applyAlignment="1">
      <alignment horizontal="left" vertical="center"/>
    </xf>
    <xf numFmtId="1" fontId="0" fillId="0" borderId="0" xfId="0" applyNumberFormat="1" applyAlignment="1">
      <alignment horizontal="left"/>
    </xf>
    <xf numFmtId="0" fontId="6" fillId="0" borderId="0" xfId="0" applyFont="1" applyAlignment="1">
      <alignment vertical="center"/>
    </xf>
    <xf numFmtId="2" fontId="6" fillId="5" borderId="8" xfId="0" applyNumberFormat="1" applyFont="1" applyFill="1" applyBorder="1" applyAlignment="1">
      <alignment horizontal="center" vertical="center"/>
    </xf>
    <xf numFmtId="2" fontId="6" fillId="5" borderId="0" xfId="0" applyNumberFormat="1" applyFont="1" applyFill="1" applyBorder="1" applyAlignment="1">
      <alignment horizontal="center" vertical="center"/>
    </xf>
    <xf numFmtId="2" fontId="6" fillId="7" borderId="8" xfId="0" applyNumberFormat="1" applyFont="1" applyFill="1" applyBorder="1" applyAlignment="1">
      <alignment horizontal="center" vertical="center"/>
    </xf>
    <xf numFmtId="0" fontId="6" fillId="5" borderId="8" xfId="0" applyFont="1" applyFill="1" applyBorder="1" applyAlignment="1" applyProtection="1">
      <alignment horizontal="center" vertical="center"/>
      <protection locked="0"/>
    </xf>
    <xf numFmtId="0" fontId="6" fillId="0" borderId="8" xfId="0" applyFont="1" applyBorder="1" applyAlignment="1">
      <alignment horizontal="center" vertical="center"/>
    </xf>
    <xf numFmtId="1" fontId="6" fillId="0" borderId="8" xfId="0" applyNumberFormat="1" applyFont="1" applyBorder="1" applyAlignment="1">
      <alignment horizontal="center" vertical="center"/>
    </xf>
    <xf numFmtId="0" fontId="6" fillId="0" borderId="8" xfId="0" applyFont="1" applyBorder="1" applyAlignment="1" applyProtection="1">
      <alignment horizontal="center" vertical="center"/>
      <protection locked="0"/>
    </xf>
    <xf numFmtId="0" fontId="6" fillId="5" borderId="0" xfId="0" applyFont="1" applyFill="1" applyBorder="1" applyAlignment="1" applyProtection="1">
      <alignment horizontal="center" vertical="center"/>
      <protection locked="0"/>
    </xf>
    <xf numFmtId="2" fontId="6" fillId="5" borderId="5" xfId="0" applyNumberFormat="1" applyFont="1" applyFill="1" applyBorder="1" applyAlignment="1">
      <alignment horizontal="center" vertical="center"/>
    </xf>
    <xf numFmtId="0" fontId="0" fillId="0" borderId="0" xfId="0" applyAlignment="1">
      <alignment horizontal="center"/>
    </xf>
    <xf numFmtId="1" fontId="6" fillId="5" borderId="8" xfId="0" applyNumberFormat="1" applyFont="1" applyFill="1" applyBorder="1" applyAlignment="1">
      <alignment horizontal="center" vertical="center"/>
    </xf>
    <xf numFmtId="0" fontId="6" fillId="8" borderId="7" xfId="0" applyFont="1" applyFill="1" applyBorder="1" applyAlignment="1">
      <alignment vertical="center"/>
    </xf>
    <xf numFmtId="0" fontId="11" fillId="8" borderId="0" xfId="0" applyFont="1" applyFill="1" applyBorder="1" applyAlignment="1">
      <alignment vertical="center"/>
    </xf>
    <xf numFmtId="0" fontId="6" fillId="8" borderId="7" xfId="0" applyFont="1" applyFill="1" applyBorder="1" applyAlignment="1">
      <alignment horizontal="left" vertical="center"/>
    </xf>
    <xf numFmtId="0" fontId="11" fillId="8" borderId="0" xfId="0" applyFont="1" applyFill="1" applyBorder="1" applyAlignment="1">
      <alignment horizontal="left" vertical="center"/>
    </xf>
    <xf numFmtId="0" fontId="11" fillId="8" borderId="0" xfId="0" applyFont="1" applyFill="1" applyBorder="1" applyAlignment="1">
      <alignment horizontal="left" vertical="center" wrapText="1"/>
    </xf>
    <xf numFmtId="0" fontId="7" fillId="8" borderId="0" xfId="0" applyFont="1" applyFill="1" applyBorder="1" applyAlignment="1">
      <alignment horizontal="left" vertical="center"/>
    </xf>
    <xf numFmtId="0" fontId="7" fillId="8" borderId="8" xfId="0" applyFont="1" applyFill="1" applyBorder="1" applyAlignment="1">
      <alignment horizontal="left" vertical="center"/>
    </xf>
    <xf numFmtId="0" fontId="6" fillId="8" borderId="0" xfId="0" applyFont="1" applyFill="1" applyBorder="1" applyAlignment="1">
      <alignment horizontal="left" vertical="center"/>
    </xf>
    <xf numFmtId="0" fontId="6" fillId="8" borderId="0" xfId="0" applyFont="1" applyFill="1" applyBorder="1" applyAlignment="1" applyProtection="1">
      <alignment vertical="center" wrapText="1"/>
      <protection locked="0"/>
    </xf>
    <xf numFmtId="0" fontId="7" fillId="8" borderId="0" xfId="0" applyFont="1" applyFill="1" applyAlignment="1">
      <alignment horizontal="left" vertical="center"/>
    </xf>
    <xf numFmtId="0" fontId="6" fillId="8" borderId="0" xfId="0" applyFont="1" applyFill="1" applyBorder="1" applyAlignment="1">
      <alignment horizontal="left" vertical="center" wrapText="1"/>
    </xf>
    <xf numFmtId="0" fontId="6" fillId="8" borderId="0" xfId="0" applyFont="1" applyFill="1" applyAlignment="1">
      <alignment horizontal="left" vertical="center"/>
    </xf>
    <xf numFmtId="0" fontId="6" fillId="8" borderId="0" xfId="0" applyFont="1" applyFill="1" applyAlignment="1">
      <alignment horizontal="left" vertical="center" wrapText="1"/>
    </xf>
    <xf numFmtId="0" fontId="6" fillId="8" borderId="8" xfId="0" applyFont="1" applyFill="1" applyBorder="1" applyAlignment="1" applyProtection="1">
      <alignment vertical="center" wrapText="1"/>
      <protection locked="0"/>
    </xf>
    <xf numFmtId="0" fontId="7" fillId="8" borderId="5" xfId="0" applyFont="1" applyFill="1" applyBorder="1" applyAlignment="1">
      <alignment horizontal="left" vertical="center"/>
    </xf>
    <xf numFmtId="0" fontId="0" fillId="8" borderId="0" xfId="0" applyFont="1" applyFill="1"/>
    <xf numFmtId="0" fontId="6" fillId="8" borderId="7" xfId="0" applyFont="1" applyFill="1" applyBorder="1" applyAlignment="1" applyProtection="1">
      <alignment vertical="center"/>
      <protection locked="0"/>
    </xf>
    <xf numFmtId="0" fontId="6" fillId="8" borderId="6" xfId="0" applyFont="1" applyFill="1" applyBorder="1" applyAlignment="1">
      <alignment horizontal="left" vertical="center"/>
    </xf>
    <xf numFmtId="0" fontId="11" fillId="8" borderId="8" xfId="0" applyFont="1" applyFill="1" applyBorder="1" applyAlignment="1">
      <alignment horizontal="left" vertical="center"/>
    </xf>
    <xf numFmtId="0" fontId="6" fillId="8" borderId="0" xfId="0" applyFont="1" applyFill="1" applyBorder="1" applyAlignment="1">
      <alignment vertical="center"/>
    </xf>
    <xf numFmtId="0" fontId="6" fillId="8" borderId="0" xfId="0" applyFont="1" applyFill="1" applyBorder="1" applyAlignment="1" applyProtection="1">
      <alignment vertical="center"/>
      <protection locked="0"/>
    </xf>
    <xf numFmtId="2" fontId="6" fillId="5" borderId="0" xfId="0" applyNumberFormat="1" applyFont="1" applyFill="1" applyAlignment="1">
      <alignment horizontal="center" vertical="center"/>
    </xf>
    <xf numFmtId="2" fontId="6" fillId="0" borderId="0" xfId="0" applyNumberFormat="1" applyFont="1" applyAlignment="1">
      <alignment horizontal="center" vertical="center"/>
    </xf>
    <xf numFmtId="2" fontId="6" fillId="5" borderId="0" xfId="0" applyNumberFormat="1" applyFont="1" applyFill="1" applyBorder="1" applyAlignment="1" applyProtection="1">
      <alignment horizontal="center" vertical="center"/>
      <protection locked="0"/>
    </xf>
    <xf numFmtId="2" fontId="6" fillId="7" borderId="0" xfId="0" applyNumberFormat="1" applyFont="1" applyFill="1" applyAlignment="1">
      <alignment horizontal="center" vertical="center"/>
    </xf>
    <xf numFmtId="2" fontId="6" fillId="0" borderId="0" xfId="0" applyNumberFormat="1" applyFont="1" applyAlignment="1" applyProtection="1">
      <alignment horizontal="center" vertical="center"/>
      <protection locked="0"/>
    </xf>
    <xf numFmtId="2" fontId="6" fillId="5" borderId="1" xfId="0" applyNumberFormat="1" applyFont="1" applyFill="1" applyBorder="1" applyAlignment="1">
      <alignment horizontal="center" vertical="center"/>
    </xf>
    <xf numFmtId="2" fontId="6" fillId="3" borderId="6" xfId="0" applyNumberFormat="1" applyFont="1" applyFill="1" applyBorder="1" applyAlignment="1">
      <alignment vertical="center"/>
    </xf>
    <xf numFmtId="2" fontId="6" fillId="5" borderId="7" xfId="0" applyNumberFormat="1" applyFont="1" applyFill="1" applyBorder="1" applyAlignment="1">
      <alignment horizontal="center" vertical="center"/>
    </xf>
    <xf numFmtId="2" fontId="6" fillId="5" borderId="7" xfId="0" applyNumberFormat="1" applyFont="1" applyFill="1" applyBorder="1" applyAlignment="1" applyProtection="1">
      <alignment horizontal="center" vertical="center"/>
      <protection locked="0"/>
    </xf>
    <xf numFmtId="2" fontId="6" fillId="7" borderId="7" xfId="0" applyNumberFormat="1" applyFont="1" applyFill="1" applyBorder="1" applyAlignment="1">
      <alignment horizontal="center" vertical="center"/>
    </xf>
    <xf numFmtId="0" fontId="6" fillId="0" borderId="7" xfId="0" applyFont="1" applyBorder="1" applyAlignment="1">
      <alignment horizontal="center" vertical="center"/>
    </xf>
    <xf numFmtId="0" fontId="6" fillId="0" borderId="0" xfId="0" applyFont="1" applyAlignment="1" applyProtection="1">
      <alignment horizontal="center" vertical="center"/>
      <protection locked="0"/>
    </xf>
    <xf numFmtId="2" fontId="6" fillId="5" borderId="6" xfId="0" applyNumberFormat="1" applyFont="1" applyFill="1" applyBorder="1" applyAlignment="1">
      <alignment horizontal="center" vertical="center"/>
    </xf>
    <xf numFmtId="0" fontId="11" fillId="8" borderId="8" xfId="0" applyFont="1" applyFill="1" applyBorder="1" applyAlignment="1">
      <alignment vertical="center"/>
    </xf>
    <xf numFmtId="2" fontId="6" fillId="0" borderId="0" xfId="0" applyNumberFormat="1" applyFont="1" applyBorder="1" applyAlignment="1">
      <alignment horizontal="center" vertical="center"/>
    </xf>
    <xf numFmtId="0" fontId="6" fillId="0" borderId="7" xfId="0" applyFont="1" applyBorder="1" applyAlignment="1" applyProtection="1">
      <alignment horizontal="center" vertical="center"/>
      <protection locked="0"/>
    </xf>
    <xf numFmtId="2" fontId="6" fillId="6" borderId="5" xfId="0" applyNumberFormat="1" applyFont="1" applyFill="1" applyBorder="1" applyAlignment="1">
      <alignment vertical="center"/>
    </xf>
    <xf numFmtId="2" fontId="4" fillId="3" borderId="4" xfId="0" applyNumberFormat="1" applyFont="1" applyFill="1" applyBorder="1" applyAlignment="1">
      <alignment vertical="center"/>
    </xf>
    <xf numFmtId="2" fontId="4" fillId="3" borderId="2" xfId="0" applyNumberFormat="1" applyFont="1" applyFill="1" applyBorder="1" applyAlignment="1">
      <alignment vertical="center"/>
    </xf>
    <xf numFmtId="2" fontId="4" fillId="3" borderId="3" xfId="0" applyNumberFormat="1" applyFont="1" applyFill="1" applyBorder="1" applyAlignment="1">
      <alignment vertical="center"/>
    </xf>
    <xf numFmtId="0" fontId="0" fillId="0" borderId="0" xfId="0" applyAlignment="1">
      <alignment horizontal="justify" vertical="top" wrapText="1"/>
    </xf>
    <xf numFmtId="0" fontId="0" fillId="0" borderId="1" xfId="0" applyBorder="1" applyAlignment="1">
      <alignment horizontal="justify" vertical="top" wrapText="1"/>
    </xf>
    <xf numFmtId="0" fontId="2" fillId="8" borderId="2" xfId="0" applyFont="1" applyFill="1" applyBorder="1" applyAlignment="1">
      <alignment horizontal="left" vertical="center" wrapText="1"/>
    </xf>
    <xf numFmtId="0" fontId="2" fillId="8" borderId="1"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5" xfId="0" applyFont="1" applyFill="1" applyBorder="1" applyAlignment="1">
      <alignment horizontal="left" vertical="center" wrapText="1"/>
    </xf>
    <xf numFmtId="2" fontId="3" fillId="2" borderId="4" xfId="0" applyNumberFormat="1" applyFont="1" applyFill="1" applyBorder="1" applyAlignment="1">
      <alignment horizontal="center" vertical="center" wrapText="1"/>
    </xf>
    <xf numFmtId="2" fontId="3" fillId="2" borderId="6" xfId="0" applyNumberFormat="1" applyFont="1" applyFill="1" applyBorder="1" applyAlignment="1">
      <alignment horizontal="center" vertical="center" wrapText="1"/>
    </xf>
    <xf numFmtId="2" fontId="3" fillId="2" borderId="2"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2" fontId="3" fillId="2" borderId="2"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2" fontId="3" fillId="2" borderId="5" xfId="0" applyNumberFormat="1" applyFont="1" applyFill="1" applyBorder="1" applyAlignment="1">
      <alignment horizontal="center" vertical="center" wrapText="1"/>
    </xf>
    <xf numFmtId="1" fontId="4" fillId="2" borderId="4" xfId="0" applyNumberFormat="1" applyFont="1" applyFill="1" applyBorder="1" applyAlignment="1">
      <alignment horizontal="center" vertical="center"/>
    </xf>
    <xf numFmtId="1" fontId="5" fillId="2" borderId="2" xfId="0" applyNumberFormat="1" applyFont="1" applyFill="1" applyBorder="1" applyAlignment="1">
      <alignment horizontal="center" vertical="center"/>
    </xf>
    <xf numFmtId="1" fontId="5" fillId="2" borderId="3" xfId="0" applyNumberFormat="1" applyFont="1" applyFill="1" applyBorder="1" applyAlignment="1">
      <alignment horizontal="center" vertical="center"/>
    </xf>
  </cellXfs>
  <cellStyles count="1">
    <cellStyle name="Normaali"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49"/>
  <sheetViews>
    <sheetView tabSelected="1" workbookViewId="0">
      <selection sqref="A1:N4"/>
    </sheetView>
  </sheetViews>
  <sheetFormatPr defaultRowHeight="14.4" x14ac:dyDescent="0.3"/>
  <cols>
    <col min="1" max="1" width="14.33203125" customWidth="1"/>
    <col min="2" max="2" width="41.44140625" style="71" customWidth="1"/>
    <col min="3" max="5" width="9" style="54" bestFit="1" customWidth="1"/>
    <col min="6" max="6" width="8.88671875" style="54"/>
    <col min="7" max="9" width="9" style="43" bestFit="1" customWidth="1"/>
    <col min="10" max="10" width="9.88671875" style="43" bestFit="1" customWidth="1"/>
    <col min="11" max="11" width="10.5546875" style="43" customWidth="1"/>
    <col min="12" max="12" width="11.33203125" style="43" customWidth="1"/>
    <col min="13" max="13" width="9" style="43" bestFit="1" customWidth="1"/>
    <col min="14" max="14" width="9.88671875" style="43" customWidth="1"/>
    <col min="15" max="15" width="11" style="2" customWidth="1"/>
    <col min="16" max="18" width="11.6640625" style="2" customWidth="1"/>
    <col min="19" max="19" width="11.33203125" style="2" customWidth="1"/>
    <col min="20" max="20" width="11.88671875" style="2" customWidth="1"/>
    <col min="21" max="21" width="11.6640625" style="2" customWidth="1"/>
    <col min="22" max="22" width="12.44140625" style="2" customWidth="1"/>
  </cols>
  <sheetData>
    <row r="1" spans="1:22" ht="14.4" customHeight="1" x14ac:dyDescent="0.3">
      <c r="A1" s="97" t="s">
        <v>504</v>
      </c>
      <c r="B1" s="97"/>
      <c r="C1" s="97"/>
      <c r="D1" s="97"/>
      <c r="E1" s="97"/>
      <c r="F1" s="97"/>
      <c r="G1" s="97"/>
      <c r="H1" s="97"/>
      <c r="I1" s="97"/>
      <c r="J1" s="97"/>
      <c r="K1" s="97"/>
      <c r="L1" s="97"/>
      <c r="M1" s="97"/>
      <c r="N1" s="97"/>
    </row>
    <row r="2" spans="1:22" x14ac:dyDescent="0.3">
      <c r="A2" s="97"/>
      <c r="B2" s="97"/>
      <c r="C2" s="97"/>
      <c r="D2" s="97"/>
      <c r="E2" s="97"/>
      <c r="F2" s="97"/>
      <c r="G2" s="97"/>
      <c r="H2" s="97"/>
      <c r="I2" s="97"/>
      <c r="J2" s="97"/>
      <c r="K2" s="97"/>
      <c r="L2" s="97"/>
      <c r="M2" s="97"/>
      <c r="N2" s="97"/>
    </row>
    <row r="3" spans="1:22" x14ac:dyDescent="0.3">
      <c r="A3" s="97"/>
      <c r="B3" s="97"/>
      <c r="C3" s="97"/>
      <c r="D3" s="97"/>
      <c r="E3" s="97"/>
      <c r="F3" s="97"/>
      <c r="G3" s="97"/>
      <c r="H3" s="97"/>
      <c r="I3" s="97"/>
      <c r="J3" s="97"/>
      <c r="K3" s="97"/>
      <c r="L3" s="97"/>
      <c r="M3" s="97"/>
      <c r="N3" s="97"/>
    </row>
    <row r="4" spans="1:22" ht="15.6" customHeight="1" thickBot="1" x14ac:dyDescent="0.35">
      <c r="A4" s="98"/>
      <c r="B4" s="98"/>
      <c r="C4" s="98"/>
      <c r="D4" s="98"/>
      <c r="E4" s="98"/>
      <c r="F4" s="98"/>
      <c r="G4" s="98"/>
      <c r="H4" s="98"/>
      <c r="I4" s="98"/>
      <c r="J4" s="98"/>
      <c r="K4" s="98"/>
      <c r="L4" s="98"/>
      <c r="M4" s="98"/>
      <c r="N4" s="98"/>
    </row>
    <row r="5" spans="1:22" x14ac:dyDescent="0.3">
      <c r="A5" s="99" t="s">
        <v>0</v>
      </c>
      <c r="B5" s="101" t="s">
        <v>1</v>
      </c>
      <c r="C5" s="103" t="s">
        <v>2</v>
      </c>
      <c r="D5" s="105" t="s">
        <v>3</v>
      </c>
      <c r="E5" s="107" t="s">
        <v>4</v>
      </c>
      <c r="F5" s="109" t="s">
        <v>5</v>
      </c>
      <c r="G5" s="111" t="s">
        <v>6</v>
      </c>
      <c r="H5" s="112"/>
      <c r="I5" s="112"/>
      <c r="J5" s="112"/>
      <c r="K5" s="112"/>
      <c r="L5" s="112"/>
      <c r="M5" s="112"/>
      <c r="N5" s="113"/>
      <c r="O5" s="94" t="s">
        <v>7</v>
      </c>
      <c r="P5" s="95"/>
      <c r="Q5" s="95"/>
      <c r="R5" s="95"/>
      <c r="S5" s="95"/>
      <c r="T5" s="95"/>
      <c r="U5" s="95"/>
      <c r="V5" s="96"/>
    </row>
    <row r="6" spans="1:22" ht="27" thickBot="1" x14ac:dyDescent="0.35">
      <c r="A6" s="100"/>
      <c r="B6" s="102"/>
      <c r="C6" s="104"/>
      <c r="D6" s="106"/>
      <c r="E6" s="108"/>
      <c r="F6" s="110"/>
      <c r="G6" s="34" t="s">
        <v>450</v>
      </c>
      <c r="H6" s="35" t="s">
        <v>451</v>
      </c>
      <c r="I6" s="35" t="s">
        <v>452</v>
      </c>
      <c r="J6" s="35" t="s">
        <v>453</v>
      </c>
      <c r="K6" s="35" t="s">
        <v>454</v>
      </c>
      <c r="L6" s="35" t="s">
        <v>455</v>
      </c>
      <c r="M6" s="35" t="s">
        <v>456</v>
      </c>
      <c r="N6" s="35" t="s">
        <v>457</v>
      </c>
      <c r="O6" s="3" t="s">
        <v>458</v>
      </c>
      <c r="P6" s="4" t="s">
        <v>459</v>
      </c>
      <c r="Q6" s="4" t="s">
        <v>466</v>
      </c>
      <c r="R6" s="4" t="s">
        <v>467</v>
      </c>
      <c r="S6" s="4" t="s">
        <v>8</v>
      </c>
      <c r="T6" s="4" t="s">
        <v>9</v>
      </c>
      <c r="U6" s="4" t="s">
        <v>460</v>
      </c>
      <c r="V6" s="5" t="s">
        <v>461</v>
      </c>
    </row>
    <row r="7" spans="1:22" s="1" customFormat="1" ht="10.050000000000001" customHeight="1" x14ac:dyDescent="0.3">
      <c r="A7" s="58" t="s">
        <v>109</v>
      </c>
      <c r="B7" s="66" t="s">
        <v>503</v>
      </c>
      <c r="C7" s="84">
        <v>7.0186899999999994</v>
      </c>
      <c r="D7" s="77">
        <v>4.8659999999999997</v>
      </c>
      <c r="E7" s="77">
        <v>-1.3578125000000001</v>
      </c>
      <c r="F7" s="45" t="s">
        <v>15</v>
      </c>
      <c r="G7" s="36">
        <v>22655333.333333358</v>
      </c>
      <c r="H7" s="38">
        <v>35375666.666666657</v>
      </c>
      <c r="I7" s="38">
        <v>9483599.9999999907</v>
      </c>
      <c r="J7" s="38">
        <v>5087666.6666666698</v>
      </c>
      <c r="K7" s="38">
        <v>32799000.000000052</v>
      </c>
      <c r="L7" s="38">
        <v>34132999.99999997</v>
      </c>
      <c r="M7" s="38">
        <v>205093333.33333364</v>
      </c>
      <c r="N7" s="39">
        <v>516620000.00000042</v>
      </c>
      <c r="O7" s="14">
        <v>4.4529908930092406</v>
      </c>
      <c r="P7" s="7">
        <v>0.22456816643615915</v>
      </c>
      <c r="Q7" s="15">
        <v>0.9648722756697159</v>
      </c>
      <c r="R7" s="15">
        <f t="shared" ref="R7:R38" si="0">H7/L7</f>
        <v>1.0364066055332577</v>
      </c>
      <c r="S7" s="7">
        <v>6.6069838566063924E-2</v>
      </c>
      <c r="T7" s="8">
        <v>15.135499370111061</v>
      </c>
      <c r="U7" s="8">
        <v>101.54360217519493</v>
      </c>
      <c r="V7" s="9">
        <v>9.847986269727587E-3</v>
      </c>
    </row>
    <row r="8" spans="1:22" s="1" customFormat="1" ht="10.050000000000001" customHeight="1" x14ac:dyDescent="0.3">
      <c r="A8" s="58" t="s">
        <v>13</v>
      </c>
      <c r="B8" s="61" t="s">
        <v>14</v>
      </c>
      <c r="C8" s="84">
        <v>66.361339999999998</v>
      </c>
      <c r="D8" s="77">
        <v>4.3849999999999998</v>
      </c>
      <c r="E8" s="77">
        <v>-0.52327868852459003</v>
      </c>
      <c r="F8" s="45" t="s">
        <v>15</v>
      </c>
      <c r="G8" s="36">
        <v>17845000.000000011</v>
      </c>
      <c r="H8" s="38">
        <v>34368333.333333388</v>
      </c>
      <c r="I8" s="38">
        <v>92757666.666666731</v>
      </c>
      <c r="J8" s="38">
        <v>74230666.666666642</v>
      </c>
      <c r="K8" s="38">
        <v>26892666.666666694</v>
      </c>
      <c r="L8" s="38">
        <v>31302666.666666612</v>
      </c>
      <c r="M8" s="38">
        <v>220110000.00000021</v>
      </c>
      <c r="N8" s="37">
        <v>142046666.66666648</v>
      </c>
      <c r="O8" s="10">
        <v>0.24039929588849196</v>
      </c>
      <c r="P8" s="8">
        <v>4.1597459605865286</v>
      </c>
      <c r="Q8" s="15">
        <v>0.9107996702390736</v>
      </c>
      <c r="R8" s="15">
        <f t="shared" si="0"/>
        <v>1.0979362780593809</v>
      </c>
      <c r="S8" s="7">
        <v>0.22036889285211422</v>
      </c>
      <c r="T8" s="8">
        <v>4.5378455509647759</v>
      </c>
      <c r="U8" s="7">
        <v>1.9135846819822875</v>
      </c>
      <c r="V8" s="9">
        <v>0.52257943398883044</v>
      </c>
    </row>
    <row r="9" spans="1:22" s="25" customFormat="1" ht="10.050000000000001" customHeight="1" x14ac:dyDescent="0.3">
      <c r="A9" s="58" t="s">
        <v>18</v>
      </c>
      <c r="B9" s="65" t="s">
        <v>19</v>
      </c>
      <c r="C9" s="84">
        <v>20.976610000000001</v>
      </c>
      <c r="D9" s="77">
        <v>4.6566000000000001</v>
      </c>
      <c r="E9" s="77">
        <v>-0.33121693121693002</v>
      </c>
      <c r="F9" s="45" t="s">
        <v>15</v>
      </c>
      <c r="G9" s="36">
        <v>16757000.000000028</v>
      </c>
      <c r="H9" s="38">
        <v>48449666.666666619</v>
      </c>
      <c r="I9" s="38">
        <v>42409333.333333381</v>
      </c>
      <c r="J9" s="38">
        <v>44645333.333333299</v>
      </c>
      <c r="K9" s="38">
        <v>22659333.333333351</v>
      </c>
      <c r="L9" s="38">
        <v>57293333.333333366</v>
      </c>
      <c r="M9" s="38">
        <v>169326666.66666654</v>
      </c>
      <c r="N9" s="38">
        <v>116453333.33333316</v>
      </c>
      <c r="O9" s="10">
        <v>0.37533598136423457</v>
      </c>
      <c r="P9" s="7">
        <v>2.6642796045433683</v>
      </c>
      <c r="Q9" s="15">
        <v>1.1825330755629573</v>
      </c>
      <c r="R9" s="15">
        <f t="shared" si="0"/>
        <v>0.84564230858738521</v>
      </c>
      <c r="S9" s="7">
        <v>0.4919853446301819</v>
      </c>
      <c r="T9" s="7">
        <v>2.0325808703746757</v>
      </c>
      <c r="U9" s="7">
        <v>2.6084099868593937</v>
      </c>
      <c r="V9" s="9">
        <v>0.3833753148614612</v>
      </c>
    </row>
    <row r="10" spans="1:22" s="1" customFormat="1" ht="10.050000000000001" customHeight="1" x14ac:dyDescent="0.3">
      <c r="A10" s="58" t="s">
        <v>447</v>
      </c>
      <c r="B10" s="61" t="s">
        <v>448</v>
      </c>
      <c r="C10" s="84">
        <v>6.3051199999999996</v>
      </c>
      <c r="D10" s="46">
        <v>4.1677</v>
      </c>
      <c r="E10" s="46">
        <v>-0.68113207547169996</v>
      </c>
      <c r="F10" s="45" t="s">
        <v>15</v>
      </c>
      <c r="G10" s="36">
        <v>46477000.00000006</v>
      </c>
      <c r="H10" s="37">
        <v>53850666.666666612</v>
      </c>
      <c r="I10" s="37">
        <v>1</v>
      </c>
      <c r="J10" s="37">
        <v>1</v>
      </c>
      <c r="K10" s="37">
        <v>57813666.666666582</v>
      </c>
      <c r="L10" s="37">
        <v>27716333.333333321</v>
      </c>
      <c r="M10" s="37">
        <v>32210666.66666669</v>
      </c>
      <c r="N10" s="37">
        <v>104461999.99999984</v>
      </c>
      <c r="O10" s="6">
        <v>46477000.00000006</v>
      </c>
      <c r="P10" s="15">
        <v>2.1516018675904182E-8</v>
      </c>
      <c r="Q10" s="15">
        <v>0.51468876894127003</v>
      </c>
      <c r="R10" s="15">
        <f t="shared" si="0"/>
        <v>1.9429217428952832</v>
      </c>
      <c r="S10" s="15">
        <v>0.26532455183065001</v>
      </c>
      <c r="T10" s="15">
        <v>3.7689689593380518</v>
      </c>
      <c r="U10" s="14">
        <v>104461999.99999984</v>
      </c>
      <c r="V10" s="9">
        <v>9.5728590300779386E-9</v>
      </c>
    </row>
    <row r="11" spans="1:22" s="1" customFormat="1" ht="10.050000000000001" customHeight="1" x14ac:dyDescent="0.3">
      <c r="A11" s="58" t="s">
        <v>16</v>
      </c>
      <c r="B11" s="61" t="s">
        <v>17</v>
      </c>
      <c r="C11" s="84">
        <v>19.191389999999998</v>
      </c>
      <c r="D11" s="77">
        <v>4.8445</v>
      </c>
      <c r="E11" s="77">
        <v>-0.95680473372781005</v>
      </c>
      <c r="F11" s="45" t="s">
        <v>15</v>
      </c>
      <c r="G11" s="36">
        <v>21450666.666666705</v>
      </c>
      <c r="H11" s="38">
        <v>58836333.333333351</v>
      </c>
      <c r="I11" s="38">
        <v>36444000.000000007</v>
      </c>
      <c r="J11" s="38">
        <v>68307333.333333254</v>
      </c>
      <c r="K11" s="38">
        <v>18628333.333333325</v>
      </c>
      <c r="L11" s="38">
        <v>72092999.999999896</v>
      </c>
      <c r="M11" s="38">
        <v>78557666.666666791</v>
      </c>
      <c r="N11" s="37">
        <v>60890333.333333291</v>
      </c>
      <c r="O11" s="10">
        <v>0.3140316803466694</v>
      </c>
      <c r="P11" s="7">
        <v>3.1843920934858185</v>
      </c>
      <c r="Q11" s="15">
        <v>1.2253142899228913</v>
      </c>
      <c r="R11" s="15">
        <f t="shared" si="0"/>
        <v>0.81611714498402665</v>
      </c>
      <c r="S11" s="7">
        <v>1.1839810369462029</v>
      </c>
      <c r="T11" s="7">
        <v>0.84460812191659906</v>
      </c>
      <c r="U11" s="7">
        <v>0.89141722216257935</v>
      </c>
      <c r="V11" s="9">
        <v>1.1218091541624007</v>
      </c>
    </row>
    <row r="12" spans="1:22" s="1" customFormat="1" ht="10.050000000000001" customHeight="1" x14ac:dyDescent="0.3">
      <c r="A12" s="58" t="s">
        <v>10</v>
      </c>
      <c r="B12" s="65" t="s">
        <v>11</v>
      </c>
      <c r="C12" s="84">
        <v>43.103639999999999</v>
      </c>
      <c r="D12" s="77">
        <v>4.4846000000000004</v>
      </c>
      <c r="E12" s="77">
        <v>-0.2505076142132</v>
      </c>
      <c r="F12" s="45" t="s">
        <v>12</v>
      </c>
      <c r="G12" s="36">
        <v>77936333.333333433</v>
      </c>
      <c r="H12" s="38">
        <v>102764666.66666679</v>
      </c>
      <c r="I12" s="38">
        <v>108956666.66666681</v>
      </c>
      <c r="J12" s="38">
        <v>111417333.33333343</v>
      </c>
      <c r="K12" s="38">
        <v>87895666.666666612</v>
      </c>
      <c r="L12" s="38">
        <v>92533666.666666672</v>
      </c>
      <c r="M12" s="38">
        <v>59034000.000000022</v>
      </c>
      <c r="N12" s="37">
        <v>59764333.333333269</v>
      </c>
      <c r="O12" s="10">
        <v>0.69949918025920588</v>
      </c>
      <c r="P12" s="7">
        <v>1.4295942414534935</v>
      </c>
      <c r="Q12" s="15">
        <v>0.900442434818711</v>
      </c>
      <c r="R12" s="15">
        <f t="shared" si="0"/>
        <v>1.110565163670161</v>
      </c>
      <c r="S12" s="7">
        <v>1.548309192216095</v>
      </c>
      <c r="T12" s="7">
        <v>0.64586582901358347</v>
      </c>
      <c r="U12" s="7">
        <v>0.53640067972667227</v>
      </c>
      <c r="V12" s="9">
        <v>1.8642780253551485</v>
      </c>
    </row>
    <row r="13" spans="1:22" s="1" customFormat="1" ht="10.050000000000001" customHeight="1" x14ac:dyDescent="0.3">
      <c r="A13" s="58" t="s">
        <v>95</v>
      </c>
      <c r="B13" s="63" t="s">
        <v>96</v>
      </c>
      <c r="C13" s="84">
        <v>11.44017</v>
      </c>
      <c r="D13" s="77">
        <v>4.1448</v>
      </c>
      <c r="E13" s="77">
        <v>2.8846153846154E-2</v>
      </c>
      <c r="F13" s="45" t="s">
        <v>12</v>
      </c>
      <c r="G13" s="36">
        <v>2317300.0000000028</v>
      </c>
      <c r="H13" s="38">
        <v>7642200.0000000196</v>
      </c>
      <c r="I13" s="38">
        <v>4101433.333333333</v>
      </c>
      <c r="J13" s="38">
        <v>5964999.999999987</v>
      </c>
      <c r="K13" s="38">
        <v>3730600.0000000028</v>
      </c>
      <c r="L13" s="38">
        <v>6841300.0000000047</v>
      </c>
      <c r="M13" s="38">
        <v>25210333.333333313</v>
      </c>
      <c r="N13" s="38">
        <v>51093333.33333341</v>
      </c>
      <c r="O13" s="10">
        <v>0.38848281642917148</v>
      </c>
      <c r="P13" s="7">
        <v>2.574116428602244</v>
      </c>
      <c r="Q13" s="15">
        <v>0.89520033498207152</v>
      </c>
      <c r="R13" s="15">
        <f t="shared" si="0"/>
        <v>1.1170683934339987</v>
      </c>
      <c r="S13" s="7">
        <v>0.13389809498956148</v>
      </c>
      <c r="T13" s="8">
        <v>7.4683661487339217</v>
      </c>
      <c r="U13" s="8">
        <v>8.5655210952780418</v>
      </c>
      <c r="V13" s="9">
        <v>0.11674712943632524</v>
      </c>
    </row>
    <row r="14" spans="1:22" s="1" customFormat="1" ht="10.050000000000001" customHeight="1" x14ac:dyDescent="0.3">
      <c r="A14" s="58" t="s">
        <v>24</v>
      </c>
      <c r="B14" s="66" t="s">
        <v>25</v>
      </c>
      <c r="C14" s="84">
        <v>84.617469999999997</v>
      </c>
      <c r="D14" s="77">
        <v>5.9194000000000004</v>
      </c>
      <c r="E14" s="77">
        <v>-0.23505976095618</v>
      </c>
      <c r="F14" s="45" t="s">
        <v>12</v>
      </c>
      <c r="G14" s="36">
        <v>336330.00000000076</v>
      </c>
      <c r="H14" s="38">
        <v>4279766.6666666707</v>
      </c>
      <c r="I14" s="38">
        <v>30754333.333333343</v>
      </c>
      <c r="J14" s="38">
        <v>28971333.333333381</v>
      </c>
      <c r="K14" s="38">
        <v>150133.33333333328</v>
      </c>
      <c r="L14" s="38">
        <v>1898966.6666666684</v>
      </c>
      <c r="M14" s="38">
        <v>39903333.333333276</v>
      </c>
      <c r="N14" s="38">
        <v>47944666.666666724</v>
      </c>
      <c r="O14" s="10">
        <v>1.1609061831235482E-2</v>
      </c>
      <c r="P14" s="8">
        <v>86.139604951486092</v>
      </c>
      <c r="Q14" s="15">
        <v>0.44370799031099822</v>
      </c>
      <c r="R14" s="15">
        <f t="shared" si="0"/>
        <v>2.2537344871772369</v>
      </c>
      <c r="S14" s="7">
        <v>3.9607464160073408E-2</v>
      </c>
      <c r="T14" s="8">
        <v>25.247766329056162</v>
      </c>
      <c r="U14" s="7">
        <v>1.654900246220401</v>
      </c>
      <c r="V14" s="9">
        <v>0.60426602889442027</v>
      </c>
    </row>
    <row r="15" spans="1:22" s="1" customFormat="1" ht="10.050000000000001" customHeight="1" x14ac:dyDescent="0.3">
      <c r="A15" s="58" t="s">
        <v>103</v>
      </c>
      <c r="B15" s="61" t="s">
        <v>104</v>
      </c>
      <c r="C15" s="84">
        <v>6.5536700000000003</v>
      </c>
      <c r="D15" s="77">
        <v>10.9003</v>
      </c>
      <c r="E15" s="77">
        <v>-0.4</v>
      </c>
      <c r="F15" s="45" t="s">
        <v>15</v>
      </c>
      <c r="G15" s="36">
        <v>4644500.0000000102</v>
      </c>
      <c r="H15" s="38">
        <v>10753499.999999983</v>
      </c>
      <c r="I15" s="38">
        <v>5915899.9999999981</v>
      </c>
      <c r="J15" s="38">
        <v>5557599.9999999963</v>
      </c>
      <c r="K15" s="38">
        <v>13937999.999999981</v>
      </c>
      <c r="L15" s="38">
        <v>10147566.666666681</v>
      </c>
      <c r="M15" s="38">
        <v>24062666.666666683</v>
      </c>
      <c r="N15" s="37">
        <v>39874333.333333351</v>
      </c>
      <c r="O15" s="10">
        <v>0.8357024614941726</v>
      </c>
      <c r="P15" s="7">
        <v>1.1965981268166614</v>
      </c>
      <c r="Q15" s="15">
        <v>0.94365245423970767</v>
      </c>
      <c r="R15" s="15">
        <f t="shared" si="0"/>
        <v>1.0597121805884466</v>
      </c>
      <c r="S15" s="7">
        <v>0.25448868528627461</v>
      </c>
      <c r="T15" s="7">
        <v>3.929447782226934</v>
      </c>
      <c r="U15" s="8">
        <v>7.1747396957919563</v>
      </c>
      <c r="V15" s="9">
        <v>0.13937787883600963</v>
      </c>
    </row>
    <row r="16" spans="1:22" s="1" customFormat="1" ht="10.050000000000001" customHeight="1" x14ac:dyDescent="0.3">
      <c r="A16" s="58" t="s">
        <v>26</v>
      </c>
      <c r="B16" s="65" t="s">
        <v>27</v>
      </c>
      <c r="C16" s="84">
        <v>63.142290000000003</v>
      </c>
      <c r="D16" s="77">
        <v>4.9476000000000004</v>
      </c>
      <c r="E16" s="77">
        <v>-0.13282051282050999</v>
      </c>
      <c r="F16" s="45" t="s">
        <v>12</v>
      </c>
      <c r="G16" s="36">
        <v>25608666.66666666</v>
      </c>
      <c r="H16" s="38">
        <v>35203333.333333299</v>
      </c>
      <c r="I16" s="38">
        <v>24478666.666666672</v>
      </c>
      <c r="J16" s="38">
        <v>28608333.333333328</v>
      </c>
      <c r="K16" s="38">
        <v>32062999.999999974</v>
      </c>
      <c r="L16" s="38">
        <v>40040999.999999978</v>
      </c>
      <c r="M16" s="38">
        <v>28301000.000000004</v>
      </c>
      <c r="N16" s="38">
        <v>37916999.99999997</v>
      </c>
      <c r="O16" s="10">
        <v>0.89514710166035527</v>
      </c>
      <c r="P16" s="7">
        <v>1.117134824148075</v>
      </c>
      <c r="Q16" s="15">
        <v>1.1374206987974629</v>
      </c>
      <c r="R16" s="15">
        <f t="shared" si="0"/>
        <v>0.87918217160743528</v>
      </c>
      <c r="S16" s="7">
        <v>1.056017089959649</v>
      </c>
      <c r="T16" s="7">
        <v>0.9469543717689366</v>
      </c>
      <c r="U16" s="7">
        <v>1.3253830468977563</v>
      </c>
      <c r="V16" s="9">
        <v>0.75449886154847035</v>
      </c>
    </row>
    <row r="17" spans="1:22" s="1" customFormat="1" ht="10.050000000000001" customHeight="1" x14ac:dyDescent="0.3">
      <c r="A17" s="58" t="s">
        <v>352</v>
      </c>
      <c r="B17" s="61" t="s">
        <v>353</v>
      </c>
      <c r="C17" s="84">
        <v>61.515059999999998</v>
      </c>
      <c r="D17" s="77">
        <v>9.7167999999999992</v>
      </c>
      <c r="E17" s="77">
        <v>-0.63829401088929005</v>
      </c>
      <c r="F17" s="45" t="s">
        <v>15</v>
      </c>
      <c r="G17" s="36">
        <v>2767766.666666666</v>
      </c>
      <c r="H17" s="38">
        <v>1098993.333333333</v>
      </c>
      <c r="I17" s="38">
        <v>2206000.0000000023</v>
      </c>
      <c r="J17" s="38">
        <v>535016.66666666616</v>
      </c>
      <c r="K17" s="38">
        <v>2227133.3333333298</v>
      </c>
      <c r="L17" s="38">
        <v>2883766.6666666674</v>
      </c>
      <c r="M17" s="38">
        <v>22292000.000000011</v>
      </c>
      <c r="N17" s="37">
        <v>37510333.333333358</v>
      </c>
      <c r="O17" s="6">
        <v>5.1732344786766804</v>
      </c>
      <c r="P17" s="7">
        <v>0.19330266279671923</v>
      </c>
      <c r="Q17" s="15">
        <v>2.6240074249767984</v>
      </c>
      <c r="R17" s="15">
        <f t="shared" si="0"/>
        <v>0.38109648260954981</v>
      </c>
      <c r="S17" s="7">
        <v>7.6879259937261704E-2</v>
      </c>
      <c r="T17" s="8">
        <v>13.007409291089205</v>
      </c>
      <c r="U17" s="8">
        <v>70.11058845518842</v>
      </c>
      <c r="V17" s="9">
        <v>1.4263180812398338E-2</v>
      </c>
    </row>
    <row r="18" spans="1:22" s="1" customFormat="1" ht="10.050000000000001" customHeight="1" x14ac:dyDescent="0.3">
      <c r="A18" s="58" t="s">
        <v>42</v>
      </c>
      <c r="B18" s="61" t="s">
        <v>43</v>
      </c>
      <c r="C18" s="84">
        <v>91.037329999999997</v>
      </c>
      <c r="D18" s="77">
        <v>5.4686000000000003</v>
      </c>
      <c r="E18" s="77">
        <v>-0.46454767726161</v>
      </c>
      <c r="F18" s="45" t="s">
        <v>12</v>
      </c>
      <c r="G18" s="36">
        <v>4190400.0000000033</v>
      </c>
      <c r="H18" s="38">
        <v>6714466.6666666716</v>
      </c>
      <c r="I18" s="38">
        <v>14173999.999999989</v>
      </c>
      <c r="J18" s="38">
        <v>14337000.000000022</v>
      </c>
      <c r="K18" s="38">
        <v>5935899.9999999888</v>
      </c>
      <c r="L18" s="38">
        <v>7620966.6666666707</v>
      </c>
      <c r="M18" s="38">
        <v>38333000.000000037</v>
      </c>
      <c r="N18" s="37">
        <v>37080000</v>
      </c>
      <c r="O18" s="10">
        <v>0.29227871939736322</v>
      </c>
      <c r="P18" s="7">
        <v>3.4213917525773221</v>
      </c>
      <c r="Q18" s="15">
        <v>1.1350069998113523</v>
      </c>
      <c r="R18" s="15">
        <f t="shared" si="0"/>
        <v>0.88105183506904217</v>
      </c>
      <c r="S18" s="7">
        <v>0.20552768788205691</v>
      </c>
      <c r="T18" s="8">
        <v>4.8655244960175628</v>
      </c>
      <c r="U18" s="7">
        <v>2.5863151286880059</v>
      </c>
      <c r="V18" s="9">
        <v>0.38665048543689379</v>
      </c>
    </row>
    <row r="19" spans="1:22" s="1" customFormat="1" ht="10.050000000000001" customHeight="1" x14ac:dyDescent="0.3">
      <c r="A19" s="58" t="s">
        <v>62</v>
      </c>
      <c r="B19" s="66" t="s">
        <v>63</v>
      </c>
      <c r="C19" s="84">
        <v>44.728989999999996</v>
      </c>
      <c r="D19" s="77">
        <v>5.1749999999999998</v>
      </c>
      <c r="E19" s="77">
        <v>-0.16898263027294999</v>
      </c>
      <c r="F19" s="45" t="s">
        <v>12</v>
      </c>
      <c r="G19" s="36">
        <v>958453.33333333256</v>
      </c>
      <c r="H19" s="38">
        <v>3691900.0000000023</v>
      </c>
      <c r="I19" s="38">
        <v>14887666.666666659</v>
      </c>
      <c r="J19" s="38">
        <v>10905566.666666673</v>
      </c>
      <c r="K19" s="38">
        <v>1373910</v>
      </c>
      <c r="L19" s="38">
        <v>2163666.6666666679</v>
      </c>
      <c r="M19" s="38">
        <v>25213666.666666646</v>
      </c>
      <c r="N19" s="37">
        <v>35569666.666666724</v>
      </c>
      <c r="O19" s="10">
        <v>8.7886614481289246E-2</v>
      </c>
      <c r="P19" s="8">
        <v>11.378296978465322</v>
      </c>
      <c r="Q19" s="15">
        <v>0.58605776610056248</v>
      </c>
      <c r="R19" s="15">
        <f t="shared" si="0"/>
        <v>1.7063164381451241</v>
      </c>
      <c r="S19" s="7">
        <v>6.0828983497174499E-2</v>
      </c>
      <c r="T19" s="8">
        <v>16.439531659220474</v>
      </c>
      <c r="U19" s="7">
        <v>3.2616064578640298</v>
      </c>
      <c r="V19" s="9">
        <v>0.30659738166415174</v>
      </c>
    </row>
    <row r="20" spans="1:22" s="1" customFormat="1" ht="10.050000000000001" customHeight="1" x14ac:dyDescent="0.3">
      <c r="A20" s="58" t="s">
        <v>446</v>
      </c>
      <c r="B20" s="61" t="s">
        <v>39</v>
      </c>
      <c r="C20" s="84">
        <v>5.6371400000000005</v>
      </c>
      <c r="D20" s="46">
        <v>4.7868000000000004</v>
      </c>
      <c r="E20" s="46">
        <v>-1.84375</v>
      </c>
      <c r="F20" s="45" t="s">
        <v>15</v>
      </c>
      <c r="G20" s="36">
        <v>1</v>
      </c>
      <c r="H20" s="37">
        <v>1546933.3333333342</v>
      </c>
      <c r="I20" s="37">
        <v>384920.00000000052</v>
      </c>
      <c r="J20" s="37">
        <v>1</v>
      </c>
      <c r="K20" s="37">
        <v>1141356.666666666</v>
      </c>
      <c r="L20" s="37">
        <v>1288586.6666666663</v>
      </c>
      <c r="M20" s="37">
        <v>15953666.666666662</v>
      </c>
      <c r="N20" s="37">
        <v>32253333.33333334</v>
      </c>
      <c r="O20" s="10">
        <v>1</v>
      </c>
      <c r="P20" s="15">
        <v>1</v>
      </c>
      <c r="Q20" s="15">
        <v>0.83299431132563284</v>
      </c>
      <c r="R20" s="15">
        <f t="shared" si="0"/>
        <v>1.2004883903811938</v>
      </c>
      <c r="S20" s="15">
        <v>3.9952046300124E-2</v>
      </c>
      <c r="T20" s="14">
        <v>25.030007036132623</v>
      </c>
      <c r="U20" s="14">
        <v>32253333.33333334</v>
      </c>
      <c r="V20" s="9">
        <v>3.1004547333608926E-8</v>
      </c>
    </row>
    <row r="21" spans="1:22" s="1" customFormat="1" ht="10.050000000000001" customHeight="1" x14ac:dyDescent="0.3">
      <c r="A21" s="58" t="s">
        <v>28</v>
      </c>
      <c r="B21" s="65" t="s">
        <v>29</v>
      </c>
      <c r="C21" s="84">
        <v>47.116949999999996</v>
      </c>
      <c r="D21" s="77">
        <v>4.2796000000000003</v>
      </c>
      <c r="E21" s="77">
        <v>-0.20046082949308999</v>
      </c>
      <c r="F21" s="45" t="s">
        <v>12</v>
      </c>
      <c r="G21" s="36">
        <v>23122333.333333332</v>
      </c>
      <c r="H21" s="38">
        <v>52505333.333333388</v>
      </c>
      <c r="I21" s="38">
        <v>35509333.333333336</v>
      </c>
      <c r="J21" s="38">
        <v>28449000.000000019</v>
      </c>
      <c r="K21" s="38">
        <v>28647666.666666668</v>
      </c>
      <c r="L21" s="38">
        <v>63214333.333333299</v>
      </c>
      <c r="M21" s="38">
        <v>41136666.666666612</v>
      </c>
      <c r="N21" s="38">
        <v>31746999.999999981</v>
      </c>
      <c r="O21" s="10">
        <v>0.81276436195765467</v>
      </c>
      <c r="P21" s="7">
        <v>1.2303689074055395</v>
      </c>
      <c r="Q21" s="15">
        <v>1.2039602326112884</v>
      </c>
      <c r="R21" s="15">
        <f t="shared" si="0"/>
        <v>0.8305922180096299</v>
      </c>
      <c r="S21" s="7">
        <v>1.9911907686815553</v>
      </c>
      <c r="T21" s="7">
        <v>0.50221205106436828</v>
      </c>
      <c r="U21" s="7">
        <v>1.1159267461070674</v>
      </c>
      <c r="V21" s="9">
        <v>0.89611616845686315</v>
      </c>
    </row>
    <row r="22" spans="1:22" s="17" customFormat="1" ht="10.050000000000001" customHeight="1" x14ac:dyDescent="0.3">
      <c r="A22" s="58" t="s">
        <v>36</v>
      </c>
      <c r="B22" s="62" t="s">
        <v>37</v>
      </c>
      <c r="C22" s="46">
        <v>57.614280000000001</v>
      </c>
      <c r="D22" s="77">
        <v>4.2854000000000001</v>
      </c>
      <c r="E22" s="77">
        <v>-0.16245353159851</v>
      </c>
      <c r="F22" s="46" t="s">
        <v>12</v>
      </c>
      <c r="G22" s="36">
        <v>4652766.666666667</v>
      </c>
      <c r="H22" s="38">
        <v>12720999.999999987</v>
      </c>
      <c r="I22" s="38">
        <v>17286000.000000019</v>
      </c>
      <c r="J22" s="38">
        <v>19297000.000000007</v>
      </c>
      <c r="K22" s="38">
        <v>6186299.9999999898</v>
      </c>
      <c r="L22" s="38">
        <v>12136000.000000006</v>
      </c>
      <c r="M22" s="38">
        <v>29468666.666666631</v>
      </c>
      <c r="N22" s="39">
        <v>24999666.666666679</v>
      </c>
      <c r="O22" s="15">
        <v>0.24111347186954787</v>
      </c>
      <c r="P22" s="8">
        <v>4.1474248296712366</v>
      </c>
      <c r="Q22" s="15">
        <v>0.95401304928857933</v>
      </c>
      <c r="R22" s="15">
        <f t="shared" si="0"/>
        <v>1.0482036914963728</v>
      </c>
      <c r="S22" s="7">
        <v>0.48544647261963492</v>
      </c>
      <c r="T22" s="7">
        <v>2.059959349593496</v>
      </c>
      <c r="U22" s="7">
        <v>1.2955208927121662</v>
      </c>
      <c r="V22" s="9">
        <v>0.77189029187055824</v>
      </c>
    </row>
    <row r="23" spans="1:22" s="1" customFormat="1" ht="10.050000000000001" customHeight="1" x14ac:dyDescent="0.3">
      <c r="A23" s="58" t="s">
        <v>22</v>
      </c>
      <c r="B23" s="61" t="s">
        <v>23</v>
      </c>
      <c r="C23" s="84">
        <v>33.141379999999998</v>
      </c>
      <c r="D23" s="77">
        <v>4.6031000000000004</v>
      </c>
      <c r="E23" s="77">
        <v>-0.37066666666666997</v>
      </c>
      <c r="F23" s="45" t="s">
        <v>15</v>
      </c>
      <c r="G23" s="36">
        <v>3922133.3333333335</v>
      </c>
      <c r="H23" s="38">
        <v>11052033.333333332</v>
      </c>
      <c r="I23" s="38">
        <v>19880333.333333358</v>
      </c>
      <c r="J23" s="38">
        <v>30205666.666666675</v>
      </c>
      <c r="K23" s="38">
        <v>4942533.3333333367</v>
      </c>
      <c r="L23" s="38">
        <v>9546833.333333334</v>
      </c>
      <c r="M23" s="38">
        <v>15685666.666666672</v>
      </c>
      <c r="N23" s="37">
        <v>21158666.666666646</v>
      </c>
      <c r="O23" s="10">
        <v>0.12984760033989204</v>
      </c>
      <c r="P23" s="8">
        <v>7.7013360076149056</v>
      </c>
      <c r="Q23" s="15">
        <v>0.86380786642578611</v>
      </c>
      <c r="R23" s="15">
        <f t="shared" si="0"/>
        <v>1.1576648452366403</v>
      </c>
      <c r="S23" s="7">
        <v>0.45120202911336615</v>
      </c>
      <c r="T23" s="7">
        <v>2.2163020896981522</v>
      </c>
      <c r="U23" s="7">
        <v>0.70048666365030754</v>
      </c>
      <c r="V23" s="9">
        <v>1.4275789274686514</v>
      </c>
    </row>
    <row r="24" spans="1:22" s="1" customFormat="1" ht="10.050000000000001" customHeight="1" x14ac:dyDescent="0.3">
      <c r="A24" s="58" t="s">
        <v>66</v>
      </c>
      <c r="B24" s="61" t="s">
        <v>67</v>
      </c>
      <c r="C24" s="84">
        <v>15.73461</v>
      </c>
      <c r="D24" s="77">
        <v>9.4664000000000001</v>
      </c>
      <c r="E24" s="77">
        <v>-1.1499999999999999</v>
      </c>
      <c r="F24" s="45" t="s">
        <v>15</v>
      </c>
      <c r="G24" s="36">
        <v>2270633.3333333354</v>
      </c>
      <c r="H24" s="38">
        <v>4908733.3333333451</v>
      </c>
      <c r="I24" s="38">
        <v>6308700.0000000028</v>
      </c>
      <c r="J24" s="38">
        <v>9986200.0000000019</v>
      </c>
      <c r="K24" s="38">
        <v>2897566.666666666</v>
      </c>
      <c r="L24" s="38">
        <v>5340433.3333333321</v>
      </c>
      <c r="M24" s="38">
        <v>17302666.666666657</v>
      </c>
      <c r="N24" s="37">
        <v>20917000.00000003</v>
      </c>
      <c r="O24" s="10">
        <v>0.22737711375030892</v>
      </c>
      <c r="P24" s="8">
        <v>4.3979800055784697</v>
      </c>
      <c r="Q24" s="15">
        <v>1.087945294780728</v>
      </c>
      <c r="R24" s="15">
        <f t="shared" si="0"/>
        <v>0.91916386310724096</v>
      </c>
      <c r="S24" s="7">
        <v>0.25531545314018855</v>
      </c>
      <c r="T24" s="7">
        <v>3.9167233620243116</v>
      </c>
      <c r="U24" s="7">
        <v>2.0945905349382175</v>
      </c>
      <c r="V24" s="9">
        <v>0.47742028015489735</v>
      </c>
    </row>
    <row r="25" spans="1:22" s="1" customFormat="1" ht="10.050000000000001" customHeight="1" x14ac:dyDescent="0.3">
      <c r="A25" s="58" t="s">
        <v>30</v>
      </c>
      <c r="B25" s="67" t="s">
        <v>31</v>
      </c>
      <c r="C25" s="84">
        <v>41.412649999999999</v>
      </c>
      <c r="D25" s="77">
        <v>4.6273999999999997</v>
      </c>
      <c r="E25" s="77">
        <v>-0.49081081081081002</v>
      </c>
      <c r="F25" s="45" t="s">
        <v>12</v>
      </c>
      <c r="G25" s="36">
        <v>9294633.3333333284</v>
      </c>
      <c r="H25" s="38">
        <v>14730666.666666683</v>
      </c>
      <c r="I25" s="38">
        <v>18367333.333333336</v>
      </c>
      <c r="J25" s="38">
        <v>23752000.000000011</v>
      </c>
      <c r="K25" s="38">
        <v>9365166.6666666809</v>
      </c>
      <c r="L25" s="38">
        <v>16691000.000000028</v>
      </c>
      <c r="M25" s="38">
        <v>15879666.66666669</v>
      </c>
      <c r="N25" s="38">
        <v>18974000.000000007</v>
      </c>
      <c r="O25" s="10">
        <v>0.39132002919052389</v>
      </c>
      <c r="P25" s="7">
        <v>2.5554531467979755</v>
      </c>
      <c r="Q25" s="15">
        <v>1.1330783852280963</v>
      </c>
      <c r="R25" s="15">
        <f t="shared" si="0"/>
        <v>0.88255147484672325</v>
      </c>
      <c r="S25" s="7">
        <v>0.8796774533572268</v>
      </c>
      <c r="T25" s="7">
        <v>1.1367803007608877</v>
      </c>
      <c r="U25" s="7">
        <v>0.79883799259009758</v>
      </c>
      <c r="V25" s="9">
        <v>1.2518182776430906</v>
      </c>
    </row>
    <row r="26" spans="1:22" s="1" customFormat="1" ht="10.050000000000001" customHeight="1" x14ac:dyDescent="0.3">
      <c r="A26" s="58" t="s">
        <v>56</v>
      </c>
      <c r="B26" s="62" t="s">
        <v>57</v>
      </c>
      <c r="C26" s="46">
        <v>36.280860000000004</v>
      </c>
      <c r="D26" s="77">
        <v>4.6494999999999997</v>
      </c>
      <c r="E26" s="77">
        <v>-0.21815476190475999</v>
      </c>
      <c r="F26" s="46" t="s">
        <v>12</v>
      </c>
      <c r="G26" s="36">
        <v>26690333.33333331</v>
      </c>
      <c r="H26" s="38">
        <v>40738000.000000045</v>
      </c>
      <c r="I26" s="38">
        <v>14234333.33333333</v>
      </c>
      <c r="J26" s="38">
        <v>1</v>
      </c>
      <c r="K26" s="38">
        <v>26673999.99999997</v>
      </c>
      <c r="L26" s="38">
        <v>70283666.666666791</v>
      </c>
      <c r="M26" s="38">
        <v>25456333.333333362</v>
      </c>
      <c r="N26" s="37">
        <v>18450666.666666657</v>
      </c>
      <c r="O26" s="10">
        <v>2.3429905748989706</v>
      </c>
      <c r="P26" s="7">
        <v>0.42680496059747058</v>
      </c>
      <c r="Q26" s="15">
        <v>1.7252606084409325</v>
      </c>
      <c r="R26" s="15">
        <f t="shared" si="0"/>
        <v>0.57962257708049725</v>
      </c>
      <c r="S26" s="7">
        <v>3.8092751842751928</v>
      </c>
      <c r="T26" s="7">
        <v>0.26251713295170465</v>
      </c>
      <c r="U26" s="7">
        <v>1.6196777148007124</v>
      </c>
      <c r="V26" s="9">
        <v>0.61740677843619118</v>
      </c>
    </row>
    <row r="27" spans="1:22" s="1" customFormat="1" ht="10.050000000000001" customHeight="1" x14ac:dyDescent="0.3">
      <c r="A27" s="58" t="s">
        <v>20</v>
      </c>
      <c r="B27" s="62" t="s">
        <v>21</v>
      </c>
      <c r="C27" s="46">
        <v>18.00235</v>
      </c>
      <c r="D27" s="77">
        <v>7.3564999999999996</v>
      </c>
      <c r="E27" s="77">
        <v>-0.22024539877301</v>
      </c>
      <c r="F27" s="46" t="s">
        <v>15</v>
      </c>
      <c r="G27" s="36">
        <v>16812666.666666664</v>
      </c>
      <c r="H27" s="38">
        <v>18665666.666666653</v>
      </c>
      <c r="I27" s="38">
        <v>31442000.000000019</v>
      </c>
      <c r="J27" s="38">
        <v>32917333.333333328</v>
      </c>
      <c r="K27" s="38">
        <v>16090666.66666666</v>
      </c>
      <c r="L27" s="38">
        <v>16228333.33333333</v>
      </c>
      <c r="M27" s="38">
        <v>20258333.333333358</v>
      </c>
      <c r="N27" s="38">
        <v>18037000.000000007</v>
      </c>
      <c r="O27" s="10">
        <v>0.51075421257290987</v>
      </c>
      <c r="P27" s="7">
        <v>1.957888893294738</v>
      </c>
      <c r="Q27" s="15">
        <v>0.86942157615586602</v>
      </c>
      <c r="R27" s="15">
        <f t="shared" si="0"/>
        <v>1.1501899969189682</v>
      </c>
      <c r="S27" s="7">
        <v>0.89972464009166286</v>
      </c>
      <c r="T27" s="7">
        <v>1.1114511656567738</v>
      </c>
      <c r="U27" s="7">
        <v>0.54794839598185385</v>
      </c>
      <c r="V27" s="9">
        <v>1.8249893736948115</v>
      </c>
    </row>
    <row r="28" spans="1:22" s="1" customFormat="1" ht="10.050000000000001" customHeight="1" x14ac:dyDescent="0.3">
      <c r="A28" s="58" t="s">
        <v>38</v>
      </c>
      <c r="B28" s="74" t="s">
        <v>39</v>
      </c>
      <c r="C28" s="46">
        <v>10.0063</v>
      </c>
      <c r="D28" s="77">
        <v>6.4663000000000004</v>
      </c>
      <c r="E28" s="77">
        <v>-0.76860465116278998</v>
      </c>
      <c r="F28" s="46" t="s">
        <v>15</v>
      </c>
      <c r="G28" s="36">
        <v>2395233.3333333354</v>
      </c>
      <c r="H28" s="38">
        <v>9022499.9999999981</v>
      </c>
      <c r="I28" s="38">
        <v>9987766.6666666623</v>
      </c>
      <c r="J28" s="38">
        <v>18184666.666666657</v>
      </c>
      <c r="K28" s="38">
        <v>5038366.666666666</v>
      </c>
      <c r="L28" s="38">
        <v>5956599.9999999981</v>
      </c>
      <c r="M28" s="38">
        <v>11533433.333333343</v>
      </c>
      <c r="N28" s="38">
        <v>17258999.999999978</v>
      </c>
      <c r="O28" s="10">
        <v>0.13171719763903672</v>
      </c>
      <c r="P28" s="8">
        <v>7.5920230457714526</v>
      </c>
      <c r="Q28" s="15">
        <v>0.66019395954558047</v>
      </c>
      <c r="R28" s="15">
        <f t="shared" si="0"/>
        <v>1.5147063761206059</v>
      </c>
      <c r="S28" s="7">
        <v>0.34513007706124377</v>
      </c>
      <c r="T28" s="7">
        <v>2.8974582815700205</v>
      </c>
      <c r="U28" s="29">
        <v>0.94909630824504088</v>
      </c>
      <c r="V28" s="30">
        <v>1.0536338528690352</v>
      </c>
    </row>
    <row r="29" spans="1:22" s="1" customFormat="1" ht="10.050000000000001" customHeight="1" x14ac:dyDescent="0.3">
      <c r="A29" s="58" t="s">
        <v>206</v>
      </c>
      <c r="B29" s="62" t="s">
        <v>207</v>
      </c>
      <c r="C29" s="46">
        <v>9.4957199999999986</v>
      </c>
      <c r="D29" s="77">
        <v>4.2675999999999998</v>
      </c>
      <c r="E29" s="77">
        <v>-0.18181818181817999</v>
      </c>
      <c r="F29" s="46" t="s">
        <v>15</v>
      </c>
      <c r="G29" s="36">
        <v>863060.00000000047</v>
      </c>
      <c r="H29" s="38">
        <v>2926299.9999999977</v>
      </c>
      <c r="I29" s="38">
        <v>1680066.6666666681</v>
      </c>
      <c r="J29" s="38">
        <v>1751233.333333334</v>
      </c>
      <c r="K29" s="38">
        <v>2685733.3333333349</v>
      </c>
      <c r="L29" s="38">
        <v>5038566.6666666651</v>
      </c>
      <c r="M29" s="38">
        <v>11274500.000000002</v>
      </c>
      <c r="N29" s="38">
        <v>16705333.33333331</v>
      </c>
      <c r="O29" s="10">
        <v>0.49282981517787472</v>
      </c>
      <c r="P29" s="7">
        <v>2.0290980155879463</v>
      </c>
      <c r="Q29" s="15">
        <v>1.7218216405244402</v>
      </c>
      <c r="R29" s="15">
        <f t="shared" si="0"/>
        <v>0.58078024835105191</v>
      </c>
      <c r="S29" s="7">
        <v>0.30161425492856608</v>
      </c>
      <c r="T29" s="7">
        <v>3.3154931627380768</v>
      </c>
      <c r="U29" s="8">
        <v>9.5391819098920596</v>
      </c>
      <c r="V29" s="9">
        <v>0.10483079256125807</v>
      </c>
    </row>
    <row r="30" spans="1:22" s="1" customFormat="1" ht="10.050000000000001" customHeight="1" x14ac:dyDescent="0.3">
      <c r="A30" s="58" t="s">
        <v>73</v>
      </c>
      <c r="B30" s="61" t="s">
        <v>74</v>
      </c>
      <c r="C30" s="84">
        <v>72.300809999999998</v>
      </c>
      <c r="D30" s="77">
        <v>4.6803999999999997</v>
      </c>
      <c r="E30" s="77">
        <v>-0.34546827794562002</v>
      </c>
      <c r="F30" s="45" t="s">
        <v>15</v>
      </c>
      <c r="G30" s="36">
        <v>5164166.6666666754</v>
      </c>
      <c r="H30" s="38">
        <v>14839333.333333327</v>
      </c>
      <c r="I30" s="38">
        <v>7937866.6666666791</v>
      </c>
      <c r="J30" s="38">
        <v>8887133.333333334</v>
      </c>
      <c r="K30" s="38">
        <v>6782800.0000000037</v>
      </c>
      <c r="L30" s="38">
        <v>15133333.333333338</v>
      </c>
      <c r="M30" s="38">
        <v>15088000.000000017</v>
      </c>
      <c r="N30" s="38">
        <v>16121666.66666666</v>
      </c>
      <c r="O30" s="10">
        <v>0.5810835139940147</v>
      </c>
      <c r="P30" s="7">
        <v>1.7209230272712575</v>
      </c>
      <c r="Q30" s="15">
        <v>1.0198122107911414</v>
      </c>
      <c r="R30" s="15">
        <f t="shared" si="0"/>
        <v>0.98057268722466884</v>
      </c>
      <c r="S30" s="7">
        <v>0.93869533753747603</v>
      </c>
      <c r="T30" s="7">
        <v>1.0653083700440522</v>
      </c>
      <c r="U30" s="7">
        <v>1.8140457740403721</v>
      </c>
      <c r="V30" s="9">
        <v>0.55125400599607177</v>
      </c>
    </row>
    <row r="31" spans="1:22" s="1" customFormat="1" ht="10.050000000000001" customHeight="1" x14ac:dyDescent="0.3">
      <c r="A31" s="63" t="s">
        <v>32</v>
      </c>
      <c r="B31" s="62" t="s">
        <v>33</v>
      </c>
      <c r="C31" s="46">
        <v>52.850569999999998</v>
      </c>
      <c r="D31" s="77">
        <v>5.6852</v>
      </c>
      <c r="E31" s="77">
        <v>-0.17254098360656001</v>
      </c>
      <c r="F31" s="45" t="s">
        <v>12</v>
      </c>
      <c r="G31" s="36">
        <v>14039666.666666687</v>
      </c>
      <c r="H31" s="38">
        <v>18149333.333333306</v>
      </c>
      <c r="I31" s="38">
        <v>19761666.666666701</v>
      </c>
      <c r="J31" s="38">
        <v>22135666.66666669</v>
      </c>
      <c r="K31" s="38">
        <v>7789700.0000000047</v>
      </c>
      <c r="L31" s="38">
        <v>15266500.000000017</v>
      </c>
      <c r="M31" s="38">
        <v>10363333.333333347</v>
      </c>
      <c r="N31" s="39">
        <v>15982666.666666675</v>
      </c>
      <c r="O31" s="15">
        <v>0.63425542487990749</v>
      </c>
      <c r="P31" s="7">
        <v>1.5766518673282837</v>
      </c>
      <c r="Q31" s="15">
        <v>0.84116037320011972</v>
      </c>
      <c r="R31" s="15">
        <f t="shared" si="0"/>
        <v>1.1888339392351415</v>
      </c>
      <c r="S31" s="7">
        <v>0.95519104029365198</v>
      </c>
      <c r="T31" s="7">
        <v>1.0469109924780833</v>
      </c>
      <c r="U31" s="7">
        <v>0.72203231587031447</v>
      </c>
      <c r="V31" s="9">
        <v>1.3849795611912914</v>
      </c>
    </row>
    <row r="32" spans="1:22" s="1" customFormat="1" ht="10.050000000000001" customHeight="1" x14ac:dyDescent="0.3">
      <c r="A32" s="58" t="s">
        <v>204</v>
      </c>
      <c r="B32" s="61" t="s">
        <v>205</v>
      </c>
      <c r="C32" s="84">
        <v>15.050780000000001</v>
      </c>
      <c r="D32" s="77">
        <v>4.5227000000000004</v>
      </c>
      <c r="E32" s="77">
        <v>-0.47703703703703998</v>
      </c>
      <c r="F32" s="45" t="s">
        <v>15</v>
      </c>
      <c r="G32" s="36">
        <v>648090.00000000151</v>
      </c>
      <c r="H32" s="38">
        <v>3181600</v>
      </c>
      <c r="I32" s="38">
        <v>1614333.333333334</v>
      </c>
      <c r="J32" s="38">
        <v>1786100.0000000016</v>
      </c>
      <c r="K32" s="38">
        <v>1196899.9999999998</v>
      </c>
      <c r="L32" s="38">
        <v>2965799.9999999981</v>
      </c>
      <c r="M32" s="38">
        <v>7699000.0000000009</v>
      </c>
      <c r="N32" s="37">
        <v>15177000.000000011</v>
      </c>
      <c r="O32" s="10">
        <v>0.36285202396282457</v>
      </c>
      <c r="P32" s="7">
        <v>2.7559443904395957</v>
      </c>
      <c r="Q32" s="15">
        <v>0.93217249182801043</v>
      </c>
      <c r="R32" s="15">
        <f t="shared" si="0"/>
        <v>1.0727628295906677</v>
      </c>
      <c r="S32" s="7">
        <v>0.19541411346115806</v>
      </c>
      <c r="T32" s="8">
        <v>5.1173376492008975</v>
      </c>
      <c r="U32" s="8">
        <v>8.4972845865293074</v>
      </c>
      <c r="V32" s="9">
        <v>0.11768465441128025</v>
      </c>
    </row>
    <row r="33" spans="1:22" s="1" customFormat="1" ht="10.050000000000001" customHeight="1" x14ac:dyDescent="0.3">
      <c r="A33" s="58" t="s">
        <v>34</v>
      </c>
      <c r="B33" s="65" t="s">
        <v>35</v>
      </c>
      <c r="C33" s="84">
        <v>35.246089999999995</v>
      </c>
      <c r="D33" s="77">
        <v>4.3643999999999998</v>
      </c>
      <c r="E33" s="77">
        <v>-4.6769230769231E-2</v>
      </c>
      <c r="F33" s="45" t="s">
        <v>12</v>
      </c>
      <c r="G33" s="36">
        <v>12928666.666666659</v>
      </c>
      <c r="H33" s="38">
        <v>17528000.000000015</v>
      </c>
      <c r="I33" s="38">
        <v>18825333.333333358</v>
      </c>
      <c r="J33" s="38">
        <v>21227333.333333343</v>
      </c>
      <c r="K33" s="38">
        <v>13700999.999999998</v>
      </c>
      <c r="L33" s="38">
        <v>20425333.333333358</v>
      </c>
      <c r="M33" s="38">
        <v>16378999.999999974</v>
      </c>
      <c r="N33" s="38">
        <v>14820666.666666653</v>
      </c>
      <c r="O33" s="10">
        <v>0.60905750447536133</v>
      </c>
      <c r="P33" s="7">
        <v>1.6418810911153527</v>
      </c>
      <c r="Q33" s="15">
        <v>1.1652974288757041</v>
      </c>
      <c r="R33" s="15">
        <f t="shared" si="0"/>
        <v>0.85815000979176159</v>
      </c>
      <c r="S33" s="7">
        <v>1.3781656245782945</v>
      </c>
      <c r="T33" s="7">
        <v>0.72560219335465603</v>
      </c>
      <c r="U33" s="7">
        <v>0.69818787098395052</v>
      </c>
      <c r="V33" s="9">
        <v>1.4322792496963719</v>
      </c>
    </row>
    <row r="34" spans="1:22" s="1" customFormat="1" ht="10.050000000000001" customHeight="1" x14ac:dyDescent="0.3">
      <c r="A34" s="58" t="s">
        <v>83</v>
      </c>
      <c r="B34" s="61" t="s">
        <v>496</v>
      </c>
      <c r="C34" s="84">
        <v>98.925730000000001</v>
      </c>
      <c r="D34" s="77">
        <v>4.6258999999999997</v>
      </c>
      <c r="E34" s="77">
        <v>-0.27325194228635002</v>
      </c>
      <c r="F34" s="45" t="s">
        <v>15</v>
      </c>
      <c r="G34" s="36">
        <v>784170.00000000081</v>
      </c>
      <c r="H34" s="38">
        <v>2962799.9999999981</v>
      </c>
      <c r="I34" s="38">
        <v>7719833.3333333312</v>
      </c>
      <c r="J34" s="38">
        <v>8219166.6666666679</v>
      </c>
      <c r="K34" s="38">
        <v>1073799.9999999995</v>
      </c>
      <c r="L34" s="38">
        <v>3571300.0000000019</v>
      </c>
      <c r="M34" s="38">
        <v>14354333.333333325</v>
      </c>
      <c r="N34" s="38">
        <v>13686666.666666666</v>
      </c>
      <c r="O34" s="10">
        <v>9.5407482510392466E-2</v>
      </c>
      <c r="P34" s="8">
        <v>10.48135820889177</v>
      </c>
      <c r="Q34" s="15">
        <v>1.2053800459025261</v>
      </c>
      <c r="R34" s="15">
        <f t="shared" si="0"/>
        <v>0.82961386609917864</v>
      </c>
      <c r="S34" s="7">
        <v>0.26093278129566505</v>
      </c>
      <c r="T34" s="7">
        <v>3.8324046332334607</v>
      </c>
      <c r="U34" s="7">
        <v>1.6652134239075329</v>
      </c>
      <c r="V34" s="9">
        <v>0.60052362396492953</v>
      </c>
    </row>
    <row r="35" spans="1:22" s="1" customFormat="1" ht="10.050000000000001" customHeight="1" x14ac:dyDescent="0.3">
      <c r="A35" s="58" t="s">
        <v>289</v>
      </c>
      <c r="B35" s="61" t="s">
        <v>290</v>
      </c>
      <c r="C35" s="84">
        <v>7.3211199999999996</v>
      </c>
      <c r="D35" s="77">
        <v>4.2259000000000002</v>
      </c>
      <c r="E35" s="77">
        <v>-0.36969696969697002</v>
      </c>
      <c r="F35" s="45" t="s">
        <v>15</v>
      </c>
      <c r="G35" s="36">
        <v>6226633.33333332</v>
      </c>
      <c r="H35" s="38">
        <v>10100366.666666681</v>
      </c>
      <c r="I35" s="38">
        <v>1718600.0000000009</v>
      </c>
      <c r="J35" s="38">
        <v>904699.99999999884</v>
      </c>
      <c r="K35" s="38">
        <v>12879333.333333327</v>
      </c>
      <c r="L35" s="38">
        <v>18430999.999999989</v>
      </c>
      <c r="M35" s="38">
        <v>11932266.666666646</v>
      </c>
      <c r="N35" s="38">
        <v>13587333.333333328</v>
      </c>
      <c r="O35" s="6">
        <v>6.8825393316384744</v>
      </c>
      <c r="P35" s="7">
        <v>0.14529521035979862</v>
      </c>
      <c r="Q35" s="15">
        <v>1.8247852388197092</v>
      </c>
      <c r="R35" s="15">
        <f t="shared" si="0"/>
        <v>0.54800969381296116</v>
      </c>
      <c r="S35" s="7">
        <v>1.3564839801776161</v>
      </c>
      <c r="T35" s="7">
        <v>0.73720000723418899</v>
      </c>
      <c r="U35" s="8">
        <v>15.018606536236703</v>
      </c>
      <c r="V35" s="9">
        <v>6.6584073401697599E-2</v>
      </c>
    </row>
    <row r="36" spans="1:22" s="1" customFormat="1" ht="10.050000000000001" customHeight="1" x14ac:dyDescent="0.3">
      <c r="A36" s="58" t="s">
        <v>81</v>
      </c>
      <c r="B36" s="61" t="s">
        <v>82</v>
      </c>
      <c r="C36" s="84">
        <v>42.601769999999995</v>
      </c>
      <c r="D36" s="77">
        <v>4.9611999999999998</v>
      </c>
      <c r="E36" s="77">
        <v>-0.12626262626262999</v>
      </c>
      <c r="F36" s="46" t="s">
        <v>12</v>
      </c>
      <c r="G36" s="36">
        <v>12998333.333333317</v>
      </c>
      <c r="H36" s="38">
        <v>19403666.666666672</v>
      </c>
      <c r="I36" s="38">
        <v>5447900.0000000056</v>
      </c>
      <c r="J36" s="38">
        <v>8370366.6666666633</v>
      </c>
      <c r="K36" s="38">
        <v>23539666.666666646</v>
      </c>
      <c r="L36" s="38">
        <v>31668333.333333351</v>
      </c>
      <c r="M36" s="38">
        <v>17346666.666666672</v>
      </c>
      <c r="N36" s="38">
        <v>13313333.333333319</v>
      </c>
      <c r="O36" s="10">
        <v>1.552898917211909</v>
      </c>
      <c r="P36" s="7">
        <v>0.64395691755353301</v>
      </c>
      <c r="Q36" s="15">
        <v>1.632079847451513</v>
      </c>
      <c r="R36" s="15">
        <f t="shared" si="0"/>
        <v>0.61271512025682839</v>
      </c>
      <c r="S36" s="7">
        <v>2.3786930395593431</v>
      </c>
      <c r="T36" s="7">
        <v>0.42039892637229553</v>
      </c>
      <c r="U36" s="7">
        <v>1.5905316772264049</v>
      </c>
      <c r="V36" s="9">
        <v>0.62872058087130733</v>
      </c>
    </row>
    <row r="37" spans="1:22" s="1" customFormat="1" ht="10.050000000000001" customHeight="1" x14ac:dyDescent="0.3">
      <c r="A37" s="58" t="s">
        <v>150</v>
      </c>
      <c r="B37" s="61" t="s">
        <v>151</v>
      </c>
      <c r="C37" s="84">
        <v>10.234860000000001</v>
      </c>
      <c r="D37" s="77">
        <v>10.6196</v>
      </c>
      <c r="E37" s="77">
        <v>-0.60879120879120996</v>
      </c>
      <c r="F37" s="45" t="s">
        <v>15</v>
      </c>
      <c r="G37" s="36">
        <v>3001366.666666667</v>
      </c>
      <c r="H37" s="38">
        <v>7043666.6666666539</v>
      </c>
      <c r="I37" s="38">
        <v>2720700</v>
      </c>
      <c r="J37" s="38">
        <v>3634433.3333333298</v>
      </c>
      <c r="K37" s="38">
        <v>4983866.666666667</v>
      </c>
      <c r="L37" s="38">
        <v>9151533.3333333414</v>
      </c>
      <c r="M37" s="38">
        <v>13010666.666666657</v>
      </c>
      <c r="N37" s="38">
        <v>12707999.999999981</v>
      </c>
      <c r="O37" s="10">
        <v>0.82581420303944764</v>
      </c>
      <c r="P37" s="7">
        <v>1.2109261336502246</v>
      </c>
      <c r="Q37" s="15">
        <v>1.2992570157588412</v>
      </c>
      <c r="R37" s="15">
        <f t="shared" si="0"/>
        <v>0.76967065628346232</v>
      </c>
      <c r="S37" s="7">
        <v>0.72013954464379559</v>
      </c>
      <c r="T37" s="7">
        <v>1.3886197577090873</v>
      </c>
      <c r="U37" s="7">
        <v>3.4965560885236564</v>
      </c>
      <c r="V37" s="9">
        <v>0.285995698247823</v>
      </c>
    </row>
    <row r="38" spans="1:22" s="1" customFormat="1" ht="10.050000000000001" customHeight="1" x14ac:dyDescent="0.3">
      <c r="A38" s="58" t="s">
        <v>123</v>
      </c>
      <c r="B38" s="61" t="s">
        <v>124</v>
      </c>
      <c r="C38" s="84">
        <v>12.741580000000001</v>
      </c>
      <c r="D38" s="77">
        <v>4.3236999999999997</v>
      </c>
      <c r="E38" s="77">
        <v>-6.8852459016394002E-2</v>
      </c>
      <c r="F38" s="45" t="s">
        <v>12</v>
      </c>
      <c r="G38" s="36">
        <v>10633799.999999991</v>
      </c>
      <c r="H38" s="38">
        <v>22334333.333333358</v>
      </c>
      <c r="I38" s="38">
        <v>5091066.6666666754</v>
      </c>
      <c r="J38" s="38">
        <v>4753566.6666666623</v>
      </c>
      <c r="K38" s="38">
        <v>16192333.33333334</v>
      </c>
      <c r="L38" s="38">
        <v>35367333.333333351</v>
      </c>
      <c r="M38" s="38">
        <v>13431666.666666646</v>
      </c>
      <c r="N38" s="38">
        <v>12535000.000000006</v>
      </c>
      <c r="O38" s="10">
        <v>2.2370150132882678</v>
      </c>
      <c r="P38" s="7">
        <v>0.44702426852740001</v>
      </c>
      <c r="Q38" s="15">
        <v>1.5835410354760224</v>
      </c>
      <c r="R38" s="15">
        <f t="shared" si="0"/>
        <v>0.63149610751918006</v>
      </c>
      <c r="S38" s="7">
        <v>2.821486504454195</v>
      </c>
      <c r="T38" s="7">
        <v>0.35442310229778889</v>
      </c>
      <c r="U38" s="7">
        <v>2.6369673297944738</v>
      </c>
      <c r="V38" s="9">
        <v>0.37922350751229839</v>
      </c>
    </row>
    <row r="39" spans="1:22" s="1" customFormat="1" ht="10.050000000000001" customHeight="1" x14ac:dyDescent="0.3">
      <c r="A39" s="58" t="s">
        <v>128</v>
      </c>
      <c r="B39" s="60" t="s">
        <v>129</v>
      </c>
      <c r="C39" s="84">
        <v>41.87865</v>
      </c>
      <c r="D39" s="46">
        <v>4.8080999999999996</v>
      </c>
      <c r="E39" s="46">
        <v>-2.4619289340100999E-2</v>
      </c>
      <c r="F39" s="45" t="s">
        <v>12</v>
      </c>
      <c r="G39" s="36">
        <v>1</v>
      </c>
      <c r="H39" s="37">
        <v>894096.66666666698</v>
      </c>
      <c r="I39" s="37">
        <v>6515633.333333333</v>
      </c>
      <c r="J39" s="37">
        <v>4621266.6666666679</v>
      </c>
      <c r="K39" s="37">
        <v>1</v>
      </c>
      <c r="L39" s="37">
        <v>572690</v>
      </c>
      <c r="M39" s="37">
        <v>9317733.3333333209</v>
      </c>
      <c r="N39" s="37">
        <v>12209966.666666675</v>
      </c>
      <c r="O39" s="10">
        <v>2.1639088850098813E-7</v>
      </c>
      <c r="P39" s="14">
        <v>4621266.6666666679</v>
      </c>
      <c r="Q39" s="15">
        <v>0.64052358246125485</v>
      </c>
      <c r="R39" s="15">
        <f t="shared" ref="R39:R70" si="1">H39/L39</f>
        <v>1.5612227674076149</v>
      </c>
      <c r="S39" s="15">
        <v>4.6903485950002557E-2</v>
      </c>
      <c r="T39" s="14">
        <v>21.320376934583589</v>
      </c>
      <c r="U39" s="15">
        <v>2.64212553556745</v>
      </c>
      <c r="V39" s="9">
        <v>0.37848315174215585</v>
      </c>
    </row>
    <row r="40" spans="1:22" s="1" customFormat="1" ht="10.050000000000001" customHeight="1" x14ac:dyDescent="0.3">
      <c r="A40" s="58" t="s">
        <v>60</v>
      </c>
      <c r="B40" s="61" t="s">
        <v>61</v>
      </c>
      <c r="C40" s="84">
        <v>35.181489999999997</v>
      </c>
      <c r="D40" s="77">
        <v>5.6753</v>
      </c>
      <c r="E40" s="77">
        <v>0.12826747720365</v>
      </c>
      <c r="F40" s="45" t="s">
        <v>15</v>
      </c>
      <c r="G40" s="36">
        <v>9878366.6666666716</v>
      </c>
      <c r="H40" s="38">
        <v>9987533.333333334</v>
      </c>
      <c r="I40" s="38">
        <v>13156333.333333356</v>
      </c>
      <c r="J40" s="38">
        <v>11288333.333333334</v>
      </c>
      <c r="K40" s="38">
        <v>9573833.333333334</v>
      </c>
      <c r="L40" s="38">
        <v>7580866.666666666</v>
      </c>
      <c r="M40" s="38">
        <v>12103999.999999989</v>
      </c>
      <c r="N40" s="38">
        <v>11826666.666666662</v>
      </c>
      <c r="O40" s="10">
        <v>0.87509523106452125</v>
      </c>
      <c r="P40" s="7">
        <v>1.1427327729617913</v>
      </c>
      <c r="Q40" s="15">
        <v>0.75903292771655317</v>
      </c>
      <c r="R40" s="15">
        <f t="shared" si="1"/>
        <v>1.3174659009963683</v>
      </c>
      <c r="S40" s="7">
        <v>0.64099774520856834</v>
      </c>
      <c r="T40" s="7">
        <v>1.5600678902148386</v>
      </c>
      <c r="U40" s="7">
        <v>1.0476893547910817</v>
      </c>
      <c r="V40" s="9">
        <v>0.95448139797068809</v>
      </c>
    </row>
    <row r="41" spans="1:22" s="1" customFormat="1" ht="10.050000000000001" customHeight="1" x14ac:dyDescent="0.3">
      <c r="A41" s="58" t="s">
        <v>114</v>
      </c>
      <c r="B41" s="61" t="s">
        <v>39</v>
      </c>
      <c r="C41" s="84">
        <v>6.5647500000000001</v>
      </c>
      <c r="D41" s="46">
        <v>7.9793000000000003</v>
      </c>
      <c r="E41" s="46">
        <v>0.44561403508772002</v>
      </c>
      <c r="F41" s="45" t="s">
        <v>15</v>
      </c>
      <c r="G41" s="36">
        <v>14857333.333333354</v>
      </c>
      <c r="H41" s="37">
        <v>1</v>
      </c>
      <c r="I41" s="37">
        <v>7282633.333333334</v>
      </c>
      <c r="J41" s="37">
        <v>4889450.0000000028</v>
      </c>
      <c r="K41" s="37">
        <v>16340666.666666673</v>
      </c>
      <c r="L41" s="37">
        <v>8587233.3333333358</v>
      </c>
      <c r="M41" s="37">
        <v>8652633.3333333153</v>
      </c>
      <c r="N41" s="37">
        <v>10280633.333333323</v>
      </c>
      <c r="O41" s="10">
        <v>3.038651245709302</v>
      </c>
      <c r="P41" s="15">
        <v>0.3290933770079868</v>
      </c>
      <c r="Q41" s="14">
        <v>8587233.3333333358</v>
      </c>
      <c r="R41" s="15">
        <f t="shared" si="1"/>
        <v>1.1645194222430969E-7</v>
      </c>
      <c r="S41" s="15">
        <v>0.83528252150483706</v>
      </c>
      <c r="T41" s="15">
        <v>1.1971997189626444</v>
      </c>
      <c r="U41" s="15">
        <v>2.1026154952670173</v>
      </c>
      <c r="V41" s="9">
        <v>0.47559813111384264</v>
      </c>
    </row>
    <row r="42" spans="1:22" s="1" customFormat="1" ht="10.050000000000001" customHeight="1" x14ac:dyDescent="0.3">
      <c r="A42" s="58" t="s">
        <v>258</v>
      </c>
      <c r="B42" s="61" t="s">
        <v>259</v>
      </c>
      <c r="C42" s="84">
        <v>13.74775</v>
      </c>
      <c r="D42" s="77">
        <v>10.4526</v>
      </c>
      <c r="E42" s="77">
        <v>-0.62213114754097998</v>
      </c>
      <c r="F42" s="45" t="s">
        <v>12</v>
      </c>
      <c r="G42" s="36">
        <v>1879799.9999999986</v>
      </c>
      <c r="H42" s="38">
        <v>3801133.3333333307</v>
      </c>
      <c r="I42" s="38">
        <v>1181166.666666666</v>
      </c>
      <c r="J42" s="38">
        <v>1229533.333333334</v>
      </c>
      <c r="K42" s="38">
        <v>4256733.3333333349</v>
      </c>
      <c r="L42" s="38">
        <v>5465733.3333333414</v>
      </c>
      <c r="M42" s="38">
        <v>10084300.000000013</v>
      </c>
      <c r="N42" s="38">
        <v>9746100.0000000019</v>
      </c>
      <c r="O42" s="10">
        <v>1.5288727430461402</v>
      </c>
      <c r="P42" s="7">
        <v>0.65407667482356358</v>
      </c>
      <c r="Q42" s="15">
        <v>1.4379220232562249</v>
      </c>
      <c r="R42" s="15">
        <f t="shared" si="1"/>
        <v>0.69544800331763812</v>
      </c>
      <c r="S42" s="7">
        <v>0.56081235913168759</v>
      </c>
      <c r="T42" s="7">
        <v>1.7831276071524385</v>
      </c>
      <c r="U42" s="8">
        <v>7.9266659437184819</v>
      </c>
      <c r="V42" s="9">
        <v>0.12615644548417662</v>
      </c>
    </row>
    <row r="43" spans="1:22" s="1" customFormat="1" ht="10.050000000000001" customHeight="1" x14ac:dyDescent="0.3">
      <c r="A43" s="58" t="s">
        <v>54</v>
      </c>
      <c r="B43" s="61" t="s">
        <v>55</v>
      </c>
      <c r="C43" s="84">
        <v>55.998919999999998</v>
      </c>
      <c r="D43" s="77">
        <v>6.5126999999999997</v>
      </c>
      <c r="E43" s="77">
        <v>-0.43092369477912001</v>
      </c>
      <c r="F43" s="45" t="s">
        <v>12</v>
      </c>
      <c r="G43" s="36">
        <v>11436333.33333334</v>
      </c>
      <c r="H43" s="38">
        <v>7181266.666666667</v>
      </c>
      <c r="I43" s="38">
        <v>13721666.666666683</v>
      </c>
      <c r="J43" s="38">
        <v>11481100.000000011</v>
      </c>
      <c r="K43" s="38">
        <v>12765333.333333356</v>
      </c>
      <c r="L43" s="38">
        <v>9644800.0000000037</v>
      </c>
      <c r="M43" s="38">
        <v>7851000.000000013</v>
      </c>
      <c r="N43" s="38">
        <v>8942300.0000000056</v>
      </c>
      <c r="O43" s="10">
        <v>0.99610083818913941</v>
      </c>
      <c r="P43" s="7">
        <v>1.0039144247864995</v>
      </c>
      <c r="Q43" s="15">
        <v>1.3430499726139311</v>
      </c>
      <c r="R43" s="15">
        <f t="shared" si="1"/>
        <v>0.74457393275823902</v>
      </c>
      <c r="S43" s="7">
        <v>1.0785592073627588</v>
      </c>
      <c r="T43" s="7">
        <v>0.92716282349037848</v>
      </c>
      <c r="U43" s="7">
        <v>0.77887136250010858</v>
      </c>
      <c r="V43" s="9">
        <v>1.28390906142715</v>
      </c>
    </row>
    <row r="44" spans="1:22" s="1" customFormat="1" ht="10.050000000000001" customHeight="1" x14ac:dyDescent="0.3">
      <c r="A44" s="58" t="s">
        <v>181</v>
      </c>
      <c r="B44" s="61" t="s">
        <v>182</v>
      </c>
      <c r="C44" s="84">
        <v>21.915790000000001</v>
      </c>
      <c r="D44" s="77">
        <v>4.9584000000000001</v>
      </c>
      <c r="E44" s="77">
        <v>-0.62673796791444003</v>
      </c>
      <c r="F44" s="45" t="s">
        <v>15</v>
      </c>
      <c r="G44" s="36">
        <v>916266.66666666674</v>
      </c>
      <c r="H44" s="38">
        <v>2398933.3333333344</v>
      </c>
      <c r="I44" s="38">
        <v>1348406.6666666698</v>
      </c>
      <c r="J44" s="38">
        <v>2515466.666666666</v>
      </c>
      <c r="K44" s="38">
        <v>1122790.0000000016</v>
      </c>
      <c r="L44" s="38">
        <v>3000600.0000000065</v>
      </c>
      <c r="M44" s="38">
        <v>7505299.9999999804</v>
      </c>
      <c r="N44" s="38">
        <v>8851366.666666666</v>
      </c>
      <c r="O44" s="10">
        <v>0.36425315382168993</v>
      </c>
      <c r="P44" s="7">
        <v>2.7453434225843996</v>
      </c>
      <c r="Q44" s="15">
        <v>1.2508059137394418</v>
      </c>
      <c r="R44" s="15">
        <f t="shared" si="1"/>
        <v>0.79948454753493603</v>
      </c>
      <c r="S44" s="7">
        <v>0.3389984974071808</v>
      </c>
      <c r="T44" s="7">
        <v>2.9498655824390609</v>
      </c>
      <c r="U44" s="7">
        <v>3.5187771652708584</v>
      </c>
      <c r="V44" s="9">
        <v>0.28418963549884946</v>
      </c>
    </row>
    <row r="45" spans="1:22" s="1" customFormat="1" ht="10.050000000000001" customHeight="1" x14ac:dyDescent="0.3">
      <c r="A45" s="58" t="s">
        <v>99</v>
      </c>
      <c r="B45" s="63" t="s">
        <v>100</v>
      </c>
      <c r="C45" s="84">
        <v>53.1</v>
      </c>
      <c r="D45" s="77">
        <v>6.3356000000000003</v>
      </c>
      <c r="E45" s="77">
        <v>-1.5168724279835</v>
      </c>
      <c r="F45" s="45" t="s">
        <v>15</v>
      </c>
      <c r="G45" s="36">
        <v>5963033.3333333461</v>
      </c>
      <c r="H45" s="38">
        <v>5738966.6666666679</v>
      </c>
      <c r="I45" s="38">
        <v>4170033.3333333395</v>
      </c>
      <c r="J45" s="38">
        <v>5667766.6666666651</v>
      </c>
      <c r="K45" s="38">
        <v>5332566.6666666623</v>
      </c>
      <c r="L45" s="38">
        <v>4667466.6666666735</v>
      </c>
      <c r="M45" s="38">
        <v>5810900.0000000037</v>
      </c>
      <c r="N45" s="37">
        <v>8460000.0000000205</v>
      </c>
      <c r="O45" s="10">
        <v>1.0520957696447186</v>
      </c>
      <c r="P45" s="7">
        <v>0.9504838141661659</v>
      </c>
      <c r="Q45" s="15">
        <v>0.81329391470009216</v>
      </c>
      <c r="R45" s="15">
        <f t="shared" si="1"/>
        <v>1.2295677883791334</v>
      </c>
      <c r="S45" s="7">
        <v>0.55171000788022007</v>
      </c>
      <c r="T45" s="7">
        <v>1.8125464206136108</v>
      </c>
      <c r="U45" s="7">
        <v>1.4926514264878035</v>
      </c>
      <c r="V45" s="9">
        <v>0.66994877856579804</v>
      </c>
    </row>
    <row r="46" spans="1:22" s="1" customFormat="1" ht="10.050000000000001" customHeight="1" x14ac:dyDescent="0.3">
      <c r="A46" s="58" t="s">
        <v>170</v>
      </c>
      <c r="B46" s="61" t="s">
        <v>499</v>
      </c>
      <c r="C46" s="84">
        <v>48.594980000000007</v>
      </c>
      <c r="D46" s="77">
        <v>4.0561999999999996</v>
      </c>
      <c r="E46" s="77">
        <v>-0.64318706697460004</v>
      </c>
      <c r="F46" s="45" t="s">
        <v>12</v>
      </c>
      <c r="G46" s="36">
        <v>4190833.3333333363</v>
      </c>
      <c r="H46" s="38">
        <v>8550800</v>
      </c>
      <c r="I46" s="38">
        <v>2231166.6666666665</v>
      </c>
      <c r="J46" s="38">
        <v>2771766.6666666688</v>
      </c>
      <c r="K46" s="38">
        <v>5213133.3333333302</v>
      </c>
      <c r="L46" s="38">
        <v>10720000</v>
      </c>
      <c r="M46" s="38">
        <v>7490966.6666666744</v>
      </c>
      <c r="N46" s="38">
        <v>8398300</v>
      </c>
      <c r="O46" s="10">
        <v>1.5119719072071962</v>
      </c>
      <c r="P46" s="7">
        <v>0.66138794989063432</v>
      </c>
      <c r="Q46" s="15">
        <v>1.2536838658371146</v>
      </c>
      <c r="R46" s="15">
        <f t="shared" si="1"/>
        <v>0.79764925373134332</v>
      </c>
      <c r="S46" s="7">
        <v>1.2764488051153209</v>
      </c>
      <c r="T46" s="7">
        <v>0.78342350746268652</v>
      </c>
      <c r="U46" s="7">
        <v>3.0299448005483844</v>
      </c>
      <c r="V46" s="9">
        <v>0.33003901583256956</v>
      </c>
    </row>
    <row r="47" spans="1:22" s="1" customFormat="1" ht="10.050000000000001" customHeight="1" x14ac:dyDescent="0.3">
      <c r="A47" s="58" t="s">
        <v>97</v>
      </c>
      <c r="B47" s="61" t="s">
        <v>98</v>
      </c>
      <c r="C47" s="84">
        <v>58.377949999999998</v>
      </c>
      <c r="D47" s="77">
        <v>5.2990000000000004</v>
      </c>
      <c r="E47" s="77">
        <v>-0.83247524752474999</v>
      </c>
      <c r="F47" s="46" t="s">
        <v>15</v>
      </c>
      <c r="G47" s="36">
        <v>1196366.666666666</v>
      </c>
      <c r="H47" s="38">
        <v>2130033.3333333321</v>
      </c>
      <c r="I47" s="38">
        <v>6426799.999999987</v>
      </c>
      <c r="J47" s="38">
        <v>5730133.333333333</v>
      </c>
      <c r="K47" s="38">
        <v>697516.66666666744</v>
      </c>
      <c r="L47" s="38">
        <v>2051099.9999999951</v>
      </c>
      <c r="M47" s="38">
        <v>9306999.9999999851</v>
      </c>
      <c r="N47" s="38">
        <v>7963766.6666666735</v>
      </c>
      <c r="O47" s="10">
        <v>0.20878513588979886</v>
      </c>
      <c r="P47" s="8">
        <v>4.7896129949012307</v>
      </c>
      <c r="Q47" s="15">
        <v>0.96294267695341063</v>
      </c>
      <c r="R47" s="15">
        <f t="shared" si="1"/>
        <v>1.0384834154031188</v>
      </c>
      <c r="S47" s="7">
        <v>0.25755400501437681</v>
      </c>
      <c r="T47" s="7">
        <v>3.8826808379243785</v>
      </c>
      <c r="U47" s="7">
        <v>1.3898047747580058</v>
      </c>
      <c r="V47" s="9">
        <v>0.71952551765705441</v>
      </c>
    </row>
    <row r="48" spans="1:22" s="1" customFormat="1" ht="10.050000000000001" customHeight="1" x14ac:dyDescent="0.3">
      <c r="A48" s="58" t="s">
        <v>107</v>
      </c>
      <c r="B48" s="61" t="s">
        <v>108</v>
      </c>
      <c r="C48" s="84">
        <v>30.83606</v>
      </c>
      <c r="D48" s="77">
        <v>4.7484999999999999</v>
      </c>
      <c r="E48" s="77">
        <v>-0.22832167832167999</v>
      </c>
      <c r="F48" s="46" t="s">
        <v>12</v>
      </c>
      <c r="G48" s="36">
        <v>4053500.0000000019</v>
      </c>
      <c r="H48" s="38">
        <v>11190000.000000017</v>
      </c>
      <c r="I48" s="38">
        <v>3851766.6666666628</v>
      </c>
      <c r="J48" s="38">
        <v>5330700.0000000065</v>
      </c>
      <c r="K48" s="38">
        <v>7187500.0000000009</v>
      </c>
      <c r="L48" s="38">
        <v>17265666.66666666</v>
      </c>
      <c r="M48" s="38">
        <v>7919099.9999999953</v>
      </c>
      <c r="N48" s="38">
        <v>7914500.0000000056</v>
      </c>
      <c r="O48" s="10">
        <v>0.76040670080852368</v>
      </c>
      <c r="P48" s="7">
        <v>1.3150857283828801</v>
      </c>
      <c r="Q48" s="15">
        <v>1.5429550193625232</v>
      </c>
      <c r="R48" s="15">
        <f t="shared" si="1"/>
        <v>0.64810703322586372</v>
      </c>
      <c r="S48" s="7">
        <v>2.1815233642891716</v>
      </c>
      <c r="T48" s="7">
        <v>0.45839527385755979</v>
      </c>
      <c r="U48" s="7">
        <v>1.4847018215243768</v>
      </c>
      <c r="V48" s="9">
        <v>0.67353591509255195</v>
      </c>
    </row>
    <row r="49" spans="1:22" s="1" customFormat="1" ht="10.050000000000001" customHeight="1" x14ac:dyDescent="0.3">
      <c r="A49" s="58" t="s">
        <v>101</v>
      </c>
      <c r="B49" s="61" t="s">
        <v>102</v>
      </c>
      <c r="C49" s="84">
        <v>41.777089999999994</v>
      </c>
      <c r="D49" s="77">
        <v>9.0029000000000003</v>
      </c>
      <c r="E49" s="77">
        <v>-0.33715846994535997</v>
      </c>
      <c r="F49" s="45" t="s">
        <v>15</v>
      </c>
      <c r="G49" s="36">
        <v>3901866.666666667</v>
      </c>
      <c r="H49" s="38">
        <v>1226063.333333334</v>
      </c>
      <c r="I49" s="38">
        <v>10507866.666666681</v>
      </c>
      <c r="J49" s="38">
        <v>5599066.6666666707</v>
      </c>
      <c r="K49" s="38">
        <v>4505733.3333333312</v>
      </c>
      <c r="L49" s="38">
        <v>1021813.333333333</v>
      </c>
      <c r="M49" s="38">
        <v>3472833.3333333326</v>
      </c>
      <c r="N49" s="38">
        <v>7745566.666666653</v>
      </c>
      <c r="O49" s="10">
        <v>0.69687805110375489</v>
      </c>
      <c r="P49" s="7">
        <v>1.4349712957900502</v>
      </c>
      <c r="Q49" s="15">
        <v>0.83340991085289162</v>
      </c>
      <c r="R49" s="15">
        <f t="shared" si="1"/>
        <v>1.1998897385040983</v>
      </c>
      <c r="S49" s="7">
        <v>0.13192234697698058</v>
      </c>
      <c r="T49" s="8">
        <v>7.5802168693564269</v>
      </c>
      <c r="U49" s="7">
        <v>1.3833674660062356</v>
      </c>
      <c r="V49" s="9">
        <v>0.72287372991862187</v>
      </c>
    </row>
    <row r="50" spans="1:22" s="1" customFormat="1" ht="10.050000000000001" customHeight="1" x14ac:dyDescent="0.3">
      <c r="A50" s="58" t="s">
        <v>138</v>
      </c>
      <c r="B50" s="61" t="s">
        <v>139</v>
      </c>
      <c r="C50" s="84">
        <v>15.225700000000002</v>
      </c>
      <c r="D50" s="77">
        <v>10.2721</v>
      </c>
      <c r="E50" s="77">
        <v>-0.39489051094890998</v>
      </c>
      <c r="F50" s="45" t="s">
        <v>12</v>
      </c>
      <c r="G50" s="36">
        <v>1997633.333333333</v>
      </c>
      <c r="H50" s="38">
        <v>4546400.0000000019</v>
      </c>
      <c r="I50" s="38">
        <v>3671233.3333333312</v>
      </c>
      <c r="J50" s="38">
        <v>4193299.9999999949</v>
      </c>
      <c r="K50" s="38">
        <v>2638033.3333333335</v>
      </c>
      <c r="L50" s="38">
        <v>4843833.3333333405</v>
      </c>
      <c r="M50" s="38">
        <v>8557799.9999999981</v>
      </c>
      <c r="N50" s="38">
        <v>7672066.6666666707</v>
      </c>
      <c r="O50" s="10">
        <v>0.476386934713313</v>
      </c>
      <c r="P50" s="7">
        <v>2.0991339752039893</v>
      </c>
      <c r="Q50" s="15">
        <v>1.0654217256144067</v>
      </c>
      <c r="R50" s="15">
        <f t="shared" si="1"/>
        <v>0.93859546502425661</v>
      </c>
      <c r="S50" s="7">
        <v>0.63135965102840663</v>
      </c>
      <c r="T50" s="7">
        <v>1.5838832880294518</v>
      </c>
      <c r="U50" s="7">
        <v>1.8296011891986455</v>
      </c>
      <c r="V50" s="9">
        <v>0.54656720049356444</v>
      </c>
    </row>
    <row r="51" spans="1:22" s="1" customFormat="1" ht="10.050000000000001" customHeight="1" x14ac:dyDescent="0.3">
      <c r="A51" s="58" t="s">
        <v>287</v>
      </c>
      <c r="B51" s="61" t="s">
        <v>288</v>
      </c>
      <c r="C51" s="84">
        <v>10.61525</v>
      </c>
      <c r="D51" s="77">
        <v>10.698399999999999</v>
      </c>
      <c r="E51" s="77">
        <v>-0.75217391304348002</v>
      </c>
      <c r="F51" s="45" t="s">
        <v>12</v>
      </c>
      <c r="G51" s="36">
        <v>1133363.3333333307</v>
      </c>
      <c r="H51" s="38">
        <v>2329913.3333333326</v>
      </c>
      <c r="I51" s="38">
        <v>578233.33333333198</v>
      </c>
      <c r="J51" s="38">
        <v>941040.00000000163</v>
      </c>
      <c r="K51" s="38">
        <v>2660133.3333333381</v>
      </c>
      <c r="L51" s="38">
        <v>3703233.3333333316</v>
      </c>
      <c r="M51" s="38">
        <v>6843833.3333333246</v>
      </c>
      <c r="N51" s="38">
        <v>7175299.9999999944</v>
      </c>
      <c r="O51" s="10">
        <v>1.2043731757771494</v>
      </c>
      <c r="P51" s="7">
        <v>0.8303074330385406</v>
      </c>
      <c r="Q51" s="15">
        <v>1.589429649743767</v>
      </c>
      <c r="R51" s="15">
        <f t="shared" si="1"/>
        <v>0.62915650287586533</v>
      </c>
      <c r="S51" s="7">
        <v>0.51610850185125845</v>
      </c>
      <c r="T51" s="7">
        <v>1.93757707228818</v>
      </c>
      <c r="U51" s="8">
        <v>7.6248618549689517</v>
      </c>
      <c r="V51" s="9">
        <v>0.13114991707663823</v>
      </c>
    </row>
    <row r="52" spans="1:22" s="1" customFormat="1" ht="10.050000000000001" customHeight="1" x14ac:dyDescent="0.3">
      <c r="A52" s="58" t="s">
        <v>117</v>
      </c>
      <c r="B52" s="61" t="s">
        <v>118</v>
      </c>
      <c r="C52" s="84">
        <v>98.289419999999993</v>
      </c>
      <c r="D52" s="77">
        <v>4.6833</v>
      </c>
      <c r="E52" s="77">
        <v>-0.48860759493671002</v>
      </c>
      <c r="F52" s="45" t="s">
        <v>12</v>
      </c>
      <c r="G52" s="36">
        <v>634516.66666666651</v>
      </c>
      <c r="H52" s="38">
        <v>1028363.3333333341</v>
      </c>
      <c r="I52" s="38">
        <v>5446400.0000000019</v>
      </c>
      <c r="J52" s="38">
        <v>4821799.9999999972</v>
      </c>
      <c r="K52" s="38">
        <v>684483.33333333372</v>
      </c>
      <c r="L52" s="38">
        <v>1767633.3333333335</v>
      </c>
      <c r="M52" s="38">
        <v>6870499.9999999898</v>
      </c>
      <c r="N52" s="38">
        <v>7105066.6666666484</v>
      </c>
      <c r="O52" s="10">
        <v>0.1315933192307161</v>
      </c>
      <c r="P52" s="8">
        <v>7.5991699718946153</v>
      </c>
      <c r="Q52" s="15">
        <v>1.7188801623291368</v>
      </c>
      <c r="R52" s="15">
        <f t="shared" si="1"/>
        <v>0.58177412359275149</v>
      </c>
      <c r="S52" s="7">
        <v>0.2487849046689693</v>
      </c>
      <c r="T52" s="8">
        <v>4.0195364800392133</v>
      </c>
      <c r="U52" s="7">
        <v>1.4735299404095259</v>
      </c>
      <c r="V52" s="9">
        <v>0.67864247110043674</v>
      </c>
    </row>
    <row r="53" spans="1:22" s="1" customFormat="1" ht="10.050000000000001" customHeight="1" x14ac:dyDescent="0.3">
      <c r="A53" s="58" t="s">
        <v>75</v>
      </c>
      <c r="B53" s="65" t="s">
        <v>76</v>
      </c>
      <c r="C53" s="84">
        <v>54.692779999999999</v>
      </c>
      <c r="D53" s="77">
        <v>4.4382999999999999</v>
      </c>
      <c r="E53" s="77">
        <v>-0.12149901380670999</v>
      </c>
      <c r="F53" s="45" t="s">
        <v>12</v>
      </c>
      <c r="G53" s="36">
        <v>1856300.0000000014</v>
      </c>
      <c r="H53" s="38">
        <v>4657966.6666666688</v>
      </c>
      <c r="I53" s="38">
        <v>4108466.6666666684</v>
      </c>
      <c r="J53" s="38">
        <v>8760466.6666666642</v>
      </c>
      <c r="K53" s="38">
        <v>2929533.333333333</v>
      </c>
      <c r="L53" s="38">
        <v>4909233.3333333293</v>
      </c>
      <c r="M53" s="38">
        <v>9262966.6666666809</v>
      </c>
      <c r="N53" s="38">
        <v>7011533.3333333293</v>
      </c>
      <c r="O53" s="10">
        <v>0.21189510452259033</v>
      </c>
      <c r="P53" s="8">
        <v>4.7193162024816342</v>
      </c>
      <c r="Q53" s="15">
        <v>1.0539434230959133</v>
      </c>
      <c r="R53" s="15">
        <f t="shared" si="1"/>
        <v>0.94881753430610472</v>
      </c>
      <c r="S53" s="7">
        <v>0.70016544170081663</v>
      </c>
      <c r="T53" s="7">
        <v>1.4282338722271641</v>
      </c>
      <c r="U53" s="7">
        <v>0.8003607113776281</v>
      </c>
      <c r="V53" s="9">
        <v>1.2494366424842882</v>
      </c>
    </row>
    <row r="54" spans="1:22" s="1" customFormat="1" ht="10.050000000000001" customHeight="1" x14ac:dyDescent="0.3">
      <c r="A54" s="58" t="s">
        <v>112</v>
      </c>
      <c r="B54" s="66" t="s">
        <v>113</v>
      </c>
      <c r="C54" s="86">
        <v>56.178179999999998</v>
      </c>
      <c r="D54" s="80">
        <v>5.0934999999999997</v>
      </c>
      <c r="E54" s="80">
        <v>-0.19760479041915999</v>
      </c>
      <c r="F54" s="47" t="s">
        <v>12</v>
      </c>
      <c r="G54" s="36">
        <v>332025</v>
      </c>
      <c r="H54" s="38">
        <v>862493.3333333336</v>
      </c>
      <c r="I54" s="38">
        <v>3053599.9999999949</v>
      </c>
      <c r="J54" s="38">
        <v>4925800.0000000028</v>
      </c>
      <c r="K54" s="38">
        <v>581104.99999999895</v>
      </c>
      <c r="L54" s="38">
        <v>479110.00000000029</v>
      </c>
      <c r="M54" s="38">
        <v>4738199.9999999898</v>
      </c>
      <c r="N54" s="37">
        <v>6951633.3333333349</v>
      </c>
      <c r="O54" s="10">
        <v>6.7405294571440136E-2</v>
      </c>
      <c r="P54" s="8">
        <v>14.835629847150072</v>
      </c>
      <c r="Q54" s="15">
        <v>0.55549414874704361</v>
      </c>
      <c r="R54" s="15">
        <f t="shared" si="1"/>
        <v>1.8001989800532927</v>
      </c>
      <c r="S54" s="7">
        <v>6.8920493505123526E-2</v>
      </c>
      <c r="T54" s="8">
        <v>14.509472424564986</v>
      </c>
      <c r="U54" s="7">
        <v>1.4112699121631676</v>
      </c>
      <c r="V54" s="9">
        <v>0.70858167624874757</v>
      </c>
    </row>
    <row r="55" spans="1:22" s="1" customFormat="1" ht="10.050000000000001" customHeight="1" x14ac:dyDescent="0.3">
      <c r="A55" s="58" t="s">
        <v>134</v>
      </c>
      <c r="B55" s="63" t="s">
        <v>135</v>
      </c>
      <c r="C55" s="84">
        <v>17.24577</v>
      </c>
      <c r="D55" s="77">
        <v>5.3357999999999999</v>
      </c>
      <c r="E55" s="77">
        <v>-0.45231788079469998</v>
      </c>
      <c r="F55" s="45" t="s">
        <v>12</v>
      </c>
      <c r="G55" s="36">
        <v>396536.66666666645</v>
      </c>
      <c r="H55" s="38">
        <v>1809666.6666666686</v>
      </c>
      <c r="I55" s="38">
        <v>4280800.0000000102</v>
      </c>
      <c r="J55" s="38">
        <v>4334300.0000000009</v>
      </c>
      <c r="K55" s="38">
        <v>535183.33333333384</v>
      </c>
      <c r="L55" s="38">
        <v>1363333.3333333323</v>
      </c>
      <c r="M55" s="38">
        <v>5330633.3333333321</v>
      </c>
      <c r="N55" s="38">
        <v>6654000.0000000149</v>
      </c>
      <c r="O55" s="10">
        <v>9.1488052665174624E-2</v>
      </c>
      <c r="P55" s="8">
        <v>10.930388951000756</v>
      </c>
      <c r="Q55" s="15">
        <v>0.75336157671762616</v>
      </c>
      <c r="R55" s="15">
        <f t="shared" si="1"/>
        <v>1.3273838630806869</v>
      </c>
      <c r="S55" s="7">
        <v>0.20488928965033504</v>
      </c>
      <c r="T55" s="8">
        <v>4.8806845965770318</v>
      </c>
      <c r="U55" s="7">
        <v>1.5351959947396381</v>
      </c>
      <c r="V55" s="9">
        <v>0.65138262699128213</v>
      </c>
    </row>
    <row r="56" spans="1:22" s="1" customFormat="1" ht="10.050000000000001" customHeight="1" x14ac:dyDescent="0.3">
      <c r="A56" s="58" t="s">
        <v>93</v>
      </c>
      <c r="B56" s="61" t="s">
        <v>94</v>
      </c>
      <c r="C56" s="84">
        <v>33.616080000000004</v>
      </c>
      <c r="D56" s="77">
        <v>5.0039999999999996</v>
      </c>
      <c r="E56" s="77">
        <v>-0.21800643086817001</v>
      </c>
      <c r="F56" s="45" t="s">
        <v>12</v>
      </c>
      <c r="G56" s="36">
        <v>1709666.6666666674</v>
      </c>
      <c r="H56" s="38">
        <v>5125133.3333333358</v>
      </c>
      <c r="I56" s="38">
        <v>3449266.666666666</v>
      </c>
      <c r="J56" s="38">
        <v>6173433.333333333</v>
      </c>
      <c r="K56" s="38">
        <v>2069133.3333333335</v>
      </c>
      <c r="L56" s="38">
        <v>4601833.333333334</v>
      </c>
      <c r="M56" s="38">
        <v>8303533.3333333256</v>
      </c>
      <c r="N56" s="38">
        <v>6568733.333333334</v>
      </c>
      <c r="O56" s="10">
        <v>0.27693935843371881</v>
      </c>
      <c r="P56" s="7">
        <v>3.610898810684342</v>
      </c>
      <c r="Q56" s="15">
        <v>0.89789533930824528</v>
      </c>
      <c r="R56" s="15">
        <f t="shared" si="1"/>
        <v>1.1137155481510996</v>
      </c>
      <c r="S56" s="7">
        <v>0.70056631922948109</v>
      </c>
      <c r="T56" s="7">
        <v>1.4274166093223715</v>
      </c>
      <c r="U56" s="7">
        <v>1.0640324400792645</v>
      </c>
      <c r="V56" s="9">
        <v>0.93982097005003484</v>
      </c>
    </row>
    <row r="57" spans="1:22" s="1" customFormat="1" ht="10.050000000000001" customHeight="1" x14ac:dyDescent="0.3">
      <c r="A57" s="56" t="s">
        <v>492</v>
      </c>
      <c r="B57" s="57" t="s">
        <v>493</v>
      </c>
      <c r="C57" s="84">
        <v>31.921869999999998</v>
      </c>
      <c r="D57" s="77">
        <v>4.6810999999999998</v>
      </c>
      <c r="E57" s="77">
        <v>-0.31985815602836998</v>
      </c>
      <c r="F57" s="55" t="s">
        <v>12</v>
      </c>
      <c r="G57" s="36">
        <v>4147900.0000000023</v>
      </c>
      <c r="H57" s="38">
        <v>6425300.0000000028</v>
      </c>
      <c r="I57" s="38">
        <v>9345900.0000000149</v>
      </c>
      <c r="J57" s="38">
        <v>10722666.666666683</v>
      </c>
      <c r="K57" s="38">
        <v>3954800.0000000023</v>
      </c>
      <c r="L57" s="38">
        <v>4938466.6666666754</v>
      </c>
      <c r="M57" s="38">
        <v>6373300.0000000028</v>
      </c>
      <c r="N57" s="37">
        <v>6390499.9999999963</v>
      </c>
      <c r="O57" s="10">
        <f>G57/J57</f>
        <v>0.3868347426013426</v>
      </c>
      <c r="P57" s="7">
        <f>J57/G57</f>
        <v>2.5850832147994591</v>
      </c>
      <c r="Q57" s="7">
        <f>L57/H57</f>
        <v>0.76859705642797582</v>
      </c>
      <c r="R57" s="7">
        <f t="shared" si="1"/>
        <v>1.3010718576616207</v>
      </c>
      <c r="S57" s="7">
        <f>L57/N57</f>
        <v>0.7727825157134306</v>
      </c>
      <c r="T57" s="7">
        <f>N57/L57</f>
        <v>1.2940251360071247</v>
      </c>
      <c r="U57" s="7">
        <f>N57/J57</f>
        <v>0.59598047749315963</v>
      </c>
      <c r="V57" s="9">
        <f>J57/N57</f>
        <v>1.6779073103304418</v>
      </c>
    </row>
    <row r="58" spans="1:22" s="1" customFormat="1" ht="10.050000000000001" customHeight="1" x14ac:dyDescent="0.3">
      <c r="A58" s="58" t="s">
        <v>64</v>
      </c>
      <c r="B58" s="63" t="s">
        <v>65</v>
      </c>
      <c r="C58" s="84">
        <v>36.331530000000001</v>
      </c>
      <c r="D58" s="77">
        <v>4.9694000000000003</v>
      </c>
      <c r="E58" s="77">
        <v>-0.12252252252251999</v>
      </c>
      <c r="F58" s="45" t="s">
        <v>12</v>
      </c>
      <c r="G58" s="36">
        <v>577036.66666666721</v>
      </c>
      <c r="H58" s="38">
        <v>2770033.3333333358</v>
      </c>
      <c r="I58" s="38">
        <v>9339566.6666666754</v>
      </c>
      <c r="J58" s="38">
        <v>10391533.333333319</v>
      </c>
      <c r="K58" s="38">
        <v>966079.99999999837</v>
      </c>
      <c r="L58" s="38">
        <v>1936866.6666666686</v>
      </c>
      <c r="M58" s="38">
        <v>11469666.666666655</v>
      </c>
      <c r="N58" s="38">
        <v>6039100.0000000065</v>
      </c>
      <c r="O58" s="10">
        <v>5.5529501581415772E-2</v>
      </c>
      <c r="P58" s="8">
        <v>18.00844544829614</v>
      </c>
      <c r="Q58" s="15">
        <v>0.69922142934501397</v>
      </c>
      <c r="R58" s="15">
        <f t="shared" si="1"/>
        <v>1.4301621175093793</v>
      </c>
      <c r="S58" s="7">
        <v>0.32072107874793704</v>
      </c>
      <c r="T58" s="7">
        <v>3.1179740474305584</v>
      </c>
      <c r="U58" s="7">
        <v>0.58115581274499251</v>
      </c>
      <c r="V58" s="9">
        <v>1.7207089356581788</v>
      </c>
    </row>
    <row r="59" spans="1:22" s="1" customFormat="1" ht="10.050000000000001" customHeight="1" x14ac:dyDescent="0.3">
      <c r="A59" s="58" t="s">
        <v>40</v>
      </c>
      <c r="B59" s="65" t="s">
        <v>41</v>
      </c>
      <c r="C59" s="84">
        <v>62.403870000000005</v>
      </c>
      <c r="D59" s="77">
        <v>6.7870999999999997</v>
      </c>
      <c r="E59" s="77">
        <v>-0.49425493716337998</v>
      </c>
      <c r="F59" s="45" t="s">
        <v>15</v>
      </c>
      <c r="G59" s="36">
        <v>5959166.666666666</v>
      </c>
      <c r="H59" s="38">
        <v>5652066.6666666623</v>
      </c>
      <c r="I59" s="38">
        <v>11989666.666666664</v>
      </c>
      <c r="J59" s="38">
        <v>14558999.999999978</v>
      </c>
      <c r="K59" s="38">
        <v>3444966.6666666712</v>
      </c>
      <c r="L59" s="38">
        <v>4518733.3333333293</v>
      </c>
      <c r="M59" s="38">
        <v>5377366.6666666735</v>
      </c>
      <c r="N59" s="38">
        <v>5627833.3333333358</v>
      </c>
      <c r="O59" s="10">
        <v>0.4093115369645357</v>
      </c>
      <c r="P59" s="7">
        <v>2.4431268354076319</v>
      </c>
      <c r="Q59" s="15">
        <v>0.79948337481275278</v>
      </c>
      <c r="R59" s="15">
        <f t="shared" si="1"/>
        <v>1.2508077484840887</v>
      </c>
      <c r="S59" s="7">
        <v>0.80292593360381326</v>
      </c>
      <c r="T59" s="7">
        <v>1.2454448886856215</v>
      </c>
      <c r="U59" s="7">
        <v>0.38655356366050858</v>
      </c>
      <c r="V59" s="9">
        <v>2.5869636035182229</v>
      </c>
    </row>
    <row r="60" spans="1:22" s="1" customFormat="1" ht="10.050000000000001" customHeight="1" x14ac:dyDescent="0.3">
      <c r="A60" s="58" t="s">
        <v>71</v>
      </c>
      <c r="B60" s="65" t="s">
        <v>72</v>
      </c>
      <c r="C60" s="84">
        <v>52.792790000000004</v>
      </c>
      <c r="D60" s="77">
        <v>4.7640000000000002</v>
      </c>
      <c r="E60" s="77">
        <v>-0.23958762886598001</v>
      </c>
      <c r="F60" s="45" t="s">
        <v>15</v>
      </c>
      <c r="G60" s="36">
        <v>6687233.3333333451</v>
      </c>
      <c r="H60" s="38">
        <v>7504000.0000000065</v>
      </c>
      <c r="I60" s="38">
        <v>9376366.666666653</v>
      </c>
      <c r="J60" s="38">
        <v>8941100.0000000093</v>
      </c>
      <c r="K60" s="38">
        <v>6316366.6666666651</v>
      </c>
      <c r="L60" s="38">
        <v>7067766.6666666726</v>
      </c>
      <c r="M60" s="38">
        <v>5449533.3333333293</v>
      </c>
      <c r="N60" s="38">
        <v>5450866.6666666679</v>
      </c>
      <c r="O60" s="10">
        <v>0.74792065107574435</v>
      </c>
      <c r="P60" s="7">
        <v>1.3370402308877105</v>
      </c>
      <c r="Q60" s="15">
        <v>0.94186656005685854</v>
      </c>
      <c r="R60" s="15">
        <f t="shared" si="1"/>
        <v>1.06172152447968</v>
      </c>
      <c r="S60" s="7">
        <v>1.2966317282878572</v>
      </c>
      <c r="T60" s="7">
        <v>0.77122900680554396</v>
      </c>
      <c r="U60" s="7">
        <v>0.60964161754892154</v>
      </c>
      <c r="V60" s="9">
        <v>1.6403079632596664</v>
      </c>
    </row>
    <row r="61" spans="1:22" s="1" customFormat="1" ht="10.050000000000001" customHeight="1" x14ac:dyDescent="0.3">
      <c r="A61" s="58" t="s">
        <v>202</v>
      </c>
      <c r="B61" s="61" t="s">
        <v>203</v>
      </c>
      <c r="C61" s="84">
        <v>14.87429</v>
      </c>
      <c r="D61" s="77">
        <v>9.6016999999999992</v>
      </c>
      <c r="E61" s="77">
        <v>-0.17071428571429001</v>
      </c>
      <c r="F61" s="45" t="s">
        <v>12</v>
      </c>
      <c r="G61" s="36">
        <v>1231033.3333333335</v>
      </c>
      <c r="H61" s="38">
        <v>2598666.6666666674</v>
      </c>
      <c r="I61" s="38">
        <v>2076766.6666666674</v>
      </c>
      <c r="J61" s="38">
        <v>1976433.3333333335</v>
      </c>
      <c r="K61" s="38">
        <v>1925533.3333333381</v>
      </c>
      <c r="L61" s="38">
        <v>4240300.0000000009</v>
      </c>
      <c r="M61" s="38">
        <v>3347833.3333333391</v>
      </c>
      <c r="N61" s="38">
        <v>5349933.3333333349</v>
      </c>
      <c r="O61" s="10">
        <v>0.62285598637275907</v>
      </c>
      <c r="P61" s="7">
        <v>1.605507568167664</v>
      </c>
      <c r="Q61" s="15">
        <v>1.6317213955874805</v>
      </c>
      <c r="R61" s="15">
        <f t="shared" si="1"/>
        <v>0.61284971975253333</v>
      </c>
      <c r="S61" s="7">
        <v>0.79258931575471336</v>
      </c>
      <c r="T61" s="7">
        <v>1.2616874592206526</v>
      </c>
      <c r="U61" s="7">
        <v>2.706862530146898</v>
      </c>
      <c r="V61" s="9">
        <v>0.36943139478373554</v>
      </c>
    </row>
    <row r="62" spans="1:22" s="1" customFormat="1" ht="10.050000000000001" customHeight="1" x14ac:dyDescent="0.3">
      <c r="A62" s="58" t="s">
        <v>179</v>
      </c>
      <c r="B62" s="65" t="s">
        <v>180</v>
      </c>
      <c r="C62" s="84">
        <v>52.794249999999998</v>
      </c>
      <c r="D62" s="77">
        <v>4.3475999999999999</v>
      </c>
      <c r="E62" s="77">
        <v>-0.40383795309168002</v>
      </c>
      <c r="F62" s="45" t="s">
        <v>12</v>
      </c>
      <c r="G62" s="36">
        <v>1091519.9999999993</v>
      </c>
      <c r="H62" s="38">
        <v>3508199.9999999972</v>
      </c>
      <c r="I62" s="38">
        <v>2323233.3333333367</v>
      </c>
      <c r="J62" s="38">
        <v>2520966.6666666674</v>
      </c>
      <c r="K62" s="38">
        <v>1597333.3333333328</v>
      </c>
      <c r="L62" s="38">
        <v>3785533.3333333349</v>
      </c>
      <c r="M62" s="38">
        <v>5173666.666666667</v>
      </c>
      <c r="N62" s="38">
        <v>5201066.6666666688</v>
      </c>
      <c r="O62" s="10">
        <v>0.43297676817093933</v>
      </c>
      <c r="P62" s="7">
        <v>2.309592739177174</v>
      </c>
      <c r="Q62" s="15">
        <v>1.0790528856203574</v>
      </c>
      <c r="R62" s="15">
        <f t="shared" si="1"/>
        <v>0.92673863656375921</v>
      </c>
      <c r="S62" s="7">
        <v>0.72783787940935196</v>
      </c>
      <c r="T62" s="7">
        <v>1.3739323389042495</v>
      </c>
      <c r="U62" s="7">
        <v>2.0631239339406844</v>
      </c>
      <c r="V62" s="9">
        <v>0.48470185602953236</v>
      </c>
    </row>
    <row r="63" spans="1:22" s="1" customFormat="1" ht="10.050000000000001" customHeight="1" x14ac:dyDescent="0.3">
      <c r="A63" s="58" t="s">
        <v>230</v>
      </c>
      <c r="B63" s="61" t="s">
        <v>231</v>
      </c>
      <c r="C63" s="84">
        <v>24.00835</v>
      </c>
      <c r="D63" s="77">
        <v>4.1417000000000002</v>
      </c>
      <c r="E63" s="77">
        <v>-1.0341346153846001</v>
      </c>
      <c r="F63" s="45" t="s">
        <v>15</v>
      </c>
      <c r="G63" s="36">
        <v>321529.99999999994</v>
      </c>
      <c r="H63" s="38">
        <v>1486406.6666666679</v>
      </c>
      <c r="I63" s="38">
        <v>1941933.3333333367</v>
      </c>
      <c r="J63" s="38">
        <v>1412833.3333333333</v>
      </c>
      <c r="K63" s="38">
        <v>791523.33333333349</v>
      </c>
      <c r="L63" s="38">
        <v>1498566.6666666707</v>
      </c>
      <c r="M63" s="38">
        <v>4538899.9999999991</v>
      </c>
      <c r="N63" s="38">
        <v>5170466.6666666698</v>
      </c>
      <c r="O63" s="10">
        <v>0.22757815264834255</v>
      </c>
      <c r="P63" s="8">
        <v>4.3940949004240153</v>
      </c>
      <c r="Q63" s="15">
        <v>1.008180802920692</v>
      </c>
      <c r="R63" s="15">
        <f t="shared" si="1"/>
        <v>0.99188557955379397</v>
      </c>
      <c r="S63" s="7">
        <v>0.28983199453305369</v>
      </c>
      <c r="T63" s="7">
        <v>3.450274706942182</v>
      </c>
      <c r="U63" s="7">
        <v>3.659643741889822</v>
      </c>
      <c r="V63" s="9">
        <v>0.27325064146369749</v>
      </c>
    </row>
    <row r="64" spans="1:22" s="1" customFormat="1" ht="10.050000000000001" customHeight="1" x14ac:dyDescent="0.3">
      <c r="A64" s="58" t="s">
        <v>127</v>
      </c>
      <c r="B64" s="61" t="s">
        <v>39</v>
      </c>
      <c r="C64" s="84">
        <v>43.491140000000001</v>
      </c>
      <c r="D64" s="77">
        <v>10.341900000000001</v>
      </c>
      <c r="E64" s="77">
        <v>-1.2436868686869</v>
      </c>
      <c r="F64" s="45" t="s">
        <v>15</v>
      </c>
      <c r="G64" s="36">
        <v>2898066.6666666688</v>
      </c>
      <c r="H64" s="38">
        <v>4300866.6666666651</v>
      </c>
      <c r="I64" s="38">
        <v>2722566.6666666665</v>
      </c>
      <c r="J64" s="38">
        <v>4662266.6666666698</v>
      </c>
      <c r="K64" s="38">
        <v>2831000.0000000014</v>
      </c>
      <c r="L64" s="38">
        <v>4199300</v>
      </c>
      <c r="M64" s="38">
        <v>6223833.3333333256</v>
      </c>
      <c r="N64" s="37">
        <v>5154533.3333333302</v>
      </c>
      <c r="O64" s="10">
        <v>0.62160036605942748</v>
      </c>
      <c r="P64" s="7">
        <v>1.608750661360447</v>
      </c>
      <c r="Q64" s="15">
        <v>0.97638460465332599</v>
      </c>
      <c r="R64" s="15">
        <f t="shared" si="1"/>
        <v>1.0241865707776689</v>
      </c>
      <c r="S64" s="7">
        <v>0.81468092811505777</v>
      </c>
      <c r="T64" s="7">
        <v>1.2274744203398973</v>
      </c>
      <c r="U64" s="7">
        <v>1.1055852661080434</v>
      </c>
      <c r="V64" s="9">
        <v>0.90449830569854484</v>
      </c>
    </row>
    <row r="65" spans="1:22" s="1" customFormat="1" ht="10.050000000000001" customHeight="1" x14ac:dyDescent="0.3">
      <c r="A65" s="58" t="s">
        <v>156</v>
      </c>
      <c r="B65" s="65" t="s">
        <v>157</v>
      </c>
      <c r="C65" s="84">
        <v>21.513570000000001</v>
      </c>
      <c r="D65" s="77">
        <v>4.8964999999999996</v>
      </c>
      <c r="E65" s="77">
        <v>-0.18820512820513</v>
      </c>
      <c r="F65" s="45" t="s">
        <v>12</v>
      </c>
      <c r="G65" s="36">
        <v>1366200.0000000009</v>
      </c>
      <c r="H65" s="38">
        <v>2665600.0000000009</v>
      </c>
      <c r="I65" s="38">
        <v>3513499.9999999986</v>
      </c>
      <c r="J65" s="38">
        <v>3332666.6666666693</v>
      </c>
      <c r="K65" s="38">
        <v>1268406.6666666672</v>
      </c>
      <c r="L65" s="38">
        <v>2919766.6666666646</v>
      </c>
      <c r="M65" s="38">
        <v>6216699.999999987</v>
      </c>
      <c r="N65" s="38">
        <v>5128766.666666666</v>
      </c>
      <c r="O65" s="10">
        <v>0.40994198839767948</v>
      </c>
      <c r="P65" s="7">
        <v>2.4393695408188165</v>
      </c>
      <c r="Q65" s="15">
        <v>1.0953506402561013</v>
      </c>
      <c r="R65" s="15">
        <f t="shared" si="1"/>
        <v>0.91294966492756369</v>
      </c>
      <c r="S65" s="7">
        <v>0.56929216250820502</v>
      </c>
      <c r="T65" s="7">
        <v>1.7565673056066133</v>
      </c>
      <c r="U65" s="7">
        <v>1.5389377875575101</v>
      </c>
      <c r="V65" s="9">
        <v>0.64979884702625124</v>
      </c>
    </row>
    <row r="66" spans="1:22" s="1" customFormat="1" ht="10.050000000000001" customHeight="1" x14ac:dyDescent="0.3">
      <c r="A66" s="58" t="s">
        <v>301</v>
      </c>
      <c r="B66" s="61" t="s">
        <v>302</v>
      </c>
      <c r="C66" s="84">
        <v>16.453959999999999</v>
      </c>
      <c r="D66" s="77">
        <v>10.061999999999999</v>
      </c>
      <c r="E66" s="77">
        <v>-0.68175675675675995</v>
      </c>
      <c r="F66" s="45" t="s">
        <v>15</v>
      </c>
      <c r="G66" s="36">
        <v>593345</v>
      </c>
      <c r="H66" s="38">
        <v>1052660.0000000014</v>
      </c>
      <c r="I66" s="38">
        <v>628333.33333333198</v>
      </c>
      <c r="J66" s="38">
        <v>832860.00000000058</v>
      </c>
      <c r="K66" s="38">
        <v>800819.9999999993</v>
      </c>
      <c r="L66" s="38">
        <v>1673066.6666666667</v>
      </c>
      <c r="M66" s="38">
        <v>1872066.666666666</v>
      </c>
      <c r="N66" s="38">
        <v>5096666.6666666642</v>
      </c>
      <c r="O66" s="10">
        <v>0.71241865379535529</v>
      </c>
      <c r="P66" s="7">
        <v>1.4036690289797682</v>
      </c>
      <c r="Q66" s="15">
        <v>1.5893704203319823</v>
      </c>
      <c r="R66" s="15">
        <f t="shared" si="1"/>
        <v>0.62917994899585672</v>
      </c>
      <c r="S66" s="7">
        <v>0.32826684107259663</v>
      </c>
      <c r="T66" s="7">
        <v>3.0463021995537121</v>
      </c>
      <c r="U66" s="8">
        <v>6.1194758622897734</v>
      </c>
      <c r="V66" s="9">
        <v>0.16341268803139325</v>
      </c>
    </row>
    <row r="67" spans="1:22" s="1" customFormat="1" ht="10.050000000000001" customHeight="1" x14ac:dyDescent="0.3">
      <c r="A67" s="58" t="s">
        <v>297</v>
      </c>
      <c r="B67" s="61" t="s">
        <v>298</v>
      </c>
      <c r="C67" s="84">
        <v>19.60089</v>
      </c>
      <c r="D67" s="77">
        <v>6.6066000000000003</v>
      </c>
      <c r="E67" s="77">
        <v>-0.57245508982035997</v>
      </c>
      <c r="F67" s="45" t="s">
        <v>15</v>
      </c>
      <c r="G67" s="36">
        <v>571975.00000000047</v>
      </c>
      <c r="H67" s="38">
        <v>1405533.333333333</v>
      </c>
      <c r="I67" s="38">
        <v>692910.0000000014</v>
      </c>
      <c r="J67" s="38">
        <v>870979.99999999953</v>
      </c>
      <c r="K67" s="38">
        <v>746786.66666666593</v>
      </c>
      <c r="L67" s="38">
        <v>1158566.666666667</v>
      </c>
      <c r="M67" s="38">
        <v>2134000</v>
      </c>
      <c r="N67" s="38">
        <v>5035199.9999999963</v>
      </c>
      <c r="O67" s="10">
        <v>0.65670279455326275</v>
      </c>
      <c r="P67" s="7">
        <v>1.522758861838365</v>
      </c>
      <c r="Q67" s="15">
        <v>0.8242897120903101</v>
      </c>
      <c r="R67" s="15">
        <f t="shared" si="1"/>
        <v>1.2131656932416486</v>
      </c>
      <c r="S67" s="7">
        <v>0.23009347526745072</v>
      </c>
      <c r="T67" s="8">
        <v>4.3460597865178192</v>
      </c>
      <c r="U67" s="8">
        <v>5.781074192289144</v>
      </c>
      <c r="V67" s="9">
        <v>0.17297823323800449</v>
      </c>
    </row>
    <row r="68" spans="1:22" s="1" customFormat="1" ht="10.050000000000001" customHeight="1" x14ac:dyDescent="0.3">
      <c r="A68" s="58" t="s">
        <v>44</v>
      </c>
      <c r="B68" s="61" t="s">
        <v>45</v>
      </c>
      <c r="C68" s="84">
        <v>15.28678</v>
      </c>
      <c r="D68" s="77">
        <v>11.837400000000001</v>
      </c>
      <c r="E68" s="77">
        <v>-0.85401459854015005</v>
      </c>
      <c r="F68" s="45" t="s">
        <v>15</v>
      </c>
      <c r="G68" s="36">
        <v>15635333.33333334</v>
      </c>
      <c r="H68" s="38">
        <v>9796200.0000000075</v>
      </c>
      <c r="I68" s="38">
        <v>13054333.333333341</v>
      </c>
      <c r="J68" s="38">
        <v>14048666.666666655</v>
      </c>
      <c r="K68" s="38">
        <v>16356999.999999996</v>
      </c>
      <c r="L68" s="38">
        <v>10209033.333333327</v>
      </c>
      <c r="M68" s="38">
        <v>4739999.9999999972</v>
      </c>
      <c r="N68" s="38">
        <v>4939233.3333333377</v>
      </c>
      <c r="O68" s="10">
        <v>1.1129407298438774</v>
      </c>
      <c r="P68" s="7">
        <v>0.89852044514560925</v>
      </c>
      <c r="Q68" s="15">
        <v>1.0421421911897797</v>
      </c>
      <c r="R68" s="15">
        <f t="shared" si="1"/>
        <v>0.95956195656787757</v>
      </c>
      <c r="S68" s="7">
        <v>2.0669267160220515</v>
      </c>
      <c r="T68" s="7">
        <v>0.48381008975711126</v>
      </c>
      <c r="U68" s="7">
        <v>0.35158022113605147</v>
      </c>
      <c r="V68" s="9">
        <v>2.8443010723661519</v>
      </c>
    </row>
    <row r="69" spans="1:22" s="1" customFormat="1" ht="10.050000000000001" customHeight="1" x14ac:dyDescent="0.3">
      <c r="A69" s="58" t="s">
        <v>86</v>
      </c>
      <c r="B69" s="61" t="s">
        <v>87</v>
      </c>
      <c r="C69" s="84">
        <v>134.26021</v>
      </c>
      <c r="D69" s="77">
        <v>6.9919000000000002</v>
      </c>
      <c r="E69" s="77">
        <v>-0.35459098497496</v>
      </c>
      <c r="F69" s="45" t="s">
        <v>12</v>
      </c>
      <c r="G69" s="36">
        <v>12907999.999999991</v>
      </c>
      <c r="H69" s="38">
        <v>8925466.6666666586</v>
      </c>
      <c r="I69" s="38">
        <v>7595966.6666666642</v>
      </c>
      <c r="J69" s="38">
        <v>7650733.3333333442</v>
      </c>
      <c r="K69" s="38">
        <v>9624233.3333333191</v>
      </c>
      <c r="L69" s="38">
        <v>9611733.3333333377</v>
      </c>
      <c r="M69" s="38">
        <v>5011466.6666666633</v>
      </c>
      <c r="N69" s="37">
        <v>4879033.333333334</v>
      </c>
      <c r="O69" s="10">
        <v>1.6871585294655813</v>
      </c>
      <c r="P69" s="7">
        <v>0.59271252969734656</v>
      </c>
      <c r="Q69" s="15">
        <v>1.0768886033970226</v>
      </c>
      <c r="R69" s="15">
        <f t="shared" si="1"/>
        <v>0.92860115414493272</v>
      </c>
      <c r="S69" s="7">
        <v>1.970007720108492</v>
      </c>
      <c r="T69" s="7">
        <v>0.50761222394850725</v>
      </c>
      <c r="U69" s="7">
        <v>0.63772100277968913</v>
      </c>
      <c r="V69" s="9">
        <v>1.5680838417446099</v>
      </c>
    </row>
    <row r="70" spans="1:22" s="1" customFormat="1" ht="10.050000000000001" customHeight="1" x14ac:dyDescent="0.3">
      <c r="A70" s="58" t="s">
        <v>88</v>
      </c>
      <c r="B70" s="65" t="s">
        <v>87</v>
      </c>
      <c r="C70" s="84">
        <v>133.20345</v>
      </c>
      <c r="D70" s="77">
        <v>4.6444999999999999</v>
      </c>
      <c r="E70" s="77">
        <v>-0.43085376162298999</v>
      </c>
      <c r="F70" s="45" t="s">
        <v>12</v>
      </c>
      <c r="G70" s="36">
        <v>10021733.333333328</v>
      </c>
      <c r="H70" s="38">
        <v>8381400.0000000028</v>
      </c>
      <c r="I70" s="38">
        <v>6744033.3333333395</v>
      </c>
      <c r="J70" s="38">
        <v>7427366.6666666642</v>
      </c>
      <c r="K70" s="38">
        <v>6422866.6666666837</v>
      </c>
      <c r="L70" s="38">
        <v>7910733.3333333367</v>
      </c>
      <c r="M70" s="38">
        <v>4778866.6666666707</v>
      </c>
      <c r="N70" s="38">
        <v>4875266.6666666679</v>
      </c>
      <c r="O70" s="10">
        <v>1.3492983156883775</v>
      </c>
      <c r="P70" s="7">
        <v>0.74112595292896788</v>
      </c>
      <c r="Q70" s="15">
        <v>0.94384390833671394</v>
      </c>
      <c r="R70" s="15">
        <f t="shared" si="1"/>
        <v>1.0594972231820057</v>
      </c>
      <c r="S70" s="7">
        <v>1.6226257708980025</v>
      </c>
      <c r="T70" s="7">
        <v>0.61628504731967526</v>
      </c>
      <c r="U70" s="7">
        <v>0.65639235081074088</v>
      </c>
      <c r="V70" s="9">
        <v>1.523479057555825</v>
      </c>
    </row>
    <row r="71" spans="1:22" s="1" customFormat="1" ht="10.050000000000001" customHeight="1" x14ac:dyDescent="0.3">
      <c r="A71" s="58" t="s">
        <v>210</v>
      </c>
      <c r="B71" s="61" t="s">
        <v>211</v>
      </c>
      <c r="C71" s="84">
        <v>45.733870000000003</v>
      </c>
      <c r="D71" s="77">
        <v>9.8963999999999999</v>
      </c>
      <c r="E71" s="77">
        <v>-0.40825471698112997</v>
      </c>
      <c r="F71" s="45" t="s">
        <v>15</v>
      </c>
      <c r="G71" s="36">
        <v>3272300.0000000065</v>
      </c>
      <c r="H71" s="38">
        <v>3428733.333333334</v>
      </c>
      <c r="I71" s="38">
        <v>2391366.6666666679</v>
      </c>
      <c r="J71" s="38">
        <v>1723166.6666666663</v>
      </c>
      <c r="K71" s="38">
        <v>3875166.6666666688</v>
      </c>
      <c r="L71" s="38">
        <v>5285866.6666666642</v>
      </c>
      <c r="M71" s="38">
        <v>4839033.3333333358</v>
      </c>
      <c r="N71" s="37">
        <v>4799466.6666666642</v>
      </c>
      <c r="O71" s="10">
        <v>1.899003772124968</v>
      </c>
      <c r="P71" s="7">
        <v>0.5265918976458952</v>
      </c>
      <c r="Q71" s="15">
        <v>1.541638311524177</v>
      </c>
      <c r="R71" s="15">
        <f t="shared" ref="R71:R99" si="2">H71/L71</f>
        <v>0.64866057915447528</v>
      </c>
      <c r="S71" s="7">
        <v>1.1013445938437605</v>
      </c>
      <c r="T71" s="7">
        <v>0.90798103117747953</v>
      </c>
      <c r="U71" s="7">
        <v>2.7852596962955789</v>
      </c>
      <c r="V71" s="9">
        <v>0.35903294810534514</v>
      </c>
    </row>
    <row r="72" spans="1:22" s="1" customFormat="1" ht="10.050000000000001" customHeight="1" x14ac:dyDescent="0.3">
      <c r="A72" s="58" t="s">
        <v>48</v>
      </c>
      <c r="B72" s="61" t="s">
        <v>49</v>
      </c>
      <c r="C72" s="84">
        <v>75.242860000000007</v>
      </c>
      <c r="D72" s="77">
        <v>7.6165000000000003</v>
      </c>
      <c r="E72" s="77">
        <v>0.58549848942598004</v>
      </c>
      <c r="F72" s="45" t="s">
        <v>15</v>
      </c>
      <c r="G72" s="36">
        <v>3343866.6666666665</v>
      </c>
      <c r="H72" s="38">
        <v>4071133.3333333321</v>
      </c>
      <c r="I72" s="38">
        <v>16464000</v>
      </c>
      <c r="J72" s="38">
        <v>13196266.666666673</v>
      </c>
      <c r="K72" s="38">
        <v>2823293.3333333363</v>
      </c>
      <c r="L72" s="38">
        <v>4846866.6666666651</v>
      </c>
      <c r="M72" s="38">
        <v>3820933.3333333381</v>
      </c>
      <c r="N72" s="38">
        <v>4781833.333333334</v>
      </c>
      <c r="O72" s="10">
        <v>0.25339489956755434</v>
      </c>
      <c r="P72" s="7">
        <v>3.9464093464651722</v>
      </c>
      <c r="Q72" s="15">
        <v>1.1905448114366188</v>
      </c>
      <c r="R72" s="15">
        <f t="shared" si="2"/>
        <v>0.83995158384110702</v>
      </c>
      <c r="S72" s="7">
        <v>1.0136000836499246</v>
      </c>
      <c r="T72" s="7">
        <v>0.98658239687495741</v>
      </c>
      <c r="U72" s="7">
        <v>0.362362587398456</v>
      </c>
      <c r="V72" s="9">
        <v>2.7596667944651645</v>
      </c>
    </row>
    <row r="73" spans="1:22" s="1" customFormat="1" ht="10.050000000000001" customHeight="1" x14ac:dyDescent="0.3">
      <c r="A73" s="58" t="s">
        <v>362</v>
      </c>
      <c r="B73" s="63" t="s">
        <v>401</v>
      </c>
      <c r="C73" s="84">
        <v>12.12467</v>
      </c>
      <c r="D73" s="77">
        <v>4.2285000000000004</v>
      </c>
      <c r="E73" s="77">
        <v>-0.28962264150943001</v>
      </c>
      <c r="F73" s="45" t="s">
        <v>12</v>
      </c>
      <c r="G73" s="36">
        <v>554915.00000000047</v>
      </c>
      <c r="H73" s="38">
        <v>992366.66666666651</v>
      </c>
      <c r="I73" s="38">
        <v>517966.66666666634</v>
      </c>
      <c r="J73" s="38">
        <v>449873.33333333349</v>
      </c>
      <c r="K73" s="38">
        <v>751546.66666666791</v>
      </c>
      <c r="L73" s="38">
        <v>1224483.3333333323</v>
      </c>
      <c r="M73" s="38">
        <v>3072699.9999999981</v>
      </c>
      <c r="N73" s="38">
        <v>4697499.9999999972</v>
      </c>
      <c r="O73" s="10">
        <v>1.2334916495013417</v>
      </c>
      <c r="P73" s="7">
        <v>0.81070674487684258</v>
      </c>
      <c r="Q73" s="15">
        <v>1.2339021195122761</v>
      </c>
      <c r="R73" s="15">
        <f t="shared" si="2"/>
        <v>0.81043705508445796</v>
      </c>
      <c r="S73" s="7">
        <v>0.26066702146531839</v>
      </c>
      <c r="T73" s="7">
        <v>3.8363119138684354</v>
      </c>
      <c r="U73" s="8">
        <v>10.441828070123432</v>
      </c>
      <c r="V73" s="9">
        <v>9.5768671279049228E-2</v>
      </c>
    </row>
    <row r="74" spans="1:22" s="1" customFormat="1" ht="10.050000000000001" customHeight="1" x14ac:dyDescent="0.3">
      <c r="A74" s="58" t="s">
        <v>89</v>
      </c>
      <c r="B74" s="61" t="s">
        <v>90</v>
      </c>
      <c r="C74" s="84">
        <v>16.333410000000001</v>
      </c>
      <c r="D74" s="77">
        <v>9.7368000000000006</v>
      </c>
      <c r="E74" s="77">
        <v>-0.76206896551724002</v>
      </c>
      <c r="F74" s="45" t="s">
        <v>15</v>
      </c>
      <c r="G74" s="36">
        <v>9772833.3333333507</v>
      </c>
      <c r="H74" s="38">
        <v>8351899.9999999851</v>
      </c>
      <c r="I74" s="38">
        <v>7169266.666666666</v>
      </c>
      <c r="J74" s="38">
        <v>7238100.0000000047</v>
      </c>
      <c r="K74" s="38">
        <v>8698066.6666666623</v>
      </c>
      <c r="L74" s="38">
        <v>11328733.333333325</v>
      </c>
      <c r="M74" s="38">
        <v>3660233.3333333265</v>
      </c>
      <c r="N74" s="38">
        <v>4656166.6666666651</v>
      </c>
      <c r="O74" s="10">
        <v>1.3501931906623761</v>
      </c>
      <c r="P74" s="7">
        <v>0.74063475280113156</v>
      </c>
      <c r="Q74" s="15">
        <v>1.3564258831323823</v>
      </c>
      <c r="R74" s="15">
        <f t="shared" si="2"/>
        <v>0.73723158223043395</v>
      </c>
      <c r="S74" s="7">
        <v>2.4330600995096097</v>
      </c>
      <c r="T74" s="7">
        <v>0.41100505499290907</v>
      </c>
      <c r="U74" s="7">
        <v>0.64328576099620927</v>
      </c>
      <c r="V74" s="9">
        <v>1.554519096538642</v>
      </c>
    </row>
    <row r="75" spans="1:22" s="1" customFormat="1" ht="10.050000000000001" customHeight="1" x14ac:dyDescent="0.3">
      <c r="A75" s="58" t="s">
        <v>125</v>
      </c>
      <c r="B75" s="65" t="s">
        <v>126</v>
      </c>
      <c r="C75" s="84">
        <v>69.87742999999999</v>
      </c>
      <c r="D75" s="77">
        <v>4.8883000000000001</v>
      </c>
      <c r="E75" s="77">
        <v>-0.63637873754152996</v>
      </c>
      <c r="F75" s="45" t="s">
        <v>12</v>
      </c>
      <c r="G75" s="36">
        <v>1387266.6666666677</v>
      </c>
      <c r="H75" s="38">
        <v>5421399.9999999991</v>
      </c>
      <c r="I75" s="38">
        <v>2569033.3333333335</v>
      </c>
      <c r="J75" s="38">
        <v>4694233.3333333358</v>
      </c>
      <c r="K75" s="38">
        <v>2161033.3333333321</v>
      </c>
      <c r="L75" s="38">
        <v>4882666.6666666595</v>
      </c>
      <c r="M75" s="38">
        <v>6840033.3333333321</v>
      </c>
      <c r="N75" s="38">
        <v>4596399.9999999981</v>
      </c>
      <c r="O75" s="10">
        <v>0.29552571594935634</v>
      </c>
      <c r="P75" s="7">
        <v>3.3838002787255506</v>
      </c>
      <c r="Q75" s="15">
        <v>0.90062837397474094</v>
      </c>
      <c r="R75" s="15">
        <f t="shared" si="2"/>
        <v>1.1103358820316782</v>
      </c>
      <c r="S75" s="7">
        <v>1.0622806254169919</v>
      </c>
      <c r="T75" s="7">
        <v>0.94137083560895785</v>
      </c>
      <c r="U75" s="7">
        <v>0.9791588260773848</v>
      </c>
      <c r="V75" s="9">
        <v>1.0212847735909272</v>
      </c>
    </row>
    <row r="76" spans="1:22" s="1" customFormat="1" ht="10.050000000000001" customHeight="1" x14ac:dyDescent="0.3">
      <c r="A76" s="58" t="s">
        <v>154</v>
      </c>
      <c r="B76" s="65" t="s">
        <v>155</v>
      </c>
      <c r="C76" s="84">
        <v>36.755660000000006</v>
      </c>
      <c r="D76" s="77">
        <v>4.8209</v>
      </c>
      <c r="E76" s="77">
        <v>-0.21727272727273</v>
      </c>
      <c r="F76" s="45" t="s">
        <v>12</v>
      </c>
      <c r="G76" s="36">
        <v>1233733.3333333321</v>
      </c>
      <c r="H76" s="38">
        <v>2642566.6666666642</v>
      </c>
      <c r="I76" s="38">
        <v>2573633.3333333293</v>
      </c>
      <c r="J76" s="38">
        <v>3338600.0000000047</v>
      </c>
      <c r="K76" s="38">
        <v>1627200.0000000028</v>
      </c>
      <c r="L76" s="38">
        <v>3138900.0000000023</v>
      </c>
      <c r="M76" s="38">
        <v>2716366.6666666674</v>
      </c>
      <c r="N76" s="38">
        <v>4427399.9999999935</v>
      </c>
      <c r="O76" s="10">
        <v>0.36953613291000131</v>
      </c>
      <c r="P76" s="7">
        <v>2.7060953204366216</v>
      </c>
      <c r="Q76" s="15">
        <v>1.1878224453498512</v>
      </c>
      <c r="R76" s="15">
        <f t="shared" si="2"/>
        <v>0.84187666592330501</v>
      </c>
      <c r="S76" s="7">
        <v>0.70897140533947844</v>
      </c>
      <c r="T76" s="7">
        <v>1.4104941221446972</v>
      </c>
      <c r="U76" s="7">
        <v>1.3261247229377546</v>
      </c>
      <c r="V76" s="9">
        <v>0.75407688485341495</v>
      </c>
    </row>
    <row r="77" spans="1:22" s="1" customFormat="1" ht="10.050000000000001" customHeight="1" x14ac:dyDescent="0.3">
      <c r="A77" s="58" t="s">
        <v>46</v>
      </c>
      <c r="B77" s="65" t="s">
        <v>47</v>
      </c>
      <c r="C77" s="84">
        <v>13.361690000000001</v>
      </c>
      <c r="D77" s="77">
        <v>12.0326</v>
      </c>
      <c r="E77" s="77">
        <v>-0.51810344827585997</v>
      </c>
      <c r="F77" s="45" t="s">
        <v>12</v>
      </c>
      <c r="G77" s="36">
        <v>10992399.999999989</v>
      </c>
      <c r="H77" s="38">
        <v>10499933.333333332</v>
      </c>
      <c r="I77" s="38">
        <v>11750633.333333321</v>
      </c>
      <c r="J77" s="38">
        <v>13201333.333333321</v>
      </c>
      <c r="K77" s="38">
        <v>13294333.333333327</v>
      </c>
      <c r="L77" s="38">
        <v>8040700.0000000075</v>
      </c>
      <c r="M77" s="38">
        <v>3260933.3333333312</v>
      </c>
      <c r="N77" s="38">
        <v>4375833.3333333274</v>
      </c>
      <c r="O77" s="10">
        <v>0.83267346732653258</v>
      </c>
      <c r="P77" s="7">
        <v>1.2009509600572517</v>
      </c>
      <c r="Q77" s="15">
        <v>0.76578581451310879</v>
      </c>
      <c r="R77" s="15">
        <f t="shared" si="2"/>
        <v>1.3058481641316455</v>
      </c>
      <c r="S77" s="7">
        <v>1.8375242810893204</v>
      </c>
      <c r="T77" s="7">
        <v>0.54421049576943836</v>
      </c>
      <c r="U77" s="7">
        <v>0.33146904353095635</v>
      </c>
      <c r="V77" s="9">
        <v>3.0168729765758915</v>
      </c>
    </row>
    <row r="78" spans="1:22" s="1" customFormat="1" ht="10.050000000000001" customHeight="1" x14ac:dyDescent="0.3">
      <c r="A78" s="58" t="s">
        <v>338</v>
      </c>
      <c r="B78" s="61" t="s">
        <v>339</v>
      </c>
      <c r="C78" s="84">
        <v>14.080530000000001</v>
      </c>
      <c r="D78" s="77">
        <v>3.7</v>
      </c>
      <c r="E78" s="77">
        <v>-0.38015873015872997</v>
      </c>
      <c r="F78" s="45" t="s">
        <v>15</v>
      </c>
      <c r="G78" s="36">
        <v>338133.33333333314</v>
      </c>
      <c r="H78" s="38">
        <v>918210.00000000023</v>
      </c>
      <c r="I78" s="38">
        <v>441873.3333333332</v>
      </c>
      <c r="J78" s="38">
        <v>584129.99999999953</v>
      </c>
      <c r="K78" s="38">
        <v>981400.0000000007</v>
      </c>
      <c r="L78" s="38">
        <v>1400400</v>
      </c>
      <c r="M78" s="38">
        <v>2414100.0000000009</v>
      </c>
      <c r="N78" s="38">
        <v>3859566.6666666674</v>
      </c>
      <c r="O78" s="10">
        <v>0.57886657650408879</v>
      </c>
      <c r="P78" s="7">
        <v>1.7275138012618292</v>
      </c>
      <c r="Q78" s="15">
        <v>1.5251413075440254</v>
      </c>
      <c r="R78" s="15">
        <f t="shared" si="2"/>
        <v>0.65567694944301647</v>
      </c>
      <c r="S78" s="7">
        <v>0.36283866064411369</v>
      </c>
      <c r="T78" s="7">
        <v>2.7560458916500052</v>
      </c>
      <c r="U78" s="8">
        <v>6.6073762119163035</v>
      </c>
      <c r="V78" s="9">
        <v>0.15134600602831044</v>
      </c>
    </row>
    <row r="79" spans="1:22" s="1" customFormat="1" ht="10.050000000000001" customHeight="1" x14ac:dyDescent="0.3">
      <c r="A79" s="58" t="s">
        <v>91</v>
      </c>
      <c r="B79" s="61" t="s">
        <v>92</v>
      </c>
      <c r="C79" s="84">
        <v>20.758430000000001</v>
      </c>
      <c r="D79" s="77">
        <v>10.1136</v>
      </c>
      <c r="E79" s="77">
        <v>3.9325842696628999E-3</v>
      </c>
      <c r="F79" s="45" t="s">
        <v>15</v>
      </c>
      <c r="G79" s="36">
        <v>2572333.3333333335</v>
      </c>
      <c r="H79" s="38">
        <v>3738333.3333333307</v>
      </c>
      <c r="I79" s="38">
        <v>4260400.0000000047</v>
      </c>
      <c r="J79" s="38">
        <v>6175366.666666667</v>
      </c>
      <c r="K79" s="38">
        <v>2260666.6666666665</v>
      </c>
      <c r="L79" s="38">
        <v>4033933.3333333302</v>
      </c>
      <c r="M79" s="38">
        <v>6257366.666666666</v>
      </c>
      <c r="N79" s="38">
        <v>3839133.3333333335</v>
      </c>
      <c r="O79" s="10">
        <v>0.41654746546763755</v>
      </c>
      <c r="P79" s="7">
        <v>2.4006867953868083</v>
      </c>
      <c r="Q79" s="15">
        <v>1.0790726705305393</v>
      </c>
      <c r="R79" s="15">
        <f t="shared" si="2"/>
        <v>0.92672164471400953</v>
      </c>
      <c r="S79" s="7">
        <v>1.0507406185423784</v>
      </c>
      <c r="T79" s="7">
        <v>0.95170966302533588</v>
      </c>
      <c r="U79" s="7">
        <v>0.62168508212737705</v>
      </c>
      <c r="V79" s="9">
        <v>1.6085314393873618</v>
      </c>
    </row>
    <row r="80" spans="1:22" s="1" customFormat="1" ht="10.050000000000001" customHeight="1" x14ac:dyDescent="0.3">
      <c r="A80" s="58" t="s">
        <v>130</v>
      </c>
      <c r="B80" s="65" t="s">
        <v>487</v>
      </c>
      <c r="C80" s="84">
        <v>46.772550000000003</v>
      </c>
      <c r="D80" s="77">
        <v>4.6074999999999999</v>
      </c>
      <c r="E80" s="77">
        <v>-0.62884160756500995</v>
      </c>
      <c r="F80" s="45" t="s">
        <v>15</v>
      </c>
      <c r="G80" s="36">
        <v>601534.99999999919</v>
      </c>
      <c r="H80" s="38">
        <v>1542900.0000000012</v>
      </c>
      <c r="I80" s="38">
        <v>2802533.333333334</v>
      </c>
      <c r="J80" s="38">
        <v>4437133.3333333349</v>
      </c>
      <c r="K80" s="38">
        <v>657709.99999999919</v>
      </c>
      <c r="L80" s="38">
        <v>1352899.9999999974</v>
      </c>
      <c r="M80" s="38">
        <v>3123200.0000000014</v>
      </c>
      <c r="N80" s="38">
        <v>3807933.3333333326</v>
      </c>
      <c r="O80" s="10">
        <v>0.13556838499331378</v>
      </c>
      <c r="P80" s="8">
        <v>7.3763510574336335</v>
      </c>
      <c r="Q80" s="15">
        <v>0.87685527253872342</v>
      </c>
      <c r="R80" s="15">
        <f t="shared" si="2"/>
        <v>1.1404390568408633</v>
      </c>
      <c r="S80" s="7">
        <v>0.35528458131269747</v>
      </c>
      <c r="T80" s="7">
        <v>2.8146450834010937</v>
      </c>
      <c r="U80" s="7">
        <v>0.85819673362681559</v>
      </c>
      <c r="V80" s="9">
        <v>1.1652339851888169</v>
      </c>
    </row>
    <row r="81" spans="1:22" s="1" customFormat="1" ht="10.050000000000001" customHeight="1" x14ac:dyDescent="0.3">
      <c r="A81" s="58" t="s">
        <v>58</v>
      </c>
      <c r="B81" s="61" t="s">
        <v>59</v>
      </c>
      <c r="C81" s="84">
        <v>19.786549999999998</v>
      </c>
      <c r="D81" s="77">
        <v>10.117000000000001</v>
      </c>
      <c r="E81" s="77">
        <v>-0.63595505617977999</v>
      </c>
      <c r="F81" s="45" t="s">
        <v>15</v>
      </c>
      <c r="G81" s="36">
        <v>8727099.9999999963</v>
      </c>
      <c r="H81" s="38">
        <v>7311566.6666666809</v>
      </c>
      <c r="I81" s="38">
        <v>8587899.9999999925</v>
      </c>
      <c r="J81" s="38">
        <v>11384700</v>
      </c>
      <c r="K81" s="38">
        <v>9110066.6666666549</v>
      </c>
      <c r="L81" s="38">
        <v>8659500.0000000037</v>
      </c>
      <c r="M81" s="38">
        <v>3586733.3333333326</v>
      </c>
      <c r="N81" s="38">
        <v>3763366.6666666665</v>
      </c>
      <c r="O81" s="10">
        <v>0.76656389716022344</v>
      </c>
      <c r="P81" s="7">
        <v>1.304522693678313</v>
      </c>
      <c r="Q81" s="15">
        <v>1.1843562939087364</v>
      </c>
      <c r="R81" s="15">
        <f t="shared" si="2"/>
        <v>0.84434051234674956</v>
      </c>
      <c r="S81" s="7">
        <v>2.3009982196791889</v>
      </c>
      <c r="T81" s="7">
        <v>0.43459399118501818</v>
      </c>
      <c r="U81" s="7">
        <v>0.33056353409985917</v>
      </c>
      <c r="V81" s="9">
        <v>3.0251370669878921</v>
      </c>
    </row>
    <row r="82" spans="1:22" s="1" customFormat="1" ht="10.050000000000001" customHeight="1" x14ac:dyDescent="0.3">
      <c r="A82" s="58" t="s">
        <v>115</v>
      </c>
      <c r="B82" s="61" t="s">
        <v>116</v>
      </c>
      <c r="C82" s="84">
        <v>13.21177</v>
      </c>
      <c r="D82" s="77">
        <v>5.8944999999999999</v>
      </c>
      <c r="E82" s="77">
        <v>-0.49008264462809997</v>
      </c>
      <c r="F82" s="45" t="s">
        <v>15</v>
      </c>
      <c r="G82" s="36">
        <v>1992766.6666666663</v>
      </c>
      <c r="H82" s="38">
        <v>3531633.3333333312</v>
      </c>
      <c r="I82" s="38">
        <v>2991966.666666667</v>
      </c>
      <c r="J82" s="38">
        <v>4882933.333333334</v>
      </c>
      <c r="K82" s="38">
        <v>2273333.3333333312</v>
      </c>
      <c r="L82" s="38">
        <v>2687333.3333333354</v>
      </c>
      <c r="M82" s="38">
        <v>3119666.6666666633</v>
      </c>
      <c r="N82" s="37">
        <v>3728466.6666666763</v>
      </c>
      <c r="O82" s="10">
        <v>0.40810851400797321</v>
      </c>
      <c r="P82" s="7">
        <v>2.4503286887576743</v>
      </c>
      <c r="Q82" s="15">
        <v>0.76093214659883635</v>
      </c>
      <c r="R82" s="15">
        <f t="shared" si="2"/>
        <v>1.3141776234185047</v>
      </c>
      <c r="S82" s="7">
        <v>0.72076099200743693</v>
      </c>
      <c r="T82" s="7">
        <v>1.387422475812456</v>
      </c>
      <c r="U82" s="7">
        <v>0.76357107749440412</v>
      </c>
      <c r="V82" s="9">
        <v>1.3096357752069629</v>
      </c>
    </row>
    <row r="83" spans="1:22" s="1" customFormat="1" ht="10.050000000000001" customHeight="1" x14ac:dyDescent="0.3">
      <c r="A83" s="58" t="s">
        <v>226</v>
      </c>
      <c r="B83" s="61" t="s">
        <v>227</v>
      </c>
      <c r="C83" s="84">
        <v>11.036250000000001</v>
      </c>
      <c r="D83" s="77">
        <v>4.3228</v>
      </c>
      <c r="E83" s="77">
        <v>-0.76597938144330002</v>
      </c>
      <c r="F83" s="45" t="s">
        <v>15</v>
      </c>
      <c r="G83" s="36">
        <v>3160666.6666666642</v>
      </c>
      <c r="H83" s="38">
        <v>4936466.6666666605</v>
      </c>
      <c r="I83" s="38">
        <v>984463.33333333314</v>
      </c>
      <c r="J83" s="38">
        <v>1485166.6666666677</v>
      </c>
      <c r="K83" s="38">
        <v>3810533.333333333</v>
      </c>
      <c r="L83" s="38">
        <v>5426233.3333333293</v>
      </c>
      <c r="M83" s="38">
        <v>4443266.6666666651</v>
      </c>
      <c r="N83" s="38">
        <v>3656433.3333333307</v>
      </c>
      <c r="O83" s="10">
        <v>2.1281562114240793</v>
      </c>
      <c r="P83" s="7">
        <v>0.46989031849820784</v>
      </c>
      <c r="Q83" s="15">
        <v>1.0992140127216503</v>
      </c>
      <c r="R83" s="15">
        <f t="shared" si="2"/>
        <v>0.90974094983014564</v>
      </c>
      <c r="S83" s="7">
        <v>1.4840235931189776</v>
      </c>
      <c r="T83" s="7">
        <v>0.67384373445053969</v>
      </c>
      <c r="U83" s="7">
        <v>2.4619683537201178</v>
      </c>
      <c r="V83" s="9">
        <v>0.40617906338599602</v>
      </c>
    </row>
    <row r="84" spans="1:22" s="1" customFormat="1" ht="10.050000000000001" customHeight="1" x14ac:dyDescent="0.3">
      <c r="A84" s="58" t="s">
        <v>299</v>
      </c>
      <c r="B84" s="61" t="s">
        <v>300</v>
      </c>
      <c r="C84" s="84">
        <v>20.554069999999999</v>
      </c>
      <c r="D84" s="77">
        <v>4.4625000000000004</v>
      </c>
      <c r="E84" s="77">
        <v>-0.41027027027027002</v>
      </c>
      <c r="F84" s="45" t="s">
        <v>15</v>
      </c>
      <c r="G84" s="36">
        <v>844363.33333333326</v>
      </c>
      <c r="H84" s="38">
        <v>2188000.0000000019</v>
      </c>
      <c r="I84" s="38">
        <v>883443.33333333314</v>
      </c>
      <c r="J84" s="38">
        <v>850563.33333333116</v>
      </c>
      <c r="K84" s="38">
        <v>1479466.6666666656</v>
      </c>
      <c r="L84" s="38">
        <v>3830766.6666666674</v>
      </c>
      <c r="M84" s="38">
        <v>2652699.9999999977</v>
      </c>
      <c r="N84" s="38">
        <v>3650399.9999999995</v>
      </c>
      <c r="O84" s="10">
        <v>0.99271071329197758</v>
      </c>
      <c r="P84" s="7">
        <v>1.0073428105594329</v>
      </c>
      <c r="Q84" s="15">
        <v>1.7508074344911628</v>
      </c>
      <c r="R84" s="15">
        <f t="shared" si="2"/>
        <v>0.57116504094045617</v>
      </c>
      <c r="S84" s="7">
        <v>1.0494101103075466</v>
      </c>
      <c r="T84" s="7">
        <v>0.95291630047945119</v>
      </c>
      <c r="U84" s="8">
        <v>4.2917439030603353</v>
      </c>
      <c r="V84" s="9">
        <v>0.23300551537730968</v>
      </c>
    </row>
    <row r="85" spans="1:22" s="1" customFormat="1" ht="10.050000000000001" customHeight="1" x14ac:dyDescent="0.3">
      <c r="A85" s="58" t="s">
        <v>52</v>
      </c>
      <c r="B85" s="61" t="s">
        <v>53</v>
      </c>
      <c r="C85" s="84">
        <v>13.253020000000001</v>
      </c>
      <c r="D85" s="77">
        <v>9.8249999999999993</v>
      </c>
      <c r="E85" s="77">
        <v>-4.1525423728814001E-2</v>
      </c>
      <c r="F85" s="45" t="s">
        <v>15</v>
      </c>
      <c r="G85" s="36">
        <v>2889966.6666666721</v>
      </c>
      <c r="H85" s="38">
        <v>5979600.000000013</v>
      </c>
      <c r="I85" s="38">
        <v>11499266.666666683</v>
      </c>
      <c r="J85" s="38">
        <v>11627666.666666687</v>
      </c>
      <c r="K85" s="38">
        <v>3070266.6666666605</v>
      </c>
      <c r="L85" s="38">
        <v>3620033.3333333302</v>
      </c>
      <c r="M85" s="38">
        <v>2924799.9999999986</v>
      </c>
      <c r="N85" s="38">
        <v>3628299.9999999972</v>
      </c>
      <c r="O85" s="10">
        <v>0.24854226987357744</v>
      </c>
      <c r="P85" s="8">
        <v>4.0234604782062071</v>
      </c>
      <c r="Q85" s="15">
        <v>0.6053972395031979</v>
      </c>
      <c r="R85" s="15">
        <f t="shared" si="2"/>
        <v>1.6518079944015298</v>
      </c>
      <c r="S85" s="7">
        <v>0.99772161434647988</v>
      </c>
      <c r="T85" s="7">
        <v>1.0022835885489085</v>
      </c>
      <c r="U85" s="7">
        <v>0.31204024883180842</v>
      </c>
      <c r="V85" s="9">
        <v>3.2047147883765663</v>
      </c>
    </row>
    <row r="86" spans="1:22" s="1" customFormat="1" ht="10.050000000000001" customHeight="1" x14ac:dyDescent="0.3">
      <c r="A86" s="58" t="s">
        <v>68</v>
      </c>
      <c r="B86" s="61" t="s">
        <v>69</v>
      </c>
      <c r="C86" s="84">
        <v>17.7425</v>
      </c>
      <c r="D86" s="77">
        <v>10.5901</v>
      </c>
      <c r="E86" s="77">
        <v>-0.20421686746987999</v>
      </c>
      <c r="F86" s="45" t="s">
        <v>12</v>
      </c>
      <c r="G86" s="36">
        <v>10598933.333333336</v>
      </c>
      <c r="H86" s="38">
        <v>8940700.0000000093</v>
      </c>
      <c r="I86" s="38">
        <v>7945833.3333333274</v>
      </c>
      <c r="J86" s="38">
        <v>9065100.0000000149</v>
      </c>
      <c r="K86" s="38">
        <v>13354333.333333351</v>
      </c>
      <c r="L86" s="38">
        <v>12988666.666666662</v>
      </c>
      <c r="M86" s="38">
        <v>4436166.6666666698</v>
      </c>
      <c r="N86" s="38">
        <v>3447666.6666666749</v>
      </c>
      <c r="O86" s="10">
        <v>1.1692020312333364</v>
      </c>
      <c r="P86" s="7">
        <v>0.85528417954008074</v>
      </c>
      <c r="Q86" s="15">
        <v>1.4527572412301777</v>
      </c>
      <c r="R86" s="15">
        <f t="shared" si="2"/>
        <v>0.68834625057742738</v>
      </c>
      <c r="S86" s="7">
        <v>3.7673789036062937</v>
      </c>
      <c r="T86" s="7">
        <v>0.26543653441461862</v>
      </c>
      <c r="U86" s="7">
        <v>0.38032307053056991</v>
      </c>
      <c r="V86" s="9">
        <v>2.6293435173547306</v>
      </c>
    </row>
    <row r="87" spans="1:22" s="1" customFormat="1" ht="10.050000000000001" customHeight="1" x14ac:dyDescent="0.3">
      <c r="A87" s="58" t="s">
        <v>185</v>
      </c>
      <c r="B87" s="61" t="s">
        <v>186</v>
      </c>
      <c r="C87" s="84">
        <v>10.31476</v>
      </c>
      <c r="D87" s="77">
        <v>10.841699999999999</v>
      </c>
      <c r="E87" s="77">
        <v>-0.68936170212766001</v>
      </c>
      <c r="F87" s="45" t="s">
        <v>15</v>
      </c>
      <c r="G87" s="36">
        <v>2332999.9999999995</v>
      </c>
      <c r="H87" s="38">
        <v>4157533.3333333321</v>
      </c>
      <c r="I87" s="38">
        <v>1978166.6666666672</v>
      </c>
      <c r="J87" s="38">
        <v>2442199.9999999981</v>
      </c>
      <c r="K87" s="38">
        <v>4368733.3333333312</v>
      </c>
      <c r="L87" s="38">
        <v>4997466.6666666651</v>
      </c>
      <c r="M87" s="38">
        <v>3888466.6666666698</v>
      </c>
      <c r="N87" s="37">
        <v>3436899.9999999977</v>
      </c>
      <c r="O87" s="10">
        <v>0.95528621734501729</v>
      </c>
      <c r="P87" s="7">
        <v>1.0468066866695236</v>
      </c>
      <c r="Q87" s="15">
        <v>1.2020268428395042</v>
      </c>
      <c r="R87" s="15">
        <f t="shared" si="2"/>
        <v>0.83192817694298449</v>
      </c>
      <c r="S87" s="7">
        <v>1.454062284810925</v>
      </c>
      <c r="T87" s="7">
        <v>0.68772844908086739</v>
      </c>
      <c r="U87" s="7">
        <v>1.4072966996969947</v>
      </c>
      <c r="V87" s="9">
        <v>0.71058221071314265</v>
      </c>
    </row>
    <row r="88" spans="1:22" s="1" customFormat="1" ht="10.050000000000001" customHeight="1" x14ac:dyDescent="0.3">
      <c r="A88" s="58" t="s">
        <v>121</v>
      </c>
      <c r="B88" s="63" t="s">
        <v>122</v>
      </c>
      <c r="C88" s="84">
        <v>66.215570000000014</v>
      </c>
      <c r="D88" s="77">
        <v>4.5026999999999999</v>
      </c>
      <c r="E88" s="77">
        <v>-0.68049645390071001</v>
      </c>
      <c r="F88" s="45" t="s">
        <v>12</v>
      </c>
      <c r="G88" s="36">
        <v>3852299.9999999949</v>
      </c>
      <c r="H88" s="38">
        <v>4340100.0000000093</v>
      </c>
      <c r="I88" s="38">
        <v>4815733.3333333265</v>
      </c>
      <c r="J88" s="38">
        <v>4786333.333333334</v>
      </c>
      <c r="K88" s="38">
        <v>3829499.9999999991</v>
      </c>
      <c r="L88" s="38">
        <v>4354366.6666666679</v>
      </c>
      <c r="M88" s="38">
        <v>3317866.6666666693</v>
      </c>
      <c r="N88" s="38">
        <v>3378099.9999999953</v>
      </c>
      <c r="O88" s="10">
        <v>0.80485409847482303</v>
      </c>
      <c r="P88" s="7">
        <v>1.2424612136472601</v>
      </c>
      <c r="Q88" s="15">
        <v>1.0032871746426715</v>
      </c>
      <c r="R88" s="15">
        <f t="shared" si="2"/>
        <v>0.9967235954712147</v>
      </c>
      <c r="S88" s="7">
        <v>1.2889987468300743</v>
      </c>
      <c r="T88" s="7">
        <v>0.77579594430112175</v>
      </c>
      <c r="U88" s="7">
        <v>0.70578034682080815</v>
      </c>
      <c r="V88" s="9">
        <v>1.4168714168714189</v>
      </c>
    </row>
    <row r="89" spans="1:22" s="1" customFormat="1" ht="10.050000000000001" customHeight="1" x14ac:dyDescent="0.3">
      <c r="A89" s="58" t="s">
        <v>293</v>
      </c>
      <c r="B89" s="61" t="s">
        <v>294</v>
      </c>
      <c r="C89" s="84">
        <v>13.599690000000001</v>
      </c>
      <c r="D89" s="77">
        <v>7.1318000000000001</v>
      </c>
      <c r="E89" s="77">
        <v>-0.44576271186441002</v>
      </c>
      <c r="F89" s="45" t="s">
        <v>15</v>
      </c>
      <c r="G89" s="36">
        <v>520426.66666666704</v>
      </c>
      <c r="H89" s="38">
        <v>1819300.0000000047</v>
      </c>
      <c r="I89" s="38">
        <v>655030.00000000058</v>
      </c>
      <c r="J89" s="38">
        <v>882269.99999999965</v>
      </c>
      <c r="K89" s="38">
        <v>606816.66666666733</v>
      </c>
      <c r="L89" s="38">
        <v>1380533.333333333</v>
      </c>
      <c r="M89" s="38">
        <v>2761766.6666666684</v>
      </c>
      <c r="N89" s="37">
        <v>3351566.6666666665</v>
      </c>
      <c r="O89" s="10">
        <v>0.58987233688855711</v>
      </c>
      <c r="P89" s="7">
        <v>1.6952820762451304</v>
      </c>
      <c r="Q89" s="15">
        <v>0.7588266549405428</v>
      </c>
      <c r="R89" s="15">
        <f t="shared" si="2"/>
        <v>1.3178240293606371</v>
      </c>
      <c r="S89" s="7">
        <v>0.41190686942424926</v>
      </c>
      <c r="T89" s="7">
        <v>2.4277332431910379</v>
      </c>
      <c r="U89" s="7">
        <v>3.7987993093573031</v>
      </c>
      <c r="V89" s="9">
        <v>0.26324107133977137</v>
      </c>
    </row>
    <row r="90" spans="1:22" s="1" customFormat="1" ht="10.050000000000001" customHeight="1" x14ac:dyDescent="0.3">
      <c r="A90" s="58" t="s">
        <v>50</v>
      </c>
      <c r="B90" s="61" t="s">
        <v>51</v>
      </c>
      <c r="C90" s="84">
        <v>24.708279999999998</v>
      </c>
      <c r="D90" s="77">
        <v>9.5929000000000002</v>
      </c>
      <c r="E90" s="77">
        <v>-0.29086956521738999</v>
      </c>
      <c r="F90" s="45" t="s">
        <v>15</v>
      </c>
      <c r="G90" s="36">
        <v>7766766.666666667</v>
      </c>
      <c r="H90" s="38">
        <v>7260933.3333333284</v>
      </c>
      <c r="I90" s="38">
        <v>7545733.3333333433</v>
      </c>
      <c r="J90" s="38">
        <v>12054666.666666683</v>
      </c>
      <c r="K90" s="38">
        <v>6882299.9999999972</v>
      </c>
      <c r="L90" s="38">
        <v>6321666.6666666688</v>
      </c>
      <c r="M90" s="38">
        <v>3195100.0000000028</v>
      </c>
      <c r="N90" s="37">
        <v>3092899.9999999972</v>
      </c>
      <c r="O90" s="10">
        <v>0.64429543192124683</v>
      </c>
      <c r="P90" s="7">
        <v>1.5520830203902973</v>
      </c>
      <c r="Q90" s="15">
        <v>0.87064105624621346</v>
      </c>
      <c r="R90" s="15">
        <f t="shared" si="2"/>
        <v>1.1485789612443964</v>
      </c>
      <c r="S90" s="7">
        <v>2.0439285675795125</v>
      </c>
      <c r="T90" s="7">
        <v>0.48925388874241965</v>
      </c>
      <c r="U90" s="7">
        <v>0.25657283486339949</v>
      </c>
      <c r="V90" s="9">
        <v>3.8975287486393655</v>
      </c>
    </row>
    <row r="91" spans="1:22" s="1" customFormat="1" ht="10.050000000000001" customHeight="1" x14ac:dyDescent="0.3">
      <c r="A91" s="58" t="s">
        <v>148</v>
      </c>
      <c r="B91" s="61" t="s">
        <v>149</v>
      </c>
      <c r="C91" s="84">
        <v>59.407389999999999</v>
      </c>
      <c r="D91" s="77">
        <v>6.0170000000000003</v>
      </c>
      <c r="E91" s="77">
        <v>-0.39320754716980999</v>
      </c>
      <c r="F91" s="45" t="s">
        <v>15</v>
      </c>
      <c r="G91" s="36">
        <v>425736.66666666599</v>
      </c>
      <c r="H91" s="38">
        <v>2159123.3333333302</v>
      </c>
      <c r="I91" s="38">
        <v>2636133.3333333274</v>
      </c>
      <c r="J91" s="38">
        <v>3706266.6666666642</v>
      </c>
      <c r="K91" s="38">
        <v>852693.33333333326</v>
      </c>
      <c r="L91" s="38">
        <v>1928366.6666666663</v>
      </c>
      <c r="M91" s="38">
        <v>3154166.6666666674</v>
      </c>
      <c r="N91" s="38">
        <v>3069900.0000000023</v>
      </c>
      <c r="O91" s="10">
        <v>0.11486941036802523</v>
      </c>
      <c r="P91" s="8">
        <v>8.7055378520368691</v>
      </c>
      <c r="Q91" s="15">
        <v>0.89312483307268342</v>
      </c>
      <c r="R91" s="15">
        <f t="shared" si="2"/>
        <v>1.1196643100378545</v>
      </c>
      <c r="S91" s="7">
        <v>0.62815292571962111</v>
      </c>
      <c r="T91" s="7">
        <v>1.5919690238716719</v>
      </c>
      <c r="U91" s="7">
        <v>0.82829981652696449</v>
      </c>
      <c r="V91" s="9">
        <v>1.207292311367361</v>
      </c>
    </row>
    <row r="92" spans="1:22" s="1" customFormat="1" ht="10.050000000000001" customHeight="1" x14ac:dyDescent="0.3">
      <c r="A92" s="58" t="s">
        <v>317</v>
      </c>
      <c r="B92" s="61" t="s">
        <v>318</v>
      </c>
      <c r="C92" s="84">
        <v>25.032689999999999</v>
      </c>
      <c r="D92" s="46">
        <v>5.2385000000000002</v>
      </c>
      <c r="E92" s="46">
        <v>0.80925110132158995</v>
      </c>
      <c r="F92" s="45" t="s">
        <v>15</v>
      </c>
      <c r="G92" s="36">
        <v>1</v>
      </c>
      <c r="H92" s="37">
        <v>1262939.9999999998</v>
      </c>
      <c r="I92" s="37">
        <v>775349.99999999942</v>
      </c>
      <c r="J92" s="37">
        <v>690323.33333333349</v>
      </c>
      <c r="K92" s="37">
        <v>1</v>
      </c>
      <c r="L92" s="37">
        <v>1</v>
      </c>
      <c r="M92" s="37">
        <v>2908333.3333333395</v>
      </c>
      <c r="N92" s="37">
        <v>3068733.3333333363</v>
      </c>
      <c r="O92" s="10">
        <v>1.4485965513744763E-6</v>
      </c>
      <c r="P92" s="14">
        <v>690323.33333333349</v>
      </c>
      <c r="Q92" s="15">
        <v>7.9180325272776237E-7</v>
      </c>
      <c r="R92" s="14">
        <f t="shared" si="2"/>
        <v>1262939.9999999998</v>
      </c>
      <c r="S92" s="15">
        <v>3.2586735026395226E-7</v>
      </c>
      <c r="T92" s="14">
        <v>3068733.3333333363</v>
      </c>
      <c r="U92" s="14">
        <v>4.4453565237545725</v>
      </c>
      <c r="V92" s="9">
        <v>0.22495383545871245</v>
      </c>
    </row>
    <row r="93" spans="1:22" s="1" customFormat="1" ht="10.050000000000001" customHeight="1" x14ac:dyDescent="0.3">
      <c r="A93" s="58" t="s">
        <v>242</v>
      </c>
      <c r="B93" s="61" t="s">
        <v>243</v>
      </c>
      <c r="C93" s="84">
        <v>22.711369999999999</v>
      </c>
      <c r="D93" s="77">
        <v>4.8562000000000003</v>
      </c>
      <c r="E93" s="77">
        <v>-0.57587939698491997</v>
      </c>
      <c r="F93" s="45" t="s">
        <v>15</v>
      </c>
      <c r="G93" s="36">
        <v>1457666.666666666</v>
      </c>
      <c r="H93" s="38">
        <v>2440933.333333333</v>
      </c>
      <c r="I93" s="38">
        <v>1362966.6666666679</v>
      </c>
      <c r="J93" s="38">
        <v>1327440.0000000005</v>
      </c>
      <c r="K93" s="38">
        <v>1699566.6666666667</v>
      </c>
      <c r="L93" s="38">
        <v>3228066.6666666674</v>
      </c>
      <c r="M93" s="38">
        <v>6093133.3333333367</v>
      </c>
      <c r="N93" s="38">
        <v>3056699.9999999995</v>
      </c>
      <c r="O93" s="10">
        <v>1.0981036179915218</v>
      </c>
      <c r="P93" s="7">
        <v>0.91066087354219138</v>
      </c>
      <c r="Q93" s="15">
        <v>1.3224722783634679</v>
      </c>
      <c r="R93" s="15">
        <f t="shared" si="2"/>
        <v>0.75615951756469268</v>
      </c>
      <c r="S93" s="7">
        <v>1.0560626383572702</v>
      </c>
      <c r="T93" s="7">
        <v>0.94691352925383576</v>
      </c>
      <c r="U93" s="7">
        <v>2.3027029470258533</v>
      </c>
      <c r="V93" s="9">
        <v>0.43427225439199157</v>
      </c>
    </row>
    <row r="94" spans="1:22" s="1" customFormat="1" ht="10.050000000000001" customHeight="1" x14ac:dyDescent="0.3">
      <c r="A94" s="58" t="s">
        <v>348</v>
      </c>
      <c r="B94" s="61" t="s">
        <v>349</v>
      </c>
      <c r="C94" s="84">
        <v>9.0214300000000005</v>
      </c>
      <c r="D94" s="77">
        <v>11.281000000000001</v>
      </c>
      <c r="E94" s="77">
        <v>-0.61084337349397999</v>
      </c>
      <c r="F94" s="45" t="s">
        <v>15</v>
      </c>
      <c r="G94" s="36">
        <v>984453.33333333267</v>
      </c>
      <c r="H94" s="38">
        <v>2624099.9999999977</v>
      </c>
      <c r="I94" s="38">
        <v>385613.3333333336</v>
      </c>
      <c r="J94" s="38">
        <v>559640.00000000128</v>
      </c>
      <c r="K94" s="38">
        <v>1024166.6666666657</v>
      </c>
      <c r="L94" s="38">
        <v>2887733.3333333344</v>
      </c>
      <c r="M94" s="38">
        <v>3838100.0000000014</v>
      </c>
      <c r="N94" s="37">
        <v>3046599.9999999958</v>
      </c>
      <c r="O94" s="10">
        <v>1.7590832201653392</v>
      </c>
      <c r="P94" s="7">
        <v>0.56847793699379856</v>
      </c>
      <c r="Q94" s="15">
        <v>1.1004661915831473</v>
      </c>
      <c r="R94" s="15">
        <f t="shared" si="2"/>
        <v>0.90870579000830987</v>
      </c>
      <c r="S94" s="7">
        <v>0.94785443882798481</v>
      </c>
      <c r="T94" s="7">
        <v>1.0550143134176728</v>
      </c>
      <c r="U94" s="8">
        <v>5.4438567650632352</v>
      </c>
      <c r="V94" s="9">
        <v>0.18369329744633428</v>
      </c>
    </row>
    <row r="95" spans="1:22" s="1" customFormat="1" ht="10.050000000000001" customHeight="1" x14ac:dyDescent="0.3">
      <c r="A95" s="58" t="s">
        <v>79</v>
      </c>
      <c r="B95" s="61" t="s">
        <v>80</v>
      </c>
      <c r="C95" s="84">
        <v>54.928789999999999</v>
      </c>
      <c r="D95" s="77">
        <v>6.3597999999999999</v>
      </c>
      <c r="E95" s="77">
        <v>-0.34979674796748</v>
      </c>
      <c r="F95" s="45" t="s">
        <v>15</v>
      </c>
      <c r="G95" s="36">
        <v>500099.99999999866</v>
      </c>
      <c r="H95" s="38">
        <v>1512659.9999999993</v>
      </c>
      <c r="I95" s="38">
        <v>5527266.6666666698</v>
      </c>
      <c r="J95" s="38">
        <v>8379133.3333333246</v>
      </c>
      <c r="K95" s="38">
        <v>520826.66666666669</v>
      </c>
      <c r="L95" s="38">
        <v>935593.33333333093</v>
      </c>
      <c r="M95" s="38">
        <v>2677733.3333333293</v>
      </c>
      <c r="N95" s="38">
        <v>3029333.3333333284</v>
      </c>
      <c r="O95" s="10">
        <v>5.9683976863159974E-2</v>
      </c>
      <c r="P95" s="8">
        <v>16.754915683529987</v>
      </c>
      <c r="Q95" s="15">
        <v>0.61850867566626433</v>
      </c>
      <c r="R95" s="15">
        <f t="shared" si="2"/>
        <v>1.6167921960395932</v>
      </c>
      <c r="S95" s="7">
        <v>0.30884463028168985</v>
      </c>
      <c r="T95" s="7">
        <v>3.2378740050876837</v>
      </c>
      <c r="U95" s="7">
        <v>0.36153301455202186</v>
      </c>
      <c r="V95" s="9">
        <v>2.7659991197183116</v>
      </c>
    </row>
    <row r="96" spans="1:22" s="1" customFormat="1" ht="10.050000000000001" customHeight="1" x14ac:dyDescent="0.3">
      <c r="A96" s="58" t="s">
        <v>413</v>
      </c>
      <c r="B96" s="61" t="s">
        <v>414</v>
      </c>
      <c r="C96" s="84">
        <v>79.28313</v>
      </c>
      <c r="D96" s="77">
        <v>9.0442999999999998</v>
      </c>
      <c r="E96" s="77">
        <v>-0.68324022346368996</v>
      </c>
      <c r="F96" s="45" t="s">
        <v>15</v>
      </c>
      <c r="G96" s="36">
        <v>6154533.3333333377</v>
      </c>
      <c r="H96" s="38">
        <v>2002133.3333333321</v>
      </c>
      <c r="I96" s="38">
        <v>428456.66666666756</v>
      </c>
      <c r="J96" s="38">
        <v>212756.66666666625</v>
      </c>
      <c r="K96" s="38">
        <v>6128733.3333333367</v>
      </c>
      <c r="L96" s="38">
        <v>2322299.9999999986</v>
      </c>
      <c r="M96" s="38">
        <v>2924599.9999999991</v>
      </c>
      <c r="N96" s="38">
        <v>2994233.3333333265</v>
      </c>
      <c r="O96" s="6">
        <v>28.927569837216303</v>
      </c>
      <c r="P96" s="7">
        <v>3.4569098117376802E-2</v>
      </c>
      <c r="Q96" s="15">
        <v>1.1599127597229622</v>
      </c>
      <c r="R96" s="15">
        <f t="shared" si="2"/>
        <v>0.86213380413096208</v>
      </c>
      <c r="S96" s="7">
        <v>0.77559085798256777</v>
      </c>
      <c r="T96" s="7">
        <v>1.2893395914969334</v>
      </c>
      <c r="U96" s="8">
        <v>14.073511209989498</v>
      </c>
      <c r="V96" s="9">
        <v>7.1055473298674135E-2</v>
      </c>
    </row>
    <row r="97" spans="1:22" s="1" customFormat="1" ht="10.050000000000001" customHeight="1" x14ac:dyDescent="0.3">
      <c r="A97" s="58" t="s">
        <v>142</v>
      </c>
      <c r="B97" s="67" t="s">
        <v>143</v>
      </c>
      <c r="C97" s="84">
        <v>63.775410000000001</v>
      </c>
      <c r="D97" s="77">
        <v>7.3437999999999999</v>
      </c>
      <c r="E97" s="77">
        <v>-0.17668393782382999</v>
      </c>
      <c r="F97" s="45" t="s">
        <v>12</v>
      </c>
      <c r="G97" s="36">
        <v>6023133.3333333284</v>
      </c>
      <c r="H97" s="38">
        <v>3647166.6666666679</v>
      </c>
      <c r="I97" s="38">
        <v>3892233.3333333367</v>
      </c>
      <c r="J97" s="38">
        <v>3993133.3333333335</v>
      </c>
      <c r="K97" s="38">
        <v>6593666.6666666716</v>
      </c>
      <c r="L97" s="38">
        <v>4736066.6666666716</v>
      </c>
      <c r="M97" s="38">
        <v>3161099.9999999953</v>
      </c>
      <c r="N97" s="38">
        <v>2988933.3333333316</v>
      </c>
      <c r="O97" s="10">
        <v>1.5083727064794552</v>
      </c>
      <c r="P97" s="7">
        <v>0.66296611951697404</v>
      </c>
      <c r="Q97" s="15">
        <v>1.2985605264360471</v>
      </c>
      <c r="R97" s="15">
        <f t="shared" si="2"/>
        <v>0.77008347292408552</v>
      </c>
      <c r="S97" s="7">
        <v>1.5845340589731034</v>
      </c>
      <c r="T97" s="7">
        <v>0.63110035050182189</v>
      </c>
      <c r="U97" s="7">
        <v>0.74851828973070389</v>
      </c>
      <c r="V97" s="9">
        <v>1.3359726992907177</v>
      </c>
    </row>
    <row r="98" spans="1:22" s="1" customFormat="1" ht="10.050000000000001" customHeight="1" x14ac:dyDescent="0.3">
      <c r="A98" s="58" t="s">
        <v>162</v>
      </c>
      <c r="B98" s="61" t="s">
        <v>163</v>
      </c>
      <c r="C98" s="84">
        <v>34.823620000000005</v>
      </c>
      <c r="D98" s="77">
        <v>5.7099000000000002</v>
      </c>
      <c r="E98" s="77">
        <v>-0.14782608695652</v>
      </c>
      <c r="F98" s="45" t="s">
        <v>12</v>
      </c>
      <c r="G98" s="36">
        <v>4760700</v>
      </c>
      <c r="H98" s="38">
        <v>4829666.6666666763</v>
      </c>
      <c r="I98" s="38">
        <v>4617366.666666666</v>
      </c>
      <c r="J98" s="38">
        <v>3100466.6666666698</v>
      </c>
      <c r="K98" s="38">
        <v>3493200.0000000009</v>
      </c>
      <c r="L98" s="38">
        <v>4895566.666666666</v>
      </c>
      <c r="M98" s="38">
        <v>2965466.6666666646</v>
      </c>
      <c r="N98" s="38">
        <v>2857000.0000000014</v>
      </c>
      <c r="O98" s="10">
        <v>1.5354785301137448</v>
      </c>
      <c r="P98" s="7">
        <v>0.65126276948067929</v>
      </c>
      <c r="Q98" s="15">
        <v>1.013644834012007</v>
      </c>
      <c r="R98" s="15">
        <f t="shared" si="2"/>
        <v>0.98653884126454761</v>
      </c>
      <c r="S98" s="7">
        <v>1.7135340100338339</v>
      </c>
      <c r="T98" s="7">
        <v>0.58358923379656458</v>
      </c>
      <c r="U98" s="7">
        <v>0.92147418668157433</v>
      </c>
      <c r="V98" s="9">
        <v>1.0852175942130446</v>
      </c>
    </row>
    <row r="99" spans="1:22" s="1" customFormat="1" ht="10.050000000000001" customHeight="1" x14ac:dyDescent="0.3">
      <c r="A99" s="58" t="s">
        <v>250</v>
      </c>
      <c r="B99" s="65" t="s">
        <v>251</v>
      </c>
      <c r="C99" s="84">
        <v>39.663919999999997</v>
      </c>
      <c r="D99" s="77">
        <v>4.7321999999999997</v>
      </c>
      <c r="E99" s="77">
        <v>-0.32222222222222002</v>
      </c>
      <c r="F99" s="45" t="s">
        <v>12</v>
      </c>
      <c r="G99" s="36">
        <v>262926.66666666686</v>
      </c>
      <c r="H99" s="38">
        <v>654016.66666666605</v>
      </c>
      <c r="I99" s="38">
        <v>1192816.6666666672</v>
      </c>
      <c r="J99" s="38">
        <v>1301266.6666666665</v>
      </c>
      <c r="K99" s="38">
        <v>324160.00000000017</v>
      </c>
      <c r="L99" s="38">
        <v>745273.33333333314</v>
      </c>
      <c r="M99" s="38">
        <v>2071366.6666666679</v>
      </c>
      <c r="N99" s="38">
        <v>2780833.3333333316</v>
      </c>
      <c r="O99" s="10">
        <v>0.20205440852502707</v>
      </c>
      <c r="P99" s="8">
        <v>4.9491619970080336</v>
      </c>
      <c r="Q99" s="15">
        <v>1.1395326316862473</v>
      </c>
      <c r="R99" s="15">
        <f t="shared" si="2"/>
        <v>0.8775527546940266</v>
      </c>
      <c r="S99" s="7">
        <v>0.26800359604435131</v>
      </c>
      <c r="T99" s="7">
        <v>3.7312932168063604</v>
      </c>
      <c r="U99" s="7">
        <v>2.137020339156718</v>
      </c>
      <c r="V99" s="9">
        <v>0.46794126460893043</v>
      </c>
    </row>
    <row r="100" spans="1:22" s="1" customFormat="1" ht="10.050000000000001" customHeight="1" x14ac:dyDescent="0.3">
      <c r="A100" s="72" t="s">
        <v>475</v>
      </c>
      <c r="B100" s="64" t="s">
        <v>476</v>
      </c>
      <c r="C100" s="85">
        <v>18.724919999999997</v>
      </c>
      <c r="D100" s="79">
        <v>4.4474</v>
      </c>
      <c r="E100" s="79">
        <v>-0.23508771929825001</v>
      </c>
      <c r="F100" s="48" t="s">
        <v>15</v>
      </c>
      <c r="G100" s="36">
        <v>1</v>
      </c>
      <c r="H100" s="37">
        <v>1</v>
      </c>
      <c r="I100" s="37">
        <v>1</v>
      </c>
      <c r="J100" s="37">
        <v>1</v>
      </c>
      <c r="K100" s="37">
        <v>1</v>
      </c>
      <c r="L100" s="20">
        <v>928374.99999999942</v>
      </c>
      <c r="M100" s="20">
        <v>1777299.999999996</v>
      </c>
      <c r="N100" s="20">
        <v>2627266.6666666642</v>
      </c>
      <c r="O100" s="26">
        <v>1</v>
      </c>
      <c r="P100" s="28">
        <v>1</v>
      </c>
      <c r="Q100" s="31">
        <v>928374.99999999942</v>
      </c>
      <c r="R100" s="28">
        <v>1.0771509357748762E-6</v>
      </c>
      <c r="S100" s="28">
        <v>0.35336154177979662</v>
      </c>
      <c r="T100" s="28">
        <v>2.8299627485301371</v>
      </c>
      <c r="U100" s="31">
        <v>2627266.6666666642</v>
      </c>
      <c r="V100" s="22">
        <v>3.8062371539496088E-7</v>
      </c>
    </row>
    <row r="101" spans="1:22" s="1" customFormat="1" ht="10.050000000000001" customHeight="1" x14ac:dyDescent="0.3">
      <c r="A101" s="58" t="s">
        <v>168</v>
      </c>
      <c r="B101" s="65" t="s">
        <v>169</v>
      </c>
      <c r="C101" s="84">
        <v>31.72926</v>
      </c>
      <c r="D101" s="77">
        <v>4.3339999999999996</v>
      </c>
      <c r="E101" s="77">
        <v>-0.40546075085324002</v>
      </c>
      <c r="F101" s="45" t="s">
        <v>15</v>
      </c>
      <c r="G101" s="36">
        <v>815046.66666666593</v>
      </c>
      <c r="H101" s="38">
        <v>963586.66666666628</v>
      </c>
      <c r="I101" s="38">
        <v>2280400.0000000005</v>
      </c>
      <c r="J101" s="38">
        <v>2880800.0000000033</v>
      </c>
      <c r="K101" s="38">
        <v>848716.66666666686</v>
      </c>
      <c r="L101" s="38">
        <v>754079.99999999942</v>
      </c>
      <c r="M101" s="38">
        <v>2099766.6666666651</v>
      </c>
      <c r="N101" s="38">
        <v>2613566.6666666646</v>
      </c>
      <c r="O101" s="10">
        <v>0.28292372489123335</v>
      </c>
      <c r="P101" s="7">
        <v>3.5345215406888837</v>
      </c>
      <c r="Q101" s="15">
        <v>0.78257620833275654</v>
      </c>
      <c r="R101" s="15">
        <f t="shared" ref="R101:R132" si="3">H101/L101</f>
        <v>1.2778308225475639</v>
      </c>
      <c r="S101" s="7">
        <v>0.28852525922430394</v>
      </c>
      <c r="T101" s="7">
        <v>3.4659010538227597</v>
      </c>
      <c r="U101" s="7">
        <v>0.90723641581042125</v>
      </c>
      <c r="V101" s="9">
        <v>1.1022485237287507</v>
      </c>
    </row>
    <row r="102" spans="1:22" s="1" customFormat="1" ht="10.050000000000001" customHeight="1" x14ac:dyDescent="0.3">
      <c r="A102" s="58" t="s">
        <v>77</v>
      </c>
      <c r="B102" s="61" t="s">
        <v>78</v>
      </c>
      <c r="C102" s="84">
        <v>10.321879999999998</v>
      </c>
      <c r="D102" s="77">
        <v>10.801299999999999</v>
      </c>
      <c r="E102" s="77">
        <v>-0.76703296703296997</v>
      </c>
      <c r="F102" s="45" t="s">
        <v>15</v>
      </c>
      <c r="G102" s="36">
        <v>2964166.6666666656</v>
      </c>
      <c r="H102" s="38">
        <v>3225266.666666667</v>
      </c>
      <c r="I102" s="38">
        <v>5043733.3333333237</v>
      </c>
      <c r="J102" s="38">
        <v>8538399.9999999981</v>
      </c>
      <c r="K102" s="38">
        <v>1845499.9999999991</v>
      </c>
      <c r="L102" s="38">
        <v>4524899.9999999963</v>
      </c>
      <c r="M102" s="38">
        <v>3342333.333333333</v>
      </c>
      <c r="N102" s="38">
        <v>2594299.9999999991</v>
      </c>
      <c r="O102" s="10">
        <v>0.34715715668821634</v>
      </c>
      <c r="P102" s="7">
        <v>2.8805397807140851</v>
      </c>
      <c r="Q102" s="15">
        <v>1.4029537609293274</v>
      </c>
      <c r="R102" s="15">
        <f t="shared" si="3"/>
        <v>0.71278186626592177</v>
      </c>
      <c r="S102" s="7">
        <v>1.7441699109586393</v>
      </c>
      <c r="T102" s="7">
        <v>0.57333863731795209</v>
      </c>
      <c r="U102" s="7">
        <v>0.30383912676848118</v>
      </c>
      <c r="V102" s="9">
        <v>3.2912153567436309</v>
      </c>
    </row>
    <row r="103" spans="1:22" s="1" customFormat="1" ht="10.050000000000001" customHeight="1" x14ac:dyDescent="0.3">
      <c r="A103" s="58" t="s">
        <v>400</v>
      </c>
      <c r="B103" s="63" t="s">
        <v>401</v>
      </c>
      <c r="C103" s="84">
        <v>11.85558</v>
      </c>
      <c r="D103" s="77">
        <v>4.1425000000000001</v>
      </c>
      <c r="E103" s="77">
        <v>-0.16893203883495</v>
      </c>
      <c r="F103" s="45" t="s">
        <v>12</v>
      </c>
      <c r="G103" s="36">
        <v>1</v>
      </c>
      <c r="H103" s="38">
        <v>240996.66666666631</v>
      </c>
      <c r="I103" s="38">
        <v>154776.66666666654</v>
      </c>
      <c r="J103" s="38">
        <v>256073.33333333323</v>
      </c>
      <c r="K103" s="38">
        <v>263634.99999999994</v>
      </c>
      <c r="L103" s="38">
        <v>539293.33333333267</v>
      </c>
      <c r="M103" s="38">
        <v>845286.66666666779</v>
      </c>
      <c r="N103" s="37">
        <v>2566200.0000000009</v>
      </c>
      <c r="O103" s="10">
        <v>3.9051313425841576E-6</v>
      </c>
      <c r="P103" s="8">
        <v>256073.33333333323</v>
      </c>
      <c r="Q103" s="15">
        <v>2.2377626246559434</v>
      </c>
      <c r="R103" s="15">
        <f t="shared" si="3"/>
        <v>0.44687492273839829</v>
      </c>
      <c r="S103" s="7">
        <v>0.21015249525887791</v>
      </c>
      <c r="T103" s="8">
        <v>4.7584493287512126</v>
      </c>
      <c r="U103" s="8">
        <v>10.021348051339467</v>
      </c>
      <c r="V103" s="9">
        <v>9.978697425505928E-2</v>
      </c>
    </row>
    <row r="104" spans="1:22" s="1" customFormat="1" ht="10.050000000000001" customHeight="1" x14ac:dyDescent="0.3">
      <c r="A104" s="58" t="s">
        <v>175</v>
      </c>
      <c r="B104" s="61" t="s">
        <v>176</v>
      </c>
      <c r="C104" s="84">
        <v>8.0902499999999993</v>
      </c>
      <c r="D104" s="77">
        <v>10.383800000000001</v>
      </c>
      <c r="E104" s="77">
        <v>-0.89565217391303997</v>
      </c>
      <c r="F104" s="45" t="s">
        <v>12</v>
      </c>
      <c r="G104" s="36">
        <v>1887566.666666664</v>
      </c>
      <c r="H104" s="38">
        <v>2901399.9999999981</v>
      </c>
      <c r="I104" s="38">
        <v>3391866.6666666665</v>
      </c>
      <c r="J104" s="38">
        <v>2568600.0000000033</v>
      </c>
      <c r="K104" s="38">
        <v>2979366.6666666665</v>
      </c>
      <c r="L104" s="38">
        <v>3809566.6666666577</v>
      </c>
      <c r="M104" s="38">
        <v>2393600.0000000009</v>
      </c>
      <c r="N104" s="38">
        <v>2558566.6666666688</v>
      </c>
      <c r="O104" s="10">
        <v>0.73486205196085863</v>
      </c>
      <c r="P104" s="7">
        <v>1.3607996185565228</v>
      </c>
      <c r="Q104" s="15">
        <v>1.3130098113554354</v>
      </c>
      <c r="R104" s="15">
        <f t="shared" si="3"/>
        <v>0.76160893189951739</v>
      </c>
      <c r="S104" s="7">
        <v>1.4889456336229872</v>
      </c>
      <c r="T104" s="7">
        <v>0.67161619431781605</v>
      </c>
      <c r="U104" s="7">
        <v>0.99609385138467088</v>
      </c>
      <c r="V104" s="9">
        <v>1.0039214664460574</v>
      </c>
    </row>
    <row r="105" spans="1:22" s="1" customFormat="1" ht="10.050000000000001" customHeight="1" x14ac:dyDescent="0.3">
      <c r="A105" s="58" t="s">
        <v>222</v>
      </c>
      <c r="B105" s="68" t="s">
        <v>223</v>
      </c>
      <c r="C105" s="84">
        <v>29.4</v>
      </c>
      <c r="D105" s="77">
        <v>5.0213999999999999</v>
      </c>
      <c r="E105" s="77">
        <v>-0.3856</v>
      </c>
      <c r="F105" s="45" t="s">
        <v>12</v>
      </c>
      <c r="G105" s="36">
        <v>673749.99999999953</v>
      </c>
      <c r="H105" s="38">
        <v>2672266.6666666656</v>
      </c>
      <c r="I105" s="38">
        <v>892790</v>
      </c>
      <c r="J105" s="38">
        <v>1513966.6666666677</v>
      </c>
      <c r="K105" s="38">
        <v>805143.33333333372</v>
      </c>
      <c r="L105" s="38">
        <v>2331299.9999999981</v>
      </c>
      <c r="M105" s="38">
        <v>2915733.3333333302</v>
      </c>
      <c r="N105" s="38">
        <v>2342233.3333333316</v>
      </c>
      <c r="O105" s="10">
        <v>0.44502300799224931</v>
      </c>
      <c r="P105" s="7">
        <v>2.247074829931976</v>
      </c>
      <c r="Q105" s="15">
        <v>0.87240544855802782</v>
      </c>
      <c r="R105" s="15">
        <f t="shared" si="3"/>
        <v>1.1462560231058498</v>
      </c>
      <c r="S105" s="7">
        <v>0.99533209045497884</v>
      </c>
      <c r="T105" s="7">
        <v>1.0046898011123979</v>
      </c>
      <c r="U105" s="7">
        <v>1.5470838195468835</v>
      </c>
      <c r="V105" s="9">
        <v>0.64637738910157061</v>
      </c>
    </row>
    <row r="106" spans="1:22" s="1" customFormat="1" ht="10.050000000000001" customHeight="1" x14ac:dyDescent="0.3">
      <c r="A106" s="58" t="s">
        <v>105</v>
      </c>
      <c r="B106" s="63" t="s">
        <v>106</v>
      </c>
      <c r="C106" s="84">
        <v>49.29092</v>
      </c>
      <c r="D106" s="77">
        <v>5.1379000000000001</v>
      </c>
      <c r="E106" s="77">
        <v>-0.30456621004565998</v>
      </c>
      <c r="F106" s="45" t="s">
        <v>12</v>
      </c>
      <c r="G106" s="36">
        <v>655959.99999999907</v>
      </c>
      <c r="H106" s="38">
        <v>2081866.6666666667</v>
      </c>
      <c r="I106" s="38">
        <v>2837166.6666666646</v>
      </c>
      <c r="J106" s="38">
        <v>5337066.6666666642</v>
      </c>
      <c r="K106" s="38">
        <v>665669.99999999919</v>
      </c>
      <c r="L106" s="38">
        <v>1078340.0000000002</v>
      </c>
      <c r="M106" s="38">
        <v>2003000.0000000012</v>
      </c>
      <c r="N106" s="38">
        <v>2316366.6666666646</v>
      </c>
      <c r="O106" s="10">
        <v>0.12290646547416796</v>
      </c>
      <c r="P106" s="8">
        <v>8.136268471654784</v>
      </c>
      <c r="Q106" s="15">
        <v>0.51796784936595375</v>
      </c>
      <c r="R106" s="15">
        <f t="shared" si="3"/>
        <v>1.9306217581344161</v>
      </c>
      <c r="S106" s="7">
        <v>0.46553078815961829</v>
      </c>
      <c r="T106" s="7">
        <v>2.1480856378013096</v>
      </c>
      <c r="U106" s="7">
        <v>0.43401493954232018</v>
      </c>
      <c r="V106" s="9">
        <v>2.3040681527104239</v>
      </c>
    </row>
    <row r="107" spans="1:22" s="1" customFormat="1" ht="10.050000000000001" customHeight="1" x14ac:dyDescent="0.3">
      <c r="A107" s="58" t="s">
        <v>327</v>
      </c>
      <c r="B107" s="61" t="s">
        <v>328</v>
      </c>
      <c r="C107" s="84">
        <v>35.656010000000002</v>
      </c>
      <c r="D107" s="77">
        <v>4.4634999999999998</v>
      </c>
      <c r="E107" s="77">
        <v>-1.0591194968552999</v>
      </c>
      <c r="F107" s="45" t="s">
        <v>15</v>
      </c>
      <c r="G107" s="36">
        <v>1</v>
      </c>
      <c r="H107" s="38">
        <v>1005586.6666666663</v>
      </c>
      <c r="I107" s="38">
        <v>493733.33333333308</v>
      </c>
      <c r="J107" s="38">
        <v>648399.99999999988</v>
      </c>
      <c r="K107" s="38">
        <v>875176.66666666663</v>
      </c>
      <c r="L107" s="38">
        <v>1597666.6666666702</v>
      </c>
      <c r="M107" s="38">
        <v>789399.99999999872</v>
      </c>
      <c r="N107" s="37">
        <v>2272103.3333333335</v>
      </c>
      <c r="O107" s="10">
        <v>1.5422578655151144E-6</v>
      </c>
      <c r="P107" s="8">
        <v>648399.99999999988</v>
      </c>
      <c r="Q107" s="15">
        <v>1.5887906230525506</v>
      </c>
      <c r="R107" s="15">
        <f t="shared" si="3"/>
        <v>0.6294095556019178</v>
      </c>
      <c r="S107" s="7">
        <v>0.70316637594241027</v>
      </c>
      <c r="T107" s="7">
        <v>1.4221385353640694</v>
      </c>
      <c r="U107" s="7">
        <v>3.5041692370964435</v>
      </c>
      <c r="V107" s="9">
        <v>0.28537434477011747</v>
      </c>
    </row>
    <row r="108" spans="1:22" s="1" customFormat="1" ht="10.050000000000001" customHeight="1" x14ac:dyDescent="0.3">
      <c r="A108" s="58" t="s">
        <v>136</v>
      </c>
      <c r="B108" s="65" t="s">
        <v>137</v>
      </c>
      <c r="C108" s="84">
        <v>52.677430000000001</v>
      </c>
      <c r="D108" s="77">
        <v>4.2115</v>
      </c>
      <c r="E108" s="77">
        <v>-0.45085470085469997</v>
      </c>
      <c r="F108" s="45" t="s">
        <v>15</v>
      </c>
      <c r="G108" s="36">
        <v>2260633.3333333335</v>
      </c>
      <c r="H108" s="38">
        <v>3104566.666666666</v>
      </c>
      <c r="I108" s="38">
        <v>4432166.6666666688</v>
      </c>
      <c r="J108" s="38">
        <v>4315066.6666666651</v>
      </c>
      <c r="K108" s="38">
        <v>2256100.0000000005</v>
      </c>
      <c r="L108" s="38">
        <v>3113766.666666667</v>
      </c>
      <c r="M108" s="38">
        <v>2352766.6666666656</v>
      </c>
      <c r="N108" s="38">
        <v>2262400.0000000009</v>
      </c>
      <c r="O108" s="10">
        <v>0.52389302598646625</v>
      </c>
      <c r="P108" s="7">
        <v>1.9087866232176816</v>
      </c>
      <c r="Q108" s="15">
        <v>1.0029633765313466</v>
      </c>
      <c r="R108" s="15">
        <f t="shared" si="3"/>
        <v>0.99704537912281987</v>
      </c>
      <c r="S108" s="7">
        <v>1.3763112918434697</v>
      </c>
      <c r="T108" s="7">
        <v>0.72657981223170243</v>
      </c>
      <c r="U108" s="7">
        <v>0.52430244414918314</v>
      </c>
      <c r="V108" s="9">
        <v>1.9072960867515307</v>
      </c>
    </row>
    <row r="109" spans="1:22" s="1" customFormat="1" ht="10.050000000000001" customHeight="1" x14ac:dyDescent="0.3">
      <c r="A109" s="58" t="s">
        <v>146</v>
      </c>
      <c r="B109" s="61" t="s">
        <v>39</v>
      </c>
      <c r="C109" s="84">
        <v>26.656849999999999</v>
      </c>
      <c r="D109" s="46">
        <v>10.68</v>
      </c>
      <c r="E109" s="46">
        <v>-1.4303964757709</v>
      </c>
      <c r="F109" s="45" t="s">
        <v>15</v>
      </c>
      <c r="G109" s="36">
        <v>2252599.9999999944</v>
      </c>
      <c r="H109" s="37">
        <v>2165349.9999999991</v>
      </c>
      <c r="I109" s="37">
        <v>2792233.3333333349</v>
      </c>
      <c r="J109" s="37">
        <v>3859800.0000000033</v>
      </c>
      <c r="K109" s="37">
        <v>1</v>
      </c>
      <c r="L109" s="37">
        <v>1</v>
      </c>
      <c r="M109" s="37">
        <v>1862966.666666667</v>
      </c>
      <c r="N109" s="37">
        <v>2216050.0000000009</v>
      </c>
      <c r="O109" s="10">
        <v>0.58360536815378838</v>
      </c>
      <c r="P109" s="15">
        <v>1.7134866376631506</v>
      </c>
      <c r="Q109" s="15">
        <v>4.6181910545639292E-7</v>
      </c>
      <c r="R109" s="14">
        <f t="shared" si="3"/>
        <v>2165349.9999999991</v>
      </c>
      <c r="S109" s="15">
        <v>4.512533561968365E-7</v>
      </c>
      <c r="T109" s="14">
        <v>2216050.0000000009</v>
      </c>
      <c r="U109" s="15">
        <v>0.57413596559407198</v>
      </c>
      <c r="V109" s="9">
        <v>1.7417477042485512</v>
      </c>
    </row>
    <row r="110" spans="1:22" s="1" customFormat="1" ht="10.050000000000001" customHeight="1" x14ac:dyDescent="0.3">
      <c r="A110" s="58" t="s">
        <v>272</v>
      </c>
      <c r="B110" s="65" t="s">
        <v>273</v>
      </c>
      <c r="C110" s="84">
        <v>21.61919</v>
      </c>
      <c r="D110" s="77">
        <v>4.2900999999999998</v>
      </c>
      <c r="E110" s="77">
        <v>-0.38071065989848002</v>
      </c>
      <c r="F110" s="45" t="s">
        <v>15</v>
      </c>
      <c r="G110" s="36">
        <v>811833.33333333174</v>
      </c>
      <c r="H110" s="38">
        <v>1386676.6666666672</v>
      </c>
      <c r="I110" s="38">
        <v>970953.33333333093</v>
      </c>
      <c r="J110" s="38">
        <v>1121156.666666667</v>
      </c>
      <c r="K110" s="38">
        <v>1009076.6666666652</v>
      </c>
      <c r="L110" s="38">
        <v>1671666.6666666665</v>
      </c>
      <c r="M110" s="38">
        <v>1425826.6666666663</v>
      </c>
      <c r="N110" s="38">
        <v>2135426.6666666637</v>
      </c>
      <c r="O110" s="10">
        <v>0.72410338132939922</v>
      </c>
      <c r="P110" s="7">
        <v>1.3810182714021793</v>
      </c>
      <c r="Q110" s="15">
        <v>1.2055201524988997</v>
      </c>
      <c r="R110" s="15">
        <f t="shared" si="3"/>
        <v>0.82951744765702928</v>
      </c>
      <c r="S110" s="7">
        <v>0.78282560237766796</v>
      </c>
      <c r="T110" s="7">
        <v>1.2774237288135577</v>
      </c>
      <c r="U110" s="7">
        <v>1.9046639333783233</v>
      </c>
      <c r="V110" s="9">
        <v>0.52502700475158837</v>
      </c>
    </row>
    <row r="111" spans="1:22" s="1" customFormat="1" ht="10.050000000000001" customHeight="1" x14ac:dyDescent="0.3">
      <c r="A111" s="58" t="s">
        <v>144</v>
      </c>
      <c r="B111" s="65" t="s">
        <v>145</v>
      </c>
      <c r="C111" s="84">
        <v>56.965220000000002</v>
      </c>
      <c r="D111" s="77">
        <v>5.1881000000000004</v>
      </c>
      <c r="E111" s="77">
        <v>-0.53137651821861998</v>
      </c>
      <c r="F111" s="45" t="s">
        <v>12</v>
      </c>
      <c r="G111" s="36">
        <v>639173.33333333372</v>
      </c>
      <c r="H111" s="38">
        <v>2192766.6666666656</v>
      </c>
      <c r="I111" s="38">
        <v>2276299.9999999981</v>
      </c>
      <c r="J111" s="38">
        <v>3912466.6666666646</v>
      </c>
      <c r="K111" s="38">
        <v>692303.33333333302</v>
      </c>
      <c r="L111" s="38">
        <v>2027833.3333333337</v>
      </c>
      <c r="M111" s="38">
        <v>2428099.9999999986</v>
      </c>
      <c r="N111" s="38">
        <v>2070699.9999999965</v>
      </c>
      <c r="O111" s="10">
        <v>0.16336837800535059</v>
      </c>
      <c r="P111" s="8">
        <v>6.1211356335266318</v>
      </c>
      <c r="Q111" s="15">
        <v>0.92478299864706748</v>
      </c>
      <c r="R111" s="15">
        <f t="shared" si="3"/>
        <v>1.0813347579518362</v>
      </c>
      <c r="S111" s="7">
        <v>0.97929846589720249</v>
      </c>
      <c r="T111" s="7">
        <v>1.0211391468726865</v>
      </c>
      <c r="U111" s="7">
        <v>0.52925690527714764</v>
      </c>
      <c r="V111" s="9">
        <v>1.8894415737029369</v>
      </c>
    </row>
    <row r="112" spans="1:22" s="1" customFormat="1" ht="10.050000000000001" customHeight="1" x14ac:dyDescent="0.3">
      <c r="A112" s="58" t="s">
        <v>70</v>
      </c>
      <c r="B112" s="63" t="s">
        <v>486</v>
      </c>
      <c r="C112" s="84">
        <v>46.926610000000004</v>
      </c>
      <c r="D112" s="77">
        <v>4.8754999999999997</v>
      </c>
      <c r="E112" s="77">
        <v>-0.31070559610706</v>
      </c>
      <c r="F112" s="45" t="s">
        <v>15</v>
      </c>
      <c r="G112" s="36">
        <v>2239100.0000000042</v>
      </c>
      <c r="H112" s="38">
        <v>6190000</v>
      </c>
      <c r="I112" s="38">
        <v>12040666.666666672</v>
      </c>
      <c r="J112" s="38">
        <v>9030366.6666666567</v>
      </c>
      <c r="K112" s="38">
        <v>11506333.333333325</v>
      </c>
      <c r="L112" s="38">
        <v>9539633.333333347</v>
      </c>
      <c r="M112" s="38">
        <v>119302.99999999999</v>
      </c>
      <c r="N112" s="38">
        <v>2019233.3333333347</v>
      </c>
      <c r="O112" s="10">
        <v>0.24795227953091678</v>
      </c>
      <c r="P112" s="8">
        <v>4.0330341059651822</v>
      </c>
      <c r="Q112" s="15">
        <v>1.541136241249329</v>
      </c>
      <c r="R112" s="15">
        <f t="shared" si="3"/>
        <v>0.64887189933924694</v>
      </c>
      <c r="S112" s="8">
        <v>4.7243838420522675</v>
      </c>
      <c r="T112" s="7">
        <v>0.21166781392715986</v>
      </c>
      <c r="U112" s="7">
        <v>0.22360480010040237</v>
      </c>
      <c r="V112" s="24">
        <v>4.4721759083480448</v>
      </c>
    </row>
    <row r="113" spans="1:22" s="1" customFormat="1" ht="10.050000000000001" customHeight="1" x14ac:dyDescent="0.3">
      <c r="A113" s="58" t="s">
        <v>140</v>
      </c>
      <c r="B113" s="61" t="s">
        <v>141</v>
      </c>
      <c r="C113" s="84">
        <v>35.031129999999997</v>
      </c>
      <c r="D113" s="77">
        <v>6.7088999999999999</v>
      </c>
      <c r="E113" s="77">
        <v>-0.47549668874172002</v>
      </c>
      <c r="F113" s="45" t="s">
        <v>15</v>
      </c>
      <c r="G113" s="36">
        <v>3756033.3333333298</v>
      </c>
      <c r="H113" s="38">
        <v>3458333.333333334</v>
      </c>
      <c r="I113" s="38">
        <v>3628599.9999999991</v>
      </c>
      <c r="J113" s="38">
        <v>4085633.3333333312</v>
      </c>
      <c r="K113" s="38">
        <v>2595966.6666666656</v>
      </c>
      <c r="L113" s="38">
        <v>2330566.6666666665</v>
      </c>
      <c r="M113" s="38">
        <v>1600733.3333333328</v>
      </c>
      <c r="N113" s="37">
        <v>2008166.6666666674</v>
      </c>
      <c r="O113" s="10">
        <v>0.91932707291403171</v>
      </c>
      <c r="P113" s="7">
        <v>1.0877521498744247</v>
      </c>
      <c r="Q113" s="15">
        <v>0.67389879518072271</v>
      </c>
      <c r="R113" s="15">
        <f t="shared" si="3"/>
        <v>1.4839023413475982</v>
      </c>
      <c r="S113" s="7">
        <v>1.1605444435222836</v>
      </c>
      <c r="T113" s="7">
        <v>0.86166454510348023</v>
      </c>
      <c r="U113" s="7">
        <v>0.49151906273201262</v>
      </c>
      <c r="V113" s="9">
        <v>2.0345090878911094</v>
      </c>
    </row>
    <row r="114" spans="1:22" s="1" customFormat="1" ht="10.050000000000001" customHeight="1" x14ac:dyDescent="0.3">
      <c r="A114" s="58" t="s">
        <v>166</v>
      </c>
      <c r="B114" s="65" t="s">
        <v>167</v>
      </c>
      <c r="C114" s="84">
        <v>68.777810000000002</v>
      </c>
      <c r="D114" s="77">
        <v>6.2042000000000002</v>
      </c>
      <c r="E114" s="77">
        <v>0.21226993865030999</v>
      </c>
      <c r="F114" s="45" t="s">
        <v>15</v>
      </c>
      <c r="G114" s="36">
        <v>4096366.6666666637</v>
      </c>
      <c r="H114" s="38">
        <v>4125566.6666666623</v>
      </c>
      <c r="I114" s="38">
        <v>2679799.9999999972</v>
      </c>
      <c r="J114" s="38">
        <v>2913333.333333327</v>
      </c>
      <c r="K114" s="38">
        <v>4861833.3333333367</v>
      </c>
      <c r="L114" s="38">
        <v>3549466.6666666744</v>
      </c>
      <c r="M114" s="38">
        <v>2528666.6666666651</v>
      </c>
      <c r="N114" s="38">
        <v>2005266.666666667</v>
      </c>
      <c r="O114" s="10">
        <v>1.406075514874144</v>
      </c>
      <c r="P114" s="7">
        <v>0.71119935552644109</v>
      </c>
      <c r="Q114" s="15">
        <v>0.86035857700356588</v>
      </c>
      <c r="R114" s="15">
        <f t="shared" si="3"/>
        <v>1.1623060741519815</v>
      </c>
      <c r="S114" s="7">
        <v>1.7700721433558333</v>
      </c>
      <c r="T114" s="7">
        <v>0.5649487246910323</v>
      </c>
      <c r="U114" s="7">
        <v>0.68830663615560805</v>
      </c>
      <c r="V114" s="9">
        <v>1.452840852421952</v>
      </c>
    </row>
    <row r="115" spans="1:22" s="1" customFormat="1" ht="10.050000000000001" customHeight="1" x14ac:dyDescent="0.3">
      <c r="A115" s="58" t="s">
        <v>192</v>
      </c>
      <c r="B115" s="59" t="s">
        <v>193</v>
      </c>
      <c r="C115" s="84">
        <v>30.974919999999997</v>
      </c>
      <c r="D115" s="77">
        <v>4.5256999999999996</v>
      </c>
      <c r="E115" s="77">
        <v>-0.41920289855072002</v>
      </c>
      <c r="F115" s="45" t="s">
        <v>15</v>
      </c>
      <c r="G115" s="36">
        <v>590140</v>
      </c>
      <c r="H115" s="38">
        <v>1004926.6666666656</v>
      </c>
      <c r="I115" s="38">
        <v>1642666.6666666656</v>
      </c>
      <c r="J115" s="38">
        <v>2149533.3333333302</v>
      </c>
      <c r="K115" s="38">
        <v>519786.66666666599</v>
      </c>
      <c r="L115" s="38">
        <v>1628466.6666666656</v>
      </c>
      <c r="M115" s="38">
        <v>1889233.3333333337</v>
      </c>
      <c r="N115" s="38">
        <v>2003533.3333333337</v>
      </c>
      <c r="O115" s="10">
        <v>0.2745433117265767</v>
      </c>
      <c r="P115" s="7">
        <v>3.6424125348787242</v>
      </c>
      <c r="Q115" s="15">
        <v>1.6204830866597237</v>
      </c>
      <c r="R115" s="15">
        <f t="shared" si="3"/>
        <v>0.61709993040487954</v>
      </c>
      <c r="S115" s="7">
        <v>0.81279739127541273</v>
      </c>
      <c r="T115" s="7">
        <v>1.2303189094035298</v>
      </c>
      <c r="U115" s="29">
        <v>0.93207828055702169</v>
      </c>
      <c r="V115" s="30">
        <v>1.0728712607726332</v>
      </c>
    </row>
    <row r="116" spans="1:22" s="1" customFormat="1" ht="10.050000000000001" customHeight="1" x14ac:dyDescent="0.3">
      <c r="A116" s="58" t="s">
        <v>280</v>
      </c>
      <c r="B116" s="65" t="s">
        <v>281</v>
      </c>
      <c r="C116" s="84">
        <v>11.267520000000001</v>
      </c>
      <c r="D116" s="77">
        <v>4.0955000000000004</v>
      </c>
      <c r="E116" s="77">
        <v>-0.69199999999999995</v>
      </c>
      <c r="F116" s="45" t="s">
        <v>15</v>
      </c>
      <c r="G116" s="36">
        <v>916680.00000000058</v>
      </c>
      <c r="H116" s="38">
        <v>1580233.3333333344</v>
      </c>
      <c r="I116" s="38">
        <v>1129196.6666666642</v>
      </c>
      <c r="J116" s="38">
        <v>1031239.9999999983</v>
      </c>
      <c r="K116" s="38">
        <v>1137533.3333333337</v>
      </c>
      <c r="L116" s="38">
        <v>2396100.0000000023</v>
      </c>
      <c r="M116" s="38">
        <v>2887433.3333333344</v>
      </c>
      <c r="N116" s="38">
        <v>1966166.6666666679</v>
      </c>
      <c r="O116" s="10">
        <v>0.88891043791940005</v>
      </c>
      <c r="P116" s="7">
        <v>1.124972727669413</v>
      </c>
      <c r="Q116" s="15">
        <v>1.5162950619106887</v>
      </c>
      <c r="R116" s="15">
        <f t="shared" si="3"/>
        <v>0.65950224670645341</v>
      </c>
      <c r="S116" s="7">
        <v>1.2186657624819874</v>
      </c>
      <c r="T116" s="7">
        <v>0.82056953660809895</v>
      </c>
      <c r="U116" s="7">
        <v>1.9066043468704388</v>
      </c>
      <c r="V116" s="9">
        <v>0.52449266762736169</v>
      </c>
    </row>
    <row r="117" spans="1:22" s="1" customFormat="1" ht="10.050000000000001" customHeight="1" x14ac:dyDescent="0.3">
      <c r="A117" s="58" t="s">
        <v>147</v>
      </c>
      <c r="B117" s="65" t="s">
        <v>39</v>
      </c>
      <c r="C117" s="84">
        <v>32.868130000000001</v>
      </c>
      <c r="D117" s="77">
        <v>7.3647999999999998</v>
      </c>
      <c r="E117" s="77">
        <v>-0.41197183098592</v>
      </c>
      <c r="F117" s="45" t="s">
        <v>15</v>
      </c>
      <c r="G117" s="36">
        <v>1709566.6666666681</v>
      </c>
      <c r="H117" s="38">
        <v>1874766.6666666623</v>
      </c>
      <c r="I117" s="38">
        <v>3213800</v>
      </c>
      <c r="J117" s="38">
        <v>3744466.6666666665</v>
      </c>
      <c r="K117" s="38">
        <v>1840233.3333333335</v>
      </c>
      <c r="L117" s="38">
        <v>1465099.9999999979</v>
      </c>
      <c r="M117" s="38">
        <v>1804833.3333333354</v>
      </c>
      <c r="N117" s="38">
        <v>1888566.666666666</v>
      </c>
      <c r="O117" s="10">
        <v>0.45655812131678786</v>
      </c>
      <c r="P117" s="7">
        <v>2.1903016358921343</v>
      </c>
      <c r="Q117" s="15">
        <v>0.781483917998685</v>
      </c>
      <c r="R117" s="15">
        <f t="shared" si="3"/>
        <v>1.279616863467794</v>
      </c>
      <c r="S117" s="7">
        <v>0.77577351430538066</v>
      </c>
      <c r="T117" s="7">
        <v>1.2890360157440917</v>
      </c>
      <c r="U117" s="7">
        <v>0.50436199191696174</v>
      </c>
      <c r="V117" s="9">
        <v>1.9827029316765807</v>
      </c>
    </row>
    <row r="118" spans="1:22" s="1" customFormat="1" ht="10.050000000000001" customHeight="1" x14ac:dyDescent="0.3">
      <c r="A118" s="58" t="s">
        <v>224</v>
      </c>
      <c r="B118" s="61" t="s">
        <v>225</v>
      </c>
      <c r="C118" s="84">
        <v>23.71819</v>
      </c>
      <c r="D118" s="77">
        <v>10.5023</v>
      </c>
      <c r="E118" s="77">
        <v>-0.50863636363636</v>
      </c>
      <c r="F118" s="45" t="s">
        <v>15</v>
      </c>
      <c r="G118" s="36">
        <v>3097066.6666666637</v>
      </c>
      <c r="H118" s="38">
        <v>1596433.3333333321</v>
      </c>
      <c r="I118" s="38">
        <v>2655649.9999999981</v>
      </c>
      <c r="J118" s="38">
        <v>1509600.0000000035</v>
      </c>
      <c r="K118" s="38">
        <v>3526466.6666666698</v>
      </c>
      <c r="L118" s="38">
        <v>2553899.9999999981</v>
      </c>
      <c r="M118" s="38">
        <v>1713633.3333333335</v>
      </c>
      <c r="N118" s="38">
        <v>1859866.6666666681</v>
      </c>
      <c r="O118" s="10">
        <v>2.0515809927574566</v>
      </c>
      <c r="P118" s="7">
        <v>0.48742896504219207</v>
      </c>
      <c r="Q118" s="15">
        <v>1.5997536174388742</v>
      </c>
      <c r="R118" s="15">
        <f t="shared" si="3"/>
        <v>0.62509625801062429</v>
      </c>
      <c r="S118" s="7">
        <v>1.3731629507491556</v>
      </c>
      <c r="T118" s="7">
        <v>0.72824568959891522</v>
      </c>
      <c r="U118" s="7">
        <v>1.2320261437908477</v>
      </c>
      <c r="V118" s="9">
        <v>0.81167108753315775</v>
      </c>
    </row>
    <row r="119" spans="1:22" s="1" customFormat="1" ht="10.050000000000001" customHeight="1" x14ac:dyDescent="0.3">
      <c r="A119" s="58" t="s">
        <v>331</v>
      </c>
      <c r="B119" s="61" t="s">
        <v>332</v>
      </c>
      <c r="C119" s="84">
        <v>23.012400000000003</v>
      </c>
      <c r="D119" s="77">
        <v>7.0167999999999999</v>
      </c>
      <c r="E119" s="77">
        <v>-0.23116279069767001</v>
      </c>
      <c r="F119" s="45" t="s">
        <v>15</v>
      </c>
      <c r="G119" s="36">
        <v>1956999.9999999993</v>
      </c>
      <c r="H119" s="38">
        <v>1101226.6666666677</v>
      </c>
      <c r="I119" s="38">
        <v>1031556.6666666674</v>
      </c>
      <c r="J119" s="38">
        <v>638753.33333333163</v>
      </c>
      <c r="K119" s="38">
        <v>3187299.9999999991</v>
      </c>
      <c r="L119" s="38">
        <v>2576966.6666666605</v>
      </c>
      <c r="M119" s="38">
        <v>1616033.3333333337</v>
      </c>
      <c r="N119" s="37">
        <v>1825399.9999999998</v>
      </c>
      <c r="O119" s="10">
        <v>3.0637804890776899</v>
      </c>
      <c r="P119" s="7">
        <v>0.32639414069153388</v>
      </c>
      <c r="Q119" s="15">
        <v>2.3400874176675628</v>
      </c>
      <c r="R119" s="15">
        <f t="shared" si="3"/>
        <v>0.42733446299913475</v>
      </c>
      <c r="S119" s="7">
        <v>1.4117271100398054</v>
      </c>
      <c r="T119" s="7">
        <v>0.70835219702751462</v>
      </c>
      <c r="U119" s="7">
        <v>2.8577541669710862</v>
      </c>
      <c r="V119" s="9">
        <v>0.34992513056498942</v>
      </c>
    </row>
    <row r="120" spans="1:22" s="1" customFormat="1" ht="10.050000000000001" customHeight="1" x14ac:dyDescent="0.3">
      <c r="A120" s="56" t="s">
        <v>489</v>
      </c>
      <c r="B120" s="57" t="s">
        <v>495</v>
      </c>
      <c r="C120" s="84">
        <v>40.247620000000005</v>
      </c>
      <c r="D120" s="77">
        <v>4.6323999999999996</v>
      </c>
      <c r="E120" s="77">
        <v>-0.39325842696628999</v>
      </c>
      <c r="F120" s="55" t="s">
        <v>12</v>
      </c>
      <c r="G120" s="36">
        <v>1991866.6666666677</v>
      </c>
      <c r="H120" s="38">
        <v>2307133.3333333326</v>
      </c>
      <c r="I120" s="38">
        <v>4445300.0000000019</v>
      </c>
      <c r="J120" s="38">
        <v>4866233.3333333228</v>
      </c>
      <c r="K120" s="38">
        <v>2440366.6666666721</v>
      </c>
      <c r="L120" s="38">
        <v>2476400.0000000019</v>
      </c>
      <c r="M120" s="38">
        <v>1747033.333333334</v>
      </c>
      <c r="N120" s="38">
        <v>1764100.0000000019</v>
      </c>
      <c r="O120" s="10">
        <f>G120/J120</f>
        <v>0.40932411790091006</v>
      </c>
      <c r="P120" s="7">
        <f>J120/G120</f>
        <v>2.4430517437579424</v>
      </c>
      <c r="Q120" s="7">
        <f>L120/H120</f>
        <v>1.0733666599242939</v>
      </c>
      <c r="R120" s="7">
        <f t="shared" si="3"/>
        <v>0.9316480913153492</v>
      </c>
      <c r="S120" s="7">
        <f>L120/N120</f>
        <v>1.4037752961850232</v>
      </c>
      <c r="T120" s="7">
        <f>N120/L120</f>
        <v>0.71236472298497844</v>
      </c>
      <c r="U120" s="7">
        <f>N120/J120</f>
        <v>0.36251858042154556</v>
      </c>
      <c r="V120" s="9">
        <f>J120/N120</f>
        <v>2.758479300115253</v>
      </c>
    </row>
    <row r="121" spans="1:22" s="1" customFormat="1" ht="10.050000000000001" customHeight="1" x14ac:dyDescent="0.3">
      <c r="A121" s="58" t="s">
        <v>212</v>
      </c>
      <c r="B121" s="61" t="s">
        <v>213</v>
      </c>
      <c r="C121" s="84">
        <v>25.776799999999998</v>
      </c>
      <c r="D121" s="77">
        <v>6.1315</v>
      </c>
      <c r="E121" s="77">
        <v>-0.17619047619048001</v>
      </c>
      <c r="F121" s="45" t="s">
        <v>12</v>
      </c>
      <c r="G121" s="36">
        <v>1624600.0000000007</v>
      </c>
      <c r="H121" s="38">
        <v>1522933.3333333363</v>
      </c>
      <c r="I121" s="38">
        <v>2288533.3333333312</v>
      </c>
      <c r="J121" s="38">
        <v>1720966.6666666653</v>
      </c>
      <c r="K121" s="38">
        <v>1689500.0000000005</v>
      </c>
      <c r="L121" s="38">
        <v>1225533.333333334</v>
      </c>
      <c r="M121" s="38">
        <v>1567900.0000000009</v>
      </c>
      <c r="N121" s="37">
        <v>1745333.3333333333</v>
      </c>
      <c r="O121" s="10">
        <v>0.9440043386468856</v>
      </c>
      <c r="P121" s="7">
        <v>1.0593171652509323</v>
      </c>
      <c r="Q121" s="15">
        <v>0.8047189634039561</v>
      </c>
      <c r="R121" s="15">
        <f t="shared" si="3"/>
        <v>1.2426698580209994</v>
      </c>
      <c r="S121" s="7">
        <v>0.70217723453017611</v>
      </c>
      <c r="T121" s="7">
        <v>1.4241418702061679</v>
      </c>
      <c r="U121" s="7">
        <v>1.0141587092525526</v>
      </c>
      <c r="V121" s="9">
        <v>0.98603896103896038</v>
      </c>
    </row>
    <row r="122" spans="1:22" s="1" customFormat="1" ht="10.050000000000001" customHeight="1" x14ac:dyDescent="0.3">
      <c r="A122" s="58" t="s">
        <v>110</v>
      </c>
      <c r="B122" s="65" t="s">
        <v>111</v>
      </c>
      <c r="C122" s="84">
        <v>17.089470000000002</v>
      </c>
      <c r="D122" s="77">
        <v>7.2766000000000002</v>
      </c>
      <c r="E122" s="77">
        <v>-0.56462585034014001</v>
      </c>
      <c r="F122" s="45" t="s">
        <v>15</v>
      </c>
      <c r="G122" s="36">
        <v>1112366.6666666674</v>
      </c>
      <c r="H122" s="38">
        <v>2329366.6666666646</v>
      </c>
      <c r="I122" s="38">
        <v>4041633.3333333312</v>
      </c>
      <c r="J122" s="38">
        <v>5013599.9999999953</v>
      </c>
      <c r="K122" s="38">
        <v>1199533.3333333354</v>
      </c>
      <c r="L122" s="38">
        <v>1866033.3333333323</v>
      </c>
      <c r="M122" s="38">
        <v>1103303.3333333326</v>
      </c>
      <c r="N122" s="38">
        <v>1738100.0000000002</v>
      </c>
      <c r="O122" s="10">
        <v>0.22186984734854565</v>
      </c>
      <c r="P122" s="8">
        <v>4.5071469239758999</v>
      </c>
      <c r="Q122" s="15">
        <v>0.801090425151329</v>
      </c>
      <c r="R122" s="15">
        <f t="shared" si="3"/>
        <v>1.2482985298583444</v>
      </c>
      <c r="S122" s="7">
        <v>1.0736052777937588</v>
      </c>
      <c r="T122" s="7">
        <v>0.93144102463335843</v>
      </c>
      <c r="U122" s="7">
        <v>0.34667703845540165</v>
      </c>
      <c r="V122" s="9">
        <v>2.8845290834819601</v>
      </c>
    </row>
    <row r="123" spans="1:22" s="1" customFormat="1" ht="10.050000000000001" customHeight="1" x14ac:dyDescent="0.3">
      <c r="A123" s="58" t="s">
        <v>236</v>
      </c>
      <c r="B123" s="61" t="s">
        <v>237</v>
      </c>
      <c r="C123" s="84">
        <v>21.7179</v>
      </c>
      <c r="D123" s="77">
        <v>9.4837000000000007</v>
      </c>
      <c r="E123" s="77">
        <v>-0.42617801047120002</v>
      </c>
      <c r="F123" s="45" t="s">
        <v>15</v>
      </c>
      <c r="G123" s="36">
        <v>2100566.666666666</v>
      </c>
      <c r="H123" s="38">
        <v>1560466.6666666642</v>
      </c>
      <c r="I123" s="38">
        <v>1907566.6666666677</v>
      </c>
      <c r="J123" s="38">
        <v>1339033.3333333347</v>
      </c>
      <c r="K123" s="38">
        <v>2328699.9999999981</v>
      </c>
      <c r="L123" s="38">
        <v>1486566.6666666672</v>
      </c>
      <c r="M123" s="38">
        <v>1190333.3333333326</v>
      </c>
      <c r="N123" s="38">
        <v>1686266.6666666665</v>
      </c>
      <c r="O123" s="10">
        <v>1.5687187274401913</v>
      </c>
      <c r="P123" s="7">
        <v>0.63746290683466444</v>
      </c>
      <c r="Q123" s="15">
        <v>0.95264237194001977</v>
      </c>
      <c r="R123" s="15">
        <f t="shared" si="3"/>
        <v>1.0497118640267262</v>
      </c>
      <c r="S123" s="7">
        <v>0.88157270498932594</v>
      </c>
      <c r="T123" s="7">
        <v>1.1343363903401569</v>
      </c>
      <c r="U123" s="7">
        <v>1.2593164222946889</v>
      </c>
      <c r="V123" s="9">
        <v>0.79408160037953746</v>
      </c>
    </row>
    <row r="124" spans="1:22" s="1" customFormat="1" ht="10.050000000000001" customHeight="1" x14ac:dyDescent="0.3">
      <c r="A124" s="58" t="s">
        <v>164</v>
      </c>
      <c r="B124" s="65" t="s">
        <v>165</v>
      </c>
      <c r="C124" s="84">
        <v>114.45074000000001</v>
      </c>
      <c r="D124" s="77">
        <v>5.0206999999999997</v>
      </c>
      <c r="E124" s="77">
        <v>-0.71104294478527996</v>
      </c>
      <c r="F124" s="45" t="s">
        <v>15</v>
      </c>
      <c r="G124" s="36">
        <v>1212266.6666666658</v>
      </c>
      <c r="H124" s="38">
        <v>1408510.0000000012</v>
      </c>
      <c r="I124" s="38">
        <v>2587133.3333333321</v>
      </c>
      <c r="J124" s="38">
        <v>3097799.9999999953</v>
      </c>
      <c r="K124" s="38">
        <v>1349600.0000000009</v>
      </c>
      <c r="L124" s="38">
        <v>1976199.9999999956</v>
      </c>
      <c r="M124" s="38">
        <v>1597366.6666666633</v>
      </c>
      <c r="N124" s="38">
        <v>1630919.9999999993</v>
      </c>
      <c r="O124" s="10">
        <v>0.39133148255751427</v>
      </c>
      <c r="P124" s="7">
        <v>2.5553783545974462</v>
      </c>
      <c r="Q124" s="15">
        <v>1.403042931892563</v>
      </c>
      <c r="R124" s="15">
        <f t="shared" si="3"/>
        <v>0.71273656512498951</v>
      </c>
      <c r="S124" s="7">
        <v>1.2117087288156356</v>
      </c>
      <c r="T124" s="7">
        <v>0.82528084202003993</v>
      </c>
      <c r="U124" s="7">
        <v>0.5264768545419336</v>
      </c>
      <c r="V124" s="9">
        <v>1.8994187329850616</v>
      </c>
    </row>
    <row r="125" spans="1:22" s="1" customFormat="1" ht="10.050000000000001" customHeight="1" x14ac:dyDescent="0.3">
      <c r="A125" s="58" t="s">
        <v>160</v>
      </c>
      <c r="B125" s="61" t="s">
        <v>161</v>
      </c>
      <c r="C125" s="84">
        <v>23.51998</v>
      </c>
      <c r="D125" s="77">
        <v>4.6353999999999997</v>
      </c>
      <c r="E125" s="77">
        <v>-1.0156097560976001</v>
      </c>
      <c r="F125" s="45" t="s">
        <v>15</v>
      </c>
      <c r="G125" s="36">
        <v>1</v>
      </c>
      <c r="H125" s="38">
        <v>951499.99999999756</v>
      </c>
      <c r="I125" s="38">
        <v>2857733.3333333307</v>
      </c>
      <c r="J125" s="38">
        <v>3316066.666666666</v>
      </c>
      <c r="K125" s="38">
        <v>648640.00000000035</v>
      </c>
      <c r="L125" s="38">
        <v>1795066.666666666</v>
      </c>
      <c r="M125" s="38">
        <v>1117859.9999999998</v>
      </c>
      <c r="N125" s="37">
        <v>1603283.3333333337</v>
      </c>
      <c r="O125" s="10">
        <v>3.0156209163466762E-7</v>
      </c>
      <c r="P125" s="8">
        <v>3316066.666666666</v>
      </c>
      <c r="Q125" s="15">
        <v>1.8865650726922445</v>
      </c>
      <c r="R125" s="15">
        <f t="shared" si="3"/>
        <v>0.53006387877887429</v>
      </c>
      <c r="S125" s="7">
        <v>1.1196191149412138</v>
      </c>
      <c r="T125" s="7">
        <v>0.89316088538958682</v>
      </c>
      <c r="U125" s="7">
        <v>0.48348947548300214</v>
      </c>
      <c r="V125" s="9">
        <v>2.0682973481501494</v>
      </c>
    </row>
    <row r="126" spans="1:22" s="1" customFormat="1" ht="10.050000000000001" customHeight="1" x14ac:dyDescent="0.3">
      <c r="A126" s="58" t="s">
        <v>194</v>
      </c>
      <c r="B126" s="61" t="s">
        <v>195</v>
      </c>
      <c r="C126" s="84">
        <v>24.650220000000001</v>
      </c>
      <c r="D126" s="77">
        <v>5.3307000000000002</v>
      </c>
      <c r="E126" s="77">
        <v>-4.1991341991342003E-2</v>
      </c>
      <c r="F126" s="45" t="s">
        <v>15</v>
      </c>
      <c r="G126" s="36">
        <v>508379.99999999884</v>
      </c>
      <c r="H126" s="38">
        <v>1009649.9999999985</v>
      </c>
      <c r="I126" s="38">
        <v>900379.99999999977</v>
      </c>
      <c r="J126" s="38">
        <v>2105499.9999999967</v>
      </c>
      <c r="K126" s="38">
        <v>1</v>
      </c>
      <c r="L126" s="38">
        <v>837533.33333333477</v>
      </c>
      <c r="M126" s="38">
        <v>1722983.3333333319</v>
      </c>
      <c r="N126" s="37">
        <v>1593169.9999999995</v>
      </c>
      <c r="O126" s="10">
        <v>0.24145333649964362</v>
      </c>
      <c r="P126" s="8">
        <v>4.1415870018490137</v>
      </c>
      <c r="Q126" s="15">
        <v>0.82952838442364785</v>
      </c>
      <c r="R126" s="15">
        <f t="shared" si="3"/>
        <v>1.2055042585369697</v>
      </c>
      <c r="S126" s="7">
        <v>0.52570242556245406</v>
      </c>
      <c r="T126" s="7">
        <v>1.9022168271909539</v>
      </c>
      <c r="U126" s="7">
        <v>0.75667062455473855</v>
      </c>
      <c r="V126" s="9">
        <v>1.3215789903149051</v>
      </c>
    </row>
    <row r="127" spans="1:22" s="1" customFormat="1" ht="10.050000000000001" customHeight="1" x14ac:dyDescent="0.3">
      <c r="A127" s="58" t="s">
        <v>252</v>
      </c>
      <c r="B127" s="61" t="s">
        <v>253</v>
      </c>
      <c r="C127" s="84">
        <v>16.26315</v>
      </c>
      <c r="D127" s="77">
        <v>4.4923999999999999</v>
      </c>
      <c r="E127" s="77">
        <v>-0.59859154929576996</v>
      </c>
      <c r="F127" s="45" t="s">
        <v>15</v>
      </c>
      <c r="G127" s="36">
        <v>1</v>
      </c>
      <c r="H127" s="38">
        <v>1048106.6666666665</v>
      </c>
      <c r="I127" s="38">
        <v>1063906.666666666</v>
      </c>
      <c r="J127" s="38">
        <v>1290500</v>
      </c>
      <c r="K127" s="38">
        <v>837016.66666666628</v>
      </c>
      <c r="L127" s="38">
        <v>1085706.6666666677</v>
      </c>
      <c r="M127" s="38">
        <v>1621700.0000000009</v>
      </c>
      <c r="N127" s="37">
        <v>1591999.999999997</v>
      </c>
      <c r="O127" s="10">
        <v>7.7489345215032934E-7</v>
      </c>
      <c r="P127" s="8">
        <v>1290500</v>
      </c>
      <c r="Q127" s="15">
        <v>1.0358742112762072</v>
      </c>
      <c r="R127" s="15">
        <f t="shared" si="3"/>
        <v>0.9653681780223009</v>
      </c>
      <c r="S127" s="7">
        <v>0.68197654941373731</v>
      </c>
      <c r="T127" s="7">
        <v>1.4663260794812554</v>
      </c>
      <c r="U127" s="7">
        <v>1.233630375823322</v>
      </c>
      <c r="V127" s="9">
        <v>0.81061557788944882</v>
      </c>
    </row>
    <row r="128" spans="1:22" s="1" customFormat="1" ht="10.050000000000001" customHeight="1" x14ac:dyDescent="0.3">
      <c r="A128" s="58" t="s">
        <v>256</v>
      </c>
      <c r="B128" s="65" t="s">
        <v>257</v>
      </c>
      <c r="C128" s="84">
        <v>25.513999999999999</v>
      </c>
      <c r="D128" s="77">
        <v>4.8914</v>
      </c>
      <c r="E128" s="77">
        <v>-0.33839285714285999</v>
      </c>
      <c r="F128" s="45" t="s">
        <v>12</v>
      </c>
      <c r="G128" s="36">
        <v>516216.66666666564</v>
      </c>
      <c r="H128" s="38">
        <v>1881166.6666666663</v>
      </c>
      <c r="I128" s="38">
        <v>1577833.3333333298</v>
      </c>
      <c r="J128" s="38">
        <v>1229999.9999999995</v>
      </c>
      <c r="K128" s="38">
        <v>876839.99999999907</v>
      </c>
      <c r="L128" s="38">
        <v>2157999.9999999995</v>
      </c>
      <c r="M128" s="38">
        <v>1408800.0000000007</v>
      </c>
      <c r="N128" s="38">
        <v>1589899.9999999958</v>
      </c>
      <c r="O128" s="10">
        <v>0.41968834688346818</v>
      </c>
      <c r="P128" s="7">
        <v>2.3827204339263268</v>
      </c>
      <c r="Q128" s="15">
        <v>1.1471604500753079</v>
      </c>
      <c r="R128" s="15">
        <f t="shared" si="3"/>
        <v>0.871717639789929</v>
      </c>
      <c r="S128" s="7">
        <v>1.3573180703188912</v>
      </c>
      <c r="T128" s="7">
        <v>0.73674698795180549</v>
      </c>
      <c r="U128" s="7">
        <v>1.2926016260162572</v>
      </c>
      <c r="V128" s="9">
        <v>0.77363356185923815</v>
      </c>
    </row>
    <row r="129" spans="1:22" s="1" customFormat="1" ht="10.050000000000001" customHeight="1" x14ac:dyDescent="0.3">
      <c r="A129" s="58" t="s">
        <v>131</v>
      </c>
      <c r="B129" s="63" t="s">
        <v>485</v>
      </c>
      <c r="C129" s="84">
        <v>44.55462</v>
      </c>
      <c r="D129" s="77">
        <v>4.6608000000000001</v>
      </c>
      <c r="E129" s="77">
        <v>-0.19276807980050001</v>
      </c>
      <c r="F129" s="45" t="s">
        <v>12</v>
      </c>
      <c r="G129" s="36">
        <v>1</v>
      </c>
      <c r="H129" s="38">
        <v>345196.66666666651</v>
      </c>
      <c r="I129" s="38">
        <v>8007399.9999999991</v>
      </c>
      <c r="J129" s="38">
        <v>4400066.6666666633</v>
      </c>
      <c r="K129" s="38">
        <v>1</v>
      </c>
      <c r="L129" s="38">
        <v>441903.33333333244</v>
      </c>
      <c r="M129" s="38">
        <v>392657.99999999994</v>
      </c>
      <c r="N129" s="37">
        <v>1496433.3333333365</v>
      </c>
      <c r="O129" s="10">
        <v>2.2726928379873049E-7</v>
      </c>
      <c r="P129" s="8">
        <v>4400066.6666666633</v>
      </c>
      <c r="Q129" s="15">
        <v>1.2801494800065643</v>
      </c>
      <c r="R129" s="15">
        <f t="shared" si="3"/>
        <v>0.78115877529776623</v>
      </c>
      <c r="S129" s="7">
        <v>0.29530439043948825</v>
      </c>
      <c r="T129" s="7">
        <v>3.3863363782426159</v>
      </c>
      <c r="U129" s="7">
        <v>0.34009333191921431</v>
      </c>
      <c r="V129" s="9">
        <v>2.9403693226115344</v>
      </c>
    </row>
    <row r="130" spans="1:22" s="1" customFormat="1" ht="10.050000000000001" customHeight="1" x14ac:dyDescent="0.3">
      <c r="A130" s="58" t="s">
        <v>278</v>
      </c>
      <c r="B130" s="65" t="s">
        <v>279</v>
      </c>
      <c r="C130" s="84">
        <v>42.066420000000001</v>
      </c>
      <c r="D130" s="77">
        <v>5.0994999999999999</v>
      </c>
      <c r="E130" s="77">
        <v>-0.45013333333333</v>
      </c>
      <c r="F130" s="45" t="s">
        <v>12</v>
      </c>
      <c r="G130" s="36">
        <v>1061349.9999999995</v>
      </c>
      <c r="H130" s="38">
        <v>1029499.9999999976</v>
      </c>
      <c r="I130" s="38">
        <v>1427966.6666666667</v>
      </c>
      <c r="J130" s="38">
        <v>1047019.9999999991</v>
      </c>
      <c r="K130" s="38">
        <v>1017463.3333333336</v>
      </c>
      <c r="L130" s="38">
        <v>966960.00000000035</v>
      </c>
      <c r="M130" s="38">
        <v>1312033.3333333356</v>
      </c>
      <c r="N130" s="38">
        <v>1467033.333333333</v>
      </c>
      <c r="O130" s="10">
        <v>1.0136864625317572</v>
      </c>
      <c r="P130" s="7">
        <v>0.98649832760163902</v>
      </c>
      <c r="Q130" s="15">
        <v>0.93925206410879325</v>
      </c>
      <c r="R130" s="15">
        <f t="shared" si="3"/>
        <v>1.0646769256225668</v>
      </c>
      <c r="S130" s="7">
        <v>0.65912612755901967</v>
      </c>
      <c r="T130" s="7">
        <v>1.5171603099749034</v>
      </c>
      <c r="U130" s="7">
        <v>1.4011512037337723</v>
      </c>
      <c r="V130" s="9">
        <v>0.71369884801526839</v>
      </c>
    </row>
    <row r="131" spans="1:22" s="1" customFormat="1" ht="10.050000000000001" customHeight="1" x14ac:dyDescent="0.3">
      <c r="A131" s="56" t="s">
        <v>490</v>
      </c>
      <c r="B131" s="57" t="s">
        <v>491</v>
      </c>
      <c r="C131" s="84">
        <v>9.0632099999999998</v>
      </c>
      <c r="D131" s="77">
        <v>3.6766999999999999</v>
      </c>
      <c r="E131" s="77">
        <v>-0.16410256410255999</v>
      </c>
      <c r="F131" s="55" t="s">
        <v>12</v>
      </c>
      <c r="G131" s="36">
        <v>845780.00000000058</v>
      </c>
      <c r="H131" s="38">
        <v>747496.66666666488</v>
      </c>
      <c r="I131" s="38">
        <v>757289.99999999988</v>
      </c>
      <c r="J131" s="38">
        <v>828013.33333333349</v>
      </c>
      <c r="K131" s="38">
        <v>1051683.333333333</v>
      </c>
      <c r="L131" s="38">
        <v>1156933.3333333347</v>
      </c>
      <c r="M131" s="38">
        <v>1274100</v>
      </c>
      <c r="N131" s="38">
        <v>1437666.666666666</v>
      </c>
      <c r="O131" s="10">
        <f>G131/J131</f>
        <v>1.0214569813690606</v>
      </c>
      <c r="P131" s="7">
        <f>J131/G131</f>
        <v>0.97899374935956507</v>
      </c>
      <c r="Q131" s="7">
        <f>L131/H131</f>
        <v>1.5477438026479549</v>
      </c>
      <c r="R131" s="7">
        <f t="shared" si="3"/>
        <v>0.64610176328223812</v>
      </c>
      <c r="S131" s="7">
        <f>L131/N131</f>
        <v>0.80472988638998499</v>
      </c>
      <c r="T131" s="7">
        <f>N131/L131</f>
        <v>1.2426529906649744</v>
      </c>
      <c r="U131" s="7">
        <f>N131/J131</f>
        <v>1.7362844398640913</v>
      </c>
      <c r="V131" s="9">
        <f>J131/N131</f>
        <v>0.57594249942035747</v>
      </c>
    </row>
    <row r="132" spans="1:22" s="1" customFormat="1" ht="10.050000000000001" customHeight="1" x14ac:dyDescent="0.3">
      <c r="A132" s="58" t="s">
        <v>177</v>
      </c>
      <c r="B132" s="61" t="s">
        <v>178</v>
      </c>
      <c r="C132" s="84">
        <v>40.173660000000005</v>
      </c>
      <c r="D132" s="77">
        <v>7.7775999999999996</v>
      </c>
      <c r="E132" s="77">
        <v>-0.24166666666667</v>
      </c>
      <c r="F132" s="45" t="s">
        <v>12</v>
      </c>
      <c r="G132" s="36">
        <v>1</v>
      </c>
      <c r="H132" s="38">
        <v>474196.66666666674</v>
      </c>
      <c r="I132" s="38">
        <v>2148233.3333333284</v>
      </c>
      <c r="J132" s="38">
        <v>2533966.6666666651</v>
      </c>
      <c r="K132" s="38">
        <v>379929.99999999994</v>
      </c>
      <c r="L132" s="38">
        <v>591103.33333333302</v>
      </c>
      <c r="M132" s="38">
        <v>1277719.9999999988</v>
      </c>
      <c r="N132" s="37">
        <v>1427199.9999999991</v>
      </c>
      <c r="O132" s="10">
        <v>3.9463818255962351E-7</v>
      </c>
      <c r="P132" s="8">
        <v>2533966.6666666651</v>
      </c>
      <c r="Q132" s="15">
        <v>1.2465362472673074</v>
      </c>
      <c r="R132" s="15">
        <f t="shared" si="3"/>
        <v>0.80222296158032214</v>
      </c>
      <c r="S132" s="7">
        <v>0.41416993647234684</v>
      </c>
      <c r="T132" s="7">
        <v>2.414467859539505</v>
      </c>
      <c r="U132" s="7">
        <v>0.56322761414909428</v>
      </c>
      <c r="V132" s="9">
        <v>1.7754811285500749</v>
      </c>
    </row>
    <row r="133" spans="1:22" s="1" customFormat="1" ht="10.050000000000001" customHeight="1" x14ac:dyDescent="0.3">
      <c r="A133" s="58" t="s">
        <v>346</v>
      </c>
      <c r="B133" s="61" t="s">
        <v>347</v>
      </c>
      <c r="C133" s="84">
        <v>15.349110000000001</v>
      </c>
      <c r="D133" s="77">
        <v>4.5263999999999998</v>
      </c>
      <c r="E133" s="77">
        <v>-0.42499999999999999</v>
      </c>
      <c r="F133" s="45" t="s">
        <v>15</v>
      </c>
      <c r="G133" s="36">
        <v>1</v>
      </c>
      <c r="H133" s="38">
        <v>1047403.3333333329</v>
      </c>
      <c r="I133" s="38">
        <v>388590.00000000029</v>
      </c>
      <c r="J133" s="38">
        <v>561436.66666666686</v>
      </c>
      <c r="K133" s="38">
        <v>373369.99999999983</v>
      </c>
      <c r="L133" s="38">
        <v>979286.66666666698</v>
      </c>
      <c r="M133" s="38">
        <v>1227566.6666666693</v>
      </c>
      <c r="N133" s="38">
        <v>1423933.333333334</v>
      </c>
      <c r="O133" s="10">
        <v>1.7811448011351824E-6</v>
      </c>
      <c r="P133" s="8">
        <v>561436.66666666686</v>
      </c>
      <c r="Q133" s="15">
        <v>0.93496615439451913</v>
      </c>
      <c r="R133" s="15">
        <f t="shared" ref="R133:R164" si="4">H133/L133</f>
        <v>1.0695574329614066</v>
      </c>
      <c r="S133" s="7">
        <v>0.68773350812303935</v>
      </c>
      <c r="T133" s="7">
        <v>1.454051588571273</v>
      </c>
      <c r="U133" s="7">
        <v>2.5362314538297586</v>
      </c>
      <c r="V133" s="9">
        <v>0.39428578116953039</v>
      </c>
    </row>
    <row r="134" spans="1:22" s="1" customFormat="1" ht="10.050000000000001" customHeight="1" x14ac:dyDescent="0.3">
      <c r="A134" s="58" t="s">
        <v>356</v>
      </c>
      <c r="B134" s="61" t="s">
        <v>357</v>
      </c>
      <c r="C134" s="84">
        <v>91.657759999999996</v>
      </c>
      <c r="D134" s="77">
        <v>4.7636000000000003</v>
      </c>
      <c r="E134" s="77">
        <v>-0.49987562189055001</v>
      </c>
      <c r="F134" s="45" t="s">
        <v>15</v>
      </c>
      <c r="G134" s="36">
        <v>612854.99999999953</v>
      </c>
      <c r="H134" s="38">
        <v>1806100.0000000007</v>
      </c>
      <c r="I134" s="38">
        <v>615516.66666666674</v>
      </c>
      <c r="J134" s="38">
        <v>507760.00000000134</v>
      </c>
      <c r="K134" s="38">
        <v>1033623.3333333337</v>
      </c>
      <c r="L134" s="38">
        <v>2602200.0000000019</v>
      </c>
      <c r="M134" s="38">
        <v>1593766.6666666667</v>
      </c>
      <c r="N134" s="38">
        <v>1398499.9999999965</v>
      </c>
      <c r="O134" s="10">
        <v>1.2069777060028319</v>
      </c>
      <c r="P134" s="7">
        <v>0.82851571742092622</v>
      </c>
      <c r="Q134" s="15">
        <v>1.4407840097447544</v>
      </c>
      <c r="R134" s="15">
        <f t="shared" si="4"/>
        <v>0.69406655906540593</v>
      </c>
      <c r="S134" s="7">
        <v>1.8607079013228518</v>
      </c>
      <c r="T134" s="7">
        <v>0.5374298670355836</v>
      </c>
      <c r="U134" s="7">
        <v>2.7542539782574305</v>
      </c>
      <c r="V134" s="9">
        <v>0.36307472291741338</v>
      </c>
    </row>
    <row r="135" spans="1:22" s="1" customFormat="1" ht="10.050000000000001" customHeight="1" x14ac:dyDescent="0.3">
      <c r="A135" s="58" t="s">
        <v>238</v>
      </c>
      <c r="B135" s="61" t="s">
        <v>239</v>
      </c>
      <c r="C135" s="84">
        <v>23.784659999999999</v>
      </c>
      <c r="D135" s="77">
        <v>4.6820000000000004</v>
      </c>
      <c r="E135" s="77">
        <v>-0.23441860465115999</v>
      </c>
      <c r="F135" s="45" t="s">
        <v>15</v>
      </c>
      <c r="G135" s="36">
        <v>1</v>
      </c>
      <c r="H135" s="38">
        <v>1</v>
      </c>
      <c r="I135" s="38">
        <v>1</v>
      </c>
      <c r="J135" s="38">
        <v>1338010.0000000007</v>
      </c>
      <c r="K135" s="38">
        <v>249999.99999999983</v>
      </c>
      <c r="L135" s="38">
        <v>358616.66666666645</v>
      </c>
      <c r="M135" s="38">
        <v>490039.99999999948</v>
      </c>
      <c r="N135" s="37">
        <v>1341956.6666666674</v>
      </c>
      <c r="O135" s="10">
        <v>7.4737856966689298E-7</v>
      </c>
      <c r="P135" s="8">
        <v>1338010.0000000007</v>
      </c>
      <c r="Q135" s="14">
        <v>358616.66666666645</v>
      </c>
      <c r="R135" s="15">
        <f t="shared" si="4"/>
        <v>2.7884928196309912E-6</v>
      </c>
      <c r="S135" s="7">
        <v>0.26723416305047076</v>
      </c>
      <c r="T135" s="7">
        <v>3.7420365292559414</v>
      </c>
      <c r="U135" s="7">
        <v>1.0029496540882854</v>
      </c>
      <c r="V135" s="9">
        <v>0.99705902078308539</v>
      </c>
    </row>
    <row r="136" spans="1:22" s="1" customFormat="1" ht="10.050000000000001" customHeight="1" x14ac:dyDescent="0.3">
      <c r="A136" s="63" t="s">
        <v>214</v>
      </c>
      <c r="B136" s="65" t="s">
        <v>215</v>
      </c>
      <c r="C136" s="84">
        <v>49.676019999999994</v>
      </c>
      <c r="D136" s="77">
        <v>5.3757999999999999</v>
      </c>
      <c r="E136" s="77">
        <v>-0.64988066825776003</v>
      </c>
      <c r="F136" s="46" t="s">
        <v>15</v>
      </c>
      <c r="G136" s="36">
        <v>1078466.6666666663</v>
      </c>
      <c r="H136" s="38">
        <v>1108060.0000000002</v>
      </c>
      <c r="I136" s="38">
        <v>1145329.9999999984</v>
      </c>
      <c r="J136" s="38">
        <v>1707000</v>
      </c>
      <c r="K136" s="38">
        <v>863790.0000000007</v>
      </c>
      <c r="L136" s="38">
        <v>835916.66666666709</v>
      </c>
      <c r="M136" s="38">
        <v>960040.00000000081</v>
      </c>
      <c r="N136" s="38">
        <v>1341643.3333333337</v>
      </c>
      <c r="O136" s="10">
        <v>0.63179066588556898</v>
      </c>
      <c r="P136" s="7">
        <v>1.5828027446374489</v>
      </c>
      <c r="Q136" s="15">
        <v>0.75439657298942919</v>
      </c>
      <c r="R136" s="15">
        <f t="shared" si="4"/>
        <v>1.3255627554580796</v>
      </c>
      <c r="S136" s="7">
        <v>0.62305431398806954</v>
      </c>
      <c r="T136" s="7">
        <v>1.6049965108164685</v>
      </c>
      <c r="U136" s="7">
        <v>0.7859656317125564</v>
      </c>
      <c r="V136" s="9">
        <v>1.2723202639549007</v>
      </c>
    </row>
    <row r="137" spans="1:22" s="1" customFormat="1" ht="10.050000000000001" customHeight="1" x14ac:dyDescent="0.3">
      <c r="A137" s="58" t="s">
        <v>191</v>
      </c>
      <c r="B137" s="65" t="s">
        <v>502</v>
      </c>
      <c r="C137" s="84">
        <v>52.298850000000002</v>
      </c>
      <c r="D137" s="77">
        <v>4.9546999999999999</v>
      </c>
      <c r="E137" s="77">
        <v>-0.42269807280513999</v>
      </c>
      <c r="F137" s="45" t="s">
        <v>12</v>
      </c>
      <c r="G137" s="36">
        <v>1070126.6666666663</v>
      </c>
      <c r="H137" s="38">
        <v>1297433.3333333337</v>
      </c>
      <c r="I137" s="38">
        <v>2273300.0000000005</v>
      </c>
      <c r="J137" s="38">
        <v>2197499.9999999991</v>
      </c>
      <c r="K137" s="38">
        <v>859596.66666666442</v>
      </c>
      <c r="L137" s="38">
        <v>1134733.333333334</v>
      </c>
      <c r="M137" s="38">
        <v>1223366.666666667</v>
      </c>
      <c r="N137" s="38">
        <v>1336366.6666666656</v>
      </c>
      <c r="O137" s="10">
        <v>0.48697459233978008</v>
      </c>
      <c r="P137" s="7">
        <v>2.0534952248643461</v>
      </c>
      <c r="Q137" s="15">
        <v>0.87459856640032907</v>
      </c>
      <c r="R137" s="15">
        <f t="shared" si="4"/>
        <v>1.1433817049527053</v>
      </c>
      <c r="S137" s="7">
        <v>0.84911825596767465</v>
      </c>
      <c r="T137" s="7">
        <v>1.1776922624992641</v>
      </c>
      <c r="U137" s="7">
        <v>0.60813045127038279</v>
      </c>
      <c r="V137" s="9">
        <v>1.6443840263400771</v>
      </c>
    </row>
    <row r="138" spans="1:22" s="1" customFormat="1" ht="10.050000000000001" customHeight="1" x14ac:dyDescent="0.3">
      <c r="A138" s="58" t="s">
        <v>315</v>
      </c>
      <c r="B138" s="61" t="s">
        <v>316</v>
      </c>
      <c r="C138" s="84">
        <v>114.73797</v>
      </c>
      <c r="D138" s="77">
        <v>9.6850000000000005</v>
      </c>
      <c r="E138" s="77">
        <v>7.6777251184834E-3</v>
      </c>
      <c r="F138" s="45" t="s">
        <v>15</v>
      </c>
      <c r="G138" s="36">
        <v>362780.00000000017</v>
      </c>
      <c r="H138" s="38">
        <v>316186.66666666686</v>
      </c>
      <c r="I138" s="38">
        <v>308299.99999999965</v>
      </c>
      <c r="J138" s="38">
        <v>720919.99999999942</v>
      </c>
      <c r="K138" s="38">
        <v>334130.00000000023</v>
      </c>
      <c r="L138" s="38">
        <v>251463.33333333395</v>
      </c>
      <c r="M138" s="38">
        <v>686243.33333333326</v>
      </c>
      <c r="N138" s="38">
        <v>1321116.6666666663</v>
      </c>
      <c r="O138" s="10">
        <v>0.50321811019253238</v>
      </c>
      <c r="P138" s="7">
        <v>1.9872098792656681</v>
      </c>
      <c r="Q138" s="15">
        <v>0.79530024458126147</v>
      </c>
      <c r="R138" s="15">
        <f t="shared" si="4"/>
        <v>1.2573867628149873</v>
      </c>
      <c r="S138" s="7">
        <v>0.19034150403068165</v>
      </c>
      <c r="T138" s="8">
        <v>5.2537149219899373</v>
      </c>
      <c r="U138" s="7">
        <v>1.8325426769498243</v>
      </c>
      <c r="V138" s="9">
        <v>0.54568988355810077</v>
      </c>
    </row>
    <row r="139" spans="1:22" s="1" customFormat="1" ht="10.050000000000001" customHeight="1" x14ac:dyDescent="0.3">
      <c r="A139" s="58" t="s">
        <v>132</v>
      </c>
      <c r="B139" s="61" t="s">
        <v>133</v>
      </c>
      <c r="C139" s="84">
        <v>28.275400000000001</v>
      </c>
      <c r="D139" s="77">
        <v>4.6105</v>
      </c>
      <c r="E139" s="77">
        <v>-0.30316205533597002</v>
      </c>
      <c r="F139" s="45" t="s">
        <v>12</v>
      </c>
      <c r="G139" s="36">
        <v>2307099.9999999981</v>
      </c>
      <c r="H139" s="38">
        <v>2739666.6666666651</v>
      </c>
      <c r="I139" s="38">
        <v>3286833.3333333344</v>
      </c>
      <c r="J139" s="38">
        <v>4340766.6666666633</v>
      </c>
      <c r="K139" s="38">
        <v>2204833.3333333279</v>
      </c>
      <c r="L139" s="38">
        <v>2298066.666666667</v>
      </c>
      <c r="M139" s="38">
        <v>1831600.0000000005</v>
      </c>
      <c r="N139" s="38">
        <v>1320000.0000000007</v>
      </c>
      <c r="O139" s="10">
        <v>0.53149597229368084</v>
      </c>
      <c r="P139" s="7">
        <v>1.8814818025515438</v>
      </c>
      <c r="Q139" s="15">
        <v>0.83881250760433201</v>
      </c>
      <c r="R139" s="15">
        <f t="shared" si="4"/>
        <v>1.1921615270807338</v>
      </c>
      <c r="S139" s="7">
        <v>1.7409595959595954</v>
      </c>
      <c r="T139" s="7">
        <v>0.57439586899132622</v>
      </c>
      <c r="U139" s="7">
        <v>0.30409374688035179</v>
      </c>
      <c r="V139" s="9">
        <v>3.2884595959595915</v>
      </c>
    </row>
    <row r="140" spans="1:22" s="1" customFormat="1" ht="10.050000000000001" customHeight="1" x14ac:dyDescent="0.3">
      <c r="A140" s="58" t="s">
        <v>344</v>
      </c>
      <c r="B140" s="61" t="s">
        <v>345</v>
      </c>
      <c r="C140" s="84">
        <v>10.415799999999999</v>
      </c>
      <c r="D140" s="77">
        <v>4.5717999999999996</v>
      </c>
      <c r="E140" s="77">
        <v>-0.43936170212766001</v>
      </c>
      <c r="F140" s="45" t="s">
        <v>12</v>
      </c>
      <c r="G140" s="36">
        <v>1</v>
      </c>
      <c r="H140" s="38">
        <v>1</v>
      </c>
      <c r="I140" s="38">
        <v>532823.33333333349</v>
      </c>
      <c r="J140" s="38">
        <v>563793.33333333302</v>
      </c>
      <c r="K140" s="38">
        <v>510974.99999999907</v>
      </c>
      <c r="L140" s="38">
        <v>1002206.6666666692</v>
      </c>
      <c r="M140" s="38">
        <v>2024333.3333333333</v>
      </c>
      <c r="N140" s="37">
        <v>1301500.0000000007</v>
      </c>
      <c r="O140" s="10">
        <v>1.773699582589366E-6</v>
      </c>
      <c r="P140" s="8">
        <v>563793.33333333302</v>
      </c>
      <c r="Q140" s="14">
        <v>1002206.6666666692</v>
      </c>
      <c r="R140" s="15">
        <f t="shared" si="4"/>
        <v>9.9779819198967362E-7</v>
      </c>
      <c r="S140" s="7">
        <v>0.77003969778460901</v>
      </c>
      <c r="T140" s="7">
        <v>1.2986343468745609</v>
      </c>
      <c r="U140" s="7">
        <v>2.3084700067400608</v>
      </c>
      <c r="V140" s="9">
        <v>0.43318734793187302</v>
      </c>
    </row>
    <row r="141" spans="1:22" s="1" customFormat="1" ht="10.050000000000001" customHeight="1" x14ac:dyDescent="0.3">
      <c r="A141" s="58" t="s">
        <v>246</v>
      </c>
      <c r="B141" s="65" t="s">
        <v>247</v>
      </c>
      <c r="C141" s="84">
        <v>24.003080000000001</v>
      </c>
      <c r="D141" s="77">
        <v>5.3383000000000003</v>
      </c>
      <c r="E141" s="77">
        <v>-0.56442307692308002</v>
      </c>
      <c r="F141" s="45" t="s">
        <v>15</v>
      </c>
      <c r="G141" s="36">
        <v>436256.66666666616</v>
      </c>
      <c r="H141" s="38">
        <v>603806.66666666605</v>
      </c>
      <c r="I141" s="38">
        <v>1725066.6666666658</v>
      </c>
      <c r="J141" s="38">
        <v>1320400.0000000023</v>
      </c>
      <c r="K141" s="38">
        <v>418186.66666666704</v>
      </c>
      <c r="L141" s="38">
        <v>697913.33333333384</v>
      </c>
      <c r="M141" s="38">
        <v>2028766.6666666674</v>
      </c>
      <c r="N141" s="38">
        <v>1286233.3333333328</v>
      </c>
      <c r="O141" s="10">
        <v>0.33039735433706863</v>
      </c>
      <c r="P141" s="7">
        <v>3.0266586183974353</v>
      </c>
      <c r="Q141" s="15">
        <v>1.1558556270771017</v>
      </c>
      <c r="R141" s="15">
        <f t="shared" si="4"/>
        <v>0.86515995300275905</v>
      </c>
      <c r="S141" s="7">
        <v>0.54260243087050108</v>
      </c>
      <c r="T141" s="7">
        <v>1.8429699962746069</v>
      </c>
      <c r="U141" s="7">
        <v>0.97412400282742395</v>
      </c>
      <c r="V141" s="9">
        <v>1.0265633503511569</v>
      </c>
    </row>
    <row r="142" spans="1:22" s="1" customFormat="1" ht="10.050000000000001" customHeight="1" x14ac:dyDescent="0.3">
      <c r="A142" s="58" t="s">
        <v>270</v>
      </c>
      <c r="B142" s="61" t="s">
        <v>271</v>
      </c>
      <c r="C142" s="84">
        <v>25.79937</v>
      </c>
      <c r="D142" s="77">
        <v>8.2117000000000004</v>
      </c>
      <c r="E142" s="77">
        <v>-1.3840182648402</v>
      </c>
      <c r="F142" s="45" t="s">
        <v>15</v>
      </c>
      <c r="G142" s="36">
        <v>1000003.3333333342</v>
      </c>
      <c r="H142" s="38">
        <v>1329433.3333333335</v>
      </c>
      <c r="I142" s="38">
        <v>1315333.3333333328</v>
      </c>
      <c r="J142" s="38">
        <v>1130863.3333333335</v>
      </c>
      <c r="K142" s="38">
        <v>1729700.0000000009</v>
      </c>
      <c r="L142" s="38">
        <v>1049800.0000000005</v>
      </c>
      <c r="M142" s="38">
        <v>1278229.9999999979</v>
      </c>
      <c r="N142" s="37">
        <v>1275806.6666666679</v>
      </c>
      <c r="O142" s="10">
        <v>0.88428309934298044</v>
      </c>
      <c r="P142" s="7">
        <v>1.1308595638014531</v>
      </c>
      <c r="Q142" s="15">
        <v>0.78965975478273975</v>
      </c>
      <c r="R142" s="15">
        <f t="shared" si="4"/>
        <v>1.2663681971169107</v>
      </c>
      <c r="S142" s="7">
        <v>0.82285194726473665</v>
      </c>
      <c r="T142" s="7">
        <v>1.2152854511970541</v>
      </c>
      <c r="U142" s="7">
        <v>1.1281705127940609</v>
      </c>
      <c r="V142" s="9">
        <v>0.88639083246677841</v>
      </c>
    </row>
    <row r="143" spans="1:22" s="1" customFormat="1" ht="10.050000000000001" customHeight="1" x14ac:dyDescent="0.3">
      <c r="A143" s="56" t="s">
        <v>463</v>
      </c>
      <c r="B143" s="57" t="s">
        <v>465</v>
      </c>
      <c r="C143" s="87" t="s">
        <v>464</v>
      </c>
      <c r="D143" s="78">
        <v>5.0999999999999996</v>
      </c>
      <c r="E143" s="78">
        <v>-0.18019047619048001</v>
      </c>
      <c r="F143" s="49" t="s">
        <v>12</v>
      </c>
      <c r="G143" s="36">
        <v>1</v>
      </c>
      <c r="H143" s="37">
        <v>209490</v>
      </c>
      <c r="I143" s="38">
        <v>1502533.3333333333</v>
      </c>
      <c r="J143" s="38">
        <v>1359766.6666666667</v>
      </c>
      <c r="K143" s="38">
        <v>1</v>
      </c>
      <c r="L143" s="38">
        <v>155750</v>
      </c>
      <c r="M143" s="38">
        <v>489870</v>
      </c>
      <c r="N143" s="37">
        <v>1269310</v>
      </c>
      <c r="O143" s="10">
        <v>7.3542029269727647E-7</v>
      </c>
      <c r="P143" s="8">
        <v>1359766.6666666667</v>
      </c>
      <c r="Q143" s="15">
        <v>0.7434722421117953</v>
      </c>
      <c r="R143" s="15">
        <f t="shared" si="4"/>
        <v>1.345040128410915</v>
      </c>
      <c r="S143" s="7">
        <v>0.12270446147907131</v>
      </c>
      <c r="T143" s="8">
        <v>8.1496629213483143</v>
      </c>
      <c r="U143" s="29">
        <v>0.93347633172358002</v>
      </c>
      <c r="V143" s="30">
        <v>1.0712644402601939</v>
      </c>
    </row>
    <row r="144" spans="1:22" s="1" customFormat="1" ht="10.050000000000001" customHeight="1" x14ac:dyDescent="0.3">
      <c r="A144" s="58" t="s">
        <v>198</v>
      </c>
      <c r="B144" s="65" t="s">
        <v>199</v>
      </c>
      <c r="C144" s="84">
        <v>48.154429999999998</v>
      </c>
      <c r="D144" s="77">
        <v>5.1468999999999996</v>
      </c>
      <c r="E144" s="77">
        <v>-0.32383177570093002</v>
      </c>
      <c r="F144" s="45" t="s">
        <v>15</v>
      </c>
      <c r="G144" s="36">
        <v>873903.33333333302</v>
      </c>
      <c r="H144" s="38">
        <v>1206966.6666666637</v>
      </c>
      <c r="I144" s="38">
        <v>1853666.6666666656</v>
      </c>
      <c r="J144" s="38">
        <v>2043833.3333333321</v>
      </c>
      <c r="K144" s="38">
        <v>1178900</v>
      </c>
      <c r="L144" s="38">
        <v>1304066.6666666677</v>
      </c>
      <c r="M144" s="38">
        <v>1099500.0000000007</v>
      </c>
      <c r="N144" s="38">
        <v>1253800.0000000007</v>
      </c>
      <c r="O144" s="10">
        <v>0.42758052678789865</v>
      </c>
      <c r="P144" s="7">
        <v>2.3387407455439382</v>
      </c>
      <c r="Q144" s="15">
        <v>1.0804496119749267</v>
      </c>
      <c r="R144" s="15">
        <f t="shared" si="4"/>
        <v>0.9255406165328941</v>
      </c>
      <c r="S144" s="7">
        <v>1.0400914553091936</v>
      </c>
      <c r="T144" s="7">
        <v>0.96145391339911024</v>
      </c>
      <c r="U144" s="7">
        <v>0.61345510886406329</v>
      </c>
      <c r="V144" s="9">
        <v>1.6301111288350063</v>
      </c>
    </row>
    <row r="145" spans="1:22" s="1" customFormat="1" ht="10.050000000000001" customHeight="1" x14ac:dyDescent="0.3">
      <c r="A145" s="58" t="s">
        <v>432</v>
      </c>
      <c r="B145" s="61" t="s">
        <v>433</v>
      </c>
      <c r="C145" s="84">
        <v>14.81185</v>
      </c>
      <c r="D145" s="77">
        <v>10.358599999999999</v>
      </c>
      <c r="E145" s="77">
        <v>-0.87368421052631995</v>
      </c>
      <c r="F145" s="45" t="s">
        <v>15</v>
      </c>
      <c r="G145" s="36">
        <v>398373.33333333314</v>
      </c>
      <c r="H145" s="38">
        <v>1</v>
      </c>
      <c r="I145" s="38">
        <v>1</v>
      </c>
      <c r="J145" s="38">
        <v>1</v>
      </c>
      <c r="K145" s="38">
        <v>643036.66666666698</v>
      </c>
      <c r="L145" s="38">
        <v>1</v>
      </c>
      <c r="M145" s="38">
        <v>434140.00000000064</v>
      </c>
      <c r="N145" s="37">
        <v>1240000.0000000023</v>
      </c>
      <c r="O145" s="6">
        <v>398373.33333333314</v>
      </c>
      <c r="P145" s="7">
        <v>2.5102081799317234E-6</v>
      </c>
      <c r="Q145" s="15">
        <v>1</v>
      </c>
      <c r="R145" s="15">
        <f t="shared" si="4"/>
        <v>1</v>
      </c>
      <c r="S145" s="7">
        <v>8.0645161290322431E-7</v>
      </c>
      <c r="T145" s="8">
        <v>1240000.0000000023</v>
      </c>
      <c r="U145" s="8">
        <v>1240000.0000000023</v>
      </c>
      <c r="V145" s="9">
        <v>8.0645161290322431E-7</v>
      </c>
    </row>
    <row r="146" spans="1:22" s="1" customFormat="1" ht="10.050000000000001" customHeight="1" x14ac:dyDescent="0.3">
      <c r="A146" s="58" t="s">
        <v>119</v>
      </c>
      <c r="B146" s="61" t="s">
        <v>120</v>
      </c>
      <c r="C146" s="84">
        <v>20.454470000000001</v>
      </c>
      <c r="D146" s="77">
        <v>7.202</v>
      </c>
      <c r="E146" s="77">
        <v>-0.27318435754190001</v>
      </c>
      <c r="F146" s="45" t="s">
        <v>15</v>
      </c>
      <c r="G146" s="36">
        <v>2458433.3333333354</v>
      </c>
      <c r="H146" s="38">
        <v>2330333.3333333307</v>
      </c>
      <c r="I146" s="38">
        <v>4160033.333333334</v>
      </c>
      <c r="J146" s="38">
        <v>4821699.9999999991</v>
      </c>
      <c r="K146" s="38">
        <v>2175266.666666666</v>
      </c>
      <c r="L146" s="38">
        <v>1815199.9999999988</v>
      </c>
      <c r="M146" s="38">
        <v>1046833.333333335</v>
      </c>
      <c r="N146" s="38">
        <v>1205613.3333333326</v>
      </c>
      <c r="O146" s="10">
        <v>0.50986858023795256</v>
      </c>
      <c r="P146" s="7">
        <v>1.9612897102490727</v>
      </c>
      <c r="Q146" s="15">
        <v>0.77894435703046816</v>
      </c>
      <c r="R146" s="15">
        <f t="shared" si="4"/>
        <v>1.283788746878213</v>
      </c>
      <c r="S146" s="7">
        <v>1.5056236936109975</v>
      </c>
      <c r="T146" s="7">
        <v>0.66417658292933746</v>
      </c>
      <c r="U146" s="7">
        <v>0.25003905952948813</v>
      </c>
      <c r="V146" s="9">
        <v>3.9993751451543353</v>
      </c>
    </row>
    <row r="147" spans="1:22" s="1" customFormat="1" ht="10.050000000000001" customHeight="1" x14ac:dyDescent="0.3">
      <c r="A147" s="58" t="s">
        <v>268</v>
      </c>
      <c r="B147" s="67" t="s">
        <v>269</v>
      </c>
      <c r="C147" s="84">
        <v>25.37473</v>
      </c>
      <c r="D147" s="77">
        <v>5.6186999999999996</v>
      </c>
      <c r="E147" s="77">
        <v>-0.43721973094170002</v>
      </c>
      <c r="F147" s="45" t="s">
        <v>12</v>
      </c>
      <c r="G147" s="36">
        <v>257836.66666666672</v>
      </c>
      <c r="H147" s="38">
        <v>441009.99999999948</v>
      </c>
      <c r="I147" s="38">
        <v>912293.33333333337</v>
      </c>
      <c r="J147" s="38">
        <v>1151803.3333333312</v>
      </c>
      <c r="K147" s="38">
        <v>345419.99999999971</v>
      </c>
      <c r="L147" s="38">
        <v>449249.99999999988</v>
      </c>
      <c r="M147" s="38">
        <v>1919466.6666666665</v>
      </c>
      <c r="N147" s="38">
        <v>1166829.9999999974</v>
      </c>
      <c r="O147" s="10">
        <v>0.2238547668728173</v>
      </c>
      <c r="P147" s="8">
        <v>4.4671820661659094</v>
      </c>
      <c r="Q147" s="15">
        <v>1.0186843835740695</v>
      </c>
      <c r="R147" s="15">
        <f t="shared" si="4"/>
        <v>0.9816583194212567</v>
      </c>
      <c r="S147" s="7">
        <v>0.38501752611777285</v>
      </c>
      <c r="T147" s="7">
        <v>2.5972843628269286</v>
      </c>
      <c r="U147" s="7">
        <v>1.0130462086988228</v>
      </c>
      <c r="V147" s="9">
        <v>0.98712180294758767</v>
      </c>
    </row>
    <row r="148" spans="1:22" s="1" customFormat="1" ht="10.050000000000001" customHeight="1" x14ac:dyDescent="0.3">
      <c r="A148" s="58" t="s">
        <v>183</v>
      </c>
      <c r="B148" s="61" t="s">
        <v>184</v>
      </c>
      <c r="C148" s="84">
        <v>35.07047</v>
      </c>
      <c r="D148" s="77">
        <v>4.6829000000000001</v>
      </c>
      <c r="E148" s="77">
        <v>-0.49446254071661</v>
      </c>
      <c r="F148" s="45" t="s">
        <v>15</v>
      </c>
      <c r="G148" s="36">
        <v>1</v>
      </c>
      <c r="H148" s="38">
        <v>640753.33333333372</v>
      </c>
      <c r="I148" s="38">
        <v>1451100.0000000005</v>
      </c>
      <c r="J148" s="38">
        <v>2496766.6666666693</v>
      </c>
      <c r="K148" s="38">
        <v>1</v>
      </c>
      <c r="L148" s="38">
        <v>672913.33333333314</v>
      </c>
      <c r="M148" s="38">
        <v>960599.99999999884</v>
      </c>
      <c r="N148" s="37">
        <v>1163166.6666666649</v>
      </c>
      <c r="O148" s="10">
        <v>4.0051800328424721E-7</v>
      </c>
      <c r="P148" s="8">
        <v>2496766.6666666693</v>
      </c>
      <c r="Q148" s="15">
        <v>1.0501909211032838</v>
      </c>
      <c r="R148" s="15">
        <f t="shared" si="4"/>
        <v>0.95220781279411992</v>
      </c>
      <c r="S148" s="7">
        <v>0.5785184123799979</v>
      </c>
      <c r="T148" s="7">
        <v>1.7285534541347551</v>
      </c>
      <c r="U148" s="7">
        <v>0.46586919082012618</v>
      </c>
      <c r="V148" s="9">
        <v>2.1465252901561884</v>
      </c>
    </row>
    <row r="149" spans="1:22" s="1" customFormat="1" ht="10.050000000000001" customHeight="1" x14ac:dyDescent="0.3">
      <c r="A149" s="58" t="s">
        <v>228</v>
      </c>
      <c r="B149" s="65" t="s">
        <v>229</v>
      </c>
      <c r="C149" s="84">
        <v>38.115859999999998</v>
      </c>
      <c r="D149" s="77">
        <v>6.7026000000000003</v>
      </c>
      <c r="E149" s="77">
        <v>-0.11408045977011</v>
      </c>
      <c r="F149" s="45" t="s">
        <v>12</v>
      </c>
      <c r="G149" s="36">
        <v>1071883.3333333326</v>
      </c>
      <c r="H149" s="38">
        <v>1042203.3333333333</v>
      </c>
      <c r="I149" s="38">
        <v>1364433.333333336</v>
      </c>
      <c r="J149" s="38">
        <v>1441433.333333334</v>
      </c>
      <c r="K149" s="38">
        <v>1109433.333333333</v>
      </c>
      <c r="L149" s="38">
        <v>1405833.33333333</v>
      </c>
      <c r="M149" s="38">
        <v>961476.66666666605</v>
      </c>
      <c r="N149" s="38">
        <v>1111570.0000000007</v>
      </c>
      <c r="O149" s="10">
        <v>0.74362324538075442</v>
      </c>
      <c r="P149" s="7">
        <v>1.3447669988960256</v>
      </c>
      <c r="Q149" s="15">
        <v>1.3489050441212656</v>
      </c>
      <c r="R149" s="15">
        <f t="shared" si="4"/>
        <v>0.74134202726734022</v>
      </c>
      <c r="S149" s="7">
        <v>1.2647276674733297</v>
      </c>
      <c r="T149" s="7">
        <v>0.79068405453467927</v>
      </c>
      <c r="U149" s="7">
        <v>0.77115602525264215</v>
      </c>
      <c r="V149" s="9">
        <v>1.296754440416108</v>
      </c>
    </row>
    <row r="150" spans="1:22" s="1" customFormat="1" ht="10.050000000000001" customHeight="1" x14ac:dyDescent="0.3">
      <c r="A150" s="58" t="s">
        <v>354</v>
      </c>
      <c r="B150" s="61" t="s">
        <v>355</v>
      </c>
      <c r="C150" s="84">
        <v>144.45357000000001</v>
      </c>
      <c r="D150" s="77">
        <v>4.8127000000000004</v>
      </c>
      <c r="E150" s="77">
        <v>-1.0171114599686</v>
      </c>
      <c r="F150" s="45" t="s">
        <v>15</v>
      </c>
      <c r="G150" s="36">
        <v>1</v>
      </c>
      <c r="H150" s="38">
        <v>817213.33333333314</v>
      </c>
      <c r="I150" s="38">
        <v>449579.99999999994</v>
      </c>
      <c r="J150" s="38">
        <v>508320.00000000006</v>
      </c>
      <c r="K150" s="38">
        <v>962946.66666666628</v>
      </c>
      <c r="L150" s="38">
        <v>602683.3333333336</v>
      </c>
      <c r="M150" s="38">
        <v>594936.66666666733</v>
      </c>
      <c r="N150" s="38">
        <v>1090986.666666667</v>
      </c>
      <c r="O150" s="10">
        <v>1.967264715140069E-6</v>
      </c>
      <c r="P150" s="8">
        <v>508320.00000000006</v>
      </c>
      <c r="Q150" s="15">
        <v>0.73748592778711441</v>
      </c>
      <c r="R150" s="15">
        <f t="shared" si="4"/>
        <v>1.35595807638063</v>
      </c>
      <c r="S150" s="7">
        <v>0.55242043899100512</v>
      </c>
      <c r="T150" s="7">
        <v>1.8102154254583664</v>
      </c>
      <c r="U150" s="7">
        <v>2.1462595740216139</v>
      </c>
      <c r="V150" s="9">
        <v>0.46592686742276096</v>
      </c>
    </row>
    <row r="151" spans="1:22" s="1" customFormat="1" ht="10.050000000000001" customHeight="1" x14ac:dyDescent="0.3">
      <c r="A151" s="58" t="s">
        <v>274</v>
      </c>
      <c r="B151" s="65" t="s">
        <v>275</v>
      </c>
      <c r="C151" s="84">
        <v>27.978810000000003</v>
      </c>
      <c r="D151" s="77">
        <v>4.3122999999999996</v>
      </c>
      <c r="E151" s="77">
        <v>-8.4555984555984995E-2</v>
      </c>
      <c r="F151" s="45" t="s">
        <v>15</v>
      </c>
      <c r="G151" s="36">
        <v>590334.99999999953</v>
      </c>
      <c r="H151" s="38">
        <v>914113.33333333395</v>
      </c>
      <c r="I151" s="38">
        <v>692983.33333333314</v>
      </c>
      <c r="J151" s="38">
        <v>1081456.6666666644</v>
      </c>
      <c r="K151" s="38">
        <v>584326.66666666511</v>
      </c>
      <c r="L151" s="38">
        <v>844880.00000000058</v>
      </c>
      <c r="M151" s="38">
        <v>915469.99999999953</v>
      </c>
      <c r="N151" s="38">
        <v>1083276.6666666665</v>
      </c>
      <c r="O151" s="10">
        <v>0.54587023058405859</v>
      </c>
      <c r="P151" s="7">
        <v>1.8319372333787853</v>
      </c>
      <c r="Q151" s="15">
        <v>0.92426176185301601</v>
      </c>
      <c r="R151" s="15">
        <f t="shared" si="4"/>
        <v>1.0819445759555597</v>
      </c>
      <c r="S151" s="7">
        <v>0.77993002710911097</v>
      </c>
      <c r="T151" s="7">
        <v>1.2821663036959874</v>
      </c>
      <c r="U151" s="7">
        <v>1.0016829153271687</v>
      </c>
      <c r="V151" s="9">
        <v>0.99831991211847815</v>
      </c>
    </row>
    <row r="152" spans="1:22" s="1" customFormat="1" ht="10.050000000000001" customHeight="1" x14ac:dyDescent="0.3">
      <c r="A152" s="58" t="s">
        <v>218</v>
      </c>
      <c r="B152" s="61" t="s">
        <v>219</v>
      </c>
      <c r="C152" s="84">
        <v>27.502290000000002</v>
      </c>
      <c r="D152" s="77">
        <v>4.9364999999999997</v>
      </c>
      <c r="E152" s="77">
        <v>-0.21547619047618999</v>
      </c>
      <c r="F152" s="45" t="s">
        <v>12</v>
      </c>
      <c r="G152" s="36">
        <v>1</v>
      </c>
      <c r="H152" s="38">
        <v>1021193.333333332</v>
      </c>
      <c r="I152" s="38">
        <v>943373.33333333582</v>
      </c>
      <c r="J152" s="38">
        <v>1556399.9999999988</v>
      </c>
      <c r="K152" s="38">
        <v>599290</v>
      </c>
      <c r="L152" s="38">
        <v>950016.66666666663</v>
      </c>
      <c r="M152" s="38">
        <v>815559.9999999993</v>
      </c>
      <c r="N152" s="37">
        <v>1076326.6666666672</v>
      </c>
      <c r="O152" s="10">
        <v>6.4250835260858439E-7</v>
      </c>
      <c r="P152" s="8">
        <v>1556399.9999999988</v>
      </c>
      <c r="Q152" s="15">
        <v>0.93030049811005544</v>
      </c>
      <c r="R152" s="15">
        <f t="shared" si="4"/>
        <v>1.0749214926053916</v>
      </c>
      <c r="S152" s="7">
        <v>0.88264715173212549</v>
      </c>
      <c r="T152" s="7">
        <v>1.1329555621831202</v>
      </c>
      <c r="U152" s="7">
        <v>0.69154887346868932</v>
      </c>
      <c r="V152" s="9">
        <v>1.446029396279938</v>
      </c>
    </row>
    <row r="153" spans="1:22" s="1" customFormat="1" ht="10.050000000000001" customHeight="1" x14ac:dyDescent="0.3">
      <c r="A153" s="58" t="s">
        <v>266</v>
      </c>
      <c r="B153" s="61" t="s">
        <v>267</v>
      </c>
      <c r="C153" s="84">
        <v>13.38524</v>
      </c>
      <c r="D153" s="77">
        <v>5.8666</v>
      </c>
      <c r="E153" s="77">
        <v>8.0645161290318005E-4</v>
      </c>
      <c r="F153" s="45" t="s">
        <v>12</v>
      </c>
      <c r="G153" s="36">
        <v>374863.33333333308</v>
      </c>
      <c r="H153" s="38">
        <v>697146.66666666593</v>
      </c>
      <c r="I153" s="38">
        <v>889523.33333333337</v>
      </c>
      <c r="J153" s="38">
        <v>1173833.3333333333</v>
      </c>
      <c r="K153" s="38">
        <v>481146.66666666698</v>
      </c>
      <c r="L153" s="38">
        <v>721000</v>
      </c>
      <c r="M153" s="38">
        <v>698796.66666666477</v>
      </c>
      <c r="N153" s="38">
        <v>1068720.0000000016</v>
      </c>
      <c r="O153" s="10">
        <v>0.31934970893085313</v>
      </c>
      <c r="P153" s="7">
        <v>3.131363430227907</v>
      </c>
      <c r="Q153" s="15">
        <v>1.0342156600237169</v>
      </c>
      <c r="R153" s="15">
        <f t="shared" si="4"/>
        <v>0.96691631992602767</v>
      </c>
      <c r="S153" s="7">
        <v>0.67463882027097732</v>
      </c>
      <c r="T153" s="7">
        <v>1.4822746185853004</v>
      </c>
      <c r="U153" s="7">
        <v>0.91045293198921062</v>
      </c>
      <c r="V153" s="9">
        <v>1.0983544177458375</v>
      </c>
    </row>
    <row r="154" spans="1:22" s="1" customFormat="1" ht="10.050000000000001" customHeight="1" x14ac:dyDescent="0.3">
      <c r="A154" s="58" t="s">
        <v>340</v>
      </c>
      <c r="B154" s="61" t="s">
        <v>341</v>
      </c>
      <c r="C154" s="84">
        <v>39.294789999999999</v>
      </c>
      <c r="D154" s="77">
        <v>4.9770000000000003</v>
      </c>
      <c r="E154" s="77">
        <v>-0.20311614730878</v>
      </c>
      <c r="F154" s="45" t="s">
        <v>12</v>
      </c>
      <c r="G154" s="36">
        <v>1</v>
      </c>
      <c r="H154" s="38">
        <v>731889.99999999953</v>
      </c>
      <c r="I154" s="38">
        <v>583723.33333333337</v>
      </c>
      <c r="J154" s="38">
        <v>581156.66666666628</v>
      </c>
      <c r="K154" s="38">
        <v>362526.66666666669</v>
      </c>
      <c r="L154" s="38">
        <v>726563.33333333326</v>
      </c>
      <c r="M154" s="38">
        <v>1191703.3333333323</v>
      </c>
      <c r="N154" s="38">
        <v>1063863.333333334</v>
      </c>
      <c r="O154" s="10">
        <v>1.7207064073370932E-6</v>
      </c>
      <c r="P154" s="8">
        <v>581156.66666666628</v>
      </c>
      <c r="Q154" s="15">
        <v>0.99272203928641423</v>
      </c>
      <c r="R154" s="15">
        <f t="shared" si="4"/>
        <v>1.0073313177561942</v>
      </c>
      <c r="S154" s="7">
        <v>0.68294799770647185</v>
      </c>
      <c r="T154" s="7">
        <v>1.46424032775303</v>
      </c>
      <c r="U154" s="7">
        <v>1.8305964541976656</v>
      </c>
      <c r="V154" s="9">
        <v>0.54627004095137466</v>
      </c>
    </row>
    <row r="155" spans="1:22" s="1" customFormat="1" ht="10.050000000000001" customHeight="1" x14ac:dyDescent="0.3">
      <c r="A155" s="58" t="s">
        <v>409</v>
      </c>
      <c r="B155" s="61" t="s">
        <v>410</v>
      </c>
      <c r="C155" s="84">
        <v>9.2034000000000002</v>
      </c>
      <c r="D155" s="77">
        <v>9.6315000000000008</v>
      </c>
      <c r="E155" s="77">
        <v>-1.3202531645569999</v>
      </c>
      <c r="F155" s="45" t="s">
        <v>15</v>
      </c>
      <c r="G155" s="36">
        <v>1</v>
      </c>
      <c r="H155" s="38">
        <v>279954.99999999994</v>
      </c>
      <c r="I155" s="38">
        <v>1</v>
      </c>
      <c r="J155" s="38">
        <v>219939.99999999953</v>
      </c>
      <c r="K155" s="38">
        <v>201309.99999999985</v>
      </c>
      <c r="L155" s="38">
        <v>465653.3333333343</v>
      </c>
      <c r="M155" s="38">
        <v>482583.33333333308</v>
      </c>
      <c r="N155" s="37">
        <v>1043900.0000000017</v>
      </c>
      <c r="O155" s="10">
        <v>4.5466945530599353E-6</v>
      </c>
      <c r="P155" s="8">
        <v>219939.99999999953</v>
      </c>
      <c r="Q155" s="15">
        <v>1.6633149375197243</v>
      </c>
      <c r="R155" s="15">
        <f t="shared" si="4"/>
        <v>0.60120905394570934</v>
      </c>
      <c r="S155" s="7">
        <v>0.44607082415301613</v>
      </c>
      <c r="T155" s="7">
        <v>2.2417964723399373</v>
      </c>
      <c r="U155" s="8">
        <v>4.7462944439392745</v>
      </c>
      <c r="V155" s="9">
        <v>0.21069067918382908</v>
      </c>
    </row>
    <row r="156" spans="1:22" s="1" customFormat="1" ht="10.050000000000001" customHeight="1" x14ac:dyDescent="0.3">
      <c r="A156" s="58" t="s">
        <v>394</v>
      </c>
      <c r="B156" s="61" t="s">
        <v>395</v>
      </c>
      <c r="C156" s="84">
        <v>45.975639999999999</v>
      </c>
      <c r="D156" s="77">
        <v>9.6777999999999995</v>
      </c>
      <c r="E156" s="77">
        <v>0.48268292682927</v>
      </c>
      <c r="F156" s="45" t="s">
        <v>15</v>
      </c>
      <c r="G156" s="36">
        <v>1</v>
      </c>
      <c r="H156" s="38">
        <v>245266.66666666686</v>
      </c>
      <c r="I156" s="38">
        <v>1</v>
      </c>
      <c r="J156" s="38">
        <v>282289.99999999994</v>
      </c>
      <c r="K156" s="38">
        <v>1</v>
      </c>
      <c r="L156" s="38">
        <v>234814.99999999965</v>
      </c>
      <c r="M156" s="38">
        <v>358733.33333333302</v>
      </c>
      <c r="N156" s="38">
        <v>1032536.6666666671</v>
      </c>
      <c r="O156" s="10">
        <v>3.5424563392256196E-6</v>
      </c>
      <c r="P156" s="8">
        <v>282289.99999999994</v>
      </c>
      <c r="Q156" s="15">
        <v>0.95738651807556185</v>
      </c>
      <c r="R156" s="15">
        <f t="shared" si="4"/>
        <v>1.0445102172632379</v>
      </c>
      <c r="S156" s="7">
        <v>0.22741565271289757</v>
      </c>
      <c r="T156" s="8">
        <v>4.3972347024962994</v>
      </c>
      <c r="U156" s="7">
        <v>3.6577160603162255</v>
      </c>
      <c r="V156" s="9">
        <v>0.27339464942326486</v>
      </c>
    </row>
    <row r="157" spans="1:22" s="1" customFormat="1" ht="10.050000000000001" customHeight="1" x14ac:dyDescent="0.3">
      <c r="A157" s="58" t="s">
        <v>388</v>
      </c>
      <c r="B157" s="59" t="s">
        <v>389</v>
      </c>
      <c r="C157" s="84">
        <v>44.94641</v>
      </c>
      <c r="D157" s="77">
        <v>9.73</v>
      </c>
      <c r="E157" s="77">
        <v>-0.63452685421995003</v>
      </c>
      <c r="F157" s="45" t="s">
        <v>15</v>
      </c>
      <c r="G157" s="36">
        <v>668446.66666666605</v>
      </c>
      <c r="H157" s="38">
        <v>468006.66666666651</v>
      </c>
      <c r="I157" s="38">
        <v>321316.66666666674</v>
      </c>
      <c r="J157" s="38">
        <v>313430.00000000006</v>
      </c>
      <c r="K157" s="38">
        <v>929270.00000000047</v>
      </c>
      <c r="L157" s="38">
        <v>674513.33333333395</v>
      </c>
      <c r="M157" s="38">
        <v>569066.66666666651</v>
      </c>
      <c r="N157" s="37">
        <v>1001386.6666666673</v>
      </c>
      <c r="O157" s="10">
        <v>2.1326824703017131</v>
      </c>
      <c r="P157" s="7">
        <v>0.46889305554170418</v>
      </c>
      <c r="Q157" s="15">
        <v>1.4412472756798353</v>
      </c>
      <c r="R157" s="15">
        <f t="shared" si="4"/>
        <v>0.69384346244699791</v>
      </c>
      <c r="S157" s="7">
        <v>0.67357930336599936</v>
      </c>
      <c r="T157" s="7">
        <v>1.4846061852001933</v>
      </c>
      <c r="U157" s="7">
        <v>3.1949292239628213</v>
      </c>
      <c r="V157" s="9">
        <v>0.31299597890924569</v>
      </c>
    </row>
    <row r="158" spans="1:22" s="1" customFormat="1" ht="10.050000000000001" customHeight="1" x14ac:dyDescent="0.3">
      <c r="A158" s="58" t="s">
        <v>173</v>
      </c>
      <c r="B158" s="65" t="s">
        <v>174</v>
      </c>
      <c r="C158" s="84">
        <v>48.513330000000003</v>
      </c>
      <c r="D158" s="77">
        <v>9.0246999999999993</v>
      </c>
      <c r="E158" s="77">
        <v>-0.72185273159145003</v>
      </c>
      <c r="F158" s="45" t="s">
        <v>12</v>
      </c>
      <c r="G158" s="36">
        <v>1004953.3333333326</v>
      </c>
      <c r="H158" s="38">
        <v>1059990.0000000026</v>
      </c>
      <c r="I158" s="38">
        <v>1897199.9999999991</v>
      </c>
      <c r="J158" s="38">
        <v>2622800.0000000047</v>
      </c>
      <c r="K158" s="38">
        <v>1106946.6666666649</v>
      </c>
      <c r="L158" s="38">
        <v>1176766.6666666646</v>
      </c>
      <c r="M158" s="38">
        <v>959453.33333333419</v>
      </c>
      <c r="N158" s="38">
        <v>1000886.6666666641</v>
      </c>
      <c r="O158" s="10">
        <v>0.38316049006151087</v>
      </c>
      <c r="P158" s="7">
        <v>2.6098724318873909</v>
      </c>
      <c r="Q158" s="15">
        <v>1.1101677059846431</v>
      </c>
      <c r="R158" s="15">
        <f t="shared" si="4"/>
        <v>0.90076480752344368</v>
      </c>
      <c r="S158" s="7">
        <v>1.1757241912171219</v>
      </c>
      <c r="T158" s="7">
        <v>0.85053961419709301</v>
      </c>
      <c r="U158" s="7">
        <v>0.38160998424075881</v>
      </c>
      <c r="V158" s="9">
        <v>2.620476510827078</v>
      </c>
    </row>
    <row r="159" spans="1:22" s="1" customFormat="1" ht="10.050000000000001" customHeight="1" x14ac:dyDescent="0.3">
      <c r="A159" s="58" t="s">
        <v>84</v>
      </c>
      <c r="B159" s="61" t="s">
        <v>85</v>
      </c>
      <c r="C159" s="84">
        <v>19.587299999999999</v>
      </c>
      <c r="D159" s="77">
        <v>4.7568999999999999</v>
      </c>
      <c r="E159" s="77">
        <v>-0.52254335260116003</v>
      </c>
      <c r="F159" s="45" t="s">
        <v>15</v>
      </c>
      <c r="G159" s="36">
        <v>2464066.6666666646</v>
      </c>
      <c r="H159" s="38">
        <v>3031299.9999999935</v>
      </c>
      <c r="I159" s="38">
        <v>7047200.0000000084</v>
      </c>
      <c r="J159" s="38">
        <v>7785233.3333333367</v>
      </c>
      <c r="K159" s="38">
        <v>1248966.6666666674</v>
      </c>
      <c r="L159" s="38">
        <v>1313530</v>
      </c>
      <c r="M159" s="38">
        <v>1236376.666666666</v>
      </c>
      <c r="N159" s="38">
        <v>965495.00000000023</v>
      </c>
      <c r="O159" s="10">
        <v>0.3165051786073631</v>
      </c>
      <c r="P159" s="7">
        <v>3.1595059657476838</v>
      </c>
      <c r="Q159" s="15">
        <v>0.43332233695114403</v>
      </c>
      <c r="R159" s="15">
        <f t="shared" si="4"/>
        <v>2.3077508697936047</v>
      </c>
      <c r="S159" s="7">
        <v>1.3604731251844906</v>
      </c>
      <c r="T159" s="7">
        <v>0.73503840795413899</v>
      </c>
      <c r="U159" s="7">
        <v>0.12401619304923421</v>
      </c>
      <c r="V159" s="24">
        <v>8.0634631285851661</v>
      </c>
    </row>
    <row r="160" spans="1:22" s="1" customFormat="1" ht="10.050000000000001" customHeight="1" x14ac:dyDescent="0.3">
      <c r="A160" s="58" t="s">
        <v>368</v>
      </c>
      <c r="B160" s="61" t="s">
        <v>369</v>
      </c>
      <c r="C160" s="84">
        <v>76.464889999999997</v>
      </c>
      <c r="D160" s="77">
        <v>6.1830999999999996</v>
      </c>
      <c r="E160" s="77">
        <v>0.10228245363766</v>
      </c>
      <c r="F160" s="45" t="s">
        <v>15</v>
      </c>
      <c r="G160" s="36">
        <v>1</v>
      </c>
      <c r="H160" s="38">
        <v>1</v>
      </c>
      <c r="I160" s="38">
        <v>353833.33333333349</v>
      </c>
      <c r="J160" s="38">
        <v>401556.66666666698</v>
      </c>
      <c r="K160" s="38">
        <v>1</v>
      </c>
      <c r="L160" s="38">
        <v>1</v>
      </c>
      <c r="M160" s="38">
        <v>442720.00000000052</v>
      </c>
      <c r="N160" s="37">
        <v>952559.99999999884</v>
      </c>
      <c r="O160" s="10">
        <v>2.4903085492292474E-6</v>
      </c>
      <c r="P160" s="8">
        <v>401556.66666666698</v>
      </c>
      <c r="Q160" s="15">
        <v>1</v>
      </c>
      <c r="R160" s="15">
        <f t="shared" si="4"/>
        <v>1</v>
      </c>
      <c r="S160" s="7">
        <v>1.0498026371042257E-6</v>
      </c>
      <c r="T160" s="8">
        <v>952559.99999999884</v>
      </c>
      <c r="U160" s="7">
        <v>2.3721683116538093</v>
      </c>
      <c r="V160" s="9">
        <v>0.42155524761344954</v>
      </c>
    </row>
    <row r="161" spans="1:22" s="1" customFormat="1" ht="10.050000000000001" customHeight="1" x14ac:dyDescent="0.3">
      <c r="A161" s="58" t="s">
        <v>370</v>
      </c>
      <c r="B161" s="61" t="s">
        <v>371</v>
      </c>
      <c r="C161" s="84">
        <v>74.272149999999996</v>
      </c>
      <c r="D161" s="77">
        <v>5.9756</v>
      </c>
      <c r="E161" s="77">
        <v>7.2980910425843995E-2</v>
      </c>
      <c r="F161" s="45" t="s">
        <v>15</v>
      </c>
      <c r="G161" s="36">
        <v>1</v>
      </c>
      <c r="H161" s="38">
        <v>1</v>
      </c>
      <c r="I161" s="38">
        <v>353833.33333333349</v>
      </c>
      <c r="J161" s="38">
        <v>401556.66666666698</v>
      </c>
      <c r="K161" s="38">
        <v>1</v>
      </c>
      <c r="L161" s="38">
        <v>1</v>
      </c>
      <c r="M161" s="38">
        <v>442720.00000000052</v>
      </c>
      <c r="N161" s="37">
        <v>952559.99999999884</v>
      </c>
      <c r="O161" s="10">
        <v>2.4903085492292474E-6</v>
      </c>
      <c r="P161" s="8">
        <v>401556.66666666698</v>
      </c>
      <c r="Q161" s="15">
        <v>1</v>
      </c>
      <c r="R161" s="15">
        <f t="shared" si="4"/>
        <v>1</v>
      </c>
      <c r="S161" s="7">
        <v>1.0498026371042257E-6</v>
      </c>
      <c r="T161" s="8">
        <v>952559.99999999884</v>
      </c>
      <c r="U161" s="7">
        <v>2.3721683116538093</v>
      </c>
      <c r="V161" s="9">
        <v>0.42155524761344954</v>
      </c>
    </row>
    <row r="162" spans="1:22" s="1" customFormat="1" ht="10.050000000000001" customHeight="1" x14ac:dyDescent="0.3">
      <c r="A162" s="58" t="s">
        <v>152</v>
      </c>
      <c r="B162" s="61" t="s">
        <v>153</v>
      </c>
      <c r="C162" s="84">
        <v>52.53143</v>
      </c>
      <c r="D162" s="77">
        <v>4.8131000000000004</v>
      </c>
      <c r="E162" s="77">
        <v>-0.39784946236558999</v>
      </c>
      <c r="F162" s="45" t="s">
        <v>12</v>
      </c>
      <c r="G162" s="36">
        <v>560290.00000000035</v>
      </c>
      <c r="H162" s="38">
        <v>2203033.333333333</v>
      </c>
      <c r="I162" s="38">
        <v>3491433.3333333279</v>
      </c>
      <c r="J162" s="38">
        <v>3512333.3333333358</v>
      </c>
      <c r="K162" s="38">
        <v>828453.33333333302</v>
      </c>
      <c r="L162" s="38">
        <v>2413833.3333333335</v>
      </c>
      <c r="M162" s="38">
        <v>1220346.6666666653</v>
      </c>
      <c r="N162" s="37">
        <v>941976.66666666686</v>
      </c>
      <c r="O162" s="10">
        <v>0.1595207364525007</v>
      </c>
      <c r="P162" s="8">
        <v>6.2687774783296755</v>
      </c>
      <c r="Q162" s="15">
        <v>1.0956862507754461</v>
      </c>
      <c r="R162" s="15">
        <f t="shared" si="4"/>
        <v>0.91267002692812249</v>
      </c>
      <c r="S162" s="7">
        <v>2.5625192414532556</v>
      </c>
      <c r="T162" s="7">
        <v>0.39024097217427334</v>
      </c>
      <c r="U162" s="7">
        <v>0.26819113599696293</v>
      </c>
      <c r="V162" s="9">
        <v>3.7286840084503172</v>
      </c>
    </row>
    <row r="163" spans="1:22" s="1" customFormat="1" ht="10.050000000000001" customHeight="1" x14ac:dyDescent="0.3">
      <c r="A163" s="58" t="s">
        <v>171</v>
      </c>
      <c r="B163" s="65" t="s">
        <v>172</v>
      </c>
      <c r="C163" s="84">
        <v>32.106200000000001</v>
      </c>
      <c r="D163" s="77">
        <v>5.9271000000000003</v>
      </c>
      <c r="E163" s="77">
        <v>-0.48298611111111001</v>
      </c>
      <c r="F163" s="45" t="s">
        <v>15</v>
      </c>
      <c r="G163" s="36">
        <v>2790666.6666666623</v>
      </c>
      <c r="H163" s="38">
        <v>1756633.33333333</v>
      </c>
      <c r="I163" s="38">
        <v>3198033.3333333405</v>
      </c>
      <c r="J163" s="38">
        <v>2767833.3333333358</v>
      </c>
      <c r="K163" s="38">
        <v>2138333.3333333326</v>
      </c>
      <c r="L163" s="38">
        <v>1718033.3333333342</v>
      </c>
      <c r="M163" s="38">
        <v>984256.66666666511</v>
      </c>
      <c r="N163" s="38">
        <v>935276.66666666709</v>
      </c>
      <c r="O163" s="10">
        <v>1.0082495333293164</v>
      </c>
      <c r="P163" s="7">
        <v>0.99181796464405403</v>
      </c>
      <c r="Q163" s="15">
        <v>0.97802614850376901</v>
      </c>
      <c r="R163" s="15">
        <f t="shared" si="4"/>
        <v>1.0224675501057385</v>
      </c>
      <c r="S163" s="7">
        <v>1.8369252591924672</v>
      </c>
      <c r="T163" s="7">
        <v>0.54438796298092773</v>
      </c>
      <c r="U163" s="7">
        <v>0.33790931534894908</v>
      </c>
      <c r="V163" s="9">
        <v>2.9593738751100402</v>
      </c>
    </row>
    <row r="164" spans="1:22" s="1" customFormat="1" ht="10.050000000000001" customHeight="1" x14ac:dyDescent="0.3">
      <c r="A164" s="58" t="s">
        <v>189</v>
      </c>
      <c r="B164" s="61" t="s">
        <v>190</v>
      </c>
      <c r="C164" s="84">
        <v>33.476839999999996</v>
      </c>
      <c r="D164" s="77">
        <v>4.9725999999999999</v>
      </c>
      <c r="E164" s="77">
        <v>-0.27781456953641998</v>
      </c>
      <c r="F164" s="45" t="s">
        <v>15</v>
      </c>
      <c r="G164" s="36">
        <v>509023.33333333372</v>
      </c>
      <c r="H164" s="38">
        <v>1072456.6666666684</v>
      </c>
      <c r="I164" s="38">
        <v>2019700.0000000002</v>
      </c>
      <c r="J164" s="38">
        <v>2210500.0000000014</v>
      </c>
      <c r="K164" s="38">
        <v>585636.66666666686</v>
      </c>
      <c r="L164" s="38">
        <v>589443.33333333337</v>
      </c>
      <c r="M164" s="38">
        <v>928966.66666666651</v>
      </c>
      <c r="N164" s="38">
        <v>878606.66666666872</v>
      </c>
      <c r="O164" s="10">
        <v>0.23027520168890903</v>
      </c>
      <c r="P164" s="8">
        <v>4.3426300038636079</v>
      </c>
      <c r="Q164" s="15">
        <v>0.54961972045490493</v>
      </c>
      <c r="R164" s="15">
        <f t="shared" si="4"/>
        <v>1.8194398104426237</v>
      </c>
      <c r="S164" s="7">
        <v>0.670884203018414</v>
      </c>
      <c r="T164" s="7">
        <v>1.4905701990013209</v>
      </c>
      <c r="U164" s="7">
        <v>0.39746965241649768</v>
      </c>
      <c r="V164" s="9">
        <v>2.5159153508206131</v>
      </c>
    </row>
    <row r="165" spans="1:22" s="1" customFormat="1" ht="10.050000000000001" customHeight="1" x14ac:dyDescent="0.3">
      <c r="A165" s="58" t="s">
        <v>417</v>
      </c>
      <c r="B165" s="61" t="s">
        <v>418</v>
      </c>
      <c r="C165" s="84">
        <v>12.79026</v>
      </c>
      <c r="D165" s="77">
        <v>4.9207999999999998</v>
      </c>
      <c r="E165" s="77">
        <v>-0.86759259259259003</v>
      </c>
      <c r="F165" s="45" t="s">
        <v>15</v>
      </c>
      <c r="G165" s="36">
        <v>1</v>
      </c>
      <c r="H165" s="38">
        <v>1</v>
      </c>
      <c r="I165" s="38">
        <v>172693.33333333343</v>
      </c>
      <c r="J165" s="38">
        <v>192763.33333333352</v>
      </c>
      <c r="K165" s="38">
        <v>1</v>
      </c>
      <c r="L165" s="38">
        <v>1</v>
      </c>
      <c r="M165" s="38">
        <v>274253.33333333343</v>
      </c>
      <c r="N165" s="37">
        <v>873460</v>
      </c>
      <c r="O165" s="10">
        <v>5.1877085891161825E-6</v>
      </c>
      <c r="P165" s="8">
        <v>192763.33333333352</v>
      </c>
      <c r="Q165" s="15">
        <v>1</v>
      </c>
      <c r="R165" s="15">
        <f t="shared" ref="R165:R171" si="5">H165/L165</f>
        <v>1</v>
      </c>
      <c r="S165" s="7">
        <v>1.1448721177844436E-6</v>
      </c>
      <c r="T165" s="8">
        <v>873460</v>
      </c>
      <c r="U165" s="8">
        <v>4.5312559442494207</v>
      </c>
      <c r="V165" s="9">
        <v>0.22068936566452216</v>
      </c>
    </row>
    <row r="166" spans="1:22" s="1" customFormat="1" ht="10.050000000000001" customHeight="1" x14ac:dyDescent="0.3">
      <c r="A166" s="58" t="s">
        <v>291</v>
      </c>
      <c r="B166" s="61" t="s">
        <v>292</v>
      </c>
      <c r="C166" s="84">
        <v>41.746510000000001</v>
      </c>
      <c r="D166" s="77">
        <v>5.7839999999999998</v>
      </c>
      <c r="E166" s="77">
        <v>-0.78364116094987002</v>
      </c>
      <c r="F166" s="45" t="s">
        <v>15</v>
      </c>
      <c r="G166" s="36">
        <v>1</v>
      </c>
      <c r="H166" s="38">
        <v>387533.3333333336</v>
      </c>
      <c r="I166" s="38">
        <v>696026.66666666709</v>
      </c>
      <c r="J166" s="38">
        <v>887266.66666666686</v>
      </c>
      <c r="K166" s="38">
        <v>330856.6666666668</v>
      </c>
      <c r="L166" s="38">
        <v>383309.99999999977</v>
      </c>
      <c r="M166" s="38">
        <v>1370033.3333333354</v>
      </c>
      <c r="N166" s="38">
        <v>871006.66666666674</v>
      </c>
      <c r="O166" s="10">
        <v>1.1270568788038167E-6</v>
      </c>
      <c r="P166" s="8">
        <v>887266.66666666686</v>
      </c>
      <c r="Q166" s="15">
        <v>0.98910201273008647</v>
      </c>
      <c r="R166" s="15">
        <f t="shared" si="5"/>
        <v>1.0110180619689908</v>
      </c>
      <c r="S166" s="7">
        <v>0.44007699902794439</v>
      </c>
      <c r="T166" s="7">
        <v>2.2723296200638314</v>
      </c>
      <c r="U166" s="7">
        <v>0.98167405515064976</v>
      </c>
      <c r="V166" s="9">
        <v>1.0186680545881779</v>
      </c>
    </row>
    <row r="167" spans="1:22" s="1" customFormat="1" ht="10.050000000000001" customHeight="1" x14ac:dyDescent="0.3">
      <c r="A167" s="58" t="s">
        <v>234</v>
      </c>
      <c r="B167" s="61" t="s">
        <v>235</v>
      </c>
      <c r="C167" s="84">
        <v>45.151789999999998</v>
      </c>
      <c r="D167" s="77">
        <v>4.3455000000000004</v>
      </c>
      <c r="E167" s="77">
        <v>-0.35626535626535999</v>
      </c>
      <c r="F167" s="45" t="s">
        <v>15</v>
      </c>
      <c r="G167" s="36">
        <v>485720.00000000029</v>
      </c>
      <c r="H167" s="38">
        <v>977589.99999999744</v>
      </c>
      <c r="I167" s="38">
        <v>855470.00000000221</v>
      </c>
      <c r="J167" s="38">
        <v>1375239.9999999972</v>
      </c>
      <c r="K167" s="38">
        <v>1</v>
      </c>
      <c r="L167" s="38">
        <v>843216.66666666593</v>
      </c>
      <c r="M167" s="38">
        <v>987170.00000000175</v>
      </c>
      <c r="N167" s="38">
        <v>831869.99999999942</v>
      </c>
      <c r="O167" s="10">
        <v>0.35318926151071905</v>
      </c>
      <c r="P167" s="7">
        <v>2.8313431606686907</v>
      </c>
      <c r="Q167" s="15">
        <v>0.86254632992017932</v>
      </c>
      <c r="R167" s="15">
        <f t="shared" si="5"/>
        <v>1.1593580139544977</v>
      </c>
      <c r="S167" s="7">
        <v>1.0136399517552821</v>
      </c>
      <c r="T167" s="7">
        <v>0.98654359298717231</v>
      </c>
      <c r="U167" s="7">
        <v>0.60489078269974772</v>
      </c>
      <c r="V167" s="9">
        <v>1.6531910034019717</v>
      </c>
    </row>
    <row r="168" spans="1:22" s="1" customFormat="1" ht="10.050000000000001" customHeight="1" x14ac:dyDescent="0.3">
      <c r="A168" s="58" t="s">
        <v>216</v>
      </c>
      <c r="B168" s="65" t="s">
        <v>217</v>
      </c>
      <c r="C168" s="84">
        <v>24.045919999999999</v>
      </c>
      <c r="D168" s="77">
        <v>4.7065999999999999</v>
      </c>
      <c r="E168" s="77">
        <v>-0.29638009049774</v>
      </c>
      <c r="F168" s="45" t="s">
        <v>15</v>
      </c>
      <c r="G168" s="36">
        <v>345936.66666666727</v>
      </c>
      <c r="H168" s="38">
        <v>880353.3333333343</v>
      </c>
      <c r="I168" s="38">
        <v>1076459.9999999995</v>
      </c>
      <c r="J168" s="38">
        <v>1684199.9999999974</v>
      </c>
      <c r="K168" s="38">
        <v>378446.66666666663</v>
      </c>
      <c r="L168" s="38">
        <v>950253.33333333267</v>
      </c>
      <c r="M168" s="38">
        <v>948966.66666666663</v>
      </c>
      <c r="N168" s="38">
        <v>823629.99999999977</v>
      </c>
      <c r="O168" s="10">
        <v>0.20540117959070645</v>
      </c>
      <c r="P168" s="8">
        <v>4.8685212129387683</v>
      </c>
      <c r="Q168" s="15">
        <v>1.0793999379037185</v>
      </c>
      <c r="R168" s="15">
        <f t="shared" si="5"/>
        <v>0.9264406684533264</v>
      </c>
      <c r="S168" s="7">
        <v>1.1537381267478515</v>
      </c>
      <c r="T168" s="7">
        <v>0.86674781461785666</v>
      </c>
      <c r="U168" s="7">
        <v>0.48903336895855659</v>
      </c>
      <c r="V168" s="9">
        <v>2.0448502361497249</v>
      </c>
    </row>
    <row r="169" spans="1:22" s="1" customFormat="1" ht="10.050000000000001" customHeight="1" x14ac:dyDescent="0.3">
      <c r="A169" s="58" t="s">
        <v>262</v>
      </c>
      <c r="B169" s="65" t="s">
        <v>263</v>
      </c>
      <c r="C169" s="84">
        <v>30.580669999999998</v>
      </c>
      <c r="D169" s="77">
        <v>4.9912000000000001</v>
      </c>
      <c r="E169" s="77">
        <v>-0.46446886446885999</v>
      </c>
      <c r="F169" s="45" t="s">
        <v>15</v>
      </c>
      <c r="G169" s="36">
        <v>447830.00000000017</v>
      </c>
      <c r="H169" s="38">
        <v>664050</v>
      </c>
      <c r="I169" s="38">
        <v>744273.33333333384</v>
      </c>
      <c r="J169" s="38">
        <v>1208609.9999999984</v>
      </c>
      <c r="K169" s="38">
        <v>546959.99999999953</v>
      </c>
      <c r="L169" s="38">
        <v>869190</v>
      </c>
      <c r="M169" s="38">
        <v>699436.66666666651</v>
      </c>
      <c r="N169" s="38">
        <v>801613.33333333372</v>
      </c>
      <c r="O169" s="10">
        <v>0.37053309173347959</v>
      </c>
      <c r="P169" s="7">
        <v>2.6988142822052965</v>
      </c>
      <c r="Q169" s="15">
        <v>1.308922520894511</v>
      </c>
      <c r="R169" s="15">
        <f t="shared" si="5"/>
        <v>0.76398716045973836</v>
      </c>
      <c r="S169" s="7">
        <v>1.0843008266662226</v>
      </c>
      <c r="T169" s="7">
        <v>0.92225328562608144</v>
      </c>
      <c r="U169" s="7">
        <v>0.66325227603059278</v>
      </c>
      <c r="V169" s="9">
        <v>1.5077219274463138</v>
      </c>
    </row>
    <row r="170" spans="1:22" s="1" customFormat="1" ht="10.050000000000001" customHeight="1" x14ac:dyDescent="0.3">
      <c r="A170" s="58" t="s">
        <v>240</v>
      </c>
      <c r="B170" s="61" t="s">
        <v>241</v>
      </c>
      <c r="C170" s="84">
        <v>32.161679999999997</v>
      </c>
      <c r="D170" s="77">
        <v>4.7912999999999997</v>
      </c>
      <c r="E170" s="77">
        <v>-0.31746575342465999</v>
      </c>
      <c r="F170" s="45" t="s">
        <v>15</v>
      </c>
      <c r="G170" s="36">
        <v>1</v>
      </c>
      <c r="H170" s="38">
        <v>1180916.6666666649</v>
      </c>
      <c r="I170" s="38">
        <v>965469.99999999965</v>
      </c>
      <c r="J170" s="38">
        <v>1336433.3333333328</v>
      </c>
      <c r="K170" s="38">
        <v>1</v>
      </c>
      <c r="L170" s="38">
        <v>571340.00000000128</v>
      </c>
      <c r="M170" s="38">
        <v>886086.66666666756</v>
      </c>
      <c r="N170" s="38">
        <v>783306.66666666628</v>
      </c>
      <c r="O170" s="10">
        <v>7.482602948145565E-7</v>
      </c>
      <c r="P170" s="8">
        <v>1336433.3333333328</v>
      </c>
      <c r="Q170" s="15">
        <v>0.48381059911086205</v>
      </c>
      <c r="R170" s="15">
        <f t="shared" si="5"/>
        <v>2.0669245399703544</v>
      </c>
      <c r="S170" s="7">
        <v>0.7293950432355164</v>
      </c>
      <c r="T170" s="7">
        <v>1.3709991715382512</v>
      </c>
      <c r="U170" s="7">
        <v>0.58611727733020724</v>
      </c>
      <c r="V170" s="9">
        <v>1.7061431878532036</v>
      </c>
    </row>
    <row r="171" spans="1:22" s="1" customFormat="1" ht="10.050000000000001" customHeight="1" x14ac:dyDescent="0.3">
      <c r="A171" s="58" t="s">
        <v>254</v>
      </c>
      <c r="B171" s="61" t="s">
        <v>255</v>
      </c>
      <c r="C171" s="84">
        <v>49.153680000000001</v>
      </c>
      <c r="D171" s="77">
        <v>7.3830999999999998</v>
      </c>
      <c r="E171" s="77">
        <v>-0.62452380952381004</v>
      </c>
      <c r="F171" s="45" t="s">
        <v>12</v>
      </c>
      <c r="G171" s="36">
        <v>1238699.9999999972</v>
      </c>
      <c r="H171" s="38">
        <v>1043320.0000000003</v>
      </c>
      <c r="I171" s="38">
        <v>1231899.9999999981</v>
      </c>
      <c r="J171" s="38">
        <v>1252229.9999999991</v>
      </c>
      <c r="K171" s="38">
        <v>1273033.333333333</v>
      </c>
      <c r="L171" s="38">
        <v>1071600.0000000007</v>
      </c>
      <c r="M171" s="38">
        <v>635883.3333333336</v>
      </c>
      <c r="N171" s="38">
        <v>709756.66666666663</v>
      </c>
      <c r="O171" s="10">
        <v>0.98919527562827769</v>
      </c>
      <c r="P171" s="7">
        <v>1.0109227415839201</v>
      </c>
      <c r="Q171" s="15">
        <v>1.0271057777096195</v>
      </c>
      <c r="R171" s="15">
        <f t="shared" si="5"/>
        <v>0.97360955580440434</v>
      </c>
      <c r="S171" s="7">
        <v>1.5098132223719878</v>
      </c>
      <c r="T171" s="7">
        <v>0.6623335821824059</v>
      </c>
      <c r="U171" s="7">
        <v>0.56679417252954101</v>
      </c>
      <c r="V171" s="9">
        <v>1.7643088945976777</v>
      </c>
    </row>
    <row r="172" spans="1:22" s="1" customFormat="1" ht="10.050000000000001" customHeight="1" x14ac:dyDescent="0.3">
      <c r="A172" s="72" t="s">
        <v>479</v>
      </c>
      <c r="B172" s="64" t="s">
        <v>480</v>
      </c>
      <c r="C172" s="85">
        <v>39.598739999999999</v>
      </c>
      <c r="D172" s="79">
        <v>9.0180000000000007</v>
      </c>
      <c r="E172" s="79">
        <v>-0.61884057971013995</v>
      </c>
      <c r="F172" s="48" t="s">
        <v>15</v>
      </c>
      <c r="G172" s="36">
        <v>1</v>
      </c>
      <c r="H172" s="37">
        <v>1</v>
      </c>
      <c r="I172" s="37">
        <v>1</v>
      </c>
      <c r="J172" s="37">
        <v>1</v>
      </c>
      <c r="K172" s="20">
        <v>345839.99999999959</v>
      </c>
      <c r="L172" s="37">
        <v>1</v>
      </c>
      <c r="M172" s="20">
        <v>411919.99999999983</v>
      </c>
      <c r="N172" s="20">
        <v>701709.99999999814</v>
      </c>
      <c r="O172" s="26">
        <v>1</v>
      </c>
      <c r="P172" s="28">
        <v>1</v>
      </c>
      <c r="Q172" s="28">
        <v>1</v>
      </c>
      <c r="R172" s="33">
        <v>1</v>
      </c>
      <c r="S172" s="28">
        <v>1.425090136951166E-6</v>
      </c>
      <c r="T172" s="31">
        <v>701709.99999999814</v>
      </c>
      <c r="U172" s="31">
        <v>701709.99999999814</v>
      </c>
      <c r="V172" s="22">
        <v>1.425090136951166E-6</v>
      </c>
    </row>
    <row r="173" spans="1:22" s="1" customFormat="1" ht="10.050000000000001" customHeight="1" x14ac:dyDescent="0.3">
      <c r="A173" s="58" t="s">
        <v>260</v>
      </c>
      <c r="B173" s="65" t="s">
        <v>261</v>
      </c>
      <c r="C173" s="84">
        <v>78.361050000000006</v>
      </c>
      <c r="D173" s="77">
        <v>5.1105999999999998</v>
      </c>
      <c r="E173" s="77">
        <v>0.24214876033058</v>
      </c>
      <c r="F173" s="45" t="s">
        <v>15</v>
      </c>
      <c r="G173" s="36">
        <v>617753.33333333232</v>
      </c>
      <c r="H173" s="38">
        <v>618369.99999999965</v>
      </c>
      <c r="I173" s="38">
        <v>1117433.3333333328</v>
      </c>
      <c r="J173" s="38">
        <v>1215099.9999999998</v>
      </c>
      <c r="K173" s="38">
        <v>634180</v>
      </c>
      <c r="L173" s="38">
        <v>565799.99999999849</v>
      </c>
      <c r="M173" s="38">
        <v>697809.99999999965</v>
      </c>
      <c r="N173" s="38">
        <v>695229.99999999825</v>
      </c>
      <c r="O173" s="10">
        <v>0.50839711409211785</v>
      </c>
      <c r="P173" s="7">
        <v>1.9669663188111788</v>
      </c>
      <c r="Q173" s="15">
        <v>0.91498617332664711</v>
      </c>
      <c r="R173" s="15">
        <f t="shared" ref="R173:R193" si="6">H173/L173</f>
        <v>1.0929126899964674</v>
      </c>
      <c r="S173" s="7">
        <v>0.81383139392718939</v>
      </c>
      <c r="T173" s="7">
        <v>1.2287557440791801</v>
      </c>
      <c r="U173" s="7">
        <v>0.57215867006830579</v>
      </c>
      <c r="V173" s="9">
        <v>1.7477669260532527</v>
      </c>
    </row>
    <row r="174" spans="1:22" s="1" customFormat="1" ht="10.050000000000001" customHeight="1" x14ac:dyDescent="0.3">
      <c r="A174" s="58" t="s">
        <v>187</v>
      </c>
      <c r="B174" s="61" t="s">
        <v>188</v>
      </c>
      <c r="C174" s="84">
        <v>37.513339999999999</v>
      </c>
      <c r="D174" s="77">
        <v>4.5243000000000002</v>
      </c>
      <c r="E174" s="77">
        <v>-0.40990712074302998</v>
      </c>
      <c r="F174" s="45" t="s">
        <v>15</v>
      </c>
      <c r="G174" s="36">
        <v>933799.99999999942</v>
      </c>
      <c r="H174" s="38">
        <v>1393966.6666666679</v>
      </c>
      <c r="I174" s="38">
        <v>1797700.0000000009</v>
      </c>
      <c r="J174" s="38">
        <v>2264499.9999999944</v>
      </c>
      <c r="K174" s="38">
        <v>1371133.333333334</v>
      </c>
      <c r="L174" s="38">
        <v>1761133.333333334</v>
      </c>
      <c r="M174" s="38">
        <v>374749.99999999953</v>
      </c>
      <c r="N174" s="37">
        <v>691236.6666666664</v>
      </c>
      <c r="O174" s="10">
        <v>0.41236476043276737</v>
      </c>
      <c r="P174" s="7">
        <v>2.4250374812593658</v>
      </c>
      <c r="Q174" s="15">
        <v>1.2633970204930767</v>
      </c>
      <c r="R174" s="15">
        <f t="shared" si="6"/>
        <v>0.79151682628610409</v>
      </c>
      <c r="S174" s="7">
        <v>2.5478008014621158</v>
      </c>
      <c r="T174" s="7">
        <v>0.39249536283453806</v>
      </c>
      <c r="U174" s="7">
        <v>0.30524913520276797</v>
      </c>
      <c r="V174" s="9">
        <v>3.2760125572042309</v>
      </c>
    </row>
    <row r="175" spans="1:22" s="1" customFormat="1" ht="10.050000000000001" customHeight="1" x14ac:dyDescent="0.3">
      <c r="A175" s="58" t="s">
        <v>264</v>
      </c>
      <c r="B175" s="65" t="s">
        <v>265</v>
      </c>
      <c r="C175" s="84">
        <v>69.862710000000007</v>
      </c>
      <c r="D175" s="77">
        <v>6.8497000000000003</v>
      </c>
      <c r="E175" s="77">
        <v>0.35199999999999998</v>
      </c>
      <c r="F175" s="45" t="s">
        <v>15</v>
      </c>
      <c r="G175" s="36">
        <v>599533.33333333454</v>
      </c>
      <c r="H175" s="38">
        <v>625563.33333333291</v>
      </c>
      <c r="I175" s="38">
        <v>1571199.9999999995</v>
      </c>
      <c r="J175" s="38">
        <v>1175383.3333333335</v>
      </c>
      <c r="K175" s="38">
        <v>771895.00000000047</v>
      </c>
      <c r="L175" s="38">
        <v>990556.6666666664</v>
      </c>
      <c r="M175" s="38">
        <v>601370.00000000035</v>
      </c>
      <c r="N175" s="38">
        <v>690783.33333333349</v>
      </c>
      <c r="O175" s="10">
        <v>0.51007472739390081</v>
      </c>
      <c r="P175" s="7">
        <v>1.9604970532636459</v>
      </c>
      <c r="Q175" s="15">
        <v>1.583463438287624</v>
      </c>
      <c r="R175" s="15">
        <f t="shared" si="6"/>
        <v>0.63152705381149299</v>
      </c>
      <c r="S175" s="7">
        <v>1.4339614447366509</v>
      </c>
      <c r="T175" s="7">
        <v>0.69736881955264252</v>
      </c>
      <c r="U175" s="7">
        <v>0.58770897437715364</v>
      </c>
      <c r="V175" s="9">
        <v>1.7015224262310902</v>
      </c>
    </row>
    <row r="176" spans="1:22" s="1" customFormat="1" ht="10.050000000000001" customHeight="1" x14ac:dyDescent="0.3">
      <c r="A176" s="58" t="s">
        <v>333</v>
      </c>
      <c r="B176" s="65" t="s">
        <v>334</v>
      </c>
      <c r="C176" s="84">
        <v>33.804430000000004</v>
      </c>
      <c r="D176" s="77">
        <v>8.3754000000000008</v>
      </c>
      <c r="E176" s="77">
        <v>-0.35993485342019998</v>
      </c>
      <c r="F176" s="45" t="s">
        <v>15</v>
      </c>
      <c r="G176" s="36">
        <v>767736.6666666657</v>
      </c>
      <c r="H176" s="38">
        <v>732926.66666666651</v>
      </c>
      <c r="I176" s="38">
        <v>815169.99999999977</v>
      </c>
      <c r="J176" s="38">
        <v>604426.66666666605</v>
      </c>
      <c r="K176" s="38">
        <v>933943.33333333337</v>
      </c>
      <c r="L176" s="38">
        <v>866413.33333333372</v>
      </c>
      <c r="M176" s="38">
        <v>757513.33333333279</v>
      </c>
      <c r="N176" s="38">
        <v>661853.33333333198</v>
      </c>
      <c r="O176" s="10">
        <v>1.2701899320568248</v>
      </c>
      <c r="P176" s="7">
        <v>0.78728383430082383</v>
      </c>
      <c r="Q176" s="15">
        <v>1.1821282711321741</v>
      </c>
      <c r="R176" s="15">
        <f t="shared" si="6"/>
        <v>0.84593188778258199</v>
      </c>
      <c r="S176" s="7">
        <v>1.309071496202586</v>
      </c>
      <c r="T176" s="7">
        <v>0.76390021698650179</v>
      </c>
      <c r="U176" s="7">
        <v>1.0950101473572742</v>
      </c>
      <c r="V176" s="9">
        <v>0.91323354620359087</v>
      </c>
    </row>
    <row r="177" spans="1:46" s="1" customFormat="1" ht="10.050000000000001" customHeight="1" x14ac:dyDescent="0.3">
      <c r="A177" s="58" t="s">
        <v>248</v>
      </c>
      <c r="B177" s="61" t="s">
        <v>249</v>
      </c>
      <c r="C177" s="84">
        <v>17.841519999999999</v>
      </c>
      <c r="D177" s="77">
        <v>6.2432999999999996</v>
      </c>
      <c r="E177" s="77">
        <v>-0.33333333333332998</v>
      </c>
      <c r="F177" s="45" t="s">
        <v>12</v>
      </c>
      <c r="G177" s="36">
        <v>1</v>
      </c>
      <c r="H177" s="38">
        <v>1</v>
      </c>
      <c r="I177" s="38">
        <v>940846.66666666535</v>
      </c>
      <c r="J177" s="38">
        <v>1309499.9999999972</v>
      </c>
      <c r="K177" s="38">
        <v>1</v>
      </c>
      <c r="L177" s="38">
        <v>295819.99999999953</v>
      </c>
      <c r="M177" s="38">
        <v>1441193.3333333319</v>
      </c>
      <c r="N177" s="38">
        <v>633456.66666666721</v>
      </c>
      <c r="O177" s="10">
        <v>7.6365024818633225E-7</v>
      </c>
      <c r="P177" s="8">
        <v>1309499.9999999972</v>
      </c>
      <c r="Q177" s="14">
        <v>295819.99999999953</v>
      </c>
      <c r="R177" s="15">
        <f t="shared" si="6"/>
        <v>3.3804340477317342E-6</v>
      </c>
      <c r="S177" s="7">
        <v>0.4669932697316827</v>
      </c>
      <c r="T177" s="7">
        <v>2.1413584837626538</v>
      </c>
      <c r="U177" s="7">
        <v>0.48373934071528718</v>
      </c>
      <c r="V177" s="9">
        <v>2.0672290132974043</v>
      </c>
    </row>
    <row r="178" spans="1:46" s="1" customFormat="1" ht="10.050000000000001" customHeight="1" x14ac:dyDescent="0.3">
      <c r="A178" s="58" t="s">
        <v>313</v>
      </c>
      <c r="B178" s="61" t="s">
        <v>314</v>
      </c>
      <c r="C178" s="84">
        <v>30.50422</v>
      </c>
      <c r="D178" s="77">
        <v>5.1459000000000001</v>
      </c>
      <c r="E178" s="77">
        <v>-0.47969924812030001</v>
      </c>
      <c r="F178" s="45" t="s">
        <v>15</v>
      </c>
      <c r="G178" s="36">
        <v>1</v>
      </c>
      <c r="H178" s="38">
        <v>1</v>
      </c>
      <c r="I178" s="38">
        <v>555269.99999999953</v>
      </c>
      <c r="J178" s="38">
        <v>721223.3333333336</v>
      </c>
      <c r="K178" s="38">
        <v>1</v>
      </c>
      <c r="L178" s="38">
        <v>465129.99999999959</v>
      </c>
      <c r="M178" s="38">
        <v>711906.66666666651</v>
      </c>
      <c r="N178" s="37">
        <v>582076.66666666663</v>
      </c>
      <c r="O178" s="10">
        <v>1.3865330665027472E-6</v>
      </c>
      <c r="P178" s="8">
        <v>721223.3333333336</v>
      </c>
      <c r="Q178" s="14">
        <v>465129.99999999959</v>
      </c>
      <c r="R178" s="15">
        <f t="shared" si="6"/>
        <v>2.1499365768709841E-6</v>
      </c>
      <c r="S178" s="7">
        <v>0.79908717637424553</v>
      </c>
      <c r="T178" s="7">
        <v>1.2514279162098061</v>
      </c>
      <c r="U178" s="7">
        <v>0.80706854557303065</v>
      </c>
      <c r="V178" s="9">
        <v>1.2390521294445753</v>
      </c>
    </row>
    <row r="179" spans="1:46" s="1" customFormat="1" ht="10.050000000000001" customHeight="1" x14ac:dyDescent="0.3">
      <c r="A179" s="58" t="s">
        <v>303</v>
      </c>
      <c r="B179" s="61" t="s">
        <v>304</v>
      </c>
      <c r="C179" s="84">
        <v>43.407260000000001</v>
      </c>
      <c r="D179" s="77">
        <v>5.9619</v>
      </c>
      <c r="E179" s="77">
        <v>-0.68042328042328004</v>
      </c>
      <c r="F179" s="45" t="s">
        <v>15</v>
      </c>
      <c r="G179" s="36">
        <v>283869.99999999977</v>
      </c>
      <c r="H179" s="38">
        <v>311874.99999999994</v>
      </c>
      <c r="I179" s="38">
        <v>698929.99999999825</v>
      </c>
      <c r="J179" s="38">
        <v>822436.66666666628</v>
      </c>
      <c r="K179" s="38">
        <v>1</v>
      </c>
      <c r="L179" s="38">
        <v>217415.00000000023</v>
      </c>
      <c r="M179" s="38">
        <v>543035.0000000014</v>
      </c>
      <c r="N179" s="37">
        <v>550356.66666666733</v>
      </c>
      <c r="O179" s="10">
        <v>0.34515727654814338</v>
      </c>
      <c r="P179" s="7">
        <v>2.8972299526778702</v>
      </c>
      <c r="Q179" s="15">
        <v>0.69712224448897886</v>
      </c>
      <c r="R179" s="15">
        <f t="shared" si="6"/>
        <v>1.4344686429179201</v>
      </c>
      <c r="S179" s="7">
        <v>0.39504382006819816</v>
      </c>
      <c r="T179" s="7">
        <v>2.5313647479091448</v>
      </c>
      <c r="U179" s="7">
        <v>0.66917817380061795</v>
      </c>
      <c r="V179" s="9">
        <v>1.4943703174305123</v>
      </c>
    </row>
    <row r="180" spans="1:46" s="1" customFormat="1" ht="10.050000000000001" customHeight="1" x14ac:dyDescent="0.3">
      <c r="A180" s="58" t="s">
        <v>376</v>
      </c>
      <c r="B180" s="61" t="s">
        <v>377</v>
      </c>
      <c r="C180" s="84">
        <v>19.61084</v>
      </c>
      <c r="D180" s="77">
        <v>4.8631000000000002</v>
      </c>
      <c r="E180" s="77">
        <v>-0.73964497041419996</v>
      </c>
      <c r="F180" s="45" t="s">
        <v>15</v>
      </c>
      <c r="G180" s="36">
        <v>1</v>
      </c>
      <c r="H180" s="38">
        <v>1</v>
      </c>
      <c r="I180" s="38">
        <v>383816.6666666668</v>
      </c>
      <c r="J180" s="38">
        <v>366093.33333333302</v>
      </c>
      <c r="K180" s="38">
        <v>1</v>
      </c>
      <c r="L180" s="38">
        <v>334863.33333333308</v>
      </c>
      <c r="M180" s="38">
        <v>428349.99999999994</v>
      </c>
      <c r="N180" s="38">
        <v>521480</v>
      </c>
      <c r="O180" s="10">
        <v>2.7315438685945319E-6</v>
      </c>
      <c r="P180" s="8">
        <v>366093.33333333302</v>
      </c>
      <c r="Q180" s="14">
        <v>334863.33333333308</v>
      </c>
      <c r="R180" s="15">
        <f t="shared" si="6"/>
        <v>2.9862929155177755E-6</v>
      </c>
      <c r="S180" s="7">
        <v>0.64214031858045006</v>
      </c>
      <c r="T180" s="7">
        <v>1.5572920295842096</v>
      </c>
      <c r="U180" s="7">
        <v>1.4244454965946765</v>
      </c>
      <c r="V180" s="9">
        <v>0.70202756257830223</v>
      </c>
    </row>
    <row r="181" spans="1:46" s="1" customFormat="1" ht="10.050000000000001" customHeight="1" x14ac:dyDescent="0.3">
      <c r="A181" s="58" t="s">
        <v>411</v>
      </c>
      <c r="B181" s="61" t="s">
        <v>412</v>
      </c>
      <c r="C181" s="84">
        <v>23.04092</v>
      </c>
      <c r="D181" s="77">
        <v>5.2821999999999996</v>
      </c>
      <c r="E181" s="77">
        <v>-0.58341708542713999</v>
      </c>
      <c r="F181" s="45" t="s">
        <v>15</v>
      </c>
      <c r="G181" s="36">
        <v>1</v>
      </c>
      <c r="H181" s="38">
        <v>213740.00000000015</v>
      </c>
      <c r="I181" s="38">
        <v>190483.33333333334</v>
      </c>
      <c r="J181" s="38">
        <v>212956.66666666654</v>
      </c>
      <c r="K181" s="38">
        <v>1</v>
      </c>
      <c r="L181" s="38">
        <v>1</v>
      </c>
      <c r="M181" s="38">
        <v>507226.66666666669</v>
      </c>
      <c r="N181" s="37">
        <v>506806.66666666709</v>
      </c>
      <c r="O181" s="10">
        <v>4.6957910059949625E-6</v>
      </c>
      <c r="P181" s="8">
        <v>212956.66666666654</v>
      </c>
      <c r="Q181" s="15">
        <v>4.678581454103113E-6</v>
      </c>
      <c r="R181" s="14">
        <f t="shared" si="6"/>
        <v>213740.00000000015</v>
      </c>
      <c r="S181" s="7">
        <v>1.9731390010654936E-6</v>
      </c>
      <c r="T181" s="8">
        <v>506806.66666666709</v>
      </c>
      <c r="U181" s="7">
        <v>2.3798581871116222</v>
      </c>
      <c r="V181" s="9">
        <v>0.42019310453690367</v>
      </c>
    </row>
    <row r="182" spans="1:46" s="1" customFormat="1" ht="10.050000000000001" customHeight="1" x14ac:dyDescent="0.3">
      <c r="A182" s="58" t="s">
        <v>208</v>
      </c>
      <c r="B182" s="61" t="s">
        <v>209</v>
      </c>
      <c r="C182" s="84">
        <v>48.57667</v>
      </c>
      <c r="D182" s="77">
        <v>5.2092999999999998</v>
      </c>
      <c r="E182" s="77">
        <v>-0.34758620689655001</v>
      </c>
      <c r="F182" s="45" t="s">
        <v>12</v>
      </c>
      <c r="G182" s="36">
        <v>691696.66666666593</v>
      </c>
      <c r="H182" s="38">
        <v>1247383.3333333328</v>
      </c>
      <c r="I182" s="38">
        <v>1774566.6666666691</v>
      </c>
      <c r="J182" s="38">
        <v>1724866.6666666626</v>
      </c>
      <c r="K182" s="38">
        <v>713399.99999999988</v>
      </c>
      <c r="L182" s="38">
        <v>1231773.3333333347</v>
      </c>
      <c r="M182" s="38">
        <v>666080.00000000058</v>
      </c>
      <c r="N182" s="38">
        <v>504223.33333333349</v>
      </c>
      <c r="O182" s="10">
        <v>0.40101457117458406</v>
      </c>
      <c r="P182" s="7">
        <v>2.4936749731336922</v>
      </c>
      <c r="Q182" s="15">
        <v>0.98748580361557003</v>
      </c>
      <c r="R182" s="15">
        <f t="shared" si="6"/>
        <v>1.0126727861186566</v>
      </c>
      <c r="S182" s="7">
        <v>2.4429122016037885</v>
      </c>
      <c r="T182" s="7">
        <v>0.40934749899873324</v>
      </c>
      <c r="U182" s="7">
        <v>0.29232597688710316</v>
      </c>
      <c r="V182" s="9">
        <v>3.4208386495402077</v>
      </c>
    </row>
    <row r="183" spans="1:46" s="1" customFormat="1" ht="10.050000000000001" customHeight="1" x14ac:dyDescent="0.3">
      <c r="A183" s="58" t="s">
        <v>284</v>
      </c>
      <c r="B183" s="61" t="s">
        <v>285</v>
      </c>
      <c r="C183" s="84">
        <v>20.558900000000001</v>
      </c>
      <c r="D183" s="77">
        <v>7.1901999999999999</v>
      </c>
      <c r="E183" s="77">
        <v>-0.82316384180791002</v>
      </c>
      <c r="F183" s="45" t="s">
        <v>15</v>
      </c>
      <c r="G183" s="36">
        <v>524223.33333333349</v>
      </c>
      <c r="H183" s="38">
        <v>555169.99999999988</v>
      </c>
      <c r="I183" s="38">
        <v>1044336.6666666662</v>
      </c>
      <c r="J183" s="38">
        <v>951393.33333333163</v>
      </c>
      <c r="K183" s="38">
        <v>466693.33333333215</v>
      </c>
      <c r="L183" s="38">
        <v>473943.3333333336</v>
      </c>
      <c r="M183" s="38">
        <v>631623.33333333256</v>
      </c>
      <c r="N183" s="38">
        <v>497403.33333333442</v>
      </c>
      <c r="O183" s="10">
        <v>0.55100589311115744</v>
      </c>
      <c r="P183" s="7">
        <v>1.8148626221648496</v>
      </c>
      <c r="Q183" s="15">
        <v>0.85369046118005965</v>
      </c>
      <c r="R183" s="15">
        <f t="shared" si="6"/>
        <v>1.1713847647046403</v>
      </c>
      <c r="S183" s="7">
        <v>0.95283505672793889</v>
      </c>
      <c r="T183" s="7">
        <v>1.0494995885584089</v>
      </c>
      <c r="U183" s="7">
        <v>0.52281565983925538</v>
      </c>
      <c r="V183" s="9">
        <v>1.9127200595090428</v>
      </c>
    </row>
    <row r="184" spans="1:46" s="1" customFormat="1" ht="10.050000000000001" customHeight="1" x14ac:dyDescent="0.3">
      <c r="A184" s="58" t="s">
        <v>196</v>
      </c>
      <c r="B184" s="61" t="s">
        <v>197</v>
      </c>
      <c r="C184" s="84">
        <v>45.604759999999999</v>
      </c>
      <c r="D184" s="77">
        <v>9.2690000000000001</v>
      </c>
      <c r="E184" s="77">
        <v>1.5802469135802001E-2</v>
      </c>
      <c r="F184" s="45" t="s">
        <v>15</v>
      </c>
      <c r="G184" s="36">
        <v>1</v>
      </c>
      <c r="H184" s="38">
        <v>898833.33333333314</v>
      </c>
      <c r="I184" s="38">
        <v>1313110.0000000002</v>
      </c>
      <c r="J184" s="38">
        <v>2062926.6666666679</v>
      </c>
      <c r="K184" s="38">
        <v>686339.99999999977</v>
      </c>
      <c r="L184" s="38">
        <v>870079.99999999988</v>
      </c>
      <c r="M184" s="38">
        <v>419336.66666666686</v>
      </c>
      <c r="N184" s="37">
        <v>489043.33333333262</v>
      </c>
      <c r="O184" s="10">
        <v>4.8474820562372525E-7</v>
      </c>
      <c r="P184" s="8">
        <v>2062926.6666666679</v>
      </c>
      <c r="Q184" s="15">
        <v>0.968010383830892</v>
      </c>
      <c r="R184" s="15">
        <f t="shared" si="6"/>
        <v>1.0330467696457031</v>
      </c>
      <c r="S184" s="7">
        <v>1.7791470421844031</v>
      </c>
      <c r="T184" s="7">
        <v>0.56206708961627971</v>
      </c>
      <c r="U184" s="7">
        <v>0.23706287830557832</v>
      </c>
      <c r="V184" s="24">
        <v>4.218290131072238</v>
      </c>
    </row>
    <row r="185" spans="1:46" s="1" customFormat="1" ht="10.050000000000001" customHeight="1" x14ac:dyDescent="0.3">
      <c r="A185" s="58" t="s">
        <v>380</v>
      </c>
      <c r="B185" s="65" t="s">
        <v>381</v>
      </c>
      <c r="C185" s="84">
        <v>40.044029999999999</v>
      </c>
      <c r="D185" s="77">
        <v>5.6847000000000003</v>
      </c>
      <c r="E185" s="77">
        <v>-0.48259587020648997</v>
      </c>
      <c r="F185" s="45" t="s">
        <v>15</v>
      </c>
      <c r="G185" s="36">
        <v>459670.00000000023</v>
      </c>
      <c r="H185" s="38">
        <v>375773.33333333395</v>
      </c>
      <c r="I185" s="38">
        <v>256753.33333333346</v>
      </c>
      <c r="J185" s="38">
        <v>341919.99999999994</v>
      </c>
      <c r="K185" s="38">
        <v>483653.33333333343</v>
      </c>
      <c r="L185" s="38">
        <v>448333.33333333355</v>
      </c>
      <c r="M185" s="38">
        <v>457853.33333333372</v>
      </c>
      <c r="N185" s="38">
        <v>481290.00000000041</v>
      </c>
      <c r="O185" s="10">
        <v>1.344378802058962</v>
      </c>
      <c r="P185" s="7">
        <v>0.74383797071812341</v>
      </c>
      <c r="Q185" s="15">
        <v>1.1930951282688131</v>
      </c>
      <c r="R185" s="15">
        <f t="shared" si="6"/>
        <v>0.83815613382899723</v>
      </c>
      <c r="S185" s="7">
        <v>0.93152430620485194</v>
      </c>
      <c r="T185" s="7">
        <v>1.0735092936802979</v>
      </c>
      <c r="U185" s="7">
        <v>1.4076099672438012</v>
      </c>
      <c r="V185" s="9">
        <v>0.71042406864883889</v>
      </c>
    </row>
    <row r="186" spans="1:46" s="44" customFormat="1" ht="10.050000000000001" customHeight="1" x14ac:dyDescent="0.3">
      <c r="A186" s="63" t="s">
        <v>364</v>
      </c>
      <c r="B186" s="62" t="s">
        <v>365</v>
      </c>
      <c r="C186" s="46">
        <v>27.46022</v>
      </c>
      <c r="D186" s="77">
        <v>9.2798999999999996</v>
      </c>
      <c r="E186" s="77">
        <v>-0.88398268398267998</v>
      </c>
      <c r="F186" s="46" t="s">
        <v>15</v>
      </c>
      <c r="G186" s="36">
        <v>441389.99999999971</v>
      </c>
      <c r="H186" s="38">
        <v>526213.33333333349</v>
      </c>
      <c r="I186" s="38">
        <v>360419.99999999953</v>
      </c>
      <c r="J186" s="38">
        <v>432313.33333333291</v>
      </c>
      <c r="K186" s="38">
        <v>1</v>
      </c>
      <c r="L186" s="38">
        <v>521246.66666666651</v>
      </c>
      <c r="M186" s="38">
        <v>476625.00000000128</v>
      </c>
      <c r="N186" s="39">
        <v>478350.00000000041</v>
      </c>
      <c r="O186" s="15">
        <v>1.0209955741977272</v>
      </c>
      <c r="P186" s="7">
        <v>0.97943617511346703</v>
      </c>
      <c r="Q186" s="15">
        <v>0.99056149597121512</v>
      </c>
      <c r="R186" s="15">
        <f t="shared" si="6"/>
        <v>1.0095284382314202</v>
      </c>
      <c r="S186" s="7">
        <v>1.0896763178983297</v>
      </c>
      <c r="T186" s="7">
        <v>0.91770371033547882</v>
      </c>
      <c r="U186" s="7">
        <v>1.1064891205452856</v>
      </c>
      <c r="V186" s="9">
        <v>0.90375945089021126</v>
      </c>
      <c r="AA186" s="44">
        <v>327090</v>
      </c>
      <c r="AB186" s="44">
        <v>359010</v>
      </c>
      <c r="AC186" s="44">
        <v>296290</v>
      </c>
      <c r="AD186" s="44">
        <v>345960</v>
      </c>
      <c r="AE186" s="44">
        <v>354540</v>
      </c>
      <c r="AF186" s="44">
        <v>267160</v>
      </c>
      <c r="AG186" s="44">
        <v>417110</v>
      </c>
      <c r="AH186" s="44">
        <v>365360</v>
      </c>
      <c r="AI186" s="44">
        <v>0</v>
      </c>
      <c r="AJ186" s="44">
        <v>0</v>
      </c>
      <c r="AK186" s="44">
        <v>0</v>
      </c>
      <c r="AL186" s="44">
        <v>481580</v>
      </c>
      <c r="AM186" s="44">
        <v>609490</v>
      </c>
      <c r="AN186" s="44">
        <v>733740</v>
      </c>
      <c r="AO186" s="44">
        <v>337120</v>
      </c>
      <c r="AP186" s="44">
        <v>520220</v>
      </c>
      <c r="AQ186" s="44">
        <v>470200</v>
      </c>
      <c r="AR186" s="44">
        <v>371100</v>
      </c>
      <c r="AS186" s="44">
        <v>343110</v>
      </c>
      <c r="AT186" s="44">
        <v>496560</v>
      </c>
    </row>
    <row r="187" spans="1:46" s="13" customFormat="1" ht="10.050000000000001" customHeight="1" x14ac:dyDescent="0.3">
      <c r="A187" s="63" t="s">
        <v>282</v>
      </c>
      <c r="B187" s="62" t="s">
        <v>283</v>
      </c>
      <c r="C187" s="46">
        <v>40.322900000000004</v>
      </c>
      <c r="D187" s="77">
        <v>4.5414000000000003</v>
      </c>
      <c r="E187" s="77">
        <v>-0.75251396648044999</v>
      </c>
      <c r="F187" s="45" t="s">
        <v>15</v>
      </c>
      <c r="G187" s="37">
        <v>498440.00000000012</v>
      </c>
      <c r="H187" s="38">
        <v>767186.66666666861</v>
      </c>
      <c r="I187" s="38">
        <v>681190.00000000186</v>
      </c>
      <c r="J187" s="38">
        <v>986660.00000000105</v>
      </c>
      <c r="K187" s="38">
        <v>452394.99999999913</v>
      </c>
      <c r="L187" s="38">
        <v>638903.33333333291</v>
      </c>
      <c r="M187" s="38">
        <v>324916.66666666744</v>
      </c>
      <c r="N187" s="38">
        <v>439810.00000000023</v>
      </c>
      <c r="O187" s="10">
        <v>0.50517908904789854</v>
      </c>
      <c r="P187" s="7">
        <v>1.9794960276061329</v>
      </c>
      <c r="Q187" s="15">
        <v>0.8327873268565642</v>
      </c>
      <c r="R187" s="15">
        <f t="shared" si="6"/>
        <v>1.2007867648209731</v>
      </c>
      <c r="S187" s="7">
        <v>1.4526803240793356</v>
      </c>
      <c r="T187" s="7">
        <v>0.68838269743466751</v>
      </c>
      <c r="U187" s="7">
        <v>0.44575639024587982</v>
      </c>
      <c r="V187" s="9">
        <v>2.2433778222414236</v>
      </c>
    </row>
    <row r="188" spans="1:46" s="13" customFormat="1" ht="10.050000000000001" customHeight="1" x14ac:dyDescent="0.3">
      <c r="A188" s="63" t="s">
        <v>309</v>
      </c>
      <c r="B188" s="62" t="s">
        <v>310</v>
      </c>
      <c r="C188" s="46">
        <v>9.7229100000000006</v>
      </c>
      <c r="D188" s="77">
        <v>8.5137999999999998</v>
      </c>
      <c r="E188" s="77">
        <v>-0.80833333333333002</v>
      </c>
      <c r="F188" s="45" t="s">
        <v>15</v>
      </c>
      <c r="G188" s="37">
        <v>1</v>
      </c>
      <c r="H188" s="38">
        <v>616140.00000000035</v>
      </c>
      <c r="I188" s="38">
        <v>547686.66666666674</v>
      </c>
      <c r="J188" s="38">
        <v>768279.99999999988</v>
      </c>
      <c r="K188" s="38">
        <v>1</v>
      </c>
      <c r="L188" s="38">
        <v>884726.66666666884</v>
      </c>
      <c r="M188" s="38">
        <v>456660.00000000035</v>
      </c>
      <c r="N188" s="37">
        <v>428869.99999999971</v>
      </c>
      <c r="O188" s="10">
        <v>1.30160878846254E-6</v>
      </c>
      <c r="P188" s="8">
        <v>768279.99999999988</v>
      </c>
      <c r="Q188" s="15">
        <v>1.4359182436892075</v>
      </c>
      <c r="R188" s="15">
        <f t="shared" si="6"/>
        <v>0.69641847953039981</v>
      </c>
      <c r="S188" s="7">
        <v>2.0629250511032935</v>
      </c>
      <c r="T188" s="7">
        <v>0.48474858525043363</v>
      </c>
      <c r="U188" s="7">
        <v>0.55822096110792907</v>
      </c>
      <c r="V188" s="9">
        <v>1.7914053209597323</v>
      </c>
    </row>
    <row r="189" spans="1:46" s="13" customFormat="1" ht="10.050000000000001" customHeight="1" x14ac:dyDescent="0.3">
      <c r="A189" s="63" t="s">
        <v>286</v>
      </c>
      <c r="B189" s="62" t="s">
        <v>484</v>
      </c>
      <c r="C189" s="46">
        <v>74.400170000000003</v>
      </c>
      <c r="D189" s="77">
        <v>9.4707000000000008</v>
      </c>
      <c r="E189" s="77">
        <v>-0.31764705882353</v>
      </c>
      <c r="F189" s="45" t="s">
        <v>15</v>
      </c>
      <c r="G189" s="37">
        <v>675185.00000000035</v>
      </c>
      <c r="H189" s="38">
        <v>472506.66666666634</v>
      </c>
      <c r="I189" s="38">
        <v>579656.66666666651</v>
      </c>
      <c r="J189" s="38">
        <v>942880.00000000093</v>
      </c>
      <c r="K189" s="38">
        <v>1</v>
      </c>
      <c r="L189" s="38">
        <v>1</v>
      </c>
      <c r="M189" s="38">
        <v>261665.00000000003</v>
      </c>
      <c r="N189" s="37">
        <v>422914.9999999993</v>
      </c>
      <c r="O189" s="10">
        <v>0.71608794332258574</v>
      </c>
      <c r="P189" s="7">
        <v>1.3964765212497323</v>
      </c>
      <c r="Q189" s="15">
        <v>2.1163722557706433E-6</v>
      </c>
      <c r="R189" s="14">
        <f t="shared" si="6"/>
        <v>472506.66666666634</v>
      </c>
      <c r="S189" s="7">
        <v>2.3645413380939472E-6</v>
      </c>
      <c r="T189" s="8">
        <v>422914.9999999993</v>
      </c>
      <c r="U189" s="7">
        <v>0.44853533853724642</v>
      </c>
      <c r="V189" s="9">
        <v>2.2294787368620232</v>
      </c>
    </row>
    <row r="190" spans="1:46" s="13" customFormat="1" ht="10.050000000000001" customHeight="1" x14ac:dyDescent="0.3">
      <c r="A190" s="75" t="s">
        <v>488</v>
      </c>
      <c r="B190" s="90" t="s">
        <v>494</v>
      </c>
      <c r="C190" s="91">
        <v>54.59</v>
      </c>
      <c r="D190" s="78">
        <v>4.5818000000000003</v>
      </c>
      <c r="E190" s="78">
        <v>-0.23546391752577001</v>
      </c>
      <c r="F190" s="50" t="s">
        <v>12</v>
      </c>
      <c r="G190" s="37">
        <v>1</v>
      </c>
      <c r="H190" s="37">
        <v>348136.66666666651</v>
      </c>
      <c r="I190" s="37">
        <v>332263.33333333349</v>
      </c>
      <c r="J190" s="37">
        <v>349876.66666666657</v>
      </c>
      <c r="K190" s="37">
        <v>1</v>
      </c>
      <c r="L190" s="37">
        <v>608270.00000000023</v>
      </c>
      <c r="M190" s="37">
        <v>442513.33333333285</v>
      </c>
      <c r="N190" s="37">
        <v>403589.99999999994</v>
      </c>
      <c r="O190" s="10">
        <f>G190/J190</f>
        <v>2.8581500147671092E-6</v>
      </c>
      <c r="P190" s="8">
        <f>J190/G190</f>
        <v>349876.66666666657</v>
      </c>
      <c r="Q190" s="7">
        <f>L190/H190</f>
        <v>1.7472161315958308</v>
      </c>
      <c r="R190" s="7">
        <f t="shared" si="6"/>
        <v>0.57233903803683628</v>
      </c>
      <c r="S190" s="7">
        <f>L190/N190</f>
        <v>1.5071483436160469</v>
      </c>
      <c r="T190" s="7">
        <f>N190/L190</f>
        <v>0.6635046936393374</v>
      </c>
      <c r="U190" s="7">
        <f>N190/J190</f>
        <v>1.1535207644598575</v>
      </c>
      <c r="V190" s="9">
        <f>J190/N190</f>
        <v>0.86691113919241458</v>
      </c>
    </row>
    <row r="191" spans="1:46" s="1" customFormat="1" ht="10.050000000000001" customHeight="1" x14ac:dyDescent="0.3">
      <c r="A191" s="58" t="s">
        <v>421</v>
      </c>
      <c r="B191" s="61" t="s">
        <v>422</v>
      </c>
      <c r="C191" s="84">
        <v>23.598890000000001</v>
      </c>
      <c r="D191" s="77">
        <v>8.6443999999999992</v>
      </c>
      <c r="E191" s="77">
        <v>-0.80533980582524001</v>
      </c>
      <c r="F191" s="45" t="s">
        <v>15</v>
      </c>
      <c r="G191" s="36">
        <v>287680.00000000035</v>
      </c>
      <c r="H191" s="38">
        <v>221369.9999999998</v>
      </c>
      <c r="I191" s="38">
        <v>199733.33333333337</v>
      </c>
      <c r="J191" s="38">
        <v>166253.33333333323</v>
      </c>
      <c r="K191" s="38">
        <v>316186.66666666686</v>
      </c>
      <c r="L191" s="38">
        <v>262053.33333333401</v>
      </c>
      <c r="M191" s="38">
        <v>333646.66666666674</v>
      </c>
      <c r="N191" s="38">
        <v>397530.00000000093</v>
      </c>
      <c r="O191" s="10">
        <v>1.7303713208757752</v>
      </c>
      <c r="P191" s="7">
        <v>0.57791064145346571</v>
      </c>
      <c r="Q191" s="15">
        <v>1.1837797955158074</v>
      </c>
      <c r="R191" s="15">
        <f t="shared" si="6"/>
        <v>0.84475170448763315</v>
      </c>
      <c r="S191" s="7">
        <v>0.6592039175240445</v>
      </c>
      <c r="T191" s="7">
        <v>1.5169812760761165</v>
      </c>
      <c r="U191" s="7">
        <v>2.39110995268266</v>
      </c>
      <c r="V191" s="9">
        <v>0.41821581599711427</v>
      </c>
    </row>
    <row r="192" spans="1:46" s="1" customFormat="1" ht="10.050000000000001" customHeight="1" x14ac:dyDescent="0.3">
      <c r="A192" s="58" t="s">
        <v>325</v>
      </c>
      <c r="B192" s="61" t="s">
        <v>326</v>
      </c>
      <c r="C192" s="84">
        <v>27.259889999999999</v>
      </c>
      <c r="D192" s="77">
        <v>7.9424000000000001</v>
      </c>
      <c r="E192" s="77">
        <v>-0.54831932773109004</v>
      </c>
      <c r="F192" s="45" t="s">
        <v>15</v>
      </c>
      <c r="G192" s="36">
        <v>1</v>
      </c>
      <c r="H192" s="38">
        <v>1</v>
      </c>
      <c r="I192" s="38">
        <v>883006.66666666896</v>
      </c>
      <c r="J192" s="38">
        <v>652723.333333335</v>
      </c>
      <c r="K192" s="38">
        <v>405714.99999999965</v>
      </c>
      <c r="L192" s="38">
        <v>387173.3333333332</v>
      </c>
      <c r="M192" s="38">
        <v>488799.99999999959</v>
      </c>
      <c r="N192" s="38">
        <v>397276.66666666657</v>
      </c>
      <c r="O192" s="10">
        <v>1.532042672495234E-6</v>
      </c>
      <c r="P192" s="8">
        <v>652723.333333335</v>
      </c>
      <c r="Q192" s="14">
        <v>387173.3333333332</v>
      </c>
      <c r="R192" s="15">
        <f t="shared" si="6"/>
        <v>2.582822508437221E-6</v>
      </c>
      <c r="S192" s="7">
        <v>0.97456852067828459</v>
      </c>
      <c r="T192" s="7">
        <v>1.0260951167435775</v>
      </c>
      <c r="U192" s="7">
        <v>0.60864480611999805</v>
      </c>
      <c r="V192" s="9">
        <v>1.6429943867833545</v>
      </c>
    </row>
    <row r="193" spans="1:22" s="1" customFormat="1" ht="10.050000000000001" customHeight="1" x14ac:dyDescent="0.3">
      <c r="A193" s="58" t="s">
        <v>404</v>
      </c>
      <c r="B193" s="61" t="s">
        <v>126</v>
      </c>
      <c r="C193" s="84">
        <v>69.339919999999992</v>
      </c>
      <c r="D193" s="77">
        <v>4.4509999999999996</v>
      </c>
      <c r="E193" s="77">
        <v>-0.40728476821192</v>
      </c>
      <c r="F193" s="45" t="s">
        <v>15</v>
      </c>
      <c r="G193" s="36">
        <v>1</v>
      </c>
      <c r="H193" s="38">
        <v>349670.00000000023</v>
      </c>
      <c r="I193" s="38">
        <v>201496.66666666631</v>
      </c>
      <c r="J193" s="38">
        <v>226880.00000000055</v>
      </c>
      <c r="K193" s="38">
        <v>1</v>
      </c>
      <c r="L193" s="38">
        <v>305269.99999999988</v>
      </c>
      <c r="M193" s="38">
        <v>791216.66666666709</v>
      </c>
      <c r="N193" s="38">
        <v>394793.33333333262</v>
      </c>
      <c r="O193" s="10">
        <v>4.4076163610719219E-6</v>
      </c>
      <c r="P193" s="8">
        <v>226880.00000000055</v>
      </c>
      <c r="Q193" s="15">
        <v>0.87302313609975024</v>
      </c>
      <c r="R193" s="15">
        <f t="shared" si="6"/>
        <v>1.1454450158875762</v>
      </c>
      <c r="S193" s="7">
        <v>0.77324000743004895</v>
      </c>
      <c r="T193" s="7">
        <v>1.2932595188958389</v>
      </c>
      <c r="U193" s="7">
        <v>1.7400975552421176</v>
      </c>
      <c r="V193" s="9">
        <v>0.57468042351272641</v>
      </c>
    </row>
    <row r="194" spans="1:22" s="1" customFormat="1" ht="10.050000000000001" customHeight="1" x14ac:dyDescent="0.3">
      <c r="A194" s="72" t="s">
        <v>468</v>
      </c>
      <c r="B194" s="64" t="s">
        <v>469</v>
      </c>
      <c r="C194" s="92">
        <v>16.940000000000001</v>
      </c>
      <c r="D194" s="88">
        <v>4.21</v>
      </c>
      <c r="E194" s="81">
        <v>-0.37516778523490002</v>
      </c>
      <c r="F194" s="51" t="s">
        <v>12</v>
      </c>
      <c r="G194" s="18">
        <v>1</v>
      </c>
      <c r="H194" s="19">
        <v>1</v>
      </c>
      <c r="I194" s="19">
        <v>1</v>
      </c>
      <c r="J194" s="20">
        <v>1</v>
      </c>
      <c r="K194" s="20">
        <v>1</v>
      </c>
      <c r="L194" s="19">
        <v>350410</v>
      </c>
      <c r="M194" s="19">
        <v>643913.33333333384</v>
      </c>
      <c r="N194" s="20">
        <v>379073.33333333267</v>
      </c>
      <c r="O194" s="10">
        <v>8.8155694710952089E-7</v>
      </c>
      <c r="P194" s="7">
        <v>8.8155694710952089E-7</v>
      </c>
      <c r="Q194" s="23">
        <v>350410</v>
      </c>
      <c r="R194" s="21">
        <v>2.8537998344796097E-6</v>
      </c>
      <c r="S194" s="21">
        <v>0.92438578287402773</v>
      </c>
      <c r="T194" s="21">
        <v>1.0817994159222986</v>
      </c>
      <c r="U194" s="23">
        <v>379073.33333333267</v>
      </c>
      <c r="V194" s="22">
        <v>2.6380119941612049E-6</v>
      </c>
    </row>
    <row r="195" spans="1:22" s="1" customFormat="1" ht="10.050000000000001" customHeight="1" x14ac:dyDescent="0.3">
      <c r="A195" s="58" t="s">
        <v>360</v>
      </c>
      <c r="B195" s="61" t="s">
        <v>361</v>
      </c>
      <c r="C195" s="84">
        <v>57.901669999999996</v>
      </c>
      <c r="D195" s="77">
        <v>5.0335999999999999</v>
      </c>
      <c r="E195" s="77">
        <v>-0.73016194331983997</v>
      </c>
      <c r="F195" s="45" t="s">
        <v>15</v>
      </c>
      <c r="G195" s="36">
        <v>299576.66666666628</v>
      </c>
      <c r="H195" s="38">
        <v>325283.33333333355</v>
      </c>
      <c r="I195" s="38">
        <v>459323.33333333337</v>
      </c>
      <c r="J195" s="38">
        <v>461403.33333333232</v>
      </c>
      <c r="K195" s="38">
        <v>1</v>
      </c>
      <c r="L195" s="38">
        <v>318744.99999999942</v>
      </c>
      <c r="M195" s="38">
        <v>400326.66666666628</v>
      </c>
      <c r="N195" s="38">
        <v>374023.33333333413</v>
      </c>
      <c r="O195" s="10">
        <v>0.64927287044595894</v>
      </c>
      <c r="P195" s="7">
        <v>1.5401844825475937</v>
      </c>
      <c r="Q195" s="15">
        <v>0.97989957472972034</v>
      </c>
      <c r="R195" s="15">
        <f t="shared" ref="R195:R216" si="7">H195/L195</f>
        <v>1.0205127400691278</v>
      </c>
      <c r="S195" s="7">
        <v>0.85220619034462752</v>
      </c>
      <c r="T195" s="7">
        <v>1.1734249426134835</v>
      </c>
      <c r="U195" s="7">
        <v>0.81062122076852849</v>
      </c>
      <c r="V195" s="9">
        <v>1.2336217883019722</v>
      </c>
    </row>
    <row r="196" spans="1:22" s="1" customFormat="1" ht="10.050000000000001" customHeight="1" x14ac:dyDescent="0.3">
      <c r="A196" s="58" t="s">
        <v>384</v>
      </c>
      <c r="B196" s="61" t="s">
        <v>385</v>
      </c>
      <c r="C196" s="84">
        <v>57.898489999999995</v>
      </c>
      <c r="D196" s="77">
        <v>8.3535000000000004</v>
      </c>
      <c r="E196" s="77">
        <v>-0.89270216962524995</v>
      </c>
      <c r="F196" s="45" t="s">
        <v>15</v>
      </c>
      <c r="G196" s="36">
        <v>1</v>
      </c>
      <c r="H196" s="38">
        <v>1</v>
      </c>
      <c r="I196" s="38">
        <v>1</v>
      </c>
      <c r="J196" s="38">
        <v>317240.00000000052</v>
      </c>
      <c r="K196" s="38">
        <v>1</v>
      </c>
      <c r="L196" s="38">
        <v>407759.99999999977</v>
      </c>
      <c r="M196" s="38">
        <v>400546.66666666721</v>
      </c>
      <c r="N196" s="37">
        <v>367089.99999999983</v>
      </c>
      <c r="O196" s="10">
        <v>3.1521876182070304E-6</v>
      </c>
      <c r="P196" s="8">
        <v>317240.00000000052</v>
      </c>
      <c r="Q196" s="14">
        <v>407759.99999999977</v>
      </c>
      <c r="R196" s="15">
        <f t="shared" si="7"/>
        <v>2.4524229939179922E-6</v>
      </c>
      <c r="S196" s="7">
        <v>1.1107902694162193</v>
      </c>
      <c r="T196" s="7">
        <v>0.90025995683735538</v>
      </c>
      <c r="U196" s="7">
        <v>1.1571365527676183</v>
      </c>
      <c r="V196" s="9">
        <v>0.86420223923288753</v>
      </c>
    </row>
    <row r="197" spans="1:22" s="1" customFormat="1" ht="10.050000000000001" customHeight="1" x14ac:dyDescent="0.3">
      <c r="A197" s="58" t="s">
        <v>311</v>
      </c>
      <c r="B197" s="61" t="s">
        <v>312</v>
      </c>
      <c r="C197" s="84">
        <v>73.923179999999988</v>
      </c>
      <c r="D197" s="77">
        <v>6.3253000000000004</v>
      </c>
      <c r="E197" s="77">
        <v>0.32334801762115001</v>
      </c>
      <c r="F197" s="45" t="s">
        <v>15</v>
      </c>
      <c r="G197" s="36">
        <v>594469.99999999942</v>
      </c>
      <c r="H197" s="38">
        <v>600399.99999999977</v>
      </c>
      <c r="I197" s="38">
        <v>718819.99999999953</v>
      </c>
      <c r="J197" s="38">
        <v>740230</v>
      </c>
      <c r="K197" s="38">
        <v>862259.9999999993</v>
      </c>
      <c r="L197" s="38">
        <v>1073233.3333333351</v>
      </c>
      <c r="M197" s="38">
        <v>404200.00000000029</v>
      </c>
      <c r="N197" s="37">
        <v>356169.99999999994</v>
      </c>
      <c r="O197" s="10">
        <v>0.80308822933412505</v>
      </c>
      <c r="P197" s="7">
        <v>1.2451931973017996</v>
      </c>
      <c r="Q197" s="15">
        <v>1.78753053519876</v>
      </c>
      <c r="R197" s="15">
        <f t="shared" si="7"/>
        <v>0.5594310028884667</v>
      </c>
      <c r="S197" s="7">
        <v>3.0132614575436878</v>
      </c>
      <c r="T197" s="7">
        <v>0.33186632294934248</v>
      </c>
      <c r="U197" s="7">
        <v>0.48116126068924514</v>
      </c>
      <c r="V197" s="9">
        <v>2.0783053036471353</v>
      </c>
    </row>
    <row r="198" spans="1:22" s="1" customFormat="1" ht="10.050000000000001" customHeight="1" x14ac:dyDescent="0.3">
      <c r="A198" s="58" t="s">
        <v>415</v>
      </c>
      <c r="B198" s="61" t="s">
        <v>416</v>
      </c>
      <c r="C198" s="84">
        <v>31.010279999999998</v>
      </c>
      <c r="D198" s="77">
        <v>9.5854999999999997</v>
      </c>
      <c r="E198" s="77">
        <v>-0.39892857142857002</v>
      </c>
      <c r="F198" s="45" t="s">
        <v>15</v>
      </c>
      <c r="G198" s="36">
        <v>850346.66666666709</v>
      </c>
      <c r="H198" s="38">
        <v>418053.33333333355</v>
      </c>
      <c r="I198" s="38">
        <v>226140.00000000003</v>
      </c>
      <c r="J198" s="38">
        <v>202853.33333333349</v>
      </c>
      <c r="K198" s="38">
        <v>1798966.6666666665</v>
      </c>
      <c r="L198" s="38">
        <v>1223336.6666666679</v>
      </c>
      <c r="M198" s="38">
        <v>418326.6666666664</v>
      </c>
      <c r="N198" s="38">
        <v>355463.33333333314</v>
      </c>
      <c r="O198" s="6">
        <v>4.1919284869199407</v>
      </c>
      <c r="P198" s="7">
        <v>0.23855368790767692</v>
      </c>
      <c r="Q198" s="15">
        <v>2.9262693755182765</v>
      </c>
      <c r="R198" s="15">
        <f t="shared" si="7"/>
        <v>0.3417320388772781</v>
      </c>
      <c r="S198" s="7">
        <v>3.4415270210710958</v>
      </c>
      <c r="T198" s="7">
        <v>0.29056869054852669</v>
      </c>
      <c r="U198" s="7">
        <v>1.7523169449191511</v>
      </c>
      <c r="V198" s="9">
        <v>0.57067301831412598</v>
      </c>
    </row>
    <row r="199" spans="1:22" s="1" customFormat="1" ht="10.050000000000001" customHeight="1" x14ac:dyDescent="0.3">
      <c r="A199" s="58" t="s">
        <v>319</v>
      </c>
      <c r="B199" s="61" t="s">
        <v>320</v>
      </c>
      <c r="C199" s="84">
        <v>52.024449999999995</v>
      </c>
      <c r="D199" s="77">
        <v>7.1463000000000001</v>
      </c>
      <c r="E199" s="77">
        <v>-0.31587982832618</v>
      </c>
      <c r="F199" s="45" t="s">
        <v>15</v>
      </c>
      <c r="G199" s="36">
        <v>1</v>
      </c>
      <c r="H199" s="38">
        <v>579746.66666666721</v>
      </c>
      <c r="I199" s="38">
        <v>781539.99999999988</v>
      </c>
      <c r="J199" s="38">
        <v>682023.33333333279</v>
      </c>
      <c r="K199" s="38">
        <v>520399.99999999965</v>
      </c>
      <c r="L199" s="38">
        <v>382089.99999999936</v>
      </c>
      <c r="M199" s="38">
        <v>333593.33333333314</v>
      </c>
      <c r="N199" s="37">
        <v>333019.99999999971</v>
      </c>
      <c r="O199" s="10">
        <v>1.4662254957064042E-6</v>
      </c>
      <c r="P199" s="8">
        <v>682023.33333333279</v>
      </c>
      <c r="Q199" s="15">
        <v>0.65906372898507226</v>
      </c>
      <c r="R199" s="15">
        <f t="shared" si="7"/>
        <v>1.5173039510761031</v>
      </c>
      <c r="S199" s="7">
        <v>1.1473485075971404</v>
      </c>
      <c r="T199" s="7">
        <v>0.871574759873329</v>
      </c>
      <c r="U199" s="7">
        <v>0.48828241458014632</v>
      </c>
      <c r="V199" s="9">
        <v>2.0479951154084843</v>
      </c>
    </row>
    <row r="200" spans="1:22" s="1" customFormat="1" ht="10.050000000000001" customHeight="1" x14ac:dyDescent="0.3">
      <c r="A200" s="58" t="s">
        <v>323</v>
      </c>
      <c r="B200" s="65" t="s">
        <v>324</v>
      </c>
      <c r="C200" s="84">
        <v>44.76961</v>
      </c>
      <c r="D200" s="77">
        <v>6.5974000000000004</v>
      </c>
      <c r="E200" s="77">
        <v>-0.41256410256409998</v>
      </c>
      <c r="F200" s="45" t="s">
        <v>15</v>
      </c>
      <c r="G200" s="36">
        <v>355106.6666666668</v>
      </c>
      <c r="H200" s="38">
        <v>446126.66666666686</v>
      </c>
      <c r="I200" s="38">
        <v>742556.66666666605</v>
      </c>
      <c r="J200" s="38">
        <v>656500.00000000023</v>
      </c>
      <c r="K200" s="38">
        <v>375143.3333333339</v>
      </c>
      <c r="L200" s="38">
        <v>393880.00000000076</v>
      </c>
      <c r="M200" s="38">
        <v>358873.33333333314</v>
      </c>
      <c r="N200" s="38">
        <v>332989.99999999913</v>
      </c>
      <c r="O200" s="10">
        <v>0.54090886011678097</v>
      </c>
      <c r="P200" s="7">
        <v>1.8487402846093193</v>
      </c>
      <c r="Q200" s="15">
        <v>0.88288826790597719</v>
      </c>
      <c r="R200" s="15">
        <f t="shared" si="7"/>
        <v>1.132646152804575</v>
      </c>
      <c r="S200" s="7">
        <v>1.1828583440944227</v>
      </c>
      <c r="T200" s="7">
        <v>0.84540976947293212</v>
      </c>
      <c r="U200" s="7">
        <v>0.50722010662604566</v>
      </c>
      <c r="V200" s="9">
        <v>1.9715306765969007</v>
      </c>
    </row>
    <row r="201" spans="1:22" s="1" customFormat="1" ht="10.050000000000001" customHeight="1" x14ac:dyDescent="0.3">
      <c r="A201" s="58" t="s">
        <v>358</v>
      </c>
      <c r="B201" s="61" t="s">
        <v>359</v>
      </c>
      <c r="C201" s="84">
        <v>50.641919999999999</v>
      </c>
      <c r="D201" s="77">
        <v>9.2279</v>
      </c>
      <c r="E201" s="77">
        <v>0.58884297520661</v>
      </c>
      <c r="F201" s="45" t="s">
        <v>15</v>
      </c>
      <c r="G201" s="36">
        <v>1</v>
      </c>
      <c r="H201" s="38">
        <v>332155.00000000006</v>
      </c>
      <c r="I201" s="38">
        <v>651346.66666666628</v>
      </c>
      <c r="J201" s="38">
        <v>507083.33333333285</v>
      </c>
      <c r="K201" s="38">
        <v>1</v>
      </c>
      <c r="L201" s="38">
        <v>223830.00000000049</v>
      </c>
      <c r="M201" s="38">
        <v>263109.99999999983</v>
      </c>
      <c r="N201" s="38">
        <v>331523.3333333332</v>
      </c>
      <c r="O201" s="10">
        <v>1.9720624486442091E-6</v>
      </c>
      <c r="P201" s="8">
        <v>507083.33333333285</v>
      </c>
      <c r="Q201" s="15">
        <v>0.67387213800785917</v>
      </c>
      <c r="R201" s="15">
        <f t="shared" si="7"/>
        <v>1.4839610418621245</v>
      </c>
      <c r="S201" s="7">
        <v>0.67515609761002415</v>
      </c>
      <c r="T201" s="7">
        <v>1.4811389596270941</v>
      </c>
      <c r="U201" s="7">
        <v>0.65378471651602332</v>
      </c>
      <c r="V201" s="9">
        <v>1.5295554862905569</v>
      </c>
    </row>
    <row r="202" spans="1:22" s="1" customFormat="1" ht="10.050000000000001" customHeight="1" x14ac:dyDescent="0.3">
      <c r="A202" s="58" t="s">
        <v>378</v>
      </c>
      <c r="B202" s="65" t="s">
        <v>379</v>
      </c>
      <c r="C202" s="84">
        <v>66.119640000000004</v>
      </c>
      <c r="D202" s="77">
        <v>5.7630999999999997</v>
      </c>
      <c r="E202" s="77">
        <v>-0.30411663807889999</v>
      </c>
      <c r="F202" s="45" t="s">
        <v>15</v>
      </c>
      <c r="G202" s="36">
        <v>1</v>
      </c>
      <c r="H202" s="38">
        <v>424209.99999999994</v>
      </c>
      <c r="I202" s="38">
        <v>441483.3333333336</v>
      </c>
      <c r="J202" s="38">
        <v>359009.99999999994</v>
      </c>
      <c r="K202" s="38">
        <v>1</v>
      </c>
      <c r="L202" s="38">
        <v>361970.00000000041</v>
      </c>
      <c r="M202" s="38">
        <v>380020.00000000017</v>
      </c>
      <c r="N202" s="38">
        <v>286090.00000000029</v>
      </c>
      <c r="O202" s="10">
        <v>2.7854377315395119E-6</v>
      </c>
      <c r="P202" s="8">
        <v>359009.99999999994</v>
      </c>
      <c r="Q202" s="15">
        <v>0.85328021498786089</v>
      </c>
      <c r="R202" s="15">
        <f t="shared" si="7"/>
        <v>1.1719479514876909</v>
      </c>
      <c r="S202" s="7">
        <v>1.2652312209444583</v>
      </c>
      <c r="T202" s="7">
        <v>0.79036936762715138</v>
      </c>
      <c r="U202" s="7">
        <v>0.79688588061613974</v>
      </c>
      <c r="V202" s="9">
        <v>1.2548848264532126</v>
      </c>
    </row>
    <row r="203" spans="1:22" s="1" customFormat="1" ht="10.050000000000001" customHeight="1" x14ac:dyDescent="0.3">
      <c r="A203" s="58" t="s">
        <v>438</v>
      </c>
      <c r="B203" s="61" t="s">
        <v>439</v>
      </c>
      <c r="C203" s="84">
        <v>24.58173</v>
      </c>
      <c r="D203" s="46">
        <v>9.5801999999999996</v>
      </c>
      <c r="E203" s="46">
        <v>0.40619469026548999</v>
      </c>
      <c r="F203" s="45" t="s">
        <v>15</v>
      </c>
      <c r="G203" s="36">
        <v>1</v>
      </c>
      <c r="H203" s="37">
        <v>1</v>
      </c>
      <c r="I203" s="37">
        <v>289719.99999999994</v>
      </c>
      <c r="J203" s="37">
        <v>1</v>
      </c>
      <c r="K203" s="37">
        <v>1</v>
      </c>
      <c r="L203" s="37">
        <v>1</v>
      </c>
      <c r="M203" s="37">
        <v>264250.00000000017</v>
      </c>
      <c r="N203" s="37">
        <v>286006.66666666674</v>
      </c>
      <c r="O203" s="10">
        <v>1</v>
      </c>
      <c r="P203" s="15">
        <v>1</v>
      </c>
      <c r="Q203" s="15">
        <v>1</v>
      </c>
      <c r="R203" s="15">
        <f t="shared" si="7"/>
        <v>1</v>
      </c>
      <c r="S203" s="15">
        <v>3.4964219948252943E-6</v>
      </c>
      <c r="T203" s="14">
        <v>286006.66666666674</v>
      </c>
      <c r="U203" s="14">
        <v>286006.66666666674</v>
      </c>
      <c r="V203" s="9">
        <v>3.4964219948252943E-6</v>
      </c>
    </row>
    <row r="204" spans="1:22" s="1" customFormat="1" ht="10.050000000000001" customHeight="1" x14ac:dyDescent="0.3">
      <c r="A204" s="58" t="s">
        <v>305</v>
      </c>
      <c r="B204" s="61" t="s">
        <v>306</v>
      </c>
      <c r="C204" s="84">
        <v>63.80659</v>
      </c>
      <c r="D204" s="77">
        <v>4.2488000000000001</v>
      </c>
      <c r="E204" s="77">
        <v>-0.71839708561019999</v>
      </c>
      <c r="F204" s="45" t="s">
        <v>15</v>
      </c>
      <c r="G204" s="36">
        <v>1</v>
      </c>
      <c r="H204" s="38">
        <v>254369.99999999985</v>
      </c>
      <c r="I204" s="38">
        <v>517180.00000000093</v>
      </c>
      <c r="J204" s="38">
        <v>819326.66666666628</v>
      </c>
      <c r="K204" s="38">
        <v>1</v>
      </c>
      <c r="L204" s="38">
        <v>230116.66666666701</v>
      </c>
      <c r="M204" s="38">
        <v>284906.66666666686</v>
      </c>
      <c r="N204" s="37">
        <v>285869.99999999948</v>
      </c>
      <c r="O204" s="10">
        <v>1.2205144061383744E-6</v>
      </c>
      <c r="P204" s="8">
        <v>819326.66666666628</v>
      </c>
      <c r="Q204" s="15">
        <v>0.90465332651911445</v>
      </c>
      <c r="R204" s="15">
        <f t="shared" si="7"/>
        <v>1.1053958137176771</v>
      </c>
      <c r="S204" s="7">
        <v>0.80496962488777213</v>
      </c>
      <c r="T204" s="7">
        <v>1.2422828999782678</v>
      </c>
      <c r="U204" s="7">
        <v>0.34890845328277642</v>
      </c>
      <c r="V204" s="9">
        <v>2.8660813190144743</v>
      </c>
    </row>
    <row r="205" spans="1:22" s="1" customFormat="1" ht="10.050000000000001" customHeight="1" x14ac:dyDescent="0.3">
      <c r="A205" s="58" t="s">
        <v>200</v>
      </c>
      <c r="B205" s="61" t="s">
        <v>201</v>
      </c>
      <c r="C205" s="84">
        <v>18.53912</v>
      </c>
      <c r="D205" s="77">
        <v>4.7305000000000001</v>
      </c>
      <c r="E205" s="77">
        <v>-0.82814371257484998</v>
      </c>
      <c r="F205" s="45" t="s">
        <v>15</v>
      </c>
      <c r="G205" s="36">
        <v>119736.50000000001</v>
      </c>
      <c r="H205" s="38">
        <v>357504.99999999977</v>
      </c>
      <c r="I205" s="38">
        <v>1984650.0000000009</v>
      </c>
      <c r="J205" s="38">
        <v>2020833.3333333328</v>
      </c>
      <c r="K205" s="38">
        <v>128709.99999999972</v>
      </c>
      <c r="L205" s="38">
        <v>261663.33333333404</v>
      </c>
      <c r="M205" s="38">
        <v>311424.99999999988</v>
      </c>
      <c r="N205" s="38">
        <v>260893.3333333339</v>
      </c>
      <c r="O205" s="10">
        <v>5.9251051546391778E-2</v>
      </c>
      <c r="P205" s="8">
        <v>16.877337598253938</v>
      </c>
      <c r="Q205" s="15">
        <v>0.73191517134958728</v>
      </c>
      <c r="R205" s="15">
        <f t="shared" si="7"/>
        <v>1.3662785513191205</v>
      </c>
      <c r="S205" s="7">
        <v>1.0029513977615379</v>
      </c>
      <c r="T205" s="7">
        <v>0.99705728735397847</v>
      </c>
      <c r="U205" s="7">
        <v>0.1291018556701034</v>
      </c>
      <c r="V205" s="24">
        <v>7.745822047324558</v>
      </c>
    </row>
    <row r="206" spans="1:22" s="1" customFormat="1" ht="10.050000000000001" customHeight="1" x14ac:dyDescent="0.3">
      <c r="A206" s="58" t="s">
        <v>392</v>
      </c>
      <c r="B206" s="61" t="s">
        <v>393</v>
      </c>
      <c r="C206" s="84">
        <v>8.1502499999999998</v>
      </c>
      <c r="D206" s="77">
        <v>5.8170999999999999</v>
      </c>
      <c r="E206" s="77">
        <v>-0.62638888888888999</v>
      </c>
      <c r="F206" s="45" t="s">
        <v>15</v>
      </c>
      <c r="G206" s="36">
        <v>538465.00000000012</v>
      </c>
      <c r="H206" s="38">
        <v>748803.33333333256</v>
      </c>
      <c r="I206" s="38">
        <v>276006.66666666669</v>
      </c>
      <c r="J206" s="38">
        <v>282490.00000000012</v>
      </c>
      <c r="K206" s="38">
        <v>527966.66666666651</v>
      </c>
      <c r="L206" s="38">
        <v>810050.00000000012</v>
      </c>
      <c r="M206" s="38">
        <v>440529.99999999977</v>
      </c>
      <c r="N206" s="37">
        <v>243673.33333333323</v>
      </c>
      <c r="O206" s="10">
        <v>1.9061382703812522</v>
      </c>
      <c r="P206" s="7">
        <v>0.52462091315127268</v>
      </c>
      <c r="Q206" s="15">
        <v>1.0817927270622918</v>
      </c>
      <c r="R206" s="15">
        <f t="shared" si="7"/>
        <v>0.92439149846717172</v>
      </c>
      <c r="S206" s="7">
        <v>3.3243276517742353</v>
      </c>
      <c r="T206" s="7">
        <v>0.30081270703454499</v>
      </c>
      <c r="U206" s="7">
        <v>0.86259100617130913</v>
      </c>
      <c r="V206" s="9">
        <v>1.1592979672238799</v>
      </c>
    </row>
    <row r="207" spans="1:22" s="1" customFormat="1" ht="10.050000000000001" customHeight="1" x14ac:dyDescent="0.3">
      <c r="A207" s="58" t="s">
        <v>390</v>
      </c>
      <c r="B207" s="61" t="s">
        <v>391</v>
      </c>
      <c r="C207" s="84">
        <v>35.232469999999999</v>
      </c>
      <c r="D207" s="77">
        <v>9.7299000000000007</v>
      </c>
      <c r="E207" s="77">
        <v>-0.44967105263158003</v>
      </c>
      <c r="F207" s="45" t="s">
        <v>12</v>
      </c>
      <c r="G207" s="36">
        <v>206539.99999999974</v>
      </c>
      <c r="H207" s="38">
        <v>1</v>
      </c>
      <c r="I207" s="38">
        <v>281233.33333333337</v>
      </c>
      <c r="J207" s="38">
        <v>291633.33333333326</v>
      </c>
      <c r="K207" s="38">
        <v>1</v>
      </c>
      <c r="L207" s="38">
        <v>167104.99999999965</v>
      </c>
      <c r="M207" s="38">
        <v>196426.66666666715</v>
      </c>
      <c r="N207" s="37">
        <v>240329.99999999945</v>
      </c>
      <c r="O207" s="10">
        <v>0.70821808206652115</v>
      </c>
      <c r="P207" s="7">
        <v>1.4119944482101947</v>
      </c>
      <c r="Q207" s="14">
        <v>167104.99999999965</v>
      </c>
      <c r="R207" s="15">
        <f t="shared" si="7"/>
        <v>5.9842613925376382E-6</v>
      </c>
      <c r="S207" s="7">
        <v>0.69531477551699761</v>
      </c>
      <c r="T207" s="7">
        <v>1.4381975404685674</v>
      </c>
      <c r="U207" s="7">
        <v>0.82408275231454853</v>
      </c>
      <c r="V207" s="9">
        <v>1.2134703671340821</v>
      </c>
    </row>
    <row r="208" spans="1:22" s="1" customFormat="1" ht="10.050000000000001" customHeight="1" x14ac:dyDescent="0.3">
      <c r="A208" s="58" t="s">
        <v>244</v>
      </c>
      <c r="B208" s="61" t="s">
        <v>245</v>
      </c>
      <c r="C208" s="84">
        <v>46.224499999999999</v>
      </c>
      <c r="D208" s="77">
        <v>4.6337000000000002</v>
      </c>
      <c r="E208" s="77">
        <v>-0.58618090452260996</v>
      </c>
      <c r="F208" s="45" t="s">
        <v>15</v>
      </c>
      <c r="G208" s="36">
        <v>276619.99999999983</v>
      </c>
      <c r="H208" s="38">
        <v>380806.66666666762</v>
      </c>
      <c r="I208" s="38">
        <v>558329.99999999953</v>
      </c>
      <c r="J208" s="38">
        <v>1324350.0000000009</v>
      </c>
      <c r="K208" s="38">
        <v>236946.66666666692</v>
      </c>
      <c r="L208" s="38">
        <v>360336.66666666651</v>
      </c>
      <c r="M208" s="38">
        <v>235690.00000000009</v>
      </c>
      <c r="N208" s="37">
        <v>239430.00000000035</v>
      </c>
      <c r="O208" s="10">
        <v>0.20887227696605853</v>
      </c>
      <c r="P208" s="8">
        <v>4.7876147783963621</v>
      </c>
      <c r="Q208" s="15">
        <v>0.94624568897603056</v>
      </c>
      <c r="R208" s="15">
        <f t="shared" si="7"/>
        <v>1.0568079851250252</v>
      </c>
      <c r="S208" s="7">
        <v>1.5049770983864428</v>
      </c>
      <c r="T208" s="7">
        <v>0.66446193837244927</v>
      </c>
      <c r="U208" s="7">
        <v>0.18079057650923108</v>
      </c>
      <c r="V208" s="24">
        <v>5.5312617466482852</v>
      </c>
    </row>
    <row r="209" spans="1:22" s="1" customFormat="1" ht="10.050000000000001" customHeight="1" x14ac:dyDescent="0.3">
      <c r="A209" s="58" t="s">
        <v>372</v>
      </c>
      <c r="B209" s="61" t="s">
        <v>39</v>
      </c>
      <c r="C209" s="84">
        <v>11.09966</v>
      </c>
      <c r="D209" s="77">
        <v>7.1623000000000001</v>
      </c>
      <c r="E209" s="77">
        <v>-0.64516129032257996</v>
      </c>
      <c r="F209" s="45" t="s">
        <v>15</v>
      </c>
      <c r="G209" s="36">
        <v>1</v>
      </c>
      <c r="H209" s="38">
        <v>144994.99999999991</v>
      </c>
      <c r="I209" s="38">
        <v>343083.33333333337</v>
      </c>
      <c r="J209" s="38">
        <v>385900.00000000029</v>
      </c>
      <c r="K209" s="38">
        <v>1</v>
      </c>
      <c r="L209" s="38">
        <v>104283.00000000004</v>
      </c>
      <c r="M209" s="38">
        <v>368130.00000000023</v>
      </c>
      <c r="N209" s="38">
        <v>238613.33333333352</v>
      </c>
      <c r="O209" s="10">
        <v>2.5913449080072539E-6</v>
      </c>
      <c r="P209" s="8">
        <v>385900.00000000029</v>
      </c>
      <c r="Q209" s="15">
        <v>0.71921790406565822</v>
      </c>
      <c r="R209" s="15">
        <f t="shared" si="7"/>
        <v>1.3903992021710141</v>
      </c>
      <c r="S209" s="7">
        <v>0.43703760616897613</v>
      </c>
      <c r="T209" s="7">
        <v>2.2881326134972473</v>
      </c>
      <c r="U209" s="7">
        <v>0.61832944631597131</v>
      </c>
      <c r="V209" s="9">
        <v>1.6172608404112652</v>
      </c>
    </row>
    <row r="210" spans="1:22" s="1" customFormat="1" ht="10.050000000000001" customHeight="1" x14ac:dyDescent="0.3">
      <c r="A210" s="58" t="s">
        <v>426</v>
      </c>
      <c r="B210" s="61" t="s">
        <v>427</v>
      </c>
      <c r="C210" s="84">
        <v>20.881139999999998</v>
      </c>
      <c r="D210" s="77">
        <v>3.3610000000000002</v>
      </c>
      <c r="E210" s="77">
        <v>-1.0482954545455001</v>
      </c>
      <c r="F210" s="45" t="s">
        <v>15</v>
      </c>
      <c r="G210" s="36">
        <v>1</v>
      </c>
      <c r="H210" s="38">
        <v>524543.33333333349</v>
      </c>
      <c r="I210" s="38">
        <v>180473.33333333375</v>
      </c>
      <c r="J210" s="38">
        <v>128728.49999999978</v>
      </c>
      <c r="K210" s="38">
        <v>290435.0000000007</v>
      </c>
      <c r="L210" s="38">
        <v>840653.33333333314</v>
      </c>
      <c r="M210" s="38">
        <v>383366.66666666698</v>
      </c>
      <c r="N210" s="38">
        <v>238589.99999999997</v>
      </c>
      <c r="O210" s="10">
        <v>7.7682875198576987E-6</v>
      </c>
      <c r="P210" s="8">
        <v>128728.49999999978</v>
      </c>
      <c r="Q210" s="15">
        <v>1.6026384855398019</v>
      </c>
      <c r="R210" s="15">
        <f t="shared" si="7"/>
        <v>0.62397103839870605</v>
      </c>
      <c r="S210" s="7">
        <v>3.5234223284015811</v>
      </c>
      <c r="T210" s="7">
        <v>0.28381496930958466</v>
      </c>
      <c r="U210" s="7">
        <v>1.8534357193628479</v>
      </c>
      <c r="V210" s="9">
        <v>0.53953853891613146</v>
      </c>
    </row>
    <row r="211" spans="1:22" s="1" customFormat="1" ht="10.050000000000001" customHeight="1" x14ac:dyDescent="0.3">
      <c r="A211" s="58" t="s">
        <v>386</v>
      </c>
      <c r="B211" s="61" t="s">
        <v>387</v>
      </c>
      <c r="C211" s="84">
        <v>39.727539999999998</v>
      </c>
      <c r="D211" s="77">
        <v>5.2356999999999996</v>
      </c>
      <c r="E211" s="77">
        <v>-0.12592592592592999</v>
      </c>
      <c r="F211" s="45" t="s">
        <v>15</v>
      </c>
      <c r="G211" s="36">
        <v>1</v>
      </c>
      <c r="H211" s="38">
        <v>179560.00000000012</v>
      </c>
      <c r="I211" s="38">
        <v>274489.99999999936</v>
      </c>
      <c r="J211" s="38">
        <v>316703.3333333332</v>
      </c>
      <c r="K211" s="38">
        <v>1</v>
      </c>
      <c r="L211" s="38">
        <v>166764.99999999956</v>
      </c>
      <c r="M211" s="38">
        <v>171483.33333333337</v>
      </c>
      <c r="N211" s="38">
        <v>225880.00000000038</v>
      </c>
      <c r="O211" s="10">
        <v>3.1575291282062089E-6</v>
      </c>
      <c r="P211" s="8">
        <v>316703.3333333332</v>
      </c>
      <c r="Q211" s="15">
        <v>0.928742481621739</v>
      </c>
      <c r="R211" s="15">
        <f t="shared" si="7"/>
        <v>1.0767247324078828</v>
      </c>
      <c r="S211" s="7">
        <v>0.73829024260669063</v>
      </c>
      <c r="T211" s="7">
        <v>1.3544808562947919</v>
      </c>
      <c r="U211" s="7">
        <v>0.71322267947921969</v>
      </c>
      <c r="V211" s="9">
        <v>1.4020866536804173</v>
      </c>
    </row>
    <row r="212" spans="1:22" s="1" customFormat="1" ht="10.050000000000001" customHeight="1" x14ac:dyDescent="0.3">
      <c r="A212" s="58" t="s">
        <v>321</v>
      </c>
      <c r="B212" s="63" t="s">
        <v>322</v>
      </c>
      <c r="C212" s="84">
        <v>36.73657</v>
      </c>
      <c r="D212" s="77">
        <v>5.3975</v>
      </c>
      <c r="E212" s="77">
        <v>-0.27164634146340999</v>
      </c>
      <c r="F212" s="45" t="s">
        <v>12</v>
      </c>
      <c r="G212" s="36">
        <v>223159.99999999997</v>
      </c>
      <c r="H212" s="38">
        <v>423096.66666666634</v>
      </c>
      <c r="I212" s="38">
        <v>666466.66666666674</v>
      </c>
      <c r="J212" s="38">
        <v>664363.33333333326</v>
      </c>
      <c r="K212" s="38">
        <v>295790</v>
      </c>
      <c r="L212" s="38">
        <v>476873.33333333343</v>
      </c>
      <c r="M212" s="38">
        <v>269669.99999999988</v>
      </c>
      <c r="N212" s="37">
        <v>224716.6666666668</v>
      </c>
      <c r="O212" s="10">
        <v>0.33590053635309997</v>
      </c>
      <c r="P212" s="7">
        <v>2.9770717571846808</v>
      </c>
      <c r="Q212" s="15">
        <v>1.1271025533959942</v>
      </c>
      <c r="R212" s="15">
        <f t="shared" si="7"/>
        <v>0.88723071116019536</v>
      </c>
      <c r="S212" s="7">
        <v>2.1221093228509966</v>
      </c>
      <c r="T212" s="7">
        <v>0.47122925724511072</v>
      </c>
      <c r="U212" s="7">
        <v>0.33824363174768851</v>
      </c>
      <c r="V212" s="9">
        <v>2.956448861529331</v>
      </c>
    </row>
    <row r="213" spans="1:22" s="1" customFormat="1" ht="10.050000000000001" customHeight="1" x14ac:dyDescent="0.3">
      <c r="A213" s="58" t="s">
        <v>398</v>
      </c>
      <c r="B213" s="61" t="s">
        <v>399</v>
      </c>
      <c r="C213" s="84">
        <v>47.209009999999999</v>
      </c>
      <c r="D213" s="77">
        <v>4.5612000000000004</v>
      </c>
      <c r="E213" s="77">
        <v>-0.33779904306219999</v>
      </c>
      <c r="F213" s="45" t="s">
        <v>12</v>
      </c>
      <c r="G213" s="36">
        <v>1</v>
      </c>
      <c r="H213" s="38">
        <v>256006.66666666637</v>
      </c>
      <c r="I213" s="38">
        <v>177343.3333333332</v>
      </c>
      <c r="J213" s="38">
        <v>272363.33333333302</v>
      </c>
      <c r="K213" s="38">
        <v>1</v>
      </c>
      <c r="L213" s="38">
        <v>251206.66666666616</v>
      </c>
      <c r="M213" s="38">
        <v>233299.99999999971</v>
      </c>
      <c r="N213" s="38">
        <v>215593.33333333331</v>
      </c>
      <c r="O213" s="10">
        <v>3.6715661677416238E-6</v>
      </c>
      <c r="P213" s="8">
        <v>272363.33333333302</v>
      </c>
      <c r="Q213" s="15">
        <v>0.98125048826853389</v>
      </c>
      <c r="R213" s="15">
        <f t="shared" si="7"/>
        <v>1.0191077731482718</v>
      </c>
      <c r="S213" s="7">
        <v>1.1651875444509703</v>
      </c>
      <c r="T213" s="7">
        <v>0.85823093866935751</v>
      </c>
      <c r="U213" s="7">
        <v>0.79156518865730907</v>
      </c>
      <c r="V213" s="9">
        <v>1.2633198305451609</v>
      </c>
    </row>
    <row r="214" spans="1:22" s="1" customFormat="1" ht="10.050000000000001" customHeight="1" x14ac:dyDescent="0.3">
      <c r="A214" s="58" t="s">
        <v>407</v>
      </c>
      <c r="B214" s="59" t="s">
        <v>408</v>
      </c>
      <c r="C214" s="84">
        <v>12.074719999999999</v>
      </c>
      <c r="D214" s="77">
        <v>4.7064000000000004</v>
      </c>
      <c r="E214" s="77">
        <v>-0.61792452830189004</v>
      </c>
      <c r="F214" s="45" t="s">
        <v>15</v>
      </c>
      <c r="G214" s="36">
        <v>1</v>
      </c>
      <c r="H214" s="38">
        <v>219500.00000000035</v>
      </c>
      <c r="I214" s="38">
        <v>1</v>
      </c>
      <c r="J214" s="38">
        <v>220960</v>
      </c>
      <c r="K214" s="38">
        <v>1</v>
      </c>
      <c r="L214" s="38">
        <v>273054.99999999983</v>
      </c>
      <c r="M214" s="38">
        <v>1</v>
      </c>
      <c r="N214" s="37">
        <v>209399.99999999994</v>
      </c>
      <c r="O214" s="10">
        <v>4.5257060101375811E-6</v>
      </c>
      <c r="P214" s="8">
        <v>220960</v>
      </c>
      <c r="Q214" s="15">
        <v>1.243986332574029</v>
      </c>
      <c r="R214" s="15">
        <f t="shared" si="7"/>
        <v>0.80386735273113652</v>
      </c>
      <c r="S214" s="7">
        <v>1.3039875835721104</v>
      </c>
      <c r="T214" s="7">
        <v>0.76687846770797119</v>
      </c>
      <c r="U214" s="29">
        <v>0.94768283852280932</v>
      </c>
      <c r="V214" s="30">
        <v>1.055205348615091</v>
      </c>
    </row>
    <row r="215" spans="1:22" s="1" customFormat="1" ht="10.050000000000001" customHeight="1" x14ac:dyDescent="0.3">
      <c r="A215" s="58" t="s">
        <v>402</v>
      </c>
      <c r="B215" s="61" t="s">
        <v>403</v>
      </c>
      <c r="C215" s="84">
        <v>37.24821</v>
      </c>
      <c r="D215" s="77">
        <v>4.9290000000000003</v>
      </c>
      <c r="E215" s="77">
        <v>-0.20150602409639001</v>
      </c>
      <c r="F215" s="45" t="s">
        <v>12</v>
      </c>
      <c r="G215" s="36">
        <v>1</v>
      </c>
      <c r="H215" s="38">
        <v>1</v>
      </c>
      <c r="I215" s="38">
        <v>243089.99999999983</v>
      </c>
      <c r="J215" s="38">
        <v>251053.33333333337</v>
      </c>
      <c r="K215" s="38">
        <v>1</v>
      </c>
      <c r="L215" s="38">
        <v>165939.99999999994</v>
      </c>
      <c r="M215" s="38">
        <v>236169.99999999948</v>
      </c>
      <c r="N215" s="38">
        <v>194903.33333333349</v>
      </c>
      <c r="O215" s="10">
        <v>3.983217377449678E-6</v>
      </c>
      <c r="P215" s="8">
        <v>251053.33333333337</v>
      </c>
      <c r="Q215" s="14">
        <v>165939.99999999994</v>
      </c>
      <c r="R215" s="15">
        <f t="shared" si="7"/>
        <v>6.0262745570688224E-6</v>
      </c>
      <c r="S215" s="7">
        <v>0.85139641873749283</v>
      </c>
      <c r="T215" s="7">
        <v>1.1745409987545712</v>
      </c>
      <c r="U215" s="7">
        <v>0.77634234425620108</v>
      </c>
      <c r="V215" s="9">
        <v>1.288091532554599</v>
      </c>
    </row>
    <row r="216" spans="1:22" s="1" customFormat="1" ht="10.050000000000001" customHeight="1" x14ac:dyDescent="0.3">
      <c r="A216" s="63" t="s">
        <v>366</v>
      </c>
      <c r="B216" s="62" t="s">
        <v>367</v>
      </c>
      <c r="C216" s="46">
        <v>74.363399999999999</v>
      </c>
      <c r="D216" s="77">
        <v>5.9389000000000003</v>
      </c>
      <c r="E216" s="77">
        <v>-0.54683734939758999</v>
      </c>
      <c r="F216" s="46" t="s">
        <v>15</v>
      </c>
      <c r="G216" s="36">
        <v>230293.3333333332</v>
      </c>
      <c r="H216" s="38">
        <v>229473.33333333291</v>
      </c>
      <c r="I216" s="38">
        <v>811156.666666665</v>
      </c>
      <c r="J216" s="38">
        <v>408861.99999999977</v>
      </c>
      <c r="K216" s="38">
        <v>266519.99999999994</v>
      </c>
      <c r="L216" s="38">
        <v>238659.99999999974</v>
      </c>
      <c r="M216" s="38">
        <v>162096.66666666704</v>
      </c>
      <c r="N216" s="38">
        <v>194450</v>
      </c>
      <c r="O216" s="10">
        <v>0.56325443140554354</v>
      </c>
      <c r="P216" s="7">
        <v>1.7753965956461326</v>
      </c>
      <c r="Q216" s="15">
        <v>1.0400337003573408</v>
      </c>
      <c r="R216" s="15">
        <f t="shared" si="7"/>
        <v>0.96150730467331413</v>
      </c>
      <c r="S216" s="7">
        <v>1.2273592183080471</v>
      </c>
      <c r="T216" s="7">
        <v>0.81475739545797454</v>
      </c>
      <c r="U216" s="7">
        <v>0.47558834032020614</v>
      </c>
      <c r="V216" s="9">
        <v>2.1026587811776793</v>
      </c>
    </row>
    <row r="217" spans="1:22" s="1" customFormat="1" ht="10.050000000000001" customHeight="1" x14ac:dyDescent="0.3">
      <c r="A217" s="76" t="s">
        <v>472</v>
      </c>
      <c r="B217" s="69" t="s">
        <v>501</v>
      </c>
      <c r="C217" s="79">
        <v>7.3741099999999999</v>
      </c>
      <c r="D217" s="79">
        <v>4.1813000000000002</v>
      </c>
      <c r="E217" s="79">
        <v>-0.51363636363636</v>
      </c>
      <c r="F217" s="52" t="s">
        <v>12</v>
      </c>
      <c r="G217" s="36">
        <v>1</v>
      </c>
      <c r="H217" s="37">
        <v>1</v>
      </c>
      <c r="I217" s="37">
        <v>1</v>
      </c>
      <c r="J217" s="37">
        <v>1</v>
      </c>
      <c r="K217" s="20">
        <v>636800.00000000163</v>
      </c>
      <c r="L217" s="20">
        <v>1096706.6666666693</v>
      </c>
      <c r="M217" s="37">
        <v>1</v>
      </c>
      <c r="N217" s="20">
        <v>182790.00000000038</v>
      </c>
      <c r="O217" s="26">
        <v>1</v>
      </c>
      <c r="P217" s="28">
        <v>1</v>
      </c>
      <c r="Q217" s="31">
        <v>1096706.6666666693</v>
      </c>
      <c r="R217" s="28">
        <v>9.1182084544028573E-7</v>
      </c>
      <c r="S217" s="31">
        <v>5.9998176413735269</v>
      </c>
      <c r="T217" s="28">
        <v>0.16667173233803018</v>
      </c>
      <c r="U217" s="31">
        <v>182790.00000000038</v>
      </c>
      <c r="V217" s="22">
        <v>5.4707587942447506E-6</v>
      </c>
    </row>
    <row r="218" spans="1:22" s="1" customFormat="1" ht="10.050000000000001" customHeight="1" x14ac:dyDescent="0.3">
      <c r="A218" s="63" t="s">
        <v>405</v>
      </c>
      <c r="B218" s="62" t="s">
        <v>406</v>
      </c>
      <c r="C218" s="46">
        <v>11.966989999999999</v>
      </c>
      <c r="D218" s="77">
        <v>9.6377000000000006</v>
      </c>
      <c r="E218" s="77">
        <v>7.9611650485437002E-2</v>
      </c>
      <c r="F218" s="45" t="s">
        <v>15</v>
      </c>
      <c r="G218" s="36">
        <v>1</v>
      </c>
      <c r="H218" s="38">
        <v>1</v>
      </c>
      <c r="I218" s="38">
        <v>247604.99999999997</v>
      </c>
      <c r="J218" s="38">
        <v>221080.00000000015</v>
      </c>
      <c r="K218" s="38">
        <v>1</v>
      </c>
      <c r="L218" s="38">
        <v>203859.99999999997</v>
      </c>
      <c r="M218" s="38">
        <v>209450.00000000049</v>
      </c>
      <c r="N218" s="37">
        <v>174230.00000000012</v>
      </c>
      <c r="O218" s="10">
        <v>4.5232495024425514E-6</v>
      </c>
      <c r="P218" s="8">
        <v>221080.00000000015</v>
      </c>
      <c r="Q218" s="14">
        <v>203859.99999999997</v>
      </c>
      <c r="R218" s="15">
        <f t="shared" ref="R218:R226" si="8">H218/L218</f>
        <v>4.9053271853232618E-6</v>
      </c>
      <c r="S218" s="7">
        <v>1.1700625609826083</v>
      </c>
      <c r="T218" s="7">
        <v>0.8546551554988725</v>
      </c>
      <c r="U218" s="7">
        <v>0.78808576081056636</v>
      </c>
      <c r="V218" s="9">
        <v>1.2688974344257591</v>
      </c>
    </row>
    <row r="219" spans="1:22" s="1" customFormat="1" ht="10.050000000000001" customHeight="1" x14ac:dyDescent="0.3">
      <c r="A219" s="63" t="s">
        <v>423</v>
      </c>
      <c r="B219" s="62" t="s">
        <v>424</v>
      </c>
      <c r="C219" s="46">
        <v>23.822299999999998</v>
      </c>
      <c r="D219" s="77">
        <v>5.9717000000000002</v>
      </c>
      <c r="E219" s="77">
        <v>0.42205882352940999</v>
      </c>
      <c r="F219" s="45" t="s">
        <v>15</v>
      </c>
      <c r="G219" s="36">
        <v>5328266.6666666679</v>
      </c>
      <c r="H219" s="38">
        <v>343120.00000000029</v>
      </c>
      <c r="I219" s="38">
        <v>283066.66666666657</v>
      </c>
      <c r="J219" s="38">
        <v>149743.33333333337</v>
      </c>
      <c r="K219" s="38">
        <v>1013796.6666666659</v>
      </c>
      <c r="L219" s="38">
        <v>231229.99999999971</v>
      </c>
      <c r="M219" s="38">
        <v>170773.33333333352</v>
      </c>
      <c r="N219" s="37">
        <v>148057.50000000015</v>
      </c>
      <c r="O219" s="6">
        <v>35.58266366894464</v>
      </c>
      <c r="P219" s="7">
        <v>2.8103573394724989E-2</v>
      </c>
      <c r="Q219" s="15">
        <v>0.67390417346700726</v>
      </c>
      <c r="R219" s="15">
        <f t="shared" si="8"/>
        <v>1.483890498637723</v>
      </c>
      <c r="S219" s="7">
        <v>1.5617581007378856</v>
      </c>
      <c r="T219" s="7">
        <v>0.64030402629416738</v>
      </c>
      <c r="U219" s="7">
        <v>0.98874184716069791</v>
      </c>
      <c r="V219" s="9">
        <v>1.0113863420180216</v>
      </c>
    </row>
    <row r="220" spans="1:22" s="1" customFormat="1" ht="10.050000000000001" customHeight="1" x14ac:dyDescent="0.3">
      <c r="A220" s="63" t="s">
        <v>396</v>
      </c>
      <c r="B220" s="62" t="s">
        <v>397</v>
      </c>
      <c r="C220" s="46">
        <v>34.987989999999996</v>
      </c>
      <c r="D220" s="77">
        <v>4.7369000000000003</v>
      </c>
      <c r="E220" s="77">
        <v>-0.57697160883280996</v>
      </c>
      <c r="F220" s="45" t="s">
        <v>15</v>
      </c>
      <c r="G220" s="36">
        <v>2463800.0000000056</v>
      </c>
      <c r="H220" s="38">
        <v>767613.33333333279</v>
      </c>
      <c r="I220" s="38">
        <v>455683.33333333244</v>
      </c>
      <c r="J220" s="38">
        <v>280830.00000000052</v>
      </c>
      <c r="K220" s="38">
        <v>990926.6666666664</v>
      </c>
      <c r="L220" s="38">
        <v>438189.99999999965</v>
      </c>
      <c r="M220" s="38">
        <v>64367.666666666708</v>
      </c>
      <c r="N220" s="37">
        <v>107477.49999999996</v>
      </c>
      <c r="O220" s="6">
        <v>8.7732792080618207</v>
      </c>
      <c r="P220" s="7">
        <v>0.11398246610926208</v>
      </c>
      <c r="Q220" s="15">
        <v>0.57084730159281583</v>
      </c>
      <c r="R220" s="15">
        <f t="shared" si="8"/>
        <v>1.751781951512662</v>
      </c>
      <c r="S220" s="8">
        <v>4.0770393803354175</v>
      </c>
      <c r="T220" s="7">
        <v>0.2452760218170201</v>
      </c>
      <c r="U220" s="7">
        <v>0.38271374140939274</v>
      </c>
      <c r="V220" s="9">
        <v>2.6129189830429684</v>
      </c>
    </row>
    <row r="221" spans="1:22" s="1" customFormat="1" ht="10.050000000000001" customHeight="1" x14ac:dyDescent="0.3">
      <c r="A221" s="63" t="s">
        <v>428</v>
      </c>
      <c r="B221" s="62" t="s">
        <v>429</v>
      </c>
      <c r="C221" s="46">
        <v>31.356360000000002</v>
      </c>
      <c r="D221" s="77">
        <v>5.3357000000000001</v>
      </c>
      <c r="E221" s="77">
        <v>-0.23402777777778</v>
      </c>
      <c r="F221" s="45" t="s">
        <v>15</v>
      </c>
      <c r="G221" s="36">
        <v>1</v>
      </c>
      <c r="H221" s="38">
        <v>1</v>
      </c>
      <c r="I221" s="38">
        <v>95125.999999999942</v>
      </c>
      <c r="J221" s="38">
        <v>108899.99999999996</v>
      </c>
      <c r="K221" s="38">
        <v>1</v>
      </c>
      <c r="L221" s="38">
        <v>147059.99999999991</v>
      </c>
      <c r="M221" s="38">
        <v>105591.33333333349</v>
      </c>
      <c r="N221" s="37">
        <v>1</v>
      </c>
      <c r="O221" s="10">
        <v>9.1827364554637319E-6</v>
      </c>
      <c r="P221" s="8">
        <v>108899.99999999996</v>
      </c>
      <c r="Q221" s="14">
        <v>147059.99999999991</v>
      </c>
      <c r="R221" s="15">
        <f t="shared" si="8"/>
        <v>6.7999456004352006E-6</v>
      </c>
      <c r="S221" s="8">
        <v>147059.99999999991</v>
      </c>
      <c r="T221" s="7">
        <v>6.7999456004352006E-6</v>
      </c>
      <c r="U221" s="7">
        <v>9.1827364554637319E-6</v>
      </c>
      <c r="V221" s="24">
        <v>108899.99999999996</v>
      </c>
    </row>
    <row r="222" spans="1:22" s="1" customFormat="1" ht="10.050000000000001" customHeight="1" x14ac:dyDescent="0.3">
      <c r="A222" s="63" t="s">
        <v>158</v>
      </c>
      <c r="B222" s="62" t="s">
        <v>159</v>
      </c>
      <c r="C222" s="46">
        <v>13.881930000000001</v>
      </c>
      <c r="D222" s="46">
        <v>11.800800000000001</v>
      </c>
      <c r="E222" s="46">
        <v>-0.51007751937985002</v>
      </c>
      <c r="F222" s="45" t="s">
        <v>15</v>
      </c>
      <c r="G222" s="36">
        <v>5390033.3333333386</v>
      </c>
      <c r="H222" s="37">
        <v>5425833.3333333293</v>
      </c>
      <c r="I222" s="37">
        <v>5002399.9999999963</v>
      </c>
      <c r="J222" s="37">
        <v>3324700.000000007</v>
      </c>
      <c r="K222" s="37">
        <v>8888200.0000000112</v>
      </c>
      <c r="L222" s="37">
        <v>6960300.0000000102</v>
      </c>
      <c r="M222" s="37">
        <v>4058299.9999999972</v>
      </c>
      <c r="N222" s="37">
        <v>1</v>
      </c>
      <c r="O222" s="10">
        <v>1.6212089311316291</v>
      </c>
      <c r="P222" s="15">
        <v>0.61682364363856812</v>
      </c>
      <c r="Q222" s="15">
        <v>1.2828075564429455</v>
      </c>
      <c r="R222" s="15">
        <f t="shared" si="8"/>
        <v>0.77954015392056686</v>
      </c>
      <c r="S222" s="14">
        <v>6960300.0000000102</v>
      </c>
      <c r="T222" s="15">
        <v>1.4367196816229165E-7</v>
      </c>
      <c r="U222" s="15">
        <v>3.007790176557277E-7</v>
      </c>
      <c r="V222" s="24">
        <v>3324700.000000007</v>
      </c>
    </row>
    <row r="223" spans="1:22" s="1" customFormat="1" ht="10.050000000000001" customHeight="1" x14ac:dyDescent="0.3">
      <c r="A223" s="63" t="s">
        <v>430</v>
      </c>
      <c r="B223" s="62" t="s">
        <v>431</v>
      </c>
      <c r="C223" s="46">
        <v>10.17484</v>
      </c>
      <c r="D223" s="77">
        <v>10.362</v>
      </c>
      <c r="E223" s="77">
        <v>-0.69655172413792998</v>
      </c>
      <c r="F223" s="45" t="s">
        <v>15</v>
      </c>
      <c r="G223" s="36">
        <v>1360299.9999999995</v>
      </c>
      <c r="H223" s="38">
        <v>1</v>
      </c>
      <c r="I223" s="38">
        <v>1</v>
      </c>
      <c r="J223" s="38">
        <v>1</v>
      </c>
      <c r="K223" s="38">
        <v>2066566.6666666665</v>
      </c>
      <c r="L223" s="38">
        <v>1</v>
      </c>
      <c r="M223" s="38">
        <v>1</v>
      </c>
      <c r="N223" s="37">
        <v>1</v>
      </c>
      <c r="O223" s="6">
        <v>1360299.9999999995</v>
      </c>
      <c r="P223" s="7">
        <v>7.3513195618613564E-7</v>
      </c>
      <c r="Q223" s="15">
        <v>1</v>
      </c>
      <c r="R223" s="15">
        <f t="shared" si="8"/>
        <v>1</v>
      </c>
      <c r="S223" s="7">
        <v>1</v>
      </c>
      <c r="T223" s="7">
        <v>1</v>
      </c>
      <c r="U223" s="7">
        <v>1</v>
      </c>
      <c r="V223" s="9">
        <v>1</v>
      </c>
    </row>
    <row r="224" spans="1:22" s="1" customFormat="1" ht="10.050000000000001" customHeight="1" x14ac:dyDescent="0.3">
      <c r="A224" s="63" t="s">
        <v>276</v>
      </c>
      <c r="B224" s="62" t="s">
        <v>277</v>
      </c>
      <c r="C224" s="46">
        <v>6.9721800000000007</v>
      </c>
      <c r="D224" s="77">
        <v>11.7454</v>
      </c>
      <c r="E224" s="77">
        <v>-1.451724137931</v>
      </c>
      <c r="F224" s="45" t="s">
        <v>15</v>
      </c>
      <c r="G224" s="36">
        <v>1</v>
      </c>
      <c r="H224" s="38">
        <v>3063000.0000000023</v>
      </c>
      <c r="I224" s="38">
        <v>1</v>
      </c>
      <c r="J224" s="38">
        <v>1057550</v>
      </c>
      <c r="K224" s="38">
        <v>3275750.0000000028</v>
      </c>
      <c r="L224" s="38">
        <v>2914149.9999999991</v>
      </c>
      <c r="M224" s="38">
        <v>1</v>
      </c>
      <c r="N224" s="37">
        <v>1</v>
      </c>
      <c r="O224" s="10">
        <v>9.4558176918349014E-7</v>
      </c>
      <c r="P224" s="8">
        <v>1057550</v>
      </c>
      <c r="Q224" s="15">
        <v>0.95140385243225489</v>
      </c>
      <c r="R224" s="15">
        <f t="shared" si="8"/>
        <v>1.0510783590412309</v>
      </c>
      <c r="S224" s="8">
        <v>2914149.9999999991</v>
      </c>
      <c r="T224" s="7">
        <v>3.4315323507712381E-7</v>
      </c>
      <c r="U224" s="7">
        <v>9.4558176918349014E-7</v>
      </c>
      <c r="V224" s="24">
        <v>1057550</v>
      </c>
    </row>
    <row r="225" spans="1:22" s="1" customFormat="1" ht="10.050000000000001" customHeight="1" x14ac:dyDescent="0.3">
      <c r="A225" s="63" t="s">
        <v>440</v>
      </c>
      <c r="B225" s="62" t="s">
        <v>441</v>
      </c>
      <c r="C225" s="46">
        <v>31.103349999999999</v>
      </c>
      <c r="D225" s="77">
        <v>9.1954999999999991</v>
      </c>
      <c r="E225" s="77">
        <v>-0.74836363636364001</v>
      </c>
      <c r="F225" s="45" t="s">
        <v>15</v>
      </c>
      <c r="G225" s="36">
        <v>200626.66666666642</v>
      </c>
      <c r="H225" s="38">
        <v>221305.00000000035</v>
      </c>
      <c r="I225" s="38">
        <v>171919.99999999991</v>
      </c>
      <c r="J225" s="38">
        <v>1</v>
      </c>
      <c r="K225" s="38">
        <v>1</v>
      </c>
      <c r="L225" s="38">
        <v>1</v>
      </c>
      <c r="M225" s="38">
        <v>1</v>
      </c>
      <c r="N225" s="37">
        <v>1</v>
      </c>
      <c r="O225" s="6">
        <v>200626.66666666642</v>
      </c>
      <c r="P225" s="7">
        <v>4.9843822688908149E-6</v>
      </c>
      <c r="Q225" s="15">
        <v>4.5186507308917489E-6</v>
      </c>
      <c r="R225" s="14">
        <f t="shared" si="8"/>
        <v>221305.00000000035</v>
      </c>
      <c r="S225" s="7">
        <v>1</v>
      </c>
      <c r="T225" s="7">
        <v>1</v>
      </c>
      <c r="U225" s="7">
        <v>1</v>
      </c>
      <c r="V225" s="9">
        <v>1</v>
      </c>
    </row>
    <row r="226" spans="1:22" s="1" customFormat="1" ht="10.050000000000001" customHeight="1" x14ac:dyDescent="0.3">
      <c r="A226" s="63" t="s">
        <v>436</v>
      </c>
      <c r="B226" s="62" t="s">
        <v>437</v>
      </c>
      <c r="C226" s="46">
        <v>33.542550000000006</v>
      </c>
      <c r="D226" s="46">
        <v>9.8102</v>
      </c>
      <c r="E226" s="46">
        <v>-0.97386759581881999</v>
      </c>
      <c r="F226" s="45" t="s">
        <v>15</v>
      </c>
      <c r="G226" s="36">
        <v>1384666.6666666644</v>
      </c>
      <c r="H226" s="37">
        <v>1</v>
      </c>
      <c r="I226" s="37">
        <v>1</v>
      </c>
      <c r="J226" s="37">
        <v>1</v>
      </c>
      <c r="K226" s="37">
        <v>783736.66666666616</v>
      </c>
      <c r="L226" s="37">
        <v>1</v>
      </c>
      <c r="M226" s="37">
        <v>1</v>
      </c>
      <c r="N226" s="37">
        <v>1</v>
      </c>
      <c r="O226" s="6">
        <v>1384666.6666666644</v>
      </c>
      <c r="P226" s="15">
        <v>7.2219547424169592E-7</v>
      </c>
      <c r="Q226" s="15">
        <v>1</v>
      </c>
      <c r="R226" s="15">
        <f t="shared" si="8"/>
        <v>1</v>
      </c>
      <c r="S226" s="15">
        <v>1</v>
      </c>
      <c r="T226" s="15">
        <v>1</v>
      </c>
      <c r="U226" s="15">
        <v>1</v>
      </c>
      <c r="V226" s="9">
        <v>1</v>
      </c>
    </row>
    <row r="227" spans="1:22" s="1" customFormat="1" ht="10.050000000000001" customHeight="1" x14ac:dyDescent="0.3">
      <c r="A227" s="76" t="s">
        <v>470</v>
      </c>
      <c r="B227" s="69" t="s">
        <v>498</v>
      </c>
      <c r="C227" s="79">
        <v>52.032800000000002</v>
      </c>
      <c r="D227" s="79">
        <v>5.5125000000000002</v>
      </c>
      <c r="E227" s="79">
        <v>-0.36710239651415999</v>
      </c>
      <c r="F227" s="48" t="s">
        <v>12</v>
      </c>
      <c r="G227" s="36">
        <v>1</v>
      </c>
      <c r="H227" s="37">
        <v>1</v>
      </c>
      <c r="I227" s="20">
        <v>371529.99999999994</v>
      </c>
      <c r="J227" s="20">
        <v>343550.00000000006</v>
      </c>
      <c r="K227" s="37">
        <v>1</v>
      </c>
      <c r="L227" s="37">
        <v>1</v>
      </c>
      <c r="M227" s="37">
        <v>1</v>
      </c>
      <c r="N227" s="37">
        <v>1</v>
      </c>
      <c r="O227" s="26">
        <v>2.9107844564110021E-6</v>
      </c>
      <c r="P227" s="31">
        <v>343550.00000000006</v>
      </c>
      <c r="Q227" s="28">
        <v>1</v>
      </c>
      <c r="R227" s="28">
        <v>1</v>
      </c>
      <c r="S227" s="28">
        <v>1</v>
      </c>
      <c r="T227" s="28">
        <v>1</v>
      </c>
      <c r="U227" s="28">
        <v>2.9107844564110021E-6</v>
      </c>
      <c r="V227" s="32">
        <v>343550.00000000006</v>
      </c>
    </row>
    <row r="228" spans="1:22" s="1" customFormat="1" ht="10.050000000000001" customHeight="1" x14ac:dyDescent="0.3">
      <c r="A228" s="63" t="s">
        <v>329</v>
      </c>
      <c r="B228" s="62" t="s">
        <v>330</v>
      </c>
      <c r="C228" s="46">
        <v>51.922809999999998</v>
      </c>
      <c r="D228" s="77">
        <v>6.5007000000000001</v>
      </c>
      <c r="E228" s="77">
        <v>-0.45511111111111002</v>
      </c>
      <c r="F228" s="45" t="s">
        <v>15</v>
      </c>
      <c r="G228" s="36">
        <v>1</v>
      </c>
      <c r="H228" s="38">
        <v>252795</v>
      </c>
      <c r="I228" s="38">
        <v>497656.66666666587</v>
      </c>
      <c r="J228" s="38">
        <v>641763.33333333384</v>
      </c>
      <c r="K228" s="38">
        <v>1</v>
      </c>
      <c r="L228" s="38">
        <v>260913.33333333334</v>
      </c>
      <c r="M228" s="38">
        <v>204400.00000000012</v>
      </c>
      <c r="N228" s="37">
        <v>1</v>
      </c>
      <c r="O228" s="10">
        <v>1.5582068155966102E-6</v>
      </c>
      <c r="P228" s="8">
        <v>641763.33333333384</v>
      </c>
      <c r="Q228" s="15">
        <v>1.0321142955095368</v>
      </c>
      <c r="R228" s="15">
        <f>H228/L228</f>
        <v>0.96888494263740188</v>
      </c>
      <c r="S228" s="8">
        <v>260913.33333333334</v>
      </c>
      <c r="T228" s="7">
        <v>3.8326902930730507E-6</v>
      </c>
      <c r="U228" s="7">
        <v>1.5582068155966102E-6</v>
      </c>
      <c r="V228" s="24">
        <v>641763.33333333384</v>
      </c>
    </row>
    <row r="229" spans="1:22" s="1" customFormat="1" ht="10.050000000000001" customHeight="1" x14ac:dyDescent="0.3">
      <c r="A229" s="76" t="s">
        <v>473</v>
      </c>
      <c r="B229" s="69" t="s">
        <v>474</v>
      </c>
      <c r="C229" s="79">
        <v>46.618730000000006</v>
      </c>
      <c r="D229" s="79">
        <v>5.1844000000000001</v>
      </c>
      <c r="E229" s="79">
        <v>-0.25793269230769</v>
      </c>
      <c r="F229" s="48" t="s">
        <v>12</v>
      </c>
      <c r="G229" s="36">
        <v>1</v>
      </c>
      <c r="H229" s="37">
        <v>1</v>
      </c>
      <c r="I229" s="20">
        <v>839940.00000000186</v>
      </c>
      <c r="J229" s="20">
        <v>763349.99999999988</v>
      </c>
      <c r="K229" s="37">
        <v>1</v>
      </c>
      <c r="L229" s="37">
        <v>1</v>
      </c>
      <c r="M229" s="37">
        <v>1</v>
      </c>
      <c r="N229" s="37">
        <v>1</v>
      </c>
      <c r="O229" s="26">
        <v>1.3100150651732496E-6</v>
      </c>
      <c r="P229" s="31">
        <v>763349.99999999988</v>
      </c>
      <c r="Q229" s="27">
        <v>1</v>
      </c>
      <c r="R229" s="28">
        <v>1</v>
      </c>
      <c r="S229" s="28">
        <v>1</v>
      </c>
      <c r="T229" s="28">
        <v>1</v>
      </c>
      <c r="U229" s="28">
        <v>1.3100150651732496E-6</v>
      </c>
      <c r="V229" s="32">
        <v>763349.99999999988</v>
      </c>
    </row>
    <row r="230" spans="1:22" s="1" customFormat="1" ht="10.050000000000001" customHeight="1" x14ac:dyDescent="0.3">
      <c r="A230" s="63" t="s">
        <v>363</v>
      </c>
      <c r="B230" s="62" t="s">
        <v>462</v>
      </c>
      <c r="C230" s="46">
        <v>109.90528</v>
      </c>
      <c r="D230" s="77">
        <v>6.3853</v>
      </c>
      <c r="E230" s="77">
        <v>-0.40514165792235002</v>
      </c>
      <c r="F230" s="45" t="s">
        <v>15</v>
      </c>
      <c r="G230" s="36">
        <v>1</v>
      </c>
      <c r="H230" s="38">
        <v>1</v>
      </c>
      <c r="I230" s="38">
        <v>260733.33333333331</v>
      </c>
      <c r="J230" s="38">
        <v>435846.66666666698</v>
      </c>
      <c r="K230" s="38">
        <v>1</v>
      </c>
      <c r="L230" s="38">
        <v>1</v>
      </c>
      <c r="M230" s="38">
        <v>1</v>
      </c>
      <c r="N230" s="37">
        <v>1</v>
      </c>
      <c r="O230" s="10">
        <v>2.2943848754148995E-6</v>
      </c>
      <c r="P230" s="8">
        <v>435846.66666666698</v>
      </c>
      <c r="Q230" s="15">
        <v>1</v>
      </c>
      <c r="R230" s="15">
        <f>H230/L230</f>
        <v>1</v>
      </c>
      <c r="S230" s="7">
        <v>1</v>
      </c>
      <c r="T230" s="7">
        <v>1</v>
      </c>
      <c r="U230" s="7">
        <v>2.2943848754148995E-6</v>
      </c>
      <c r="V230" s="24">
        <v>435846.66666666698</v>
      </c>
    </row>
    <row r="231" spans="1:22" s="1" customFormat="1" ht="10.050000000000001" customHeight="1" x14ac:dyDescent="0.3">
      <c r="A231" s="76" t="s">
        <v>481</v>
      </c>
      <c r="B231" s="69" t="s">
        <v>482</v>
      </c>
      <c r="C231" s="79">
        <v>47.630769999999998</v>
      </c>
      <c r="D231" s="79">
        <v>8.4534000000000002</v>
      </c>
      <c r="E231" s="79">
        <v>-0.39655172413793</v>
      </c>
      <c r="F231" s="48" t="s">
        <v>12</v>
      </c>
      <c r="G231" s="36">
        <v>1</v>
      </c>
      <c r="H231" s="20">
        <v>192380.00000000009</v>
      </c>
      <c r="I231" s="20">
        <v>259716.66666666669</v>
      </c>
      <c r="J231" s="20">
        <v>253829.99999999991</v>
      </c>
      <c r="K231" s="37">
        <v>1</v>
      </c>
      <c r="L231" s="37">
        <v>1</v>
      </c>
      <c r="M231" s="37">
        <v>1</v>
      </c>
      <c r="N231" s="37">
        <v>1</v>
      </c>
      <c r="O231" s="26">
        <v>3.9396446440531074E-6</v>
      </c>
      <c r="P231" s="31">
        <v>253829.99999999991</v>
      </c>
      <c r="Q231" s="28">
        <v>5.1980455348788833E-6</v>
      </c>
      <c r="R231" s="31">
        <v>192380.00000000009</v>
      </c>
      <c r="S231" s="28">
        <v>1</v>
      </c>
      <c r="T231" s="28">
        <v>1</v>
      </c>
      <c r="U231" s="28">
        <v>3.9396446440531074E-6</v>
      </c>
      <c r="V231" s="32">
        <v>253829.99999999991</v>
      </c>
    </row>
    <row r="232" spans="1:22" s="1" customFormat="1" ht="10.050000000000001" customHeight="1" x14ac:dyDescent="0.3">
      <c r="A232" s="76" t="s">
        <v>477</v>
      </c>
      <c r="B232" s="69" t="s">
        <v>478</v>
      </c>
      <c r="C232" s="79">
        <v>33.064039999999999</v>
      </c>
      <c r="D232" s="79">
        <v>4.6242000000000001</v>
      </c>
      <c r="E232" s="79">
        <v>-0.48159722222222001</v>
      </c>
      <c r="F232" s="48" t="s">
        <v>12</v>
      </c>
      <c r="G232" s="36">
        <v>1</v>
      </c>
      <c r="H232" s="20">
        <v>155354.99999999991</v>
      </c>
      <c r="I232" s="20">
        <v>308543.33333333337</v>
      </c>
      <c r="J232" s="20">
        <v>183785.00000000006</v>
      </c>
      <c r="K232" s="37">
        <v>1</v>
      </c>
      <c r="L232" s="37">
        <v>1</v>
      </c>
      <c r="M232" s="37">
        <v>1</v>
      </c>
      <c r="N232" s="37">
        <v>1</v>
      </c>
      <c r="O232" s="26">
        <v>5.4411404630410517E-6</v>
      </c>
      <c r="P232" s="31">
        <v>183785.00000000006</v>
      </c>
      <c r="Q232" s="28">
        <v>6.4368703936146281E-6</v>
      </c>
      <c r="R232" s="31">
        <v>155354.99999999991</v>
      </c>
      <c r="S232" s="28">
        <v>1</v>
      </c>
      <c r="T232" s="28">
        <v>1</v>
      </c>
      <c r="U232" s="28">
        <v>5.4411404630410517E-6</v>
      </c>
      <c r="V232" s="32">
        <v>183785.00000000006</v>
      </c>
    </row>
    <row r="233" spans="1:22" s="1" customFormat="1" ht="10.050000000000001" customHeight="1" x14ac:dyDescent="0.3">
      <c r="A233" s="63" t="s">
        <v>375</v>
      </c>
      <c r="B233" s="62" t="s">
        <v>497</v>
      </c>
      <c r="C233" s="46">
        <v>34.921970000000002</v>
      </c>
      <c r="D233" s="77">
        <v>9.6296999999999997</v>
      </c>
      <c r="E233" s="77">
        <v>-0.29805825242717998</v>
      </c>
      <c r="F233" s="45" t="s">
        <v>15</v>
      </c>
      <c r="G233" s="36">
        <v>299440.00000000006</v>
      </c>
      <c r="H233" s="38">
        <v>1</v>
      </c>
      <c r="I233" s="38">
        <v>380010.00000000058</v>
      </c>
      <c r="J233" s="38">
        <v>370796.66666666634</v>
      </c>
      <c r="K233" s="38">
        <v>1</v>
      </c>
      <c r="L233" s="38">
        <v>253785</v>
      </c>
      <c r="M233" s="38">
        <v>227749.99999999988</v>
      </c>
      <c r="N233" s="37">
        <v>1</v>
      </c>
      <c r="O233" s="10">
        <v>0.80755850016630948</v>
      </c>
      <c r="P233" s="7">
        <v>1.2383003829370367</v>
      </c>
      <c r="Q233" s="14">
        <v>253785</v>
      </c>
      <c r="R233" s="15">
        <f t="shared" ref="R233:R246" si="9">H233/L233</f>
        <v>3.9403432038930594E-6</v>
      </c>
      <c r="S233" s="8">
        <v>253785</v>
      </c>
      <c r="T233" s="7">
        <v>3.9403432038930594E-6</v>
      </c>
      <c r="U233" s="7">
        <v>2.6968958728503519E-6</v>
      </c>
      <c r="V233" s="24">
        <v>370796.66666666634</v>
      </c>
    </row>
    <row r="234" spans="1:22" s="1" customFormat="1" ht="10.050000000000001" customHeight="1" x14ac:dyDescent="0.3">
      <c r="A234" s="63" t="s">
        <v>425</v>
      </c>
      <c r="B234" s="62" t="s">
        <v>500</v>
      </c>
      <c r="C234" s="46">
        <v>30.07338</v>
      </c>
      <c r="D234" s="77">
        <v>5.5796000000000001</v>
      </c>
      <c r="E234" s="77">
        <v>-0.45746268656715999</v>
      </c>
      <c r="F234" s="45" t="s">
        <v>15</v>
      </c>
      <c r="G234" s="36">
        <v>1</v>
      </c>
      <c r="H234" s="38">
        <v>1</v>
      </c>
      <c r="I234" s="38">
        <v>124359.99999999993</v>
      </c>
      <c r="J234" s="38">
        <v>143500.00000000012</v>
      </c>
      <c r="K234" s="38">
        <v>1</v>
      </c>
      <c r="L234" s="38">
        <v>1</v>
      </c>
      <c r="M234" s="38">
        <v>183859.99999999994</v>
      </c>
      <c r="N234" s="37">
        <v>1</v>
      </c>
      <c r="O234" s="10">
        <v>6.968641114982573E-6</v>
      </c>
      <c r="P234" s="8">
        <v>143500.00000000012</v>
      </c>
      <c r="Q234" s="15">
        <v>1</v>
      </c>
      <c r="R234" s="15">
        <f t="shared" si="9"/>
        <v>1</v>
      </c>
      <c r="S234" s="7">
        <v>1</v>
      </c>
      <c r="T234" s="7">
        <v>1</v>
      </c>
      <c r="U234" s="7">
        <v>6.968641114982573E-6</v>
      </c>
      <c r="V234" s="24">
        <v>143500.00000000012</v>
      </c>
    </row>
    <row r="235" spans="1:22" s="1" customFormat="1" ht="10.050000000000001" customHeight="1" x14ac:dyDescent="0.3">
      <c r="A235" s="63" t="s">
        <v>220</v>
      </c>
      <c r="B235" s="62" t="s">
        <v>221</v>
      </c>
      <c r="C235" s="46">
        <v>31.914709999999999</v>
      </c>
      <c r="D235" s="77">
        <v>5.3803000000000001</v>
      </c>
      <c r="E235" s="77">
        <v>-0.64280442804427995</v>
      </c>
      <c r="F235" s="45" t="s">
        <v>15</v>
      </c>
      <c r="G235" s="36">
        <v>1</v>
      </c>
      <c r="H235" s="38">
        <v>266380.00000000029</v>
      </c>
      <c r="I235" s="38">
        <v>637206.66666666628</v>
      </c>
      <c r="J235" s="38">
        <v>1549750.0000000002</v>
      </c>
      <c r="K235" s="38">
        <v>1</v>
      </c>
      <c r="L235" s="38">
        <v>147290.00000000012</v>
      </c>
      <c r="M235" s="38">
        <v>1</v>
      </c>
      <c r="N235" s="37">
        <v>1</v>
      </c>
      <c r="O235" s="10">
        <v>6.4526536538151309E-7</v>
      </c>
      <c r="P235" s="8">
        <v>1549750.0000000002</v>
      </c>
      <c r="Q235" s="15">
        <v>0.55293190179442886</v>
      </c>
      <c r="R235" s="15">
        <f t="shared" si="9"/>
        <v>1.8085409735895179</v>
      </c>
      <c r="S235" s="8">
        <v>147290.00000000012</v>
      </c>
      <c r="T235" s="7">
        <v>6.7893271776766872E-6</v>
      </c>
      <c r="U235" s="7">
        <v>6.4526536538151309E-7</v>
      </c>
      <c r="V235" s="24">
        <v>1549750.0000000002</v>
      </c>
    </row>
    <row r="236" spans="1:22" s="1" customFormat="1" ht="10.050000000000001" customHeight="1" x14ac:dyDescent="0.3">
      <c r="A236" s="63" t="s">
        <v>307</v>
      </c>
      <c r="B236" s="62" t="s">
        <v>308</v>
      </c>
      <c r="C236" s="46">
        <v>13.668839999999999</v>
      </c>
      <c r="D236" s="46">
        <v>9.8653999999999993</v>
      </c>
      <c r="E236" s="46">
        <v>-0.62347826086957003</v>
      </c>
      <c r="F236" s="45" t="s">
        <v>15</v>
      </c>
      <c r="G236" s="36">
        <v>1</v>
      </c>
      <c r="H236" s="37">
        <v>1</v>
      </c>
      <c r="I236" s="37">
        <v>747530</v>
      </c>
      <c r="J236" s="37">
        <v>769449.9999999993</v>
      </c>
      <c r="K236" s="37">
        <v>634935.00000000012</v>
      </c>
      <c r="L236" s="37">
        <v>1</v>
      </c>
      <c r="M236" s="37">
        <v>413915.00000000023</v>
      </c>
      <c r="N236" s="37">
        <v>1</v>
      </c>
      <c r="O236" s="10">
        <v>1.2996296055624158E-6</v>
      </c>
      <c r="P236" s="14">
        <v>769449.9999999993</v>
      </c>
      <c r="Q236" s="15">
        <v>1</v>
      </c>
      <c r="R236" s="15">
        <f t="shared" si="9"/>
        <v>1</v>
      </c>
      <c r="S236" s="15">
        <v>1</v>
      </c>
      <c r="T236" s="15">
        <v>1</v>
      </c>
      <c r="U236" s="15">
        <v>1.2996296055624158E-6</v>
      </c>
      <c r="V236" s="24">
        <v>769449.9999999993</v>
      </c>
    </row>
    <row r="237" spans="1:22" s="1" customFormat="1" ht="10.050000000000001" customHeight="1" x14ac:dyDescent="0.3">
      <c r="A237" s="63" t="s">
        <v>295</v>
      </c>
      <c r="B237" s="62" t="s">
        <v>296</v>
      </c>
      <c r="C237" s="46">
        <v>48.618099999999998</v>
      </c>
      <c r="D237" s="77">
        <v>6.0340999999999996</v>
      </c>
      <c r="E237" s="77">
        <v>-0.45463182897861998</v>
      </c>
      <c r="F237" s="45" t="s">
        <v>15</v>
      </c>
      <c r="G237" s="36">
        <v>1</v>
      </c>
      <c r="H237" s="38">
        <v>303354.99999999971</v>
      </c>
      <c r="I237" s="38">
        <v>707433.33333333151</v>
      </c>
      <c r="J237" s="38">
        <v>879776.66666666721</v>
      </c>
      <c r="K237" s="38">
        <v>1</v>
      </c>
      <c r="L237" s="38">
        <v>234659.99999999945</v>
      </c>
      <c r="M237" s="38">
        <v>1</v>
      </c>
      <c r="N237" s="37">
        <v>1</v>
      </c>
      <c r="O237" s="10">
        <v>1.1366521048902555E-6</v>
      </c>
      <c r="P237" s="8">
        <v>879776.66666666721</v>
      </c>
      <c r="Q237" s="15">
        <v>0.77354914209424497</v>
      </c>
      <c r="R237" s="15">
        <f t="shared" si="9"/>
        <v>1.2927426915537392</v>
      </c>
      <c r="S237" s="8">
        <v>234659.99999999945</v>
      </c>
      <c r="T237" s="7">
        <v>4.2614847012699325E-6</v>
      </c>
      <c r="U237" s="7">
        <v>1.1366521048902555E-6</v>
      </c>
      <c r="V237" s="24">
        <v>879776.66666666721</v>
      </c>
    </row>
    <row r="238" spans="1:22" s="1" customFormat="1" ht="10.050000000000001" customHeight="1" x14ac:dyDescent="0.3">
      <c r="A238" s="63" t="s">
        <v>442</v>
      </c>
      <c r="B238" s="62" t="s">
        <v>443</v>
      </c>
      <c r="C238" s="46">
        <v>35.343319999999999</v>
      </c>
      <c r="D238" s="46">
        <v>4.9400000000000004</v>
      </c>
      <c r="E238" s="46">
        <v>-0.46762820512821002</v>
      </c>
      <c r="F238" s="45" t="s">
        <v>15</v>
      </c>
      <c r="G238" s="36">
        <v>1</v>
      </c>
      <c r="H238" s="37">
        <v>1</v>
      </c>
      <c r="I238" s="37">
        <v>178816.6666666668</v>
      </c>
      <c r="J238" s="37">
        <v>1</v>
      </c>
      <c r="K238" s="37">
        <v>1</v>
      </c>
      <c r="L238" s="37">
        <v>402963.33333333296</v>
      </c>
      <c r="M238" s="37">
        <v>1</v>
      </c>
      <c r="N238" s="37">
        <v>1</v>
      </c>
      <c r="O238" s="10">
        <v>1</v>
      </c>
      <c r="P238" s="15">
        <v>1</v>
      </c>
      <c r="Q238" s="14">
        <v>402963.33333333296</v>
      </c>
      <c r="R238" s="15">
        <f t="shared" si="9"/>
        <v>2.4816153661623497E-6</v>
      </c>
      <c r="S238" s="14">
        <v>402963.33333333296</v>
      </c>
      <c r="T238" s="15">
        <v>2.4816153661623497E-6</v>
      </c>
      <c r="U238" s="15">
        <v>1</v>
      </c>
      <c r="V238" s="9">
        <v>1</v>
      </c>
    </row>
    <row r="239" spans="1:22" s="1" customFormat="1" ht="10.050000000000001" customHeight="1" x14ac:dyDescent="0.3">
      <c r="A239" s="63" t="s">
        <v>444</v>
      </c>
      <c r="B239" s="62" t="s">
        <v>445</v>
      </c>
      <c r="C239" s="46">
        <v>47.349620000000002</v>
      </c>
      <c r="D239" s="46">
        <v>4.8845000000000001</v>
      </c>
      <c r="E239" s="46">
        <v>-0.62385542168675001</v>
      </c>
      <c r="F239" s="45" t="s">
        <v>12</v>
      </c>
      <c r="G239" s="36">
        <v>1134356.6666666677</v>
      </c>
      <c r="H239" s="37">
        <v>410780</v>
      </c>
      <c r="I239" s="37">
        <v>1</v>
      </c>
      <c r="J239" s="37">
        <v>1</v>
      </c>
      <c r="K239" s="37">
        <v>970493.33333333291</v>
      </c>
      <c r="L239" s="37">
        <v>423064.99999999971</v>
      </c>
      <c r="M239" s="37">
        <v>1</v>
      </c>
      <c r="N239" s="37">
        <v>1</v>
      </c>
      <c r="O239" s="6">
        <v>1134356.6666666677</v>
      </c>
      <c r="P239" s="15">
        <v>8.8155694710952089E-7</v>
      </c>
      <c r="Q239" s="15">
        <v>1.0299065193047365</v>
      </c>
      <c r="R239" s="15">
        <f t="shared" si="9"/>
        <v>0.97096190892652501</v>
      </c>
      <c r="S239" s="14">
        <v>423064.99999999971</v>
      </c>
      <c r="T239" s="15">
        <v>2.3637029770839012E-6</v>
      </c>
      <c r="U239" s="15">
        <v>1</v>
      </c>
      <c r="V239" s="9">
        <v>1</v>
      </c>
    </row>
    <row r="240" spans="1:22" s="1" customFormat="1" ht="10.050000000000001" customHeight="1" x14ac:dyDescent="0.3">
      <c r="A240" s="63" t="s">
        <v>373</v>
      </c>
      <c r="B240" s="62" t="s">
        <v>374</v>
      </c>
      <c r="C240" s="46">
        <v>32.95205</v>
      </c>
      <c r="D240" s="46">
        <v>7.5061</v>
      </c>
      <c r="E240" s="46">
        <v>-0.33103448275862002</v>
      </c>
      <c r="F240" s="45" t="s">
        <v>12</v>
      </c>
      <c r="G240" s="36">
        <v>535353.33333333372</v>
      </c>
      <c r="H240" s="37">
        <v>401905</v>
      </c>
      <c r="I240" s="37">
        <v>450376.66666666686</v>
      </c>
      <c r="J240" s="37">
        <v>384023.33333333343</v>
      </c>
      <c r="K240" s="37">
        <v>712666.66666666814</v>
      </c>
      <c r="L240" s="37">
        <v>1</v>
      </c>
      <c r="M240" s="37">
        <v>458750.00000000006</v>
      </c>
      <c r="N240" s="37">
        <v>1</v>
      </c>
      <c r="O240" s="10">
        <v>1.3940645967692942</v>
      </c>
      <c r="P240" s="15">
        <v>0.71732687446297116</v>
      </c>
      <c r="Q240" s="15">
        <v>2.4881501847451513E-6</v>
      </c>
      <c r="R240" s="14">
        <f t="shared" si="9"/>
        <v>401905</v>
      </c>
      <c r="S240" s="15">
        <v>1</v>
      </c>
      <c r="T240" s="15">
        <v>1</v>
      </c>
      <c r="U240" s="15">
        <v>2.6040084369873351E-6</v>
      </c>
      <c r="V240" s="24">
        <v>384023.33333333343</v>
      </c>
    </row>
    <row r="241" spans="1:22" s="13" customFormat="1" ht="10.050000000000001" customHeight="1" x14ac:dyDescent="0.3">
      <c r="A241" s="58" t="s">
        <v>419</v>
      </c>
      <c r="B241" s="62" t="s">
        <v>420</v>
      </c>
      <c r="C241" s="46">
        <v>59.410699999999999</v>
      </c>
      <c r="D241" s="77">
        <v>8.2528000000000006</v>
      </c>
      <c r="E241" s="77">
        <v>0.34906367041198999</v>
      </c>
      <c r="F241" s="45" t="s">
        <v>15</v>
      </c>
      <c r="G241" s="36">
        <v>1</v>
      </c>
      <c r="H241" s="38">
        <v>111620.00000000004</v>
      </c>
      <c r="I241" s="38">
        <v>148819.99999999991</v>
      </c>
      <c r="J241" s="38">
        <v>176955.00000000015</v>
      </c>
      <c r="K241" s="38">
        <v>1</v>
      </c>
      <c r="L241" s="38">
        <v>102523.00000000009</v>
      </c>
      <c r="M241" s="38">
        <v>1</v>
      </c>
      <c r="N241" s="37">
        <v>1</v>
      </c>
      <c r="O241" s="10">
        <v>5.6511542482552011E-6</v>
      </c>
      <c r="P241" s="8">
        <v>176955.00000000015</v>
      </c>
      <c r="Q241" s="15">
        <v>0.91850026876903823</v>
      </c>
      <c r="R241" s="15">
        <f t="shared" si="9"/>
        <v>1.0887313090721102</v>
      </c>
      <c r="S241" s="8">
        <v>102523.00000000009</v>
      </c>
      <c r="T241" s="7">
        <v>9.7539088789832436E-6</v>
      </c>
      <c r="U241" s="7">
        <v>5.6511542482552011E-6</v>
      </c>
      <c r="V241" s="24">
        <v>176955.00000000015</v>
      </c>
    </row>
    <row r="242" spans="1:22" s="16" customFormat="1" ht="10.050000000000001" customHeight="1" x14ac:dyDescent="0.3">
      <c r="A242" s="58" t="s">
        <v>342</v>
      </c>
      <c r="B242" s="62" t="s">
        <v>343</v>
      </c>
      <c r="C242" s="84">
        <v>50.959679999999999</v>
      </c>
      <c r="D242" s="77">
        <v>9.1600999999999999</v>
      </c>
      <c r="E242" s="77">
        <v>0.60884210526315996</v>
      </c>
      <c r="F242" s="45" t="s">
        <v>15</v>
      </c>
      <c r="G242" s="36">
        <v>1</v>
      </c>
      <c r="H242" s="38">
        <v>1</v>
      </c>
      <c r="I242" s="38">
        <v>499053.33333333232</v>
      </c>
      <c r="J242" s="38">
        <v>568840</v>
      </c>
      <c r="K242" s="38">
        <v>1</v>
      </c>
      <c r="L242" s="38">
        <v>1</v>
      </c>
      <c r="M242" s="38">
        <v>1</v>
      </c>
      <c r="N242" s="39">
        <v>1</v>
      </c>
      <c r="O242" s="10">
        <v>1.7579635749947262E-6</v>
      </c>
      <c r="P242" s="8">
        <v>568840</v>
      </c>
      <c r="Q242" s="15">
        <v>1</v>
      </c>
      <c r="R242" s="15">
        <f t="shared" si="9"/>
        <v>1</v>
      </c>
      <c r="S242" s="7">
        <v>1</v>
      </c>
      <c r="T242" s="7">
        <v>1</v>
      </c>
      <c r="U242" s="7">
        <v>1.7579635749947262E-6</v>
      </c>
      <c r="V242" s="24">
        <v>568840</v>
      </c>
    </row>
    <row r="243" spans="1:22" s="17" customFormat="1" ht="10.050000000000001" customHeight="1" x14ac:dyDescent="0.3">
      <c r="A243" s="58" t="s">
        <v>232</v>
      </c>
      <c r="B243" s="62" t="s">
        <v>233</v>
      </c>
      <c r="C243" s="84">
        <v>40.633650000000003</v>
      </c>
      <c r="D243" s="77">
        <v>10.3909</v>
      </c>
      <c r="E243" s="77">
        <v>0.54022038567493003</v>
      </c>
      <c r="F243" s="45" t="s">
        <v>15</v>
      </c>
      <c r="G243" s="36">
        <v>574773.33333333384</v>
      </c>
      <c r="H243" s="38">
        <v>717766.66666666663</v>
      </c>
      <c r="I243" s="38">
        <v>3009400.0000000033</v>
      </c>
      <c r="J243" s="38">
        <v>1409943.3333333326</v>
      </c>
      <c r="K243" s="38">
        <v>1</v>
      </c>
      <c r="L243" s="38">
        <v>1001880.0000000003</v>
      </c>
      <c r="M243" s="38">
        <v>940920.00000000128</v>
      </c>
      <c r="N243" s="39">
        <v>1</v>
      </c>
      <c r="O243" s="10">
        <v>0.40765704531860675</v>
      </c>
      <c r="P243" s="7">
        <v>2.4530423587269148</v>
      </c>
      <c r="Q243" s="15">
        <v>1.3958296568058335</v>
      </c>
      <c r="R243" s="15">
        <f t="shared" si="9"/>
        <v>0.71641979744746509</v>
      </c>
      <c r="S243" s="8">
        <v>1001880.0000000003</v>
      </c>
      <c r="T243" s="7">
        <v>9.9812352776779611E-7</v>
      </c>
      <c r="U243" s="7">
        <v>7.0924836222732396E-7</v>
      </c>
      <c r="V243" s="24">
        <v>1409943.3333333326</v>
      </c>
    </row>
    <row r="244" spans="1:22" s="17" customFormat="1" ht="10.050000000000001" customHeight="1" x14ac:dyDescent="0.3">
      <c r="A244" s="58" t="s">
        <v>434</v>
      </c>
      <c r="B244" s="62" t="s">
        <v>435</v>
      </c>
      <c r="C244" s="84">
        <v>36.970779999999998</v>
      </c>
      <c r="D244" s="77">
        <v>10.247299999999999</v>
      </c>
      <c r="E244" s="77">
        <v>-0.51467889908257003</v>
      </c>
      <c r="F244" s="45" t="s">
        <v>15</v>
      </c>
      <c r="G244" s="36">
        <v>725280.00000000012</v>
      </c>
      <c r="H244" s="38">
        <v>1</v>
      </c>
      <c r="I244" s="38">
        <v>1</v>
      </c>
      <c r="J244" s="38">
        <v>1</v>
      </c>
      <c r="K244" s="38">
        <v>688760.00000000081</v>
      </c>
      <c r="L244" s="38">
        <v>1</v>
      </c>
      <c r="M244" s="38">
        <v>1</v>
      </c>
      <c r="N244" s="39">
        <v>1</v>
      </c>
      <c r="O244" s="6">
        <v>725280.00000000012</v>
      </c>
      <c r="P244" s="7">
        <v>1.3787778513125963E-6</v>
      </c>
      <c r="Q244" s="15">
        <v>1</v>
      </c>
      <c r="R244" s="15">
        <f t="shared" si="9"/>
        <v>1</v>
      </c>
      <c r="S244" s="7">
        <v>1</v>
      </c>
      <c r="T244" s="7">
        <v>1</v>
      </c>
      <c r="U244" s="7">
        <v>1</v>
      </c>
      <c r="V244" s="9">
        <v>1</v>
      </c>
    </row>
    <row r="245" spans="1:22" s="17" customFormat="1" ht="10.050000000000001" customHeight="1" x14ac:dyDescent="0.3">
      <c r="A245" s="58" t="s">
        <v>382</v>
      </c>
      <c r="B245" s="62" t="s">
        <v>383</v>
      </c>
      <c r="C245" s="84">
        <v>47.682449999999996</v>
      </c>
      <c r="D245" s="77">
        <v>10.175700000000001</v>
      </c>
      <c r="E245" s="77">
        <v>-0.73439024390244001</v>
      </c>
      <c r="F245" s="45" t="s">
        <v>15</v>
      </c>
      <c r="G245" s="36">
        <v>1</v>
      </c>
      <c r="H245" s="38">
        <v>1</v>
      </c>
      <c r="I245" s="38">
        <v>284575.00000000012</v>
      </c>
      <c r="J245" s="38">
        <v>331080.00000000047</v>
      </c>
      <c r="K245" s="38">
        <v>1</v>
      </c>
      <c r="L245" s="38">
        <v>175680.00000000023</v>
      </c>
      <c r="M245" s="38">
        <v>1</v>
      </c>
      <c r="N245" s="39">
        <v>1</v>
      </c>
      <c r="O245" s="10">
        <v>3.020418025854774E-6</v>
      </c>
      <c r="P245" s="8">
        <v>331080.00000000047</v>
      </c>
      <c r="Q245" s="14">
        <v>175680.00000000023</v>
      </c>
      <c r="R245" s="15">
        <f t="shared" si="9"/>
        <v>5.6921675774134714E-6</v>
      </c>
      <c r="S245" s="8">
        <v>175680.00000000023</v>
      </c>
      <c r="T245" s="7">
        <v>5.6921675774134714E-6</v>
      </c>
      <c r="U245" s="7">
        <v>3.020418025854774E-6</v>
      </c>
      <c r="V245" s="24">
        <v>331080.00000000047</v>
      </c>
    </row>
    <row r="246" spans="1:22" s="17" customFormat="1" ht="10.050000000000001" customHeight="1" x14ac:dyDescent="0.3">
      <c r="A246" s="58" t="s">
        <v>350</v>
      </c>
      <c r="B246" s="62" t="s">
        <v>351</v>
      </c>
      <c r="C246" s="84">
        <v>31.708029999999997</v>
      </c>
      <c r="D246" s="77">
        <v>9.1631999999999998</v>
      </c>
      <c r="E246" s="77">
        <v>-0.93786764705881998</v>
      </c>
      <c r="F246" s="45" t="s">
        <v>15</v>
      </c>
      <c r="G246" s="36">
        <v>1077185.0000000002</v>
      </c>
      <c r="H246" s="38">
        <v>1</v>
      </c>
      <c r="I246" s="38">
        <v>1</v>
      </c>
      <c r="J246" s="38">
        <v>555139.99999999977</v>
      </c>
      <c r="K246" s="38">
        <v>1</v>
      </c>
      <c r="L246" s="38">
        <v>1</v>
      </c>
      <c r="M246" s="38">
        <v>1</v>
      </c>
      <c r="N246" s="39">
        <v>1</v>
      </c>
      <c r="O246" s="10">
        <v>1.9403844075368388</v>
      </c>
      <c r="P246" s="7">
        <v>0.51536179950519145</v>
      </c>
      <c r="Q246" s="15">
        <v>1</v>
      </c>
      <c r="R246" s="15">
        <f t="shared" si="9"/>
        <v>1</v>
      </c>
      <c r="S246" s="7">
        <v>1</v>
      </c>
      <c r="T246" s="7">
        <v>1</v>
      </c>
      <c r="U246" s="7">
        <v>1.8013474078610809E-6</v>
      </c>
      <c r="V246" s="24">
        <v>555139.99999999977</v>
      </c>
    </row>
    <row r="247" spans="1:22" s="17" customFormat="1" ht="10.050000000000001" customHeight="1" x14ac:dyDescent="0.3">
      <c r="A247" s="72" t="s">
        <v>471</v>
      </c>
      <c r="B247" s="69" t="s">
        <v>483</v>
      </c>
      <c r="C247" s="85">
        <v>49.857849999999999</v>
      </c>
      <c r="D247" s="79">
        <v>5.6764000000000001</v>
      </c>
      <c r="E247" s="79">
        <v>-0.16792873051224999</v>
      </c>
      <c r="F247" s="48" t="s">
        <v>12</v>
      </c>
      <c r="G247" s="36">
        <v>1</v>
      </c>
      <c r="H247" s="20">
        <v>228084.99999999991</v>
      </c>
      <c r="I247" s="20">
        <v>312036.66666666674</v>
      </c>
      <c r="J247" s="20">
        <v>360979.99999999907</v>
      </c>
      <c r="K247" s="37">
        <v>1</v>
      </c>
      <c r="L247" s="37">
        <v>1</v>
      </c>
      <c r="M247" s="37">
        <v>1</v>
      </c>
      <c r="N247" s="39">
        <v>1</v>
      </c>
      <c r="O247" s="26">
        <v>2.7702365782037856E-6</v>
      </c>
      <c r="P247" s="31">
        <v>360979.99999999907</v>
      </c>
      <c r="Q247" s="28">
        <v>4.3843304031391819E-6</v>
      </c>
      <c r="R247" s="31">
        <v>228084.99999999991</v>
      </c>
      <c r="S247" s="28">
        <v>1</v>
      </c>
      <c r="T247" s="28">
        <v>1</v>
      </c>
      <c r="U247" s="28">
        <v>2.7702365782037856E-6</v>
      </c>
      <c r="V247" s="32">
        <v>360979.99999999907</v>
      </c>
    </row>
    <row r="248" spans="1:22" s="17" customFormat="1" ht="10.050000000000001" customHeight="1" x14ac:dyDescent="0.3">
      <c r="A248" s="58" t="s">
        <v>336</v>
      </c>
      <c r="B248" s="62" t="s">
        <v>337</v>
      </c>
      <c r="C248" s="84">
        <v>34.63955</v>
      </c>
      <c r="D248" s="77">
        <v>5.8879000000000001</v>
      </c>
      <c r="E248" s="77">
        <v>-0.44225806451612998</v>
      </c>
      <c r="F248" s="45" t="s">
        <v>15</v>
      </c>
      <c r="G248" s="36">
        <v>1</v>
      </c>
      <c r="H248" s="38">
        <v>203629.99999999994</v>
      </c>
      <c r="I248" s="38">
        <v>356130.00000000006</v>
      </c>
      <c r="J248" s="38">
        <v>590586.66666666698</v>
      </c>
      <c r="K248" s="38">
        <v>1</v>
      </c>
      <c r="L248" s="38">
        <v>223599.99999999994</v>
      </c>
      <c r="M248" s="38">
        <v>1</v>
      </c>
      <c r="N248" s="39">
        <v>1</v>
      </c>
      <c r="O248" s="10">
        <v>1.6932315889285221E-6</v>
      </c>
      <c r="P248" s="8">
        <v>590586.66666666698</v>
      </c>
      <c r="Q248" s="15">
        <v>1.0980700289741196</v>
      </c>
      <c r="R248" s="15">
        <f>H248/L248</f>
        <v>0.91068872987477634</v>
      </c>
      <c r="S248" s="8">
        <v>223599.99999999994</v>
      </c>
      <c r="T248" s="7">
        <v>4.4722719141323802E-6</v>
      </c>
      <c r="U248" s="7">
        <v>1.6932315889285221E-6</v>
      </c>
      <c r="V248" s="24">
        <v>590586.66666666698</v>
      </c>
    </row>
    <row r="249" spans="1:22" s="17" customFormat="1" ht="10.050000000000001" customHeight="1" thickBot="1" x14ac:dyDescent="0.35">
      <c r="A249" s="73" t="s">
        <v>335</v>
      </c>
      <c r="B249" s="70" t="s">
        <v>449</v>
      </c>
      <c r="C249" s="89">
        <v>108.85244999999999</v>
      </c>
      <c r="D249" s="82">
        <v>9.9370999999999992</v>
      </c>
      <c r="E249" s="82">
        <v>-0.2932527693857</v>
      </c>
      <c r="F249" s="53" t="s">
        <v>15</v>
      </c>
      <c r="G249" s="40">
        <v>1341649.9999999995</v>
      </c>
      <c r="H249" s="41">
        <v>1</v>
      </c>
      <c r="I249" s="41">
        <v>1</v>
      </c>
      <c r="J249" s="41">
        <v>594069.99999999988</v>
      </c>
      <c r="K249" s="41">
        <v>785955.00000000035</v>
      </c>
      <c r="L249" s="41">
        <v>565314.99999999953</v>
      </c>
      <c r="M249" s="41">
        <v>1</v>
      </c>
      <c r="N249" s="42">
        <v>1</v>
      </c>
      <c r="O249" s="83">
        <v>2.2584038917972626</v>
      </c>
      <c r="P249" s="12">
        <v>0.44279059367197116</v>
      </c>
      <c r="Q249" s="11">
        <v>565314.99999999953</v>
      </c>
      <c r="R249" s="12">
        <f>H249/L249</f>
        <v>1.7689252894404019E-6</v>
      </c>
      <c r="S249" s="11">
        <v>565314.99999999953</v>
      </c>
      <c r="T249" s="12">
        <v>1.7689252894404019E-6</v>
      </c>
      <c r="U249" s="12">
        <v>1.6833033144242265E-6</v>
      </c>
      <c r="V249" s="93">
        <v>594069.99999999988</v>
      </c>
    </row>
  </sheetData>
  <mergeCells count="9">
    <mergeCell ref="O5:V5"/>
    <mergeCell ref="A1:N4"/>
    <mergeCell ref="A5:A6"/>
    <mergeCell ref="B5:B6"/>
    <mergeCell ref="C5:C6"/>
    <mergeCell ref="D5:D6"/>
    <mergeCell ref="E5:E6"/>
    <mergeCell ref="F5:F6"/>
    <mergeCell ref="G5:N5"/>
  </mergeCells>
  <conditionalFormatting sqref="A1">
    <cfRule type="duplicateValues" dxfId="2" priority="128"/>
  </conditionalFormatting>
  <conditionalFormatting sqref="A7">
    <cfRule type="duplicateValues" dxfId="1" priority="122"/>
  </conditionalFormatting>
  <conditionalFormatting sqref="A8:A21 A5 A23:A185 A191:A241">
    <cfRule type="duplicateValues" dxfId="0" priority="136"/>
  </conditionalFormatting>
  <conditionalFormatting sqref="G8:N21 H31 G23:N30">
    <cfRule type="colorScale" priority="137">
      <colorScale>
        <cfvo type="min"/>
        <cfvo type="max"/>
        <color theme="5" tint="0.79998168889431442"/>
        <color rgb="FFC00000"/>
      </colorScale>
    </cfRule>
  </conditionalFormatting>
  <conditionalFormatting sqref="G21:N21 H31 G32:N185 G191:N241 G23:N30">
    <cfRule type="colorScale" priority="139">
      <colorScale>
        <cfvo type="min"/>
        <cfvo type="max"/>
        <color theme="5" tint="0.79998168889431442"/>
        <color rgb="FFC00000"/>
      </colorScale>
    </cfRule>
  </conditionalFormatting>
  <conditionalFormatting sqref="G7:N21 H31 G32:N185 G191:N241 G23:N30">
    <cfRule type="colorScale" priority="142">
      <colorScale>
        <cfvo type="min"/>
        <cfvo type="max"/>
        <color theme="5" tint="0.79998168889431442"/>
        <color rgb="FFC00000"/>
      </colorScale>
    </cfRule>
    <cfRule type="colorScale" priority="143">
      <colorScale>
        <cfvo type="min"/>
        <cfvo type="max"/>
        <color theme="5" tint="0.79998168889431442"/>
        <color rgb="FFC00000"/>
      </colorScale>
    </cfRule>
  </conditionalFormatting>
  <conditionalFormatting sqref="G22:N22">
    <cfRule type="colorScale" priority="118">
      <colorScale>
        <cfvo type="min"/>
        <cfvo type="percentile" val="50"/>
        <cfvo type="max"/>
        <color rgb="FF92D050"/>
        <color rgb="FFFFEB84"/>
        <color rgb="FFFF0000"/>
      </colorScale>
    </cfRule>
  </conditionalFormatting>
  <conditionalFormatting sqref="G22:N22">
    <cfRule type="colorScale" priority="117">
      <colorScale>
        <cfvo type="num" val="15"/>
        <cfvo type="percentile" val="50"/>
        <cfvo type="num" val="35"/>
        <color rgb="FF92D050"/>
        <color rgb="FFFFFF00"/>
        <color rgb="FFFF0000"/>
      </colorScale>
    </cfRule>
  </conditionalFormatting>
  <conditionalFormatting sqref="G22:N22">
    <cfRule type="colorScale" priority="119">
      <colorScale>
        <cfvo type="min"/>
        <cfvo type="percentile" val="50"/>
        <cfvo type="max"/>
        <color rgb="FF92D050"/>
        <color rgb="FFFFFF00"/>
        <color rgb="FFFF0000"/>
      </colorScale>
    </cfRule>
  </conditionalFormatting>
  <conditionalFormatting sqref="G22:N22">
    <cfRule type="colorScale" priority="120">
      <colorScale>
        <cfvo type="min"/>
        <cfvo type="percentile" val="50"/>
        <cfvo type="max"/>
        <color rgb="FF92D050"/>
        <color rgb="FFFFFF00"/>
        <color rgb="FFFF0000"/>
      </colorScale>
    </cfRule>
    <cfRule type="colorScale" priority="121">
      <colorScale>
        <cfvo type="min"/>
        <cfvo type="percentile" val="50"/>
        <cfvo type="max"/>
        <color rgb="FF63BE7B"/>
        <color rgb="FFFFEB84"/>
        <color rgb="FFF8696B"/>
      </colorScale>
    </cfRule>
  </conditionalFormatting>
  <conditionalFormatting sqref="G191:N241 G7:N185">
    <cfRule type="colorScale" priority="115">
      <colorScale>
        <cfvo type="min"/>
        <cfvo type="percentile" val="50"/>
        <cfvo type="max"/>
        <color theme="5" tint="0.79998168889431442"/>
        <color theme="5" tint="0.59999389629810485"/>
        <color rgb="FFC00000"/>
      </colorScale>
    </cfRule>
    <cfRule type="colorScale" priority="116">
      <colorScale>
        <cfvo type="min"/>
        <cfvo type="max"/>
        <color rgb="FFF8696B"/>
        <color rgb="FFFCFCFF"/>
      </colorScale>
    </cfRule>
  </conditionalFormatting>
  <conditionalFormatting sqref="I242:J242">
    <cfRule type="colorScale" priority="111">
      <colorScale>
        <cfvo type="min"/>
        <cfvo type="percentile" val="50"/>
        <cfvo type="max"/>
        <color rgb="FF92D050"/>
        <color rgb="FFFFEB84"/>
        <color rgb="FFFF0000"/>
      </colorScale>
    </cfRule>
  </conditionalFormatting>
  <conditionalFormatting sqref="I242:J242">
    <cfRule type="colorScale" priority="110">
      <colorScale>
        <cfvo type="num" val="15"/>
        <cfvo type="percentile" val="50"/>
        <cfvo type="num" val="35"/>
        <color rgb="FF92D050"/>
        <color rgb="FFFFFF00"/>
        <color rgb="FFFF0000"/>
      </colorScale>
    </cfRule>
  </conditionalFormatting>
  <conditionalFormatting sqref="I242:J242">
    <cfRule type="colorScale" priority="112">
      <colorScale>
        <cfvo type="min"/>
        <cfvo type="percentile" val="50"/>
        <cfvo type="max"/>
        <color rgb="FF92D050"/>
        <color rgb="FFFFFF00"/>
        <color rgb="FFFF0000"/>
      </colorScale>
    </cfRule>
  </conditionalFormatting>
  <conditionalFormatting sqref="I242:J242">
    <cfRule type="colorScale" priority="113">
      <colorScale>
        <cfvo type="min"/>
        <cfvo type="percentile" val="50"/>
        <cfvo type="max"/>
        <color rgb="FF92D050"/>
        <color rgb="FFFFFF00"/>
        <color rgb="FFFF0000"/>
      </colorScale>
    </cfRule>
    <cfRule type="colorScale" priority="114">
      <colorScale>
        <cfvo type="min"/>
        <cfvo type="percentile" val="50"/>
        <cfvo type="max"/>
        <color rgb="FF63BE7B"/>
        <color rgb="FFFFEB84"/>
        <color rgb="FFF8696B"/>
      </colorScale>
    </cfRule>
  </conditionalFormatting>
  <conditionalFormatting sqref="H243:J243">
    <cfRule type="colorScale" priority="106">
      <colorScale>
        <cfvo type="min"/>
        <cfvo type="percentile" val="50"/>
        <cfvo type="max"/>
        <color rgb="FF92D050"/>
        <color rgb="FFFFEB84"/>
        <color rgb="FFFF0000"/>
      </colorScale>
    </cfRule>
  </conditionalFormatting>
  <conditionalFormatting sqref="H243:J243">
    <cfRule type="colorScale" priority="105">
      <colorScale>
        <cfvo type="num" val="15"/>
        <cfvo type="percentile" val="50"/>
        <cfvo type="num" val="35"/>
        <color rgb="FF92D050"/>
        <color rgb="FFFFFF00"/>
        <color rgb="FFFF0000"/>
      </colorScale>
    </cfRule>
  </conditionalFormatting>
  <conditionalFormatting sqref="H243:J243">
    <cfRule type="colorScale" priority="107">
      <colorScale>
        <cfvo type="min"/>
        <cfvo type="percentile" val="50"/>
        <cfvo type="max"/>
        <color rgb="FF92D050"/>
        <color rgb="FFFFFF00"/>
        <color rgb="FFFF0000"/>
      </colorScale>
    </cfRule>
  </conditionalFormatting>
  <conditionalFormatting sqref="H243:J243">
    <cfRule type="colorScale" priority="108">
      <colorScale>
        <cfvo type="min"/>
        <cfvo type="percentile" val="50"/>
        <cfvo type="max"/>
        <color rgb="FF92D050"/>
        <color rgb="FFFFFF00"/>
        <color rgb="FFFF0000"/>
      </colorScale>
    </cfRule>
    <cfRule type="colorScale" priority="109">
      <colorScale>
        <cfvo type="min"/>
        <cfvo type="percentile" val="50"/>
        <cfvo type="max"/>
        <color rgb="FF63BE7B"/>
        <color rgb="FFFFEB84"/>
        <color rgb="FFF8696B"/>
      </colorScale>
    </cfRule>
  </conditionalFormatting>
  <conditionalFormatting sqref="K244:L244 N244">
    <cfRule type="colorScale" priority="101">
      <colorScale>
        <cfvo type="min"/>
        <cfvo type="percentile" val="50"/>
        <cfvo type="max"/>
        <color rgb="FF92D050"/>
        <color rgb="FFFFEB84"/>
        <color rgb="FFFF0000"/>
      </colorScale>
    </cfRule>
  </conditionalFormatting>
  <conditionalFormatting sqref="K244:L244 N244">
    <cfRule type="colorScale" priority="100">
      <colorScale>
        <cfvo type="num" val="15"/>
        <cfvo type="percentile" val="50"/>
        <cfvo type="num" val="35"/>
        <color rgb="FF92D050"/>
        <color rgb="FFFFFF00"/>
        <color rgb="FFFF0000"/>
      </colorScale>
    </cfRule>
  </conditionalFormatting>
  <conditionalFormatting sqref="K244:L244 N244">
    <cfRule type="colorScale" priority="102">
      <colorScale>
        <cfvo type="min"/>
        <cfvo type="percentile" val="50"/>
        <cfvo type="max"/>
        <color rgb="FF92D050"/>
        <color rgb="FFFFFF00"/>
        <color rgb="FFFF0000"/>
      </colorScale>
    </cfRule>
  </conditionalFormatting>
  <conditionalFormatting sqref="K244:L244 N244">
    <cfRule type="colorScale" priority="103">
      <colorScale>
        <cfvo type="min"/>
        <cfvo type="percentile" val="50"/>
        <cfvo type="max"/>
        <color rgb="FF92D050"/>
        <color rgb="FFFFFF00"/>
        <color rgb="FFFF0000"/>
      </colorScale>
    </cfRule>
    <cfRule type="colorScale" priority="104">
      <colorScale>
        <cfvo type="min"/>
        <cfvo type="percentile" val="50"/>
        <cfvo type="max"/>
        <color rgb="FF63BE7B"/>
        <color rgb="FFFFEB84"/>
        <color rgb="FFF8696B"/>
      </colorScale>
    </cfRule>
  </conditionalFormatting>
  <conditionalFormatting sqref="H249:J249">
    <cfRule type="colorScale" priority="75">
      <colorScale>
        <cfvo type="num" val="15"/>
        <cfvo type="percentile" val="50"/>
        <cfvo type="num" val="35"/>
        <color rgb="FF92D050"/>
        <color rgb="FFFFFF00"/>
        <color rgb="FFFF0000"/>
      </colorScale>
    </cfRule>
  </conditionalFormatting>
  <conditionalFormatting sqref="I245:J245">
    <cfRule type="colorScale" priority="96">
      <colorScale>
        <cfvo type="min"/>
        <cfvo type="percentile" val="50"/>
        <cfvo type="max"/>
        <color rgb="FF92D050"/>
        <color rgb="FFFFEB84"/>
        <color rgb="FFFF0000"/>
      </colorScale>
    </cfRule>
  </conditionalFormatting>
  <conditionalFormatting sqref="I245:J245">
    <cfRule type="colorScale" priority="95">
      <colorScale>
        <cfvo type="num" val="15"/>
        <cfvo type="percentile" val="50"/>
        <cfvo type="num" val="35"/>
        <color rgb="FF92D050"/>
        <color rgb="FFFFFF00"/>
        <color rgb="FFFF0000"/>
      </colorScale>
    </cfRule>
  </conditionalFormatting>
  <conditionalFormatting sqref="I245:J245">
    <cfRule type="colorScale" priority="97">
      <colorScale>
        <cfvo type="min"/>
        <cfvo type="percentile" val="50"/>
        <cfvo type="max"/>
        <color rgb="FF92D050"/>
        <color rgb="FFFFFF00"/>
        <color rgb="FFFF0000"/>
      </colorScale>
    </cfRule>
  </conditionalFormatting>
  <conditionalFormatting sqref="I245:J245">
    <cfRule type="colorScale" priority="98">
      <colorScale>
        <cfvo type="min"/>
        <cfvo type="percentile" val="50"/>
        <cfvo type="max"/>
        <color rgb="FF92D050"/>
        <color rgb="FFFFFF00"/>
        <color rgb="FFFF0000"/>
      </colorScale>
    </cfRule>
    <cfRule type="colorScale" priority="99">
      <colorScale>
        <cfvo type="min"/>
        <cfvo type="percentile" val="50"/>
        <cfvo type="max"/>
        <color rgb="FF63BE7B"/>
        <color rgb="FFFFEB84"/>
        <color rgb="FFF8696B"/>
      </colorScale>
    </cfRule>
  </conditionalFormatting>
  <conditionalFormatting sqref="L246:N246">
    <cfRule type="colorScale" priority="91">
      <colorScale>
        <cfvo type="min"/>
        <cfvo type="percentile" val="50"/>
        <cfvo type="max"/>
        <color rgb="FF92D050"/>
        <color rgb="FFFFEB84"/>
        <color rgb="FFFF0000"/>
      </colorScale>
    </cfRule>
  </conditionalFormatting>
  <conditionalFormatting sqref="L246:N246">
    <cfRule type="colorScale" priority="90">
      <colorScale>
        <cfvo type="num" val="15"/>
        <cfvo type="percentile" val="50"/>
        <cfvo type="num" val="35"/>
        <color rgb="FF92D050"/>
        <color rgb="FFFFFF00"/>
        <color rgb="FFFF0000"/>
      </colorScale>
    </cfRule>
  </conditionalFormatting>
  <conditionalFormatting sqref="L246:N246">
    <cfRule type="colorScale" priority="92">
      <colorScale>
        <cfvo type="min"/>
        <cfvo type="percentile" val="50"/>
        <cfvo type="max"/>
        <color rgb="FF92D050"/>
        <color rgb="FFFFFF00"/>
        <color rgb="FFFF0000"/>
      </colorScale>
    </cfRule>
  </conditionalFormatting>
  <conditionalFormatting sqref="L246:N246">
    <cfRule type="colorScale" priority="93">
      <colorScale>
        <cfvo type="min"/>
        <cfvo type="percentile" val="50"/>
        <cfvo type="max"/>
        <color rgb="FF92D050"/>
        <color rgb="FFFFFF00"/>
        <color rgb="FFFF0000"/>
      </colorScale>
    </cfRule>
    <cfRule type="colorScale" priority="94">
      <colorScale>
        <cfvo type="min"/>
        <cfvo type="percentile" val="50"/>
        <cfvo type="max"/>
        <color rgb="FF63BE7B"/>
        <color rgb="FFFFEB84"/>
        <color rgb="FFF8696B"/>
      </colorScale>
    </cfRule>
  </conditionalFormatting>
  <conditionalFormatting sqref="H247:J247">
    <cfRule type="colorScale" priority="86">
      <colorScale>
        <cfvo type="min"/>
        <cfvo type="percentile" val="50"/>
        <cfvo type="max"/>
        <color rgb="FF92D050"/>
        <color rgb="FFFFEB84"/>
        <color rgb="FFFF0000"/>
      </colorScale>
    </cfRule>
  </conditionalFormatting>
  <conditionalFormatting sqref="H247:J247">
    <cfRule type="colorScale" priority="85">
      <colorScale>
        <cfvo type="num" val="15"/>
        <cfvo type="percentile" val="50"/>
        <cfvo type="num" val="35"/>
        <color rgb="FF92D050"/>
        <color rgb="FFFFFF00"/>
        <color rgb="FFFF0000"/>
      </colorScale>
    </cfRule>
  </conditionalFormatting>
  <conditionalFormatting sqref="H247:J247">
    <cfRule type="colorScale" priority="87">
      <colorScale>
        <cfvo type="min"/>
        <cfvo type="percentile" val="50"/>
        <cfvo type="max"/>
        <color rgb="FF92D050"/>
        <color rgb="FFFFFF00"/>
        <color rgb="FFFF0000"/>
      </colorScale>
    </cfRule>
  </conditionalFormatting>
  <conditionalFormatting sqref="H247:J247">
    <cfRule type="colorScale" priority="88">
      <colorScale>
        <cfvo type="min"/>
        <cfvo type="percentile" val="50"/>
        <cfvo type="max"/>
        <color rgb="FF92D050"/>
        <color rgb="FFFFFF00"/>
        <color rgb="FFFF0000"/>
      </colorScale>
    </cfRule>
    <cfRule type="colorScale" priority="89">
      <colorScale>
        <cfvo type="min"/>
        <cfvo type="percentile" val="50"/>
        <cfvo type="max"/>
        <color rgb="FF63BE7B"/>
        <color rgb="FFFFEB84"/>
        <color rgb="FFF8696B"/>
      </colorScale>
    </cfRule>
  </conditionalFormatting>
  <conditionalFormatting sqref="M248:N248 K248">
    <cfRule type="colorScale" priority="81">
      <colorScale>
        <cfvo type="min"/>
        <cfvo type="percentile" val="50"/>
        <cfvo type="max"/>
        <color rgb="FF92D050"/>
        <color rgb="FFFFEB84"/>
        <color rgb="FFFF0000"/>
      </colorScale>
    </cfRule>
  </conditionalFormatting>
  <conditionalFormatting sqref="M248:N248 K248">
    <cfRule type="colorScale" priority="80">
      <colorScale>
        <cfvo type="num" val="15"/>
        <cfvo type="percentile" val="50"/>
        <cfvo type="num" val="35"/>
        <color rgb="FF92D050"/>
        <color rgb="FFFFFF00"/>
        <color rgb="FFFF0000"/>
      </colorScale>
    </cfRule>
  </conditionalFormatting>
  <conditionalFormatting sqref="M248:N248 K248">
    <cfRule type="colorScale" priority="82">
      <colorScale>
        <cfvo type="min"/>
        <cfvo type="percentile" val="50"/>
        <cfvo type="max"/>
        <color rgb="FF92D050"/>
        <color rgb="FFFFFF00"/>
        <color rgb="FFFF0000"/>
      </colorScale>
    </cfRule>
  </conditionalFormatting>
  <conditionalFormatting sqref="M248:N248 K248">
    <cfRule type="colorScale" priority="83">
      <colorScale>
        <cfvo type="min"/>
        <cfvo type="percentile" val="50"/>
        <cfvo type="max"/>
        <color rgb="FF92D050"/>
        <color rgb="FFFFFF00"/>
        <color rgb="FFFF0000"/>
      </colorScale>
    </cfRule>
    <cfRule type="colorScale" priority="84">
      <colorScale>
        <cfvo type="min"/>
        <cfvo type="percentile" val="50"/>
        <cfvo type="max"/>
        <color rgb="FF63BE7B"/>
        <color rgb="FFFFEB84"/>
        <color rgb="FFF8696B"/>
      </colorScale>
    </cfRule>
  </conditionalFormatting>
  <conditionalFormatting sqref="H249:J249">
    <cfRule type="colorScale" priority="76">
      <colorScale>
        <cfvo type="min"/>
        <cfvo type="percentile" val="50"/>
        <cfvo type="max"/>
        <color rgb="FF92D050"/>
        <color rgb="FFFFEB84"/>
        <color rgb="FFFF0000"/>
      </colorScale>
    </cfRule>
  </conditionalFormatting>
  <conditionalFormatting sqref="H249:J249">
    <cfRule type="colorScale" priority="77">
      <colorScale>
        <cfvo type="min"/>
        <cfvo type="percentile" val="50"/>
        <cfvo type="max"/>
        <color rgb="FF92D050"/>
        <color rgb="FFFFFF00"/>
        <color rgb="FFFF0000"/>
      </colorScale>
    </cfRule>
  </conditionalFormatting>
  <conditionalFormatting sqref="H249:J249">
    <cfRule type="colorScale" priority="78">
      <colorScale>
        <cfvo type="min"/>
        <cfvo type="percentile" val="50"/>
        <cfvo type="max"/>
        <color rgb="FF92D050"/>
        <color rgb="FFFFFF00"/>
        <color rgb="FFFF0000"/>
      </colorScale>
    </cfRule>
    <cfRule type="colorScale" priority="79">
      <colorScale>
        <cfvo type="min"/>
        <cfvo type="percentile" val="50"/>
        <cfvo type="max"/>
        <color rgb="FF63BE7B"/>
        <color rgb="FFFFEB84"/>
        <color rgb="FFF8696B"/>
      </colorScale>
    </cfRule>
  </conditionalFormatting>
  <conditionalFormatting sqref="G242:G249">
    <cfRule type="colorScale" priority="72">
      <colorScale>
        <cfvo type="min"/>
        <cfvo type="max"/>
        <color theme="5" tint="0.79998168889431442"/>
        <color rgb="FFC00000"/>
      </colorScale>
    </cfRule>
  </conditionalFormatting>
  <conditionalFormatting sqref="G242:G249">
    <cfRule type="colorScale" priority="73">
      <colorScale>
        <cfvo type="min"/>
        <cfvo type="max"/>
        <color theme="5" tint="0.79998168889431442"/>
        <color rgb="FFC00000"/>
      </colorScale>
    </cfRule>
    <cfRule type="colorScale" priority="74">
      <colorScale>
        <cfvo type="min"/>
        <cfvo type="max"/>
        <color theme="5" tint="0.79998168889431442"/>
        <color rgb="FFC00000"/>
      </colorScale>
    </cfRule>
  </conditionalFormatting>
  <conditionalFormatting sqref="G242:G249">
    <cfRule type="colorScale" priority="70">
      <colorScale>
        <cfvo type="min"/>
        <cfvo type="percentile" val="50"/>
        <cfvo type="max"/>
        <color theme="5" tint="0.79998168889431442"/>
        <color theme="5" tint="0.59999389629810485"/>
        <color rgb="FFC00000"/>
      </colorScale>
    </cfRule>
    <cfRule type="colorScale" priority="71">
      <colorScale>
        <cfvo type="min"/>
        <cfvo type="max"/>
        <color rgb="FFF8696B"/>
        <color rgb="FFFCFCFF"/>
      </colorScale>
    </cfRule>
  </conditionalFormatting>
  <conditionalFormatting sqref="H242">
    <cfRule type="colorScale" priority="67">
      <colorScale>
        <cfvo type="min"/>
        <cfvo type="max"/>
        <color theme="5" tint="0.79998168889431442"/>
        <color rgb="FFC00000"/>
      </colorScale>
    </cfRule>
  </conditionalFormatting>
  <conditionalFormatting sqref="H242">
    <cfRule type="colorScale" priority="68">
      <colorScale>
        <cfvo type="min"/>
        <cfvo type="max"/>
        <color theme="5" tint="0.79998168889431442"/>
        <color rgb="FFC00000"/>
      </colorScale>
    </cfRule>
    <cfRule type="colorScale" priority="69">
      <colorScale>
        <cfvo type="min"/>
        <cfvo type="max"/>
        <color theme="5" tint="0.79998168889431442"/>
        <color rgb="FFC00000"/>
      </colorScale>
    </cfRule>
  </conditionalFormatting>
  <conditionalFormatting sqref="H242">
    <cfRule type="colorScale" priority="65">
      <colorScale>
        <cfvo type="min"/>
        <cfvo type="percentile" val="50"/>
        <cfvo type="max"/>
        <color theme="5" tint="0.79998168889431442"/>
        <color theme="5" tint="0.59999389629810485"/>
        <color rgb="FFC00000"/>
      </colorScale>
    </cfRule>
    <cfRule type="colorScale" priority="66">
      <colorScale>
        <cfvo type="min"/>
        <cfvo type="max"/>
        <color rgb="FFF8696B"/>
        <color rgb="FFFCFCFF"/>
      </colorScale>
    </cfRule>
  </conditionalFormatting>
  <conditionalFormatting sqref="H244:H246">
    <cfRule type="colorScale" priority="62">
      <colorScale>
        <cfvo type="min"/>
        <cfvo type="max"/>
        <color theme="5" tint="0.79998168889431442"/>
        <color rgb="FFC00000"/>
      </colorScale>
    </cfRule>
  </conditionalFormatting>
  <conditionalFormatting sqref="H244:H246">
    <cfRule type="colorScale" priority="63">
      <colorScale>
        <cfvo type="min"/>
        <cfvo type="max"/>
        <color theme="5" tint="0.79998168889431442"/>
        <color rgb="FFC00000"/>
      </colorScale>
    </cfRule>
    <cfRule type="colorScale" priority="64">
      <colorScale>
        <cfvo type="min"/>
        <cfvo type="max"/>
        <color theme="5" tint="0.79998168889431442"/>
        <color rgb="FFC00000"/>
      </colorScale>
    </cfRule>
  </conditionalFormatting>
  <conditionalFormatting sqref="H244:H246">
    <cfRule type="colorScale" priority="60">
      <colorScale>
        <cfvo type="min"/>
        <cfvo type="percentile" val="50"/>
        <cfvo type="max"/>
        <color theme="5" tint="0.79998168889431442"/>
        <color theme="5" tint="0.59999389629810485"/>
        <color rgb="FFC00000"/>
      </colorScale>
    </cfRule>
    <cfRule type="colorScale" priority="61">
      <colorScale>
        <cfvo type="min"/>
        <cfvo type="max"/>
        <color rgb="FFF8696B"/>
        <color rgb="FFFCFCFF"/>
      </colorScale>
    </cfRule>
  </conditionalFormatting>
  <conditionalFormatting sqref="H248:J248">
    <cfRule type="colorScale" priority="57">
      <colorScale>
        <cfvo type="min"/>
        <cfvo type="max"/>
        <color theme="5" tint="0.79998168889431442"/>
        <color rgb="FFC00000"/>
      </colorScale>
    </cfRule>
  </conditionalFormatting>
  <conditionalFormatting sqref="H248:J248">
    <cfRule type="colorScale" priority="58">
      <colorScale>
        <cfvo type="min"/>
        <cfvo type="max"/>
        <color theme="5" tint="0.79998168889431442"/>
        <color rgb="FFC00000"/>
      </colorScale>
    </cfRule>
    <cfRule type="colorScale" priority="59">
      <colorScale>
        <cfvo type="min"/>
        <cfvo type="max"/>
        <color theme="5" tint="0.79998168889431442"/>
        <color rgb="FFC00000"/>
      </colorScale>
    </cfRule>
  </conditionalFormatting>
  <conditionalFormatting sqref="H248:J248">
    <cfRule type="colorScale" priority="55">
      <colorScale>
        <cfvo type="min"/>
        <cfvo type="percentile" val="50"/>
        <cfvo type="max"/>
        <color theme="5" tint="0.79998168889431442"/>
        <color theme="5" tint="0.59999389629810485"/>
        <color rgb="FFC00000"/>
      </colorScale>
    </cfRule>
    <cfRule type="colorScale" priority="56">
      <colorScale>
        <cfvo type="min"/>
        <cfvo type="max"/>
        <color rgb="FFF8696B"/>
        <color rgb="FFFCFCFF"/>
      </colorScale>
    </cfRule>
  </conditionalFormatting>
  <conditionalFormatting sqref="I244:J244">
    <cfRule type="colorScale" priority="52">
      <colorScale>
        <cfvo type="min"/>
        <cfvo type="max"/>
        <color theme="5" tint="0.79998168889431442"/>
        <color rgb="FFC00000"/>
      </colorScale>
    </cfRule>
  </conditionalFormatting>
  <conditionalFormatting sqref="I244:J244">
    <cfRule type="colorScale" priority="53">
      <colorScale>
        <cfvo type="min"/>
        <cfvo type="max"/>
        <color theme="5" tint="0.79998168889431442"/>
        <color rgb="FFC00000"/>
      </colorScale>
    </cfRule>
    <cfRule type="colorScale" priority="54">
      <colorScale>
        <cfvo type="min"/>
        <cfvo type="max"/>
        <color theme="5" tint="0.79998168889431442"/>
        <color rgb="FFC00000"/>
      </colorScale>
    </cfRule>
  </conditionalFormatting>
  <conditionalFormatting sqref="I244:J244">
    <cfRule type="colorScale" priority="50">
      <colorScale>
        <cfvo type="min"/>
        <cfvo type="percentile" val="50"/>
        <cfvo type="max"/>
        <color theme="5" tint="0.79998168889431442"/>
        <color theme="5" tint="0.59999389629810485"/>
        <color rgb="FFC00000"/>
      </colorScale>
    </cfRule>
    <cfRule type="colorScale" priority="51">
      <colorScale>
        <cfvo type="min"/>
        <cfvo type="max"/>
        <color rgb="FFF8696B"/>
        <color rgb="FFFCFCFF"/>
      </colorScale>
    </cfRule>
  </conditionalFormatting>
  <conditionalFormatting sqref="I246:J246">
    <cfRule type="colorScale" priority="47">
      <colorScale>
        <cfvo type="min"/>
        <cfvo type="max"/>
        <color theme="5" tint="0.79998168889431442"/>
        <color rgb="FFC00000"/>
      </colorScale>
    </cfRule>
  </conditionalFormatting>
  <conditionalFormatting sqref="I246:J246">
    <cfRule type="colorScale" priority="48">
      <colorScale>
        <cfvo type="min"/>
        <cfvo type="max"/>
        <color theme="5" tint="0.79998168889431442"/>
        <color rgb="FFC00000"/>
      </colorScale>
    </cfRule>
    <cfRule type="colorScale" priority="49">
      <colorScale>
        <cfvo type="min"/>
        <cfvo type="max"/>
        <color theme="5" tint="0.79998168889431442"/>
        <color rgb="FFC00000"/>
      </colorScale>
    </cfRule>
  </conditionalFormatting>
  <conditionalFormatting sqref="I246:J246">
    <cfRule type="colorScale" priority="45">
      <colorScale>
        <cfvo type="min"/>
        <cfvo type="percentile" val="50"/>
        <cfvo type="max"/>
        <color theme="5" tint="0.79998168889431442"/>
        <color theme="5" tint="0.59999389629810485"/>
        <color rgb="FFC00000"/>
      </colorScale>
    </cfRule>
    <cfRule type="colorScale" priority="46">
      <colorScale>
        <cfvo type="min"/>
        <cfvo type="max"/>
        <color rgb="FFF8696B"/>
        <color rgb="FFFCFCFF"/>
      </colorScale>
    </cfRule>
  </conditionalFormatting>
  <conditionalFormatting sqref="K242:N243">
    <cfRule type="colorScale" priority="42">
      <colorScale>
        <cfvo type="min"/>
        <cfvo type="max"/>
        <color theme="5" tint="0.79998168889431442"/>
        <color rgb="FFC00000"/>
      </colorScale>
    </cfRule>
  </conditionalFormatting>
  <conditionalFormatting sqref="K242:N243">
    <cfRule type="colorScale" priority="43">
      <colorScale>
        <cfvo type="min"/>
        <cfvo type="max"/>
        <color theme="5" tint="0.79998168889431442"/>
        <color rgb="FFC00000"/>
      </colorScale>
    </cfRule>
    <cfRule type="colorScale" priority="44">
      <colorScale>
        <cfvo type="min"/>
        <cfvo type="max"/>
        <color theme="5" tint="0.79998168889431442"/>
        <color rgb="FFC00000"/>
      </colorScale>
    </cfRule>
  </conditionalFormatting>
  <conditionalFormatting sqref="K242:N243">
    <cfRule type="colorScale" priority="40">
      <colorScale>
        <cfvo type="min"/>
        <cfvo type="percentile" val="50"/>
        <cfvo type="max"/>
        <color theme="5" tint="0.79998168889431442"/>
        <color theme="5" tint="0.59999389629810485"/>
        <color rgb="FFC00000"/>
      </colorScale>
    </cfRule>
    <cfRule type="colorScale" priority="41">
      <colorScale>
        <cfvo type="min"/>
        <cfvo type="max"/>
        <color rgb="FFF8696B"/>
        <color rgb="FFFCFCFF"/>
      </colorScale>
    </cfRule>
  </conditionalFormatting>
  <conditionalFormatting sqref="K245:K247">
    <cfRule type="colorScale" priority="37">
      <colorScale>
        <cfvo type="min"/>
        <cfvo type="max"/>
        <color theme="5" tint="0.79998168889431442"/>
        <color rgb="FFC00000"/>
      </colorScale>
    </cfRule>
  </conditionalFormatting>
  <conditionalFormatting sqref="K245:K247">
    <cfRule type="colorScale" priority="38">
      <colorScale>
        <cfvo type="min"/>
        <cfvo type="max"/>
        <color theme="5" tint="0.79998168889431442"/>
        <color rgb="FFC00000"/>
      </colorScale>
    </cfRule>
    <cfRule type="colorScale" priority="39">
      <colorScale>
        <cfvo type="min"/>
        <cfvo type="max"/>
        <color theme="5" tint="0.79998168889431442"/>
        <color rgb="FFC00000"/>
      </colorScale>
    </cfRule>
  </conditionalFormatting>
  <conditionalFormatting sqref="K245:K247">
    <cfRule type="colorScale" priority="35">
      <colorScale>
        <cfvo type="min"/>
        <cfvo type="percentile" val="50"/>
        <cfvo type="max"/>
        <color theme="5" tint="0.79998168889431442"/>
        <color theme="5" tint="0.59999389629810485"/>
        <color rgb="FFC00000"/>
      </colorScale>
    </cfRule>
    <cfRule type="colorScale" priority="36">
      <colorScale>
        <cfvo type="min"/>
        <cfvo type="max"/>
        <color rgb="FFF8696B"/>
        <color rgb="FFFCFCFF"/>
      </colorScale>
    </cfRule>
  </conditionalFormatting>
  <conditionalFormatting sqref="L245:N245">
    <cfRule type="colorScale" priority="32">
      <colorScale>
        <cfvo type="min"/>
        <cfvo type="max"/>
        <color theme="5" tint="0.79998168889431442"/>
        <color rgb="FFC00000"/>
      </colorScale>
    </cfRule>
  </conditionalFormatting>
  <conditionalFormatting sqref="L245:N245">
    <cfRule type="colorScale" priority="33">
      <colorScale>
        <cfvo type="min"/>
        <cfvo type="max"/>
        <color theme="5" tint="0.79998168889431442"/>
        <color rgb="FFC00000"/>
      </colorScale>
    </cfRule>
    <cfRule type="colorScale" priority="34">
      <colorScale>
        <cfvo type="min"/>
        <cfvo type="max"/>
        <color theme="5" tint="0.79998168889431442"/>
        <color rgb="FFC00000"/>
      </colorScale>
    </cfRule>
  </conditionalFormatting>
  <conditionalFormatting sqref="L245:N245">
    <cfRule type="colorScale" priority="30">
      <colorScale>
        <cfvo type="min"/>
        <cfvo type="percentile" val="50"/>
        <cfvo type="max"/>
        <color theme="5" tint="0.79998168889431442"/>
        <color theme="5" tint="0.59999389629810485"/>
        <color rgb="FFC00000"/>
      </colorScale>
    </cfRule>
    <cfRule type="colorScale" priority="31">
      <colorScale>
        <cfvo type="min"/>
        <cfvo type="max"/>
        <color rgb="FFF8696B"/>
        <color rgb="FFFCFCFF"/>
      </colorScale>
    </cfRule>
  </conditionalFormatting>
  <conditionalFormatting sqref="M244">
    <cfRule type="colorScale" priority="27">
      <colorScale>
        <cfvo type="min"/>
        <cfvo type="max"/>
        <color theme="5" tint="0.79998168889431442"/>
        <color rgb="FFC00000"/>
      </colorScale>
    </cfRule>
  </conditionalFormatting>
  <conditionalFormatting sqref="M244">
    <cfRule type="colorScale" priority="28">
      <colorScale>
        <cfvo type="min"/>
        <cfvo type="max"/>
        <color theme="5" tint="0.79998168889431442"/>
        <color rgb="FFC00000"/>
      </colorScale>
    </cfRule>
    <cfRule type="colorScale" priority="29">
      <colorScale>
        <cfvo type="min"/>
        <cfvo type="max"/>
        <color theme="5" tint="0.79998168889431442"/>
        <color rgb="FFC00000"/>
      </colorScale>
    </cfRule>
  </conditionalFormatting>
  <conditionalFormatting sqref="M244">
    <cfRule type="colorScale" priority="25">
      <colorScale>
        <cfvo type="min"/>
        <cfvo type="percentile" val="50"/>
        <cfvo type="max"/>
        <color theme="5" tint="0.79998168889431442"/>
        <color theme="5" tint="0.59999389629810485"/>
        <color rgb="FFC00000"/>
      </colorScale>
    </cfRule>
    <cfRule type="colorScale" priority="26">
      <colorScale>
        <cfvo type="min"/>
        <cfvo type="max"/>
        <color rgb="FFF8696B"/>
        <color rgb="FFFCFCFF"/>
      </colorScale>
    </cfRule>
  </conditionalFormatting>
  <conditionalFormatting sqref="L247:L249">
    <cfRule type="colorScale" priority="22">
      <colorScale>
        <cfvo type="min"/>
        <cfvo type="max"/>
        <color theme="5" tint="0.79998168889431442"/>
        <color rgb="FFC00000"/>
      </colorScale>
    </cfRule>
  </conditionalFormatting>
  <conditionalFormatting sqref="L247:L249">
    <cfRule type="colorScale" priority="23">
      <colorScale>
        <cfvo type="min"/>
        <cfvo type="max"/>
        <color theme="5" tint="0.79998168889431442"/>
        <color rgb="FFC00000"/>
      </colorScale>
    </cfRule>
    <cfRule type="colorScale" priority="24">
      <colorScale>
        <cfvo type="min"/>
        <cfvo type="max"/>
        <color theme="5" tint="0.79998168889431442"/>
        <color rgb="FFC00000"/>
      </colorScale>
    </cfRule>
  </conditionalFormatting>
  <conditionalFormatting sqref="L247:L249">
    <cfRule type="colorScale" priority="20">
      <colorScale>
        <cfvo type="min"/>
        <cfvo type="percentile" val="50"/>
        <cfvo type="max"/>
        <color theme="5" tint="0.79998168889431442"/>
        <color theme="5" tint="0.59999389629810485"/>
        <color rgb="FFC00000"/>
      </colorScale>
    </cfRule>
    <cfRule type="colorScale" priority="21">
      <colorScale>
        <cfvo type="min"/>
        <cfvo type="max"/>
        <color rgb="FFF8696B"/>
        <color rgb="FFFCFCFF"/>
      </colorScale>
    </cfRule>
  </conditionalFormatting>
  <conditionalFormatting sqref="M247:N247">
    <cfRule type="colorScale" priority="17">
      <colorScale>
        <cfvo type="min"/>
        <cfvo type="max"/>
        <color theme="5" tint="0.79998168889431442"/>
        <color rgb="FFC00000"/>
      </colorScale>
    </cfRule>
  </conditionalFormatting>
  <conditionalFormatting sqref="M247:N247">
    <cfRule type="colorScale" priority="18">
      <colorScale>
        <cfvo type="min"/>
        <cfvo type="max"/>
        <color theme="5" tint="0.79998168889431442"/>
        <color rgb="FFC00000"/>
      </colorScale>
    </cfRule>
    <cfRule type="colorScale" priority="19">
      <colorScale>
        <cfvo type="min"/>
        <cfvo type="max"/>
        <color theme="5" tint="0.79998168889431442"/>
        <color rgb="FFC00000"/>
      </colorScale>
    </cfRule>
  </conditionalFormatting>
  <conditionalFormatting sqref="M247:N247">
    <cfRule type="colorScale" priority="15">
      <colorScale>
        <cfvo type="min"/>
        <cfvo type="percentile" val="50"/>
        <cfvo type="max"/>
        <color theme="5" tint="0.79998168889431442"/>
        <color theme="5" tint="0.59999389629810485"/>
        <color rgb="FFC00000"/>
      </colorScale>
    </cfRule>
    <cfRule type="colorScale" priority="16">
      <colorScale>
        <cfvo type="min"/>
        <cfvo type="max"/>
        <color rgb="FFF8696B"/>
        <color rgb="FFFCFCFF"/>
      </colorScale>
    </cfRule>
  </conditionalFormatting>
  <conditionalFormatting sqref="M249:N249">
    <cfRule type="colorScale" priority="12">
      <colorScale>
        <cfvo type="min"/>
        <cfvo type="max"/>
        <color theme="5" tint="0.79998168889431442"/>
        <color rgb="FFC00000"/>
      </colorScale>
    </cfRule>
  </conditionalFormatting>
  <conditionalFormatting sqref="M249:N249">
    <cfRule type="colorScale" priority="13">
      <colorScale>
        <cfvo type="min"/>
        <cfvo type="max"/>
        <color theme="5" tint="0.79998168889431442"/>
        <color rgb="FFC00000"/>
      </colorScale>
    </cfRule>
    <cfRule type="colorScale" priority="14">
      <colorScale>
        <cfvo type="min"/>
        <cfvo type="max"/>
        <color theme="5" tint="0.79998168889431442"/>
        <color rgb="FFC00000"/>
      </colorScale>
    </cfRule>
  </conditionalFormatting>
  <conditionalFormatting sqref="M249:N249">
    <cfRule type="colorScale" priority="10">
      <colorScale>
        <cfvo type="min"/>
        <cfvo type="percentile" val="50"/>
        <cfvo type="max"/>
        <color theme="5" tint="0.79998168889431442"/>
        <color theme="5" tint="0.59999389629810485"/>
        <color rgb="FFC00000"/>
      </colorScale>
    </cfRule>
    <cfRule type="colorScale" priority="11">
      <colorScale>
        <cfvo type="min"/>
        <cfvo type="max"/>
        <color rgb="FFF8696B"/>
        <color rgb="FFFCFCFF"/>
      </colorScale>
    </cfRule>
  </conditionalFormatting>
  <conditionalFormatting sqref="K249">
    <cfRule type="colorScale" priority="7">
      <colorScale>
        <cfvo type="min"/>
        <cfvo type="max"/>
        <color theme="5" tint="0.79998168889431442"/>
        <color rgb="FFC00000"/>
      </colorScale>
    </cfRule>
  </conditionalFormatting>
  <conditionalFormatting sqref="K249">
    <cfRule type="colorScale" priority="8">
      <colorScale>
        <cfvo type="min"/>
        <cfvo type="max"/>
        <color theme="5" tint="0.79998168889431442"/>
        <color rgb="FFC00000"/>
      </colorScale>
    </cfRule>
    <cfRule type="colorScale" priority="9">
      <colorScale>
        <cfvo type="min"/>
        <cfvo type="max"/>
        <color theme="5" tint="0.79998168889431442"/>
        <color rgb="FFC00000"/>
      </colorScale>
    </cfRule>
  </conditionalFormatting>
  <conditionalFormatting sqref="K249">
    <cfRule type="colorScale" priority="5">
      <colorScale>
        <cfvo type="min"/>
        <cfvo type="percentile" val="50"/>
        <cfvo type="max"/>
        <color theme="5" tint="0.79998168889431442"/>
        <color theme="5" tint="0.59999389629810485"/>
        <color rgb="FFC00000"/>
      </colorScale>
    </cfRule>
    <cfRule type="colorScale" priority="6">
      <colorScale>
        <cfvo type="min"/>
        <cfvo type="max"/>
        <color rgb="FFF8696B"/>
        <color rgb="FFFCFCFF"/>
      </colorScale>
    </cfRule>
  </conditionalFormatting>
  <conditionalFormatting sqref="G191:N249 G7:N185">
    <cfRule type="colorScale" priority="4">
      <colorScale>
        <cfvo type="min"/>
        <cfvo type="percentile" val="50"/>
        <cfvo type="max"/>
        <color theme="5" tint="0.79998168889431442"/>
        <color theme="5" tint="0.39997558519241921"/>
        <color rgb="FFC00000"/>
      </colorScale>
    </cfRule>
  </conditionalFormatting>
  <conditionalFormatting sqref="G191:N249 G7:N186">
    <cfRule type="colorScale" priority="2">
      <colorScale>
        <cfvo type="min"/>
        <cfvo type="percentile" val="50"/>
        <cfvo type="max"/>
        <color theme="5" tint="0.79998168889431442"/>
        <color theme="5" tint="0.59999389629810485"/>
        <color rgb="FFC00000"/>
      </colorScale>
    </cfRule>
    <cfRule type="colorScale" priority="3">
      <colorScale>
        <cfvo type="min"/>
        <cfvo type="percentile" val="50"/>
        <cfvo type="max"/>
        <color theme="5" tint="0.59999389629810485"/>
        <color theme="5" tint="0.39997558519241921"/>
        <color rgb="FFC00000"/>
      </colorScale>
    </cfRule>
  </conditionalFormatting>
  <conditionalFormatting sqref="G7:N249">
    <cfRule type="colorScale" priority="213">
      <colorScale>
        <cfvo type="min"/>
        <cfvo type="percentile" val="50"/>
        <cfvo type="max"/>
        <color theme="5" tint="0.79998168889431442"/>
        <color theme="5" tint="0.59999389629810485"/>
        <color rgb="FFC00000"/>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1</vt:i4>
      </vt:variant>
    </vt:vector>
  </HeadingPairs>
  <TitlesOfParts>
    <vt:vector size="1" baseType="lpstr">
      <vt:lpstr>Taul3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Pekka Varmanen</dc:creator>
  <cp:lastModifiedBy>Pekka Varmanen</cp:lastModifiedBy>
  <dcterms:created xsi:type="dcterms:W3CDTF">2019-10-01T09:34:16Z</dcterms:created>
  <dcterms:modified xsi:type="dcterms:W3CDTF">2019-11-28T05:17:03Z</dcterms:modified>
</cp:coreProperties>
</file>