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/>
  <mc:AlternateContent xmlns:mc="http://schemas.openxmlformats.org/markup-compatibility/2006">
    <mc:Choice Requires="x15">
      <x15ac:absPath xmlns:x15ac="http://schemas.microsoft.com/office/spreadsheetml/2010/11/ac" url="D:\Aktualie_PROJEKTI\R_125_LZP_BMC_genet_resursi2020\1_WoS_govis_2023feb\ReW_aug\"/>
    </mc:Choice>
  </mc:AlternateContent>
  <xr:revisionPtr revIDLastSave="0" documentId="8_{42141D96-355F-43CA-B6B7-325250D36D9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</sheets>
  <calcPr calcId="191029"/>
  <extLst>
    <ext uri="GoogleSheetsCustomDataVersion1">
      <go:sheetsCustomData xmlns:go="http://customooxmlschemas.google.com/" r:id="rId5" roundtripDataSignature="AMtx7mhccmB0nazgoOgm4fEl18xLFgvmmA=="/>
    </ext>
  </extLst>
</workbook>
</file>

<file path=xl/calcChain.xml><?xml version="1.0" encoding="utf-8"?>
<calcChain xmlns="http://schemas.openxmlformats.org/spreadsheetml/2006/main">
  <c r="Q15" i="2" l="1"/>
  <c r="O15" i="2"/>
  <c r="N15" i="2"/>
  <c r="M15" i="2"/>
  <c r="K15" i="2"/>
  <c r="G13" i="2"/>
  <c r="E13" i="2"/>
  <c r="D13" i="2"/>
  <c r="B13" i="2"/>
  <c r="F12" i="2"/>
  <c r="C12" i="2"/>
  <c r="F11" i="2"/>
  <c r="C11" i="2"/>
  <c r="F10" i="2"/>
  <c r="C10" i="2"/>
  <c r="L9" i="2"/>
  <c r="F9" i="2"/>
  <c r="C9" i="2"/>
  <c r="L8" i="2"/>
  <c r="F8" i="2"/>
  <c r="C8" i="2"/>
  <c r="L7" i="2"/>
  <c r="L15" i="2" s="1"/>
  <c r="F7" i="2"/>
  <c r="C7" i="2"/>
  <c r="C13" i="2" l="1"/>
  <c r="F13" i="2"/>
</calcChain>
</file>

<file path=xl/sharedStrings.xml><?xml version="1.0" encoding="utf-8"?>
<sst xmlns="http://schemas.openxmlformats.org/spreadsheetml/2006/main" count="1271" uniqueCount="509">
  <si>
    <t>No</t>
  </si>
  <si>
    <t>Sample ID</t>
  </si>
  <si>
    <t>Breed</t>
  </si>
  <si>
    <t>Sequencing target</t>
  </si>
  <si>
    <t>Disease status</t>
  </si>
  <si>
    <t>ENA study accession</t>
  </si>
  <si>
    <t>ENA/NCBI run accession</t>
  </si>
  <si>
    <t>DNA extraction source and methodology</t>
  </si>
  <si>
    <t>Raw sequence count</t>
  </si>
  <si>
    <t>Potential coverage</t>
  </si>
  <si>
    <t>Bloodiness, %</t>
  </si>
  <si>
    <t>SCC in the 1st lactation</t>
  </si>
  <si>
    <t>LB (Latvian brown)</t>
  </si>
  <si>
    <t>DS (Danish red)</t>
  </si>
  <si>
    <t>AN (Angler/German red)</t>
  </si>
  <si>
    <t>LZ (Latvian blue)</t>
  </si>
  <si>
    <t>HM (Holstein Black and White)</t>
  </si>
  <si>
    <t>LP (Lithuanian Light Grey)</t>
  </si>
  <si>
    <t>XX (Unknown)</t>
  </si>
  <si>
    <t>HS (Holstein Red)</t>
  </si>
  <si>
    <t>TP (Tyrol Grey)</t>
  </si>
  <si>
    <t>LBB-Brinums</t>
  </si>
  <si>
    <t>LBG</t>
  </si>
  <si>
    <t>Deep</t>
  </si>
  <si>
    <t>Healthy</t>
  </si>
  <si>
    <t>PRJEB60345</t>
  </si>
  <si>
    <t>ERR11181849</t>
  </si>
  <si>
    <t xml:space="preserve"> Semen, custom protocol + KingFisher Duo</t>
  </si>
  <si>
    <t>45.74261153</t>
  </si>
  <si>
    <t>71.25</t>
  </si>
  <si>
    <t>20.94</t>
  </si>
  <si>
    <t>7.81</t>
  </si>
  <si>
    <t xml:space="preserve"> - </t>
  </si>
  <si>
    <t>LBB-Namejs</t>
  </si>
  <si>
    <t>ERR11181850</t>
  </si>
  <si>
    <t>48.9600485</t>
  </si>
  <si>
    <t>58.57</t>
  </si>
  <si>
    <t>35.18</t>
  </si>
  <si>
    <t>6.25</t>
  </si>
  <si>
    <t>LBB-RU</t>
  </si>
  <si>
    <t>ERR11181851</t>
  </si>
  <si>
    <t>45.3510461</t>
  </si>
  <si>
    <t>LBB-Vilsons</t>
  </si>
  <si>
    <t>ERR11181852</t>
  </si>
  <si>
    <t>47.15705969</t>
  </si>
  <si>
    <t>71.30</t>
  </si>
  <si>
    <t>28.70</t>
  </si>
  <si>
    <t>LBG-Amula</t>
  </si>
  <si>
    <t>ERR11181853</t>
  </si>
  <si>
    <t xml:space="preserve"> Blood buffy coat; Ph/Chl method</t>
  </si>
  <si>
    <t>46.39000777</t>
  </si>
  <si>
    <t>72.86</t>
  </si>
  <si>
    <t>27.14</t>
  </si>
  <si>
    <t>LBG-Bruka</t>
  </si>
  <si>
    <t>ERR11181854</t>
  </si>
  <si>
    <t>43.97601188</t>
  </si>
  <si>
    <t>69.83</t>
  </si>
  <si>
    <t>20.80</t>
  </si>
  <si>
    <t>9.37</t>
  </si>
  <si>
    <t>LBG-Duda</t>
  </si>
  <si>
    <t>ERR11181855</t>
  </si>
  <si>
    <t>50.73008017</t>
  </si>
  <si>
    <t>73.34</t>
  </si>
  <si>
    <t>26.66</t>
  </si>
  <si>
    <t>LBG-Guste</t>
  </si>
  <si>
    <t>ERR11181856</t>
  </si>
  <si>
    <t>48.82417589</t>
  </si>
  <si>
    <t>68.47</t>
  </si>
  <si>
    <t>31.53</t>
  </si>
  <si>
    <t>LZB-AL</t>
  </si>
  <si>
    <t>LZG</t>
  </si>
  <si>
    <t>ERR11181889</t>
  </si>
  <si>
    <t>45.99063188</t>
  </si>
  <si>
    <t>LZB-Karlos</t>
  </si>
  <si>
    <t>ERR11181890</t>
  </si>
  <si>
    <t>41.24222488</t>
  </si>
  <si>
    <t>64.06</t>
  </si>
  <si>
    <t>20.32</t>
  </si>
  <si>
    <t>LZB-Pipars</t>
  </si>
  <si>
    <t>ERR11181891</t>
  </si>
  <si>
    <t>45.28261317</t>
  </si>
  <si>
    <t>72.66</t>
  </si>
  <si>
    <t>21.09</t>
  </si>
  <si>
    <t>LZB-Samts</t>
  </si>
  <si>
    <t>ERR11181892</t>
  </si>
  <si>
    <t>41.27290829</t>
  </si>
  <si>
    <t>32.13</t>
  </si>
  <si>
    <t>52.25</t>
  </si>
  <si>
    <t>15.62</t>
  </si>
  <si>
    <t>LZG-Darlinga</t>
  </si>
  <si>
    <t>ERR11181893</t>
  </si>
  <si>
    <t>49.77603199</t>
  </si>
  <si>
    <t>75.00</t>
  </si>
  <si>
    <t>25.00</t>
  </si>
  <si>
    <t>LZG-Dzesika</t>
  </si>
  <si>
    <t>ERR11181894</t>
  </si>
  <si>
    <t>49.22953077</t>
  </si>
  <si>
    <t>23.88</t>
  </si>
  <si>
    <t>62.85</t>
  </si>
  <si>
    <t>13.27</t>
  </si>
  <si>
    <t>LZG-Kripatina</t>
  </si>
  <si>
    <t>ERR11181895</t>
  </si>
  <si>
    <t>45.98661554</t>
  </si>
  <si>
    <t>24.86</t>
  </si>
  <si>
    <t>9.52</t>
  </si>
  <si>
    <t>65.62</t>
  </si>
  <si>
    <t>LZG-Saulite</t>
  </si>
  <si>
    <t>ERR11181896</t>
  </si>
  <si>
    <t>41.34497927</t>
  </si>
  <si>
    <t>21.88</t>
  </si>
  <si>
    <t>44.53</t>
  </si>
  <si>
    <t>24.22</t>
  </si>
  <si>
    <t>SLBG_Alma</t>
  </si>
  <si>
    <t>Shallow</t>
  </si>
  <si>
    <t>Mastitis</t>
  </si>
  <si>
    <t>ERR11181857</t>
  </si>
  <si>
    <t>11.68024986</t>
  </si>
  <si>
    <t>70.91</t>
  </si>
  <si>
    <t>22.06</t>
  </si>
  <si>
    <t>7.03</t>
  </si>
  <si>
    <t>SLBG_Amelija</t>
  </si>
  <si>
    <t>ERR11181858</t>
  </si>
  <si>
    <t>13.46395787</t>
  </si>
  <si>
    <t>61.92</t>
  </si>
  <si>
    <t>24.02</t>
  </si>
  <si>
    <t>14.06</t>
  </si>
  <si>
    <t>SLBG_Amura</t>
  </si>
  <si>
    <t>ERR11181859</t>
  </si>
  <si>
    <t>12.38056631</t>
  </si>
  <si>
    <t>68.67</t>
  </si>
  <si>
    <t>23.52</t>
  </si>
  <si>
    <t>SLBG_Aumala</t>
  </si>
  <si>
    <t>Unknown</t>
  </si>
  <si>
    <t>ERR11181860</t>
  </si>
  <si>
    <t>9.229292404</t>
  </si>
  <si>
    <t>64.07</t>
  </si>
  <si>
    <t>21.87</t>
  </si>
  <si>
    <t>SLBG_Bante</t>
  </si>
  <si>
    <t>ERR11181861</t>
  </si>
  <si>
    <t>13.05888376</t>
  </si>
  <si>
    <t>73.51</t>
  </si>
  <si>
    <t>26.49</t>
  </si>
  <si>
    <t>SLBG_Dama</t>
  </si>
  <si>
    <t>ERR11181862</t>
  </si>
  <si>
    <t>11.71881261</t>
  </si>
  <si>
    <t>SLBG_Duda</t>
  </si>
  <si>
    <t>ERR11181863</t>
  </si>
  <si>
    <t>12.36453606</t>
  </si>
  <si>
    <t>SLBG_Durbe2</t>
  </si>
  <si>
    <t>ERR11181864</t>
  </si>
  <si>
    <t>11.9412461</t>
  </si>
  <si>
    <t>67.73</t>
  </si>
  <si>
    <t>26.02</t>
  </si>
  <si>
    <t>SLBG_Dzude</t>
  </si>
  <si>
    <t>ERR11181865</t>
  </si>
  <si>
    <t>11.81291394</t>
  </si>
  <si>
    <t>73.43</t>
  </si>
  <si>
    <t>26.57</t>
  </si>
  <si>
    <t>SLBG_Landa</t>
  </si>
  <si>
    <t>ERR11181866</t>
  </si>
  <si>
    <t>6.517769582</t>
  </si>
  <si>
    <t>69.12</t>
  </si>
  <si>
    <t>30.88</t>
  </si>
  <si>
    <t>SLBG_Loze</t>
  </si>
  <si>
    <t>ERR11181867</t>
  </si>
  <si>
    <t>11.59302564</t>
  </si>
  <si>
    <t>68.23</t>
  </si>
  <si>
    <t>22.90</t>
  </si>
  <si>
    <t>8.78</t>
  </si>
  <si>
    <t>SLBG_Nata</t>
  </si>
  <si>
    <t>ERR11181868</t>
  </si>
  <si>
    <t>13.95097223</t>
  </si>
  <si>
    <t>72.91</t>
  </si>
  <si>
    <t>27.09</t>
  </si>
  <si>
    <t>SLBG_Nida</t>
  </si>
  <si>
    <t>ERR11181869</t>
  </si>
  <si>
    <t>9.883240035</t>
  </si>
  <si>
    <t>65.41</t>
  </si>
  <si>
    <t>34.59</t>
  </si>
  <si>
    <t>SLBG_Nika</t>
  </si>
  <si>
    <t>ERR11181870</t>
  </si>
  <si>
    <t>10.83603836</t>
  </si>
  <si>
    <t>75.55</t>
  </si>
  <si>
    <t>24.45</t>
  </si>
  <si>
    <t>SLBG_Rasma</t>
  </si>
  <si>
    <t>ERR11181871</t>
  </si>
  <si>
    <t>13.24491868</t>
  </si>
  <si>
    <t>68.38</t>
  </si>
  <si>
    <t>31.62</t>
  </si>
  <si>
    <t>SLBG_Rava</t>
  </si>
  <si>
    <t>ERR11181872</t>
  </si>
  <si>
    <t>5.335856551</t>
  </si>
  <si>
    <t>71.91</t>
  </si>
  <si>
    <t>28.09</t>
  </si>
  <si>
    <t>SLBG_Riga</t>
  </si>
  <si>
    <t>ERR11181873</t>
  </si>
  <si>
    <t>16.55314861</t>
  </si>
  <si>
    <t>69.94</t>
  </si>
  <si>
    <t>23.81</t>
  </si>
  <si>
    <t>SLBG_Rime</t>
  </si>
  <si>
    <t>ERR11181874</t>
  </si>
  <si>
    <t>11.96673502</t>
  </si>
  <si>
    <t>77.77</t>
  </si>
  <si>
    <t>22.23</t>
  </si>
  <si>
    <t>SLBG_Ritma</t>
  </si>
  <si>
    <t>ERR11181875</t>
  </si>
  <si>
    <t>12.93573523</t>
  </si>
  <si>
    <t>56.66</t>
  </si>
  <si>
    <t>33.97</t>
  </si>
  <si>
    <t>SLBG_Roma</t>
  </si>
  <si>
    <t>ERR11181876</t>
  </si>
  <si>
    <t>11.50641868</t>
  </si>
  <si>
    <t>61.75</t>
  </si>
  <si>
    <t>38.25</t>
  </si>
  <si>
    <t>SLBG_Ronija</t>
  </si>
  <si>
    <t>ERR11181877</t>
  </si>
  <si>
    <t>11.43045774</t>
  </si>
  <si>
    <t>61.93</t>
  </si>
  <si>
    <t>31.82</t>
  </si>
  <si>
    <t>SLBG_Rumba</t>
  </si>
  <si>
    <t>ERR11181878</t>
  </si>
  <si>
    <t>9.923354425</t>
  </si>
  <si>
    <t>81.85</t>
  </si>
  <si>
    <t>18.15</t>
  </si>
  <si>
    <t>SLBG_Skaidra</t>
  </si>
  <si>
    <t>ERR11181879</t>
  </si>
  <si>
    <t>10.17828512</t>
  </si>
  <si>
    <t>60.36</t>
  </si>
  <si>
    <t>12.50</t>
  </si>
  <si>
    <t>SLBG_Skalbe</t>
  </si>
  <si>
    <t>ERR11181880</t>
  </si>
  <si>
    <t>12.13109111</t>
  </si>
  <si>
    <t>73.05</t>
  </si>
  <si>
    <t>20.70</t>
  </si>
  <si>
    <t>SLBG_Sula</t>
  </si>
  <si>
    <t>ERR11181881</t>
  </si>
  <si>
    <t>11.55157547</t>
  </si>
  <si>
    <t>SLBG_Svire</t>
  </si>
  <si>
    <t>ERR11181882</t>
  </si>
  <si>
    <t>11.85211213</t>
  </si>
  <si>
    <t>73.93</t>
  </si>
  <si>
    <t>19.82</t>
  </si>
  <si>
    <t>SLBG_Vetra</t>
  </si>
  <si>
    <t>ERR11181883</t>
  </si>
  <si>
    <t>9.862846307</t>
  </si>
  <si>
    <t>50.79</t>
  </si>
  <si>
    <t>49.21</t>
  </si>
  <si>
    <t>SLBG_Zaiga</t>
  </si>
  <si>
    <t>ERR11181884</t>
  </si>
  <si>
    <t>12.0646961</t>
  </si>
  <si>
    <t>62.12</t>
  </si>
  <si>
    <t>16.79</t>
  </si>
  <si>
    <t>SLBG_Zane</t>
  </si>
  <si>
    <t>ERR11181885</t>
  </si>
  <si>
    <t>11.65321787</t>
  </si>
  <si>
    <t>76.67</t>
  </si>
  <si>
    <t>23.33</t>
  </si>
  <si>
    <t>SLBG_Zube</t>
  </si>
  <si>
    <t>ERR11181886</t>
  </si>
  <si>
    <t>11.22792094</t>
  </si>
  <si>
    <t>82.04</t>
  </si>
  <si>
    <t>17.96</t>
  </si>
  <si>
    <t>NA</t>
  </si>
  <si>
    <t>SLBG_Zunde</t>
  </si>
  <si>
    <t>ERR11181887</t>
  </si>
  <si>
    <t>11.16971958</t>
  </si>
  <si>
    <t>79.99</t>
  </si>
  <si>
    <t>20.01</t>
  </si>
  <si>
    <t>SLBG_Zviedre</t>
  </si>
  <si>
    <t>ERR11181888</t>
  </si>
  <si>
    <t>10.75620868</t>
  </si>
  <si>
    <t>72.08</t>
  </si>
  <si>
    <t>21.67</t>
  </si>
  <si>
    <t>SLZG_2723</t>
  </si>
  <si>
    <t>ERR11181897</t>
  </si>
  <si>
    <t>12.42881373</t>
  </si>
  <si>
    <t>SLZG_2744</t>
  </si>
  <si>
    <t>ERR11181898</t>
  </si>
  <si>
    <t>12.18954157</t>
  </si>
  <si>
    <t>SLZG_Blazma</t>
  </si>
  <si>
    <t>ERR11181899</t>
  </si>
  <si>
    <t>11.99101411</t>
  </si>
  <si>
    <t>SLZG_Ciecere</t>
  </si>
  <si>
    <t>ERR11181900</t>
  </si>
  <si>
    <t>12.20157585</t>
  </si>
  <si>
    <t>65.63</t>
  </si>
  <si>
    <t>SLZG_Cielava</t>
  </si>
  <si>
    <t>ERR11181901</t>
  </si>
  <si>
    <t>10.4399677</t>
  </si>
  <si>
    <t>22.31</t>
  </si>
  <si>
    <t>14.84</t>
  </si>
  <si>
    <t>SLZG_Dadze</t>
  </si>
  <si>
    <t>ERR11181902</t>
  </si>
  <si>
    <t>10.5388915</t>
  </si>
  <si>
    <t>63.48</t>
  </si>
  <si>
    <t>23.24</t>
  </si>
  <si>
    <t>13.28</t>
  </si>
  <si>
    <t>SLZG_Dalija</t>
  </si>
  <si>
    <t>ERR11181903</t>
  </si>
  <si>
    <t>11.31899801</t>
  </si>
  <si>
    <t>10.15</t>
  </si>
  <si>
    <t>12.11</t>
  </si>
  <si>
    <t>44.14</t>
  </si>
  <si>
    <t>SLZG_Durbe</t>
  </si>
  <si>
    <t>ERR11181904</t>
  </si>
  <si>
    <t>10.69903902</t>
  </si>
  <si>
    <t>SLZG_Dzelda</t>
  </si>
  <si>
    <t>ERR11181905</t>
  </si>
  <si>
    <t>13.0014969</t>
  </si>
  <si>
    <t>27.74</t>
  </si>
  <si>
    <t>31.25</t>
  </si>
  <si>
    <t>SLZG_Dzerve</t>
  </si>
  <si>
    <t>ERR11181906</t>
  </si>
  <si>
    <t>11.89030505</t>
  </si>
  <si>
    <t>SLZG_Hinta</t>
  </si>
  <si>
    <t>ERR11181907</t>
  </si>
  <si>
    <t>11.63844941</t>
  </si>
  <si>
    <t>42.19</t>
  </si>
  <si>
    <t>14.85</t>
  </si>
  <si>
    <t>11.71</t>
  </si>
  <si>
    <t>SLZG_Kaprija</t>
  </si>
  <si>
    <t>ERR11181908</t>
  </si>
  <si>
    <t>10.42937415</t>
  </si>
  <si>
    <t>16.07</t>
  </si>
  <si>
    <t>47.22</t>
  </si>
  <si>
    <t>24.21</t>
  </si>
  <si>
    <t>SLZG_Lacene</t>
  </si>
  <si>
    <t>ERR11181909</t>
  </si>
  <si>
    <t>11.10936199</t>
  </si>
  <si>
    <t>SLZG_Liana</t>
  </si>
  <si>
    <t>ERR11181910</t>
  </si>
  <si>
    <t>11.76500718</t>
  </si>
  <si>
    <t>25.21</t>
  </si>
  <si>
    <t>41.6</t>
  </si>
  <si>
    <t>SLZG_Liga</t>
  </si>
  <si>
    <t>ERR11181911</t>
  </si>
  <si>
    <t>10.95279314</t>
  </si>
  <si>
    <t>19.97</t>
  </si>
  <si>
    <t>8.98</t>
  </si>
  <si>
    <t>43.32</t>
  </si>
  <si>
    <t>20.31</t>
  </si>
  <si>
    <t>SLZG_Lina</t>
  </si>
  <si>
    <t>ERR11181912</t>
  </si>
  <si>
    <t>10.95339063</t>
  </si>
  <si>
    <t>SLZG_Mezroze</t>
  </si>
  <si>
    <t>ERR11181913</t>
  </si>
  <si>
    <t>12.25515763</t>
  </si>
  <si>
    <t>SLZG_Olina</t>
  </si>
  <si>
    <t>ERR11181914</t>
  </si>
  <si>
    <t>18.01646446</t>
  </si>
  <si>
    <t>16.06</t>
  </si>
  <si>
    <t>46.07</t>
  </si>
  <si>
    <t>29.09</t>
  </si>
  <si>
    <t>SLZG_Palsa</t>
  </si>
  <si>
    <t>ERR11181915</t>
  </si>
  <si>
    <t>11.13213157</t>
  </si>
  <si>
    <t>34.38</t>
  </si>
  <si>
    <t>SLZG_Perse</t>
  </si>
  <si>
    <t>ERR11181916</t>
  </si>
  <si>
    <t>11.11531338</t>
  </si>
  <si>
    <t>10.93</t>
  </si>
  <si>
    <t>23.44</t>
  </si>
  <si>
    <t>SLZG_Rozite</t>
  </si>
  <si>
    <t>ERR11181917</t>
  </si>
  <si>
    <t>12.48088589</t>
  </si>
  <si>
    <t>73.84</t>
  </si>
  <si>
    <t>26.16</t>
  </si>
  <si>
    <t>SLZG_Salna</t>
  </si>
  <si>
    <t>ERR11181918</t>
  </si>
  <si>
    <t>10.90067488</t>
  </si>
  <si>
    <t>18.75</t>
  </si>
  <si>
    <t>28.12</t>
  </si>
  <si>
    <t>53.13</t>
  </si>
  <si>
    <t>SLZG_Salna2</t>
  </si>
  <si>
    <t>ERR11181919</t>
  </si>
  <si>
    <t>12.14736941</t>
  </si>
  <si>
    <t>SLZG_Sidra</t>
  </si>
  <si>
    <t>ERR11181920</t>
  </si>
  <si>
    <t>10.87762422</t>
  </si>
  <si>
    <t>40.26</t>
  </si>
  <si>
    <t>29.87</t>
  </si>
  <si>
    <t>SLZG_Sparite</t>
  </si>
  <si>
    <t>ERR11181921</t>
  </si>
  <si>
    <t>10.7464176</t>
  </si>
  <si>
    <t>45.33</t>
  </si>
  <si>
    <t>33.59</t>
  </si>
  <si>
    <t>SLZG_Teika</t>
  </si>
  <si>
    <t>ERR11181922</t>
  </si>
  <si>
    <t>12.13635178</t>
  </si>
  <si>
    <t>29.68</t>
  </si>
  <si>
    <t>SLZG_Turaida</t>
  </si>
  <si>
    <t>ERR11181923</t>
  </si>
  <si>
    <t>12.49781958</t>
  </si>
  <si>
    <t>54.25</t>
  </si>
  <si>
    <t>SLZG_Upe</t>
  </si>
  <si>
    <t>ERR11181924</t>
  </si>
  <si>
    <t>12.10271206</t>
  </si>
  <si>
    <t>12.89</t>
  </si>
  <si>
    <t>40.24</t>
  </si>
  <si>
    <t>SLZG_Venta</t>
  </si>
  <si>
    <t>ERR11181925</t>
  </si>
  <si>
    <t>12.11365275</t>
  </si>
  <si>
    <t>46.88</t>
  </si>
  <si>
    <t>SLZG_Vine</t>
  </si>
  <si>
    <t>ERR11181926</t>
  </si>
  <si>
    <t>13.47500969</t>
  </si>
  <si>
    <t>37.51</t>
  </si>
  <si>
    <t>SLZG_Zemene</t>
  </si>
  <si>
    <t>ERR11181927</t>
  </si>
  <si>
    <t>11.25783774</t>
  </si>
  <si>
    <t>42.59</t>
  </si>
  <si>
    <t>11.72</t>
  </si>
  <si>
    <t>SLZG_Zilupe</t>
  </si>
  <si>
    <t>ERR11181928</t>
  </si>
  <si>
    <t>9.209536411</t>
  </si>
  <si>
    <t>35.16</t>
  </si>
  <si>
    <t>50.00</t>
  </si>
  <si>
    <t>HLS_1</t>
  </si>
  <si>
    <t>HLS</t>
  </si>
  <si>
    <t>PRJNA210521</t>
  </si>
  <si>
    <t>SRR934405 </t>
  </si>
  <si>
    <t>17.82347551</t>
  </si>
  <si>
    <t>HLS_3</t>
  </si>
  <si>
    <t>SRR934414</t>
  </si>
  <si>
    <t>24.07487666</t>
  </si>
  <si>
    <t>HLS_2</t>
  </si>
  <si>
    <t>SRR934413</t>
  </si>
  <si>
    <t>24.96665603</t>
  </si>
  <si>
    <t>HRF_1</t>
  </si>
  <si>
    <t>HRF</t>
  </si>
  <si>
    <t>PRJNA762180</t>
  </si>
  <si>
    <t>SRR15840409</t>
  </si>
  <si>
    <t>16.526585436</t>
  </si>
  <si>
    <t>HRF_2</t>
  </si>
  <si>
    <t>SRR15840411</t>
  </si>
  <si>
    <t>16.753264913</t>
  </si>
  <si>
    <t>HRF_3</t>
  </si>
  <si>
    <t>SRR15840412</t>
  </si>
  <si>
    <t>16.775704182</t>
  </si>
  <si>
    <t>LMS_1</t>
  </si>
  <si>
    <t>LMS</t>
  </si>
  <si>
    <t>PRJNA526664</t>
  </si>
  <si>
    <t>SRR8727721</t>
  </si>
  <si>
    <t>7.827817213</t>
  </si>
  <si>
    <t>LMS_2</t>
  </si>
  <si>
    <t>SRR8727724</t>
  </si>
  <si>
    <t>8.8965212195</t>
  </si>
  <si>
    <t>LMS_3</t>
  </si>
  <si>
    <t>SRR8727725</t>
  </si>
  <si>
    <t>7.5238748781</t>
  </si>
  <si>
    <t>BBL_3</t>
  </si>
  <si>
    <t>BBL</t>
  </si>
  <si>
    <t>PRJNA474946</t>
  </si>
  <si>
    <t>SRR7363725</t>
  </si>
  <si>
    <t>20.053325645</t>
  </si>
  <si>
    <t>BBL_1</t>
  </si>
  <si>
    <t>SRR7363701</t>
  </si>
  <si>
    <t>10.748434599</t>
  </si>
  <si>
    <t>BBL_2</t>
  </si>
  <si>
    <t>SRR7363723</t>
  </si>
  <si>
    <t>13.370938223</t>
  </si>
  <si>
    <t>TYG_2</t>
  </si>
  <si>
    <t>TYG</t>
  </si>
  <si>
    <t>PRJEB18113</t>
  </si>
  <si>
    <t>ERR4291969</t>
  </si>
  <si>
    <t>17.105517073</t>
  </si>
  <si>
    <t>TYG_1</t>
  </si>
  <si>
    <t>ERR4291967</t>
  </si>
  <si>
    <t>28.3470246689</t>
  </si>
  <si>
    <t>TYG_3</t>
  </si>
  <si>
    <t>PRJEB5435</t>
  </si>
  <si>
    <t>ERR430968</t>
  </si>
  <si>
    <t>18.6120855052</t>
  </si>
  <si>
    <t>GER_3</t>
  </si>
  <si>
    <t>GER</t>
  </si>
  <si>
    <t>PRJNA438601</t>
  </si>
  <si>
    <t>SRR6895116</t>
  </si>
  <si>
    <t>8.2090190592</t>
  </si>
  <si>
    <t>GER_1</t>
  </si>
  <si>
    <t>PRJNA855305</t>
  </si>
  <si>
    <t>SRR20012772</t>
  </si>
  <si>
    <t>13.6990689199</t>
  </si>
  <si>
    <t>GER_2</t>
  </si>
  <si>
    <t>SRR20012773</t>
  </si>
  <si>
    <t>14.507653902</t>
  </si>
  <si>
    <t>Number of LBG and LZG cows` blood and milk samples for different herds</t>
  </si>
  <si>
    <t xml:space="preserve">LBG cows </t>
  </si>
  <si>
    <t>LZG cows</t>
  </si>
  <si>
    <t>Herd No</t>
  </si>
  <si>
    <t>Blood samples</t>
  </si>
  <si>
    <t>SCC**</t>
  </si>
  <si>
    <t>Milk samples</t>
  </si>
  <si>
    <t>Total</t>
  </si>
  <si>
    <t>&lt;200k</t>
  </si>
  <si>
    <t>&gt;200k</t>
  </si>
  <si>
    <t>Positive*</t>
  </si>
  <si>
    <t>Negative</t>
  </si>
  <si>
    <t>x</t>
  </si>
  <si>
    <t>Total:</t>
  </si>
  <si>
    <r>
      <t>12</t>
    </r>
    <r>
      <rPr>
        <vertAlign val="superscript"/>
        <sz val="12"/>
        <rFont val="Times New Roman"/>
        <family val="1"/>
        <charset val="186"/>
      </rPr>
      <t>#</t>
    </r>
  </si>
  <si>
    <r>
      <t>6</t>
    </r>
    <r>
      <rPr>
        <vertAlign val="superscript"/>
        <sz val="12"/>
        <color theme="1"/>
        <rFont val="Times New Roman"/>
        <family val="1"/>
        <charset val="186"/>
      </rPr>
      <t>#</t>
    </r>
  </si>
  <si>
    <t>LZG - Latvian Blue cow breed</t>
  </si>
  <si>
    <t>LBG - Latvian Brown cow breed</t>
  </si>
  <si>
    <t>Microbiological testing was performed only for cows from whom milk samples were available at the time of the sample collection for the study.</t>
  </si>
  <si>
    <t># - four sequenced bulls from each breed are not included in this table</t>
  </si>
  <si>
    <t>* Positive/Negative - presence of microorganisms detected /not detected in milk samples by culture based test</t>
  </si>
  <si>
    <t>* SCC count during the first lactation. Data on SCC were obtained from routine examination records</t>
  </si>
  <si>
    <t>200k - 200.000 cells per 1ml of milk</t>
  </si>
  <si>
    <t>x - no data available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</si>
</sst>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2"/>
      <color theme="1"/>
      <name val="Calibri"/>
      <scheme val="minor"/>
    </font>
    <font>
      <b/>
      <sz val="12"/>
      <color theme="1"/>
      <name val="Calibri"/>
    </font>
    <font>
      <b/>
      <sz val="11"/>
      <color theme="1"/>
      <name val="Calibri"/>
    </font>
    <font>
      <sz val="12"/>
      <name val="Calibri"/>
    </font>
    <font>
      <b/>
      <sz val="12"/>
      <color theme="1"/>
      <name val="Calibri"/>
      <scheme val="minor"/>
    </font>
    <font>
      <sz val="12"/>
      <color theme="1"/>
      <name val="Calibri"/>
    </font>
    <font>
      <sz val="11"/>
      <color theme="1"/>
      <name val="Calibri"/>
    </font>
    <font>
      <sz val="12"/>
      <color rgb="FF000000"/>
      <name val="Calibri"/>
    </font>
    <font>
      <sz val="11"/>
      <color rgb="FF000000"/>
      <name val="Calibri"/>
    </font>
    <font>
      <sz val="12"/>
      <color rgb="FF000000"/>
      <name val="Calibri"/>
      <scheme val="minor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vertAlign val="superscript"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/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5" fillId="0" borderId="7" xfId="0" applyFont="1" applyBorder="1"/>
    <xf numFmtId="0" fontId="6" fillId="0" borderId="7" xfId="0" applyFont="1" applyBorder="1" applyAlignment="1">
      <alignment horizontal="center"/>
    </xf>
    <xf numFmtId="3" fontId="6" fillId="0" borderId="7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/>
    <xf numFmtId="0" fontId="6" fillId="0" borderId="8" xfId="0" applyFont="1" applyBorder="1" applyAlignment="1">
      <alignment horizontal="center"/>
    </xf>
    <xf numFmtId="3" fontId="6" fillId="0" borderId="8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8" xfId="0" applyFont="1" applyBorder="1"/>
    <xf numFmtId="0" fontId="8" fillId="0" borderId="8" xfId="0" applyFont="1" applyBorder="1" applyAlignment="1">
      <alignment horizontal="center"/>
    </xf>
    <xf numFmtId="3" fontId="8" fillId="0" borderId="8" xfId="0" applyNumberFormat="1" applyFont="1" applyBorder="1" applyAlignment="1">
      <alignment horizontal="center"/>
    </xf>
    <xf numFmtId="0" fontId="9" fillId="0" borderId="0" xfId="0" applyFont="1"/>
    <xf numFmtId="0" fontId="14" fillId="0" borderId="9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5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4" fillId="0" borderId="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wrapText="1"/>
    </xf>
    <xf numFmtId="0" fontId="12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/>
    </xf>
  </cellXfs>
  <cellStyles count="1">
    <cellStyle name="Parast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selection sqref="A1:A2"/>
    </sheetView>
  </sheetViews>
  <sheetFormatPr defaultColWidth="11.25" defaultRowHeight="15" customHeight="1" x14ac:dyDescent="0.35"/>
  <cols>
    <col min="1" max="1" width="3.5" customWidth="1"/>
    <col min="2" max="2" width="11.75" customWidth="1"/>
    <col min="3" max="3" width="5" customWidth="1"/>
    <col min="4" max="4" width="8.75" customWidth="1"/>
    <col min="5" max="5" width="10.58203125" customWidth="1"/>
    <col min="6" max="6" width="10.33203125" customWidth="1"/>
    <col min="7" max="7" width="12.75" customWidth="1"/>
    <col min="8" max="8" width="29.5" customWidth="1"/>
    <col min="9" max="9" width="10.75" customWidth="1"/>
    <col min="10" max="10" width="13.58203125" customWidth="1"/>
    <col min="11" max="26" width="10.5" customWidth="1"/>
  </cols>
  <sheetData>
    <row r="1" spans="1:26" ht="15.75" customHeight="1" x14ac:dyDescent="0.35">
      <c r="A1" s="32" t="s">
        <v>0</v>
      </c>
      <c r="B1" s="30" t="s">
        <v>1</v>
      </c>
      <c r="C1" s="30" t="s">
        <v>2</v>
      </c>
      <c r="D1" s="30" t="s">
        <v>3</v>
      </c>
      <c r="E1" s="30" t="s">
        <v>4</v>
      </c>
      <c r="F1" s="30" t="s">
        <v>5</v>
      </c>
      <c r="G1" s="30" t="s">
        <v>6</v>
      </c>
      <c r="H1" s="30" t="s">
        <v>7</v>
      </c>
      <c r="I1" s="30" t="s">
        <v>8</v>
      </c>
      <c r="J1" s="30" t="s">
        <v>9</v>
      </c>
      <c r="K1" s="33" t="s">
        <v>10</v>
      </c>
      <c r="L1" s="34"/>
      <c r="M1" s="34"/>
      <c r="N1" s="34"/>
      <c r="O1" s="34"/>
      <c r="P1" s="34"/>
      <c r="Q1" s="34"/>
      <c r="R1" s="34"/>
      <c r="S1" s="35"/>
      <c r="T1" s="36" t="s">
        <v>11</v>
      </c>
    </row>
    <row r="2" spans="1:26" ht="15.75" customHeight="1" x14ac:dyDescent="0.35">
      <c r="A2" s="31"/>
      <c r="B2" s="31"/>
      <c r="C2" s="31"/>
      <c r="D2" s="31"/>
      <c r="E2" s="31"/>
      <c r="F2" s="31"/>
      <c r="G2" s="31"/>
      <c r="H2" s="31"/>
      <c r="I2" s="31"/>
      <c r="J2" s="31"/>
      <c r="K2" s="1" t="s">
        <v>12</v>
      </c>
      <c r="L2" s="1" t="s">
        <v>13</v>
      </c>
      <c r="M2" s="1" t="s">
        <v>14</v>
      </c>
      <c r="N2" s="1" t="s">
        <v>15</v>
      </c>
      <c r="O2" s="1" t="s">
        <v>16</v>
      </c>
      <c r="P2" s="1" t="s">
        <v>17</v>
      </c>
      <c r="Q2" s="1" t="s">
        <v>18</v>
      </c>
      <c r="R2" s="1" t="s">
        <v>19</v>
      </c>
      <c r="S2" s="1" t="s">
        <v>20</v>
      </c>
      <c r="T2" s="31"/>
    </row>
    <row r="3" spans="1:26" ht="15.75" customHeight="1" x14ac:dyDescent="0.35">
      <c r="A3" s="2">
        <v>1</v>
      </c>
      <c r="B3" s="3" t="s">
        <v>21</v>
      </c>
      <c r="C3" s="3" t="s">
        <v>22</v>
      </c>
      <c r="D3" s="3" t="s">
        <v>23</v>
      </c>
      <c r="E3" s="3" t="s">
        <v>24</v>
      </c>
      <c r="F3" s="3" t="s">
        <v>25</v>
      </c>
      <c r="G3" s="3" t="s">
        <v>26</v>
      </c>
      <c r="H3" s="3" t="s">
        <v>27</v>
      </c>
      <c r="I3" s="4">
        <v>437604317</v>
      </c>
      <c r="J3" s="3" t="s">
        <v>28</v>
      </c>
      <c r="K3" s="5" t="s">
        <v>29</v>
      </c>
      <c r="L3" s="5" t="s">
        <v>30</v>
      </c>
      <c r="M3" s="5" t="s">
        <v>31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 t="s">
        <v>32</v>
      </c>
    </row>
    <row r="4" spans="1:26" ht="15.75" customHeight="1" x14ac:dyDescent="0.35">
      <c r="A4" s="6">
        <v>2</v>
      </c>
      <c r="B4" s="7" t="s">
        <v>33</v>
      </c>
      <c r="C4" s="7" t="s">
        <v>22</v>
      </c>
      <c r="D4" s="7" t="s">
        <v>23</v>
      </c>
      <c r="E4" s="7" t="s">
        <v>24</v>
      </c>
      <c r="F4" s="7" t="s">
        <v>25</v>
      </c>
      <c r="G4" s="7" t="s">
        <v>34</v>
      </c>
      <c r="H4" s="7" t="s">
        <v>27</v>
      </c>
      <c r="I4" s="8">
        <v>468384464</v>
      </c>
      <c r="J4" s="7" t="s">
        <v>35</v>
      </c>
      <c r="K4" s="9" t="s">
        <v>36</v>
      </c>
      <c r="L4" s="9" t="s">
        <v>37</v>
      </c>
      <c r="M4" s="9" t="s">
        <v>38</v>
      </c>
      <c r="N4" s="9">
        <v>0</v>
      </c>
      <c r="O4" s="9">
        <v>0</v>
      </c>
      <c r="P4" s="9">
        <v>0</v>
      </c>
      <c r="Q4" s="9">
        <v>0</v>
      </c>
      <c r="R4" s="9">
        <v>0</v>
      </c>
      <c r="S4" s="9">
        <v>0</v>
      </c>
      <c r="T4" s="9" t="s">
        <v>32</v>
      </c>
    </row>
    <row r="5" spans="1:26" ht="15.75" customHeight="1" x14ac:dyDescent="0.35">
      <c r="A5" s="6">
        <v>3</v>
      </c>
      <c r="B5" s="7" t="s">
        <v>39</v>
      </c>
      <c r="C5" s="7" t="s">
        <v>22</v>
      </c>
      <c r="D5" s="7" t="s">
        <v>23</v>
      </c>
      <c r="E5" s="7" t="s">
        <v>24</v>
      </c>
      <c r="F5" s="7" t="s">
        <v>25</v>
      </c>
      <c r="G5" s="7" t="s">
        <v>40</v>
      </c>
      <c r="H5" s="7" t="s">
        <v>27</v>
      </c>
      <c r="I5" s="8">
        <v>433858341</v>
      </c>
      <c r="J5" s="7" t="s">
        <v>41</v>
      </c>
      <c r="K5" s="10">
        <v>87.5</v>
      </c>
      <c r="L5" s="10">
        <v>12.5</v>
      </c>
      <c r="M5" s="10">
        <v>0</v>
      </c>
      <c r="N5" s="10">
        <v>0</v>
      </c>
      <c r="O5" s="10">
        <v>0</v>
      </c>
      <c r="P5" s="10">
        <v>0</v>
      </c>
      <c r="Q5" s="10">
        <v>0</v>
      </c>
      <c r="R5" s="10">
        <v>0</v>
      </c>
      <c r="S5" s="10">
        <v>0</v>
      </c>
      <c r="T5" s="9" t="s">
        <v>32</v>
      </c>
    </row>
    <row r="6" spans="1:26" ht="15.75" customHeight="1" x14ac:dyDescent="0.35">
      <c r="A6" s="6">
        <v>4</v>
      </c>
      <c r="B6" s="7" t="s">
        <v>42</v>
      </c>
      <c r="C6" s="7" t="s">
        <v>22</v>
      </c>
      <c r="D6" s="7" t="s">
        <v>23</v>
      </c>
      <c r="E6" s="7" t="s">
        <v>24</v>
      </c>
      <c r="F6" s="7" t="s">
        <v>25</v>
      </c>
      <c r="G6" s="7" t="s">
        <v>43</v>
      </c>
      <c r="H6" s="7" t="s">
        <v>27</v>
      </c>
      <c r="I6" s="8">
        <v>451135871</v>
      </c>
      <c r="J6" s="7" t="s">
        <v>44</v>
      </c>
      <c r="K6" s="9" t="s">
        <v>45</v>
      </c>
      <c r="L6" s="9" t="s">
        <v>46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  <c r="S6" s="9">
        <v>0</v>
      </c>
      <c r="T6" s="9" t="s">
        <v>32</v>
      </c>
    </row>
    <row r="7" spans="1:26" ht="15.75" customHeight="1" x14ac:dyDescent="0.35">
      <c r="A7" s="6">
        <v>5</v>
      </c>
      <c r="B7" s="7" t="s">
        <v>47</v>
      </c>
      <c r="C7" s="7" t="s">
        <v>22</v>
      </c>
      <c r="D7" s="7" t="s">
        <v>23</v>
      </c>
      <c r="E7" s="7" t="s">
        <v>24</v>
      </c>
      <c r="F7" s="7" t="s">
        <v>25</v>
      </c>
      <c r="G7" s="7" t="s">
        <v>48</v>
      </c>
      <c r="H7" s="7" t="s">
        <v>49</v>
      </c>
      <c r="I7" s="8">
        <v>443797741</v>
      </c>
      <c r="J7" s="7" t="s">
        <v>50</v>
      </c>
      <c r="K7" s="9" t="s">
        <v>51</v>
      </c>
      <c r="L7" s="9" t="s">
        <v>52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/>
    </row>
    <row r="8" spans="1:26" ht="15.75" customHeight="1" x14ac:dyDescent="0.35">
      <c r="A8" s="6">
        <v>6</v>
      </c>
      <c r="B8" s="7" t="s">
        <v>53</v>
      </c>
      <c r="C8" s="7" t="s">
        <v>22</v>
      </c>
      <c r="D8" s="7" t="s">
        <v>23</v>
      </c>
      <c r="E8" s="7" t="s">
        <v>24</v>
      </c>
      <c r="F8" s="7" t="s">
        <v>25</v>
      </c>
      <c r="G8" s="7" t="s">
        <v>54</v>
      </c>
      <c r="H8" s="7" t="s">
        <v>49</v>
      </c>
      <c r="I8" s="8">
        <v>420703847</v>
      </c>
      <c r="J8" s="7" t="s">
        <v>55</v>
      </c>
      <c r="K8" s="9" t="s">
        <v>56</v>
      </c>
      <c r="L8" s="9" t="s">
        <v>57</v>
      </c>
      <c r="M8" s="9" t="s">
        <v>58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/>
    </row>
    <row r="9" spans="1:26" ht="15.75" customHeight="1" x14ac:dyDescent="0.35">
      <c r="A9" s="6">
        <v>7</v>
      </c>
      <c r="B9" s="7" t="s">
        <v>59</v>
      </c>
      <c r="C9" s="7" t="s">
        <v>22</v>
      </c>
      <c r="D9" s="7" t="s">
        <v>23</v>
      </c>
      <c r="E9" s="7" t="s">
        <v>24</v>
      </c>
      <c r="F9" s="7" t="s">
        <v>25</v>
      </c>
      <c r="G9" s="7" t="s">
        <v>60</v>
      </c>
      <c r="H9" s="7" t="s">
        <v>49</v>
      </c>
      <c r="I9" s="8">
        <v>485317767</v>
      </c>
      <c r="J9" s="7" t="s">
        <v>61</v>
      </c>
      <c r="K9" s="9" t="s">
        <v>62</v>
      </c>
      <c r="L9" s="9" t="s">
        <v>63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0</v>
      </c>
      <c r="S9" s="9">
        <v>0</v>
      </c>
      <c r="T9" s="9"/>
    </row>
    <row r="10" spans="1:26" ht="15.75" customHeight="1" x14ac:dyDescent="0.35">
      <c r="A10" s="6">
        <v>8</v>
      </c>
      <c r="B10" s="7" t="s">
        <v>64</v>
      </c>
      <c r="C10" s="7" t="s">
        <v>22</v>
      </c>
      <c r="D10" s="7" t="s">
        <v>23</v>
      </c>
      <c r="E10" s="7" t="s">
        <v>24</v>
      </c>
      <c r="F10" s="7" t="s">
        <v>25</v>
      </c>
      <c r="G10" s="7" t="s">
        <v>65</v>
      </c>
      <c r="H10" s="7" t="s">
        <v>49</v>
      </c>
      <c r="I10" s="8">
        <v>467084616</v>
      </c>
      <c r="J10" s="7" t="s">
        <v>66</v>
      </c>
      <c r="K10" s="9" t="s">
        <v>67</v>
      </c>
      <c r="L10" s="9" t="s">
        <v>68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/>
    </row>
    <row r="11" spans="1:26" ht="15.75" customHeight="1" x14ac:dyDescent="0.35">
      <c r="A11" s="11">
        <v>9</v>
      </c>
      <c r="B11" s="12" t="s">
        <v>69</v>
      </c>
      <c r="C11" s="12" t="s">
        <v>70</v>
      </c>
      <c r="D11" s="12" t="s">
        <v>23</v>
      </c>
      <c r="E11" s="12" t="s">
        <v>24</v>
      </c>
      <c r="F11" s="12" t="s">
        <v>25</v>
      </c>
      <c r="G11" s="12" t="s">
        <v>71</v>
      </c>
      <c r="H11" s="12" t="s">
        <v>27</v>
      </c>
      <c r="I11" s="13">
        <v>439977045</v>
      </c>
      <c r="J11" s="12" t="s">
        <v>72</v>
      </c>
      <c r="K11" s="10">
        <v>0</v>
      </c>
      <c r="L11" s="10">
        <v>0</v>
      </c>
      <c r="M11" s="10">
        <v>0</v>
      </c>
      <c r="N11" s="10">
        <v>75</v>
      </c>
      <c r="O11" s="10">
        <v>12.5</v>
      </c>
      <c r="P11" s="10">
        <v>12.5</v>
      </c>
      <c r="Q11" s="10">
        <v>0</v>
      </c>
      <c r="R11" s="10">
        <v>0</v>
      </c>
      <c r="S11" s="10">
        <v>0</v>
      </c>
      <c r="T11" s="9" t="s">
        <v>32</v>
      </c>
      <c r="U11" s="14"/>
      <c r="V11" s="14"/>
      <c r="W11" s="14"/>
      <c r="X11" s="14"/>
      <c r="Y11" s="14"/>
      <c r="Z11" s="14"/>
    </row>
    <row r="12" spans="1:26" ht="15.75" customHeight="1" x14ac:dyDescent="0.35">
      <c r="A12" s="6">
        <v>10</v>
      </c>
      <c r="B12" s="7" t="s">
        <v>73</v>
      </c>
      <c r="C12" s="7" t="s">
        <v>70</v>
      </c>
      <c r="D12" s="7" t="s">
        <v>23</v>
      </c>
      <c r="E12" s="7" t="s">
        <v>24</v>
      </c>
      <c r="F12" s="7" t="s">
        <v>25</v>
      </c>
      <c r="G12" s="7" t="s">
        <v>74</v>
      </c>
      <c r="H12" s="7" t="s">
        <v>27</v>
      </c>
      <c r="I12" s="8">
        <v>394550618</v>
      </c>
      <c r="J12" s="7" t="s">
        <v>75</v>
      </c>
      <c r="K12" s="9" t="s">
        <v>38</v>
      </c>
      <c r="L12" s="9">
        <v>0</v>
      </c>
      <c r="M12" s="9">
        <v>0</v>
      </c>
      <c r="N12" s="9" t="s">
        <v>76</v>
      </c>
      <c r="O12" s="9" t="s">
        <v>77</v>
      </c>
      <c r="P12" s="9" t="s">
        <v>58</v>
      </c>
      <c r="Q12" s="9">
        <v>0</v>
      </c>
      <c r="R12" s="9">
        <v>0</v>
      </c>
      <c r="S12" s="9">
        <v>0</v>
      </c>
      <c r="T12" s="9" t="s">
        <v>32</v>
      </c>
    </row>
    <row r="13" spans="1:26" ht="15.75" customHeight="1" x14ac:dyDescent="0.35">
      <c r="A13" s="6">
        <v>11</v>
      </c>
      <c r="B13" s="7" t="s">
        <v>78</v>
      </c>
      <c r="C13" s="7" t="s">
        <v>70</v>
      </c>
      <c r="D13" s="7" t="s">
        <v>23</v>
      </c>
      <c r="E13" s="7" t="s">
        <v>24</v>
      </c>
      <c r="F13" s="7" t="s">
        <v>25</v>
      </c>
      <c r="G13" s="7" t="s">
        <v>79</v>
      </c>
      <c r="H13" s="7" t="s">
        <v>27</v>
      </c>
      <c r="I13" s="8">
        <v>433203666</v>
      </c>
      <c r="J13" s="7" t="s">
        <v>80</v>
      </c>
      <c r="K13" s="9">
        <v>0</v>
      </c>
      <c r="L13" s="9">
        <v>0</v>
      </c>
      <c r="M13" s="9">
        <v>0</v>
      </c>
      <c r="N13" s="9" t="s">
        <v>81</v>
      </c>
      <c r="O13" s="9" t="s">
        <v>82</v>
      </c>
      <c r="P13" s="9" t="s">
        <v>38</v>
      </c>
      <c r="Q13" s="9">
        <v>0</v>
      </c>
      <c r="R13" s="9">
        <v>0</v>
      </c>
      <c r="S13" s="9">
        <v>0</v>
      </c>
      <c r="T13" s="9" t="s">
        <v>32</v>
      </c>
    </row>
    <row r="14" spans="1:26" ht="15.75" customHeight="1" x14ac:dyDescent="0.35">
      <c r="A14" s="6">
        <v>12</v>
      </c>
      <c r="B14" s="7" t="s">
        <v>83</v>
      </c>
      <c r="C14" s="7" t="s">
        <v>70</v>
      </c>
      <c r="D14" s="7" t="s">
        <v>23</v>
      </c>
      <c r="E14" s="7" t="s">
        <v>24</v>
      </c>
      <c r="F14" s="7" t="s">
        <v>25</v>
      </c>
      <c r="G14" s="7" t="s">
        <v>84</v>
      </c>
      <c r="H14" s="7" t="s">
        <v>27</v>
      </c>
      <c r="I14" s="8">
        <v>394844156</v>
      </c>
      <c r="J14" s="7" t="s">
        <v>85</v>
      </c>
      <c r="K14" s="9" t="s">
        <v>86</v>
      </c>
      <c r="L14" s="9">
        <v>0</v>
      </c>
      <c r="M14" s="9">
        <v>0</v>
      </c>
      <c r="N14" s="9" t="s">
        <v>87</v>
      </c>
      <c r="O14" s="9" t="s">
        <v>88</v>
      </c>
      <c r="P14" s="9">
        <v>0</v>
      </c>
      <c r="Q14" s="9">
        <v>0</v>
      </c>
      <c r="R14" s="9">
        <v>0</v>
      </c>
      <c r="S14" s="9">
        <v>0</v>
      </c>
      <c r="T14" s="9" t="s">
        <v>32</v>
      </c>
    </row>
    <row r="15" spans="1:26" ht="15.75" customHeight="1" x14ac:dyDescent="0.35">
      <c r="A15" s="6">
        <v>13</v>
      </c>
      <c r="B15" s="7" t="s">
        <v>89</v>
      </c>
      <c r="C15" s="7" t="s">
        <v>70</v>
      </c>
      <c r="D15" s="7" t="s">
        <v>23</v>
      </c>
      <c r="E15" s="7" t="s">
        <v>24</v>
      </c>
      <c r="F15" s="7" t="s">
        <v>25</v>
      </c>
      <c r="G15" s="7" t="s">
        <v>90</v>
      </c>
      <c r="H15" s="7" t="s">
        <v>49</v>
      </c>
      <c r="I15" s="8">
        <v>476190706</v>
      </c>
      <c r="J15" s="7" t="s">
        <v>91</v>
      </c>
      <c r="K15" s="9">
        <v>0</v>
      </c>
      <c r="L15" s="9">
        <v>0</v>
      </c>
      <c r="M15" s="9">
        <v>0</v>
      </c>
      <c r="N15" s="9" t="s">
        <v>92</v>
      </c>
      <c r="O15" s="9" t="s">
        <v>93</v>
      </c>
      <c r="P15" s="9">
        <v>0</v>
      </c>
      <c r="Q15" s="9">
        <v>0</v>
      </c>
      <c r="R15" s="9">
        <v>0</v>
      </c>
      <c r="S15" s="9">
        <v>0</v>
      </c>
      <c r="T15" s="9"/>
    </row>
    <row r="16" spans="1:26" ht="15.75" customHeight="1" x14ac:dyDescent="0.35">
      <c r="A16" s="6">
        <v>14</v>
      </c>
      <c r="B16" s="7" t="s">
        <v>94</v>
      </c>
      <c r="C16" s="7" t="s">
        <v>70</v>
      </c>
      <c r="D16" s="7" t="s">
        <v>23</v>
      </c>
      <c r="E16" s="7" t="s">
        <v>24</v>
      </c>
      <c r="F16" s="7" t="s">
        <v>25</v>
      </c>
      <c r="G16" s="7" t="s">
        <v>95</v>
      </c>
      <c r="H16" s="7" t="s">
        <v>49</v>
      </c>
      <c r="I16" s="8">
        <v>470962511</v>
      </c>
      <c r="J16" s="7" t="s">
        <v>96</v>
      </c>
      <c r="K16" s="9" t="s">
        <v>97</v>
      </c>
      <c r="L16" s="9">
        <v>0</v>
      </c>
      <c r="M16" s="9">
        <v>0</v>
      </c>
      <c r="N16" s="9" t="s">
        <v>98</v>
      </c>
      <c r="O16" s="9" t="s">
        <v>99</v>
      </c>
      <c r="P16" s="9">
        <v>0</v>
      </c>
      <c r="Q16" s="9">
        <v>0</v>
      </c>
      <c r="R16" s="9">
        <v>0</v>
      </c>
      <c r="S16" s="9">
        <v>0</v>
      </c>
      <c r="T16" s="9"/>
    </row>
    <row r="17" spans="1:20" ht="15.75" customHeight="1" x14ac:dyDescent="0.35">
      <c r="A17" s="6">
        <v>15</v>
      </c>
      <c r="B17" s="7" t="s">
        <v>100</v>
      </c>
      <c r="C17" s="7" t="s">
        <v>70</v>
      </c>
      <c r="D17" s="7" t="s">
        <v>23</v>
      </c>
      <c r="E17" s="7" t="s">
        <v>24</v>
      </c>
      <c r="F17" s="7" t="s">
        <v>25</v>
      </c>
      <c r="G17" s="7" t="s">
        <v>101</v>
      </c>
      <c r="H17" s="7" t="s">
        <v>49</v>
      </c>
      <c r="I17" s="8">
        <v>439938622</v>
      </c>
      <c r="J17" s="7" t="s">
        <v>102</v>
      </c>
      <c r="K17" s="9" t="s">
        <v>103</v>
      </c>
      <c r="L17" s="9" t="s">
        <v>104</v>
      </c>
      <c r="M17" s="9">
        <v>0</v>
      </c>
      <c r="N17" s="9" t="s">
        <v>105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/>
    </row>
    <row r="18" spans="1:20" ht="15.75" customHeight="1" x14ac:dyDescent="0.35">
      <c r="A18" s="6">
        <v>16</v>
      </c>
      <c r="B18" s="7" t="s">
        <v>106</v>
      </c>
      <c r="C18" s="7" t="s">
        <v>70</v>
      </c>
      <c r="D18" s="7" t="s">
        <v>23</v>
      </c>
      <c r="E18" s="7" t="s">
        <v>24</v>
      </c>
      <c r="F18" s="7" t="s">
        <v>25</v>
      </c>
      <c r="G18" s="7" t="s">
        <v>107</v>
      </c>
      <c r="H18" s="7" t="s">
        <v>49</v>
      </c>
      <c r="I18" s="8">
        <v>395533635</v>
      </c>
      <c r="J18" s="7" t="s">
        <v>108</v>
      </c>
      <c r="K18" s="9" t="s">
        <v>109</v>
      </c>
      <c r="L18" s="9">
        <v>0</v>
      </c>
      <c r="M18" s="9">
        <v>0</v>
      </c>
      <c r="N18" s="9" t="s">
        <v>110</v>
      </c>
      <c r="O18" s="9" t="s">
        <v>111</v>
      </c>
      <c r="P18" s="9">
        <v>0</v>
      </c>
      <c r="Q18" s="9" t="s">
        <v>58</v>
      </c>
      <c r="R18" s="9">
        <v>0</v>
      </c>
      <c r="S18" s="9">
        <v>0</v>
      </c>
      <c r="T18" s="9"/>
    </row>
    <row r="19" spans="1:20" ht="15.75" customHeight="1" x14ac:dyDescent="0.35">
      <c r="A19" s="6">
        <v>17</v>
      </c>
      <c r="B19" s="7" t="s">
        <v>112</v>
      </c>
      <c r="C19" s="7" t="s">
        <v>22</v>
      </c>
      <c r="D19" s="7" t="s">
        <v>113</v>
      </c>
      <c r="E19" s="7" t="s">
        <v>114</v>
      </c>
      <c r="F19" s="7" t="s">
        <v>25</v>
      </c>
      <c r="G19" s="7" t="s">
        <v>115</v>
      </c>
      <c r="H19" s="7" t="s">
        <v>49</v>
      </c>
      <c r="I19" s="8">
        <v>111741057</v>
      </c>
      <c r="J19" s="7" t="s">
        <v>116</v>
      </c>
      <c r="K19" s="9" t="s">
        <v>117</v>
      </c>
      <c r="L19" s="9" t="s">
        <v>118</v>
      </c>
      <c r="M19" s="9" t="s">
        <v>119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263</v>
      </c>
    </row>
    <row r="20" spans="1:20" ht="15.75" customHeight="1" x14ac:dyDescent="0.35">
      <c r="A20" s="6">
        <v>18</v>
      </c>
      <c r="B20" s="7" t="s">
        <v>120</v>
      </c>
      <c r="C20" s="7" t="s">
        <v>22</v>
      </c>
      <c r="D20" s="7" t="s">
        <v>113</v>
      </c>
      <c r="E20" s="7" t="s">
        <v>114</v>
      </c>
      <c r="F20" s="7" t="s">
        <v>25</v>
      </c>
      <c r="G20" s="7" t="s">
        <v>121</v>
      </c>
      <c r="H20" s="7" t="s">
        <v>49</v>
      </c>
      <c r="I20" s="8">
        <v>128805197</v>
      </c>
      <c r="J20" s="7" t="s">
        <v>122</v>
      </c>
      <c r="K20" s="9" t="s">
        <v>123</v>
      </c>
      <c r="L20" s="9" t="s">
        <v>124</v>
      </c>
      <c r="M20" s="9" t="s">
        <v>125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259</v>
      </c>
    </row>
    <row r="21" spans="1:20" ht="15.75" customHeight="1" x14ac:dyDescent="0.35">
      <c r="A21" s="6">
        <v>19</v>
      </c>
      <c r="B21" s="7" t="s">
        <v>126</v>
      </c>
      <c r="C21" s="7" t="s">
        <v>22</v>
      </c>
      <c r="D21" s="7" t="s">
        <v>113</v>
      </c>
      <c r="E21" s="7" t="s">
        <v>114</v>
      </c>
      <c r="F21" s="7" t="s">
        <v>25</v>
      </c>
      <c r="G21" s="7" t="s">
        <v>127</v>
      </c>
      <c r="H21" s="7" t="s">
        <v>49</v>
      </c>
      <c r="I21" s="8">
        <v>118440751</v>
      </c>
      <c r="J21" s="7" t="s">
        <v>128</v>
      </c>
      <c r="K21" s="9" t="s">
        <v>129</v>
      </c>
      <c r="L21" s="9" t="s">
        <v>130</v>
      </c>
      <c r="M21" s="9" t="s">
        <v>31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74</v>
      </c>
    </row>
    <row r="22" spans="1:20" ht="15.75" customHeight="1" x14ac:dyDescent="0.35">
      <c r="A22" s="6">
        <v>20</v>
      </c>
      <c r="B22" s="7" t="s">
        <v>131</v>
      </c>
      <c r="C22" s="7" t="s">
        <v>22</v>
      </c>
      <c r="D22" s="7" t="s">
        <v>113</v>
      </c>
      <c r="E22" s="7" t="s">
        <v>132</v>
      </c>
      <c r="F22" s="7" t="s">
        <v>25</v>
      </c>
      <c r="G22" s="7" t="s">
        <v>133</v>
      </c>
      <c r="H22" s="7" t="s">
        <v>49</v>
      </c>
      <c r="I22" s="8">
        <v>88293564</v>
      </c>
      <c r="J22" s="7" t="s">
        <v>134</v>
      </c>
      <c r="K22" s="9" t="s">
        <v>135</v>
      </c>
      <c r="L22" s="9" t="s">
        <v>136</v>
      </c>
      <c r="M22" s="9" t="s">
        <v>125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303</v>
      </c>
    </row>
    <row r="23" spans="1:20" ht="15.75" customHeight="1" x14ac:dyDescent="0.35">
      <c r="A23" s="6">
        <v>21</v>
      </c>
      <c r="B23" s="7" t="s">
        <v>137</v>
      </c>
      <c r="C23" s="7" t="s">
        <v>22</v>
      </c>
      <c r="D23" s="7" t="s">
        <v>113</v>
      </c>
      <c r="E23" s="7" t="s">
        <v>114</v>
      </c>
      <c r="F23" s="7" t="s">
        <v>25</v>
      </c>
      <c r="G23" s="7" t="s">
        <v>138</v>
      </c>
      <c r="H23" s="7" t="s">
        <v>49</v>
      </c>
      <c r="I23" s="8">
        <v>124929988</v>
      </c>
      <c r="J23" s="7" t="s">
        <v>139</v>
      </c>
      <c r="K23" s="9" t="s">
        <v>140</v>
      </c>
      <c r="L23" s="9" t="s">
        <v>141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33</v>
      </c>
    </row>
    <row r="24" spans="1:20" ht="15.75" customHeight="1" x14ac:dyDescent="0.35">
      <c r="A24" s="6">
        <v>22</v>
      </c>
      <c r="B24" s="7" t="s">
        <v>142</v>
      </c>
      <c r="C24" s="7" t="s">
        <v>22</v>
      </c>
      <c r="D24" s="7" t="s">
        <v>113</v>
      </c>
      <c r="E24" s="7" t="s">
        <v>114</v>
      </c>
      <c r="F24" s="7" t="s">
        <v>25</v>
      </c>
      <c r="G24" s="7" t="s">
        <v>143</v>
      </c>
      <c r="H24" s="7" t="s">
        <v>49</v>
      </c>
      <c r="I24" s="8">
        <v>112109974</v>
      </c>
      <c r="J24" s="7" t="s">
        <v>144</v>
      </c>
      <c r="K24" s="9" t="s">
        <v>62</v>
      </c>
      <c r="L24" s="9" t="s">
        <v>63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104</v>
      </c>
    </row>
    <row r="25" spans="1:20" ht="15.75" customHeight="1" x14ac:dyDescent="0.35">
      <c r="A25" s="6">
        <v>23</v>
      </c>
      <c r="B25" s="7" t="s">
        <v>145</v>
      </c>
      <c r="C25" s="7" t="s">
        <v>22</v>
      </c>
      <c r="D25" s="7" t="s">
        <v>113</v>
      </c>
      <c r="E25" s="7" t="s">
        <v>132</v>
      </c>
      <c r="F25" s="7" t="s">
        <v>25</v>
      </c>
      <c r="G25" s="7" t="s">
        <v>146</v>
      </c>
      <c r="H25" s="7" t="s">
        <v>49</v>
      </c>
      <c r="I25" s="8">
        <v>118287395</v>
      </c>
      <c r="J25" s="7" t="s">
        <v>147</v>
      </c>
      <c r="K25" s="9" t="s">
        <v>62</v>
      </c>
      <c r="L25" s="9" t="s">
        <v>63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97</v>
      </c>
    </row>
    <row r="26" spans="1:20" ht="15.75" customHeight="1" x14ac:dyDescent="0.35">
      <c r="A26" s="6">
        <v>24</v>
      </c>
      <c r="B26" s="7" t="s">
        <v>148</v>
      </c>
      <c r="C26" s="7" t="s">
        <v>22</v>
      </c>
      <c r="D26" s="7" t="s">
        <v>113</v>
      </c>
      <c r="E26" s="7" t="s">
        <v>132</v>
      </c>
      <c r="F26" s="7" t="s">
        <v>25</v>
      </c>
      <c r="G26" s="7" t="s">
        <v>149</v>
      </c>
      <c r="H26" s="7" t="s">
        <v>49</v>
      </c>
      <c r="I26" s="8">
        <v>114237921</v>
      </c>
      <c r="J26" s="7" t="s">
        <v>150</v>
      </c>
      <c r="K26" s="9" t="s">
        <v>151</v>
      </c>
      <c r="L26" s="9" t="s">
        <v>152</v>
      </c>
      <c r="M26" s="9" t="s">
        <v>38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89</v>
      </c>
    </row>
    <row r="27" spans="1:20" ht="15.75" customHeight="1" x14ac:dyDescent="0.35">
      <c r="A27" s="6">
        <v>25</v>
      </c>
      <c r="B27" s="7" t="s">
        <v>153</v>
      </c>
      <c r="C27" s="7" t="s">
        <v>22</v>
      </c>
      <c r="D27" s="7" t="s">
        <v>113</v>
      </c>
      <c r="E27" s="7" t="s">
        <v>24</v>
      </c>
      <c r="F27" s="7" t="s">
        <v>25</v>
      </c>
      <c r="G27" s="7" t="s">
        <v>154</v>
      </c>
      <c r="H27" s="7" t="s">
        <v>49</v>
      </c>
      <c r="I27" s="8">
        <v>113010210</v>
      </c>
      <c r="J27" s="7" t="s">
        <v>155</v>
      </c>
      <c r="K27" s="9" t="s">
        <v>156</v>
      </c>
      <c r="L27" s="9" t="s">
        <v>157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68</v>
      </c>
    </row>
    <row r="28" spans="1:20" ht="15.75" customHeight="1" x14ac:dyDescent="0.35">
      <c r="A28" s="6">
        <v>26</v>
      </c>
      <c r="B28" s="7" t="s">
        <v>158</v>
      </c>
      <c r="C28" s="7" t="s">
        <v>22</v>
      </c>
      <c r="D28" s="7" t="s">
        <v>113</v>
      </c>
      <c r="E28" s="7" t="s">
        <v>132</v>
      </c>
      <c r="F28" s="7" t="s">
        <v>25</v>
      </c>
      <c r="G28" s="7" t="s">
        <v>159</v>
      </c>
      <c r="H28" s="7" t="s">
        <v>49</v>
      </c>
      <c r="I28" s="8">
        <v>62353329</v>
      </c>
      <c r="J28" s="7" t="s">
        <v>160</v>
      </c>
      <c r="K28" s="9" t="s">
        <v>161</v>
      </c>
      <c r="L28" s="9" t="s">
        <v>162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82</v>
      </c>
    </row>
    <row r="29" spans="1:20" ht="15.75" customHeight="1" x14ac:dyDescent="0.35">
      <c r="A29" s="6">
        <v>27</v>
      </c>
      <c r="B29" s="7" t="s">
        <v>163</v>
      </c>
      <c r="C29" s="7" t="s">
        <v>22</v>
      </c>
      <c r="D29" s="7" t="s">
        <v>113</v>
      </c>
      <c r="E29" s="7" t="s">
        <v>132</v>
      </c>
      <c r="F29" s="7" t="s">
        <v>25</v>
      </c>
      <c r="G29" s="7" t="s">
        <v>164</v>
      </c>
      <c r="H29" s="7" t="s">
        <v>49</v>
      </c>
      <c r="I29" s="8">
        <v>110906612</v>
      </c>
      <c r="J29" s="7" t="s">
        <v>165</v>
      </c>
      <c r="K29" s="9" t="s">
        <v>166</v>
      </c>
      <c r="L29" s="9" t="s">
        <v>167</v>
      </c>
      <c r="M29" s="9" t="s">
        <v>168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43</v>
      </c>
    </row>
    <row r="30" spans="1:20" ht="15.75" customHeight="1" x14ac:dyDescent="0.35">
      <c r="A30" s="6">
        <v>28</v>
      </c>
      <c r="B30" s="7" t="s">
        <v>169</v>
      </c>
      <c r="C30" s="7" t="s">
        <v>22</v>
      </c>
      <c r="D30" s="7" t="s">
        <v>113</v>
      </c>
      <c r="E30" s="7" t="s">
        <v>132</v>
      </c>
      <c r="F30" s="7" t="s">
        <v>25</v>
      </c>
      <c r="G30" s="7" t="s">
        <v>170</v>
      </c>
      <c r="H30" s="7" t="s">
        <v>49</v>
      </c>
      <c r="I30" s="8">
        <v>133464301</v>
      </c>
      <c r="J30" s="7" t="s">
        <v>171</v>
      </c>
      <c r="K30" s="9" t="s">
        <v>172</v>
      </c>
      <c r="L30" s="9" t="s">
        <v>173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20</v>
      </c>
    </row>
    <row r="31" spans="1:20" ht="15.75" customHeight="1" x14ac:dyDescent="0.35">
      <c r="A31" s="6">
        <v>29</v>
      </c>
      <c r="B31" s="7" t="s">
        <v>174</v>
      </c>
      <c r="C31" s="7" t="s">
        <v>22</v>
      </c>
      <c r="D31" s="7" t="s">
        <v>113</v>
      </c>
      <c r="E31" s="7" t="s">
        <v>114</v>
      </c>
      <c r="F31" s="7" t="s">
        <v>25</v>
      </c>
      <c r="G31" s="7" t="s">
        <v>175</v>
      </c>
      <c r="H31" s="7" t="s">
        <v>49</v>
      </c>
      <c r="I31" s="8">
        <v>94549663</v>
      </c>
      <c r="J31" s="7" t="s">
        <v>176</v>
      </c>
      <c r="K31" s="9" t="s">
        <v>177</v>
      </c>
      <c r="L31" s="9" t="s">
        <v>178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26</v>
      </c>
    </row>
    <row r="32" spans="1:20" ht="15.75" customHeight="1" x14ac:dyDescent="0.35">
      <c r="A32" s="6">
        <v>30</v>
      </c>
      <c r="B32" s="7" t="s">
        <v>179</v>
      </c>
      <c r="C32" s="7" t="s">
        <v>22</v>
      </c>
      <c r="D32" s="7" t="s">
        <v>113</v>
      </c>
      <c r="E32" s="7" t="s">
        <v>24</v>
      </c>
      <c r="F32" s="7" t="s">
        <v>25</v>
      </c>
      <c r="G32" s="7" t="s">
        <v>180</v>
      </c>
      <c r="H32" s="7" t="s">
        <v>49</v>
      </c>
      <c r="I32" s="8">
        <v>103664767</v>
      </c>
      <c r="J32" s="7" t="s">
        <v>181</v>
      </c>
      <c r="K32" s="9" t="s">
        <v>182</v>
      </c>
      <c r="L32" s="9" t="s">
        <v>183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40</v>
      </c>
    </row>
    <row r="33" spans="1:20" ht="15.75" customHeight="1" x14ac:dyDescent="0.35">
      <c r="A33" s="6">
        <v>31</v>
      </c>
      <c r="B33" s="7" t="s">
        <v>184</v>
      </c>
      <c r="C33" s="7" t="s">
        <v>22</v>
      </c>
      <c r="D33" s="7" t="s">
        <v>113</v>
      </c>
      <c r="E33" s="7" t="s">
        <v>24</v>
      </c>
      <c r="F33" s="7" t="s">
        <v>25</v>
      </c>
      <c r="G33" s="7" t="s">
        <v>185</v>
      </c>
      <c r="H33" s="7" t="s">
        <v>49</v>
      </c>
      <c r="I33" s="8">
        <v>126709722</v>
      </c>
      <c r="J33" s="7" t="s">
        <v>186</v>
      </c>
      <c r="K33" s="9" t="s">
        <v>187</v>
      </c>
      <c r="L33" s="9" t="s">
        <v>188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35</v>
      </c>
    </row>
    <row r="34" spans="1:20" ht="15.75" customHeight="1" x14ac:dyDescent="0.35">
      <c r="A34" s="6">
        <v>32</v>
      </c>
      <c r="B34" s="7" t="s">
        <v>189</v>
      </c>
      <c r="C34" s="7" t="s">
        <v>22</v>
      </c>
      <c r="D34" s="7" t="s">
        <v>113</v>
      </c>
      <c r="E34" s="7" t="s">
        <v>24</v>
      </c>
      <c r="F34" s="7" t="s">
        <v>25</v>
      </c>
      <c r="G34" s="7" t="s">
        <v>190</v>
      </c>
      <c r="H34" s="7" t="s">
        <v>49</v>
      </c>
      <c r="I34" s="8">
        <v>51046361</v>
      </c>
      <c r="J34" s="7" t="s">
        <v>191</v>
      </c>
      <c r="K34" s="9" t="s">
        <v>192</v>
      </c>
      <c r="L34" s="9" t="s">
        <v>193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94</v>
      </c>
    </row>
    <row r="35" spans="1:20" ht="15.75" customHeight="1" x14ac:dyDescent="0.35">
      <c r="A35" s="6">
        <v>33</v>
      </c>
      <c r="B35" s="7" t="s">
        <v>194</v>
      </c>
      <c r="C35" s="7" t="s">
        <v>22</v>
      </c>
      <c r="D35" s="7" t="s">
        <v>113</v>
      </c>
      <c r="E35" s="7" t="s">
        <v>24</v>
      </c>
      <c r="F35" s="7" t="s">
        <v>25</v>
      </c>
      <c r="G35" s="7" t="s">
        <v>195</v>
      </c>
      <c r="H35" s="7" t="s">
        <v>49</v>
      </c>
      <c r="I35" s="8">
        <v>158358455</v>
      </c>
      <c r="J35" s="7" t="s">
        <v>196</v>
      </c>
      <c r="K35" s="9" t="s">
        <v>197</v>
      </c>
      <c r="L35" s="9" t="s">
        <v>198</v>
      </c>
      <c r="M35" s="9" t="s">
        <v>38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16</v>
      </c>
    </row>
    <row r="36" spans="1:20" ht="15.75" customHeight="1" x14ac:dyDescent="0.35">
      <c r="A36" s="6">
        <v>34</v>
      </c>
      <c r="B36" s="7" t="s">
        <v>199</v>
      </c>
      <c r="C36" s="7" t="s">
        <v>22</v>
      </c>
      <c r="D36" s="7" t="s">
        <v>113</v>
      </c>
      <c r="E36" s="7" t="s">
        <v>114</v>
      </c>
      <c r="F36" s="7" t="s">
        <v>25</v>
      </c>
      <c r="G36" s="7" t="s">
        <v>200</v>
      </c>
      <c r="H36" s="7" t="s">
        <v>49</v>
      </c>
      <c r="I36" s="8">
        <v>114481765</v>
      </c>
      <c r="J36" s="7" t="s">
        <v>201</v>
      </c>
      <c r="K36" s="9" t="s">
        <v>202</v>
      </c>
      <c r="L36" s="9" t="s">
        <v>203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20</v>
      </c>
    </row>
    <row r="37" spans="1:20" ht="15.75" customHeight="1" x14ac:dyDescent="0.35">
      <c r="A37" s="6">
        <v>35</v>
      </c>
      <c r="B37" s="7" t="s">
        <v>204</v>
      </c>
      <c r="C37" s="7" t="s">
        <v>22</v>
      </c>
      <c r="D37" s="7" t="s">
        <v>113</v>
      </c>
      <c r="E37" s="7" t="s">
        <v>114</v>
      </c>
      <c r="F37" s="7" t="s">
        <v>25</v>
      </c>
      <c r="G37" s="7" t="s">
        <v>205</v>
      </c>
      <c r="H37" s="7" t="s">
        <v>49</v>
      </c>
      <c r="I37" s="8">
        <v>123751867</v>
      </c>
      <c r="J37" s="7" t="s">
        <v>206</v>
      </c>
      <c r="K37" s="9" t="s">
        <v>207</v>
      </c>
      <c r="L37" s="9" t="s">
        <v>208</v>
      </c>
      <c r="M37" s="9" t="s">
        <v>58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113</v>
      </c>
    </row>
    <row r="38" spans="1:20" ht="15.75" customHeight="1" x14ac:dyDescent="0.35">
      <c r="A38" s="6">
        <v>36</v>
      </c>
      <c r="B38" s="7" t="s">
        <v>209</v>
      </c>
      <c r="C38" s="7" t="s">
        <v>22</v>
      </c>
      <c r="D38" s="7" t="s">
        <v>113</v>
      </c>
      <c r="E38" s="7" t="s">
        <v>132</v>
      </c>
      <c r="F38" s="7" t="s">
        <v>25</v>
      </c>
      <c r="G38" s="7" t="s">
        <v>210</v>
      </c>
      <c r="H38" s="7" t="s">
        <v>49</v>
      </c>
      <c r="I38" s="8">
        <v>110078072</v>
      </c>
      <c r="J38" s="7" t="s">
        <v>211</v>
      </c>
      <c r="K38" s="9" t="s">
        <v>212</v>
      </c>
      <c r="L38" s="9" t="s">
        <v>213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49</v>
      </c>
    </row>
    <row r="39" spans="1:20" ht="15.75" customHeight="1" x14ac:dyDescent="0.35">
      <c r="A39" s="6">
        <v>37</v>
      </c>
      <c r="B39" s="7" t="s">
        <v>214</v>
      </c>
      <c r="C39" s="7" t="s">
        <v>22</v>
      </c>
      <c r="D39" s="7" t="s">
        <v>113</v>
      </c>
      <c r="E39" s="7" t="s">
        <v>114</v>
      </c>
      <c r="F39" s="7" t="s">
        <v>25</v>
      </c>
      <c r="G39" s="7" t="s">
        <v>215</v>
      </c>
      <c r="H39" s="7" t="s">
        <v>49</v>
      </c>
      <c r="I39" s="8">
        <v>109351379</v>
      </c>
      <c r="J39" s="7" t="s">
        <v>216</v>
      </c>
      <c r="K39" s="9" t="s">
        <v>217</v>
      </c>
      <c r="L39" s="9" t="s">
        <v>218</v>
      </c>
      <c r="M39" s="9" t="s">
        <v>38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222</v>
      </c>
    </row>
    <row r="40" spans="1:20" ht="15.75" customHeight="1" x14ac:dyDescent="0.35">
      <c r="A40" s="6">
        <v>38</v>
      </c>
      <c r="B40" s="7" t="s">
        <v>219</v>
      </c>
      <c r="C40" s="7" t="s">
        <v>22</v>
      </c>
      <c r="D40" s="7" t="s">
        <v>113</v>
      </c>
      <c r="E40" s="7" t="s">
        <v>24</v>
      </c>
      <c r="F40" s="7" t="s">
        <v>25</v>
      </c>
      <c r="G40" s="7" t="s">
        <v>220</v>
      </c>
      <c r="H40" s="7" t="s">
        <v>49</v>
      </c>
      <c r="I40" s="8">
        <v>94933424</v>
      </c>
      <c r="J40" s="7" t="s">
        <v>221</v>
      </c>
      <c r="K40" s="9" t="s">
        <v>222</v>
      </c>
      <c r="L40" s="9" t="s">
        <v>223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31</v>
      </c>
    </row>
    <row r="41" spans="1:20" ht="15.75" customHeight="1" x14ac:dyDescent="0.35">
      <c r="A41" s="6">
        <v>39</v>
      </c>
      <c r="B41" s="7" t="s">
        <v>224</v>
      </c>
      <c r="C41" s="7" t="s">
        <v>22</v>
      </c>
      <c r="D41" s="7" t="s">
        <v>113</v>
      </c>
      <c r="E41" s="7" t="s">
        <v>114</v>
      </c>
      <c r="F41" s="7" t="s">
        <v>25</v>
      </c>
      <c r="G41" s="7" t="s">
        <v>225</v>
      </c>
      <c r="H41" s="7" t="s">
        <v>49</v>
      </c>
      <c r="I41" s="8">
        <v>97372261</v>
      </c>
      <c r="J41" s="7" t="s">
        <v>226</v>
      </c>
      <c r="K41" s="9" t="s">
        <v>227</v>
      </c>
      <c r="L41" s="9" t="s">
        <v>52</v>
      </c>
      <c r="M41" s="9" t="s">
        <v>228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251</v>
      </c>
    </row>
    <row r="42" spans="1:20" ht="15.75" customHeight="1" x14ac:dyDescent="0.35">
      <c r="A42" s="6">
        <v>40</v>
      </c>
      <c r="B42" s="7" t="s">
        <v>229</v>
      </c>
      <c r="C42" s="7" t="s">
        <v>22</v>
      </c>
      <c r="D42" s="7" t="s">
        <v>113</v>
      </c>
      <c r="E42" s="7" t="s">
        <v>24</v>
      </c>
      <c r="F42" s="7" t="s">
        <v>25</v>
      </c>
      <c r="G42" s="7" t="s">
        <v>230</v>
      </c>
      <c r="H42" s="7" t="s">
        <v>49</v>
      </c>
      <c r="I42" s="8">
        <v>116054105</v>
      </c>
      <c r="J42" s="7" t="s">
        <v>231</v>
      </c>
      <c r="K42" s="9" t="s">
        <v>232</v>
      </c>
      <c r="L42" s="9" t="s">
        <v>233</v>
      </c>
      <c r="M42" s="9" t="s">
        <v>38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234</v>
      </c>
    </row>
    <row r="43" spans="1:20" ht="15.75" customHeight="1" x14ac:dyDescent="0.35">
      <c r="A43" s="6">
        <v>41</v>
      </c>
      <c r="B43" s="7" t="s">
        <v>234</v>
      </c>
      <c r="C43" s="7" t="s">
        <v>22</v>
      </c>
      <c r="D43" s="7" t="s">
        <v>113</v>
      </c>
      <c r="E43" s="7" t="s">
        <v>114</v>
      </c>
      <c r="F43" s="7" t="s">
        <v>25</v>
      </c>
      <c r="G43" s="7" t="s">
        <v>235</v>
      </c>
      <c r="H43" s="7" t="s">
        <v>49</v>
      </c>
      <c r="I43" s="8">
        <v>110510072</v>
      </c>
      <c r="J43" s="7" t="s">
        <v>236</v>
      </c>
      <c r="K43" s="9" t="s">
        <v>227</v>
      </c>
      <c r="L43" s="9" t="s">
        <v>52</v>
      </c>
      <c r="M43" s="9" t="s">
        <v>228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301</v>
      </c>
    </row>
    <row r="44" spans="1:20" ht="15.75" customHeight="1" x14ac:dyDescent="0.35">
      <c r="A44" s="6">
        <v>42</v>
      </c>
      <c r="B44" s="7" t="s">
        <v>237</v>
      </c>
      <c r="C44" s="7" t="s">
        <v>22</v>
      </c>
      <c r="D44" s="7" t="s">
        <v>113</v>
      </c>
      <c r="E44" s="7" t="s">
        <v>114</v>
      </c>
      <c r="F44" s="7" t="s">
        <v>25</v>
      </c>
      <c r="G44" s="7" t="s">
        <v>238</v>
      </c>
      <c r="H44" s="7" t="s">
        <v>49</v>
      </c>
      <c r="I44" s="8">
        <v>113385206</v>
      </c>
      <c r="J44" s="7" t="s">
        <v>239</v>
      </c>
      <c r="K44" s="9" t="s">
        <v>240</v>
      </c>
      <c r="L44" s="9" t="s">
        <v>241</v>
      </c>
      <c r="M44" s="9" t="s">
        <v>38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575</v>
      </c>
    </row>
    <row r="45" spans="1:20" ht="15.75" customHeight="1" x14ac:dyDescent="0.35">
      <c r="A45" s="6">
        <v>43</v>
      </c>
      <c r="B45" s="7" t="s">
        <v>242</v>
      </c>
      <c r="C45" s="7" t="s">
        <v>22</v>
      </c>
      <c r="D45" s="7" t="s">
        <v>113</v>
      </c>
      <c r="E45" s="7" t="s">
        <v>114</v>
      </c>
      <c r="F45" s="7" t="s">
        <v>25</v>
      </c>
      <c r="G45" s="7" t="s">
        <v>243</v>
      </c>
      <c r="H45" s="7" t="s">
        <v>49</v>
      </c>
      <c r="I45" s="8">
        <v>94354563</v>
      </c>
      <c r="J45" s="7" t="s">
        <v>244</v>
      </c>
      <c r="K45" s="9" t="s">
        <v>245</v>
      </c>
      <c r="L45" s="9" t="s">
        <v>246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188</v>
      </c>
    </row>
    <row r="46" spans="1:20" ht="15.75" customHeight="1" x14ac:dyDescent="0.35">
      <c r="A46" s="6">
        <v>44</v>
      </c>
      <c r="B46" s="7" t="s">
        <v>247</v>
      </c>
      <c r="C46" s="7" t="s">
        <v>22</v>
      </c>
      <c r="D46" s="7" t="s">
        <v>113</v>
      </c>
      <c r="E46" s="7" t="s">
        <v>132</v>
      </c>
      <c r="F46" s="7" t="s">
        <v>25</v>
      </c>
      <c r="G46" s="7" t="s">
        <v>248</v>
      </c>
      <c r="H46" s="7" t="s">
        <v>49</v>
      </c>
      <c r="I46" s="8">
        <v>115418926</v>
      </c>
      <c r="J46" s="7" t="s">
        <v>249</v>
      </c>
      <c r="K46" s="9" t="s">
        <v>250</v>
      </c>
      <c r="L46" s="9" t="s">
        <v>82</v>
      </c>
      <c r="M46" s="9" t="s">
        <v>251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88</v>
      </c>
    </row>
    <row r="47" spans="1:20" ht="15.75" customHeight="1" x14ac:dyDescent="0.35">
      <c r="A47" s="6">
        <v>45</v>
      </c>
      <c r="B47" s="7" t="s">
        <v>252</v>
      </c>
      <c r="C47" s="7" t="s">
        <v>22</v>
      </c>
      <c r="D47" s="7" t="s">
        <v>113</v>
      </c>
      <c r="E47" s="7" t="s">
        <v>114</v>
      </c>
      <c r="F47" s="7" t="s">
        <v>25</v>
      </c>
      <c r="G47" s="7" t="s">
        <v>253</v>
      </c>
      <c r="H47" s="7" t="s">
        <v>49</v>
      </c>
      <c r="I47" s="8">
        <v>111482451</v>
      </c>
      <c r="J47" s="7" t="s">
        <v>254</v>
      </c>
      <c r="K47" s="9" t="s">
        <v>255</v>
      </c>
      <c r="L47" s="9" t="s">
        <v>256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29</v>
      </c>
    </row>
    <row r="48" spans="1:20" ht="15.75" customHeight="1" x14ac:dyDescent="0.35">
      <c r="A48" s="6">
        <v>46</v>
      </c>
      <c r="B48" s="7" t="s">
        <v>257</v>
      </c>
      <c r="C48" s="7" t="s">
        <v>22</v>
      </c>
      <c r="D48" s="7" t="s">
        <v>113</v>
      </c>
      <c r="E48" s="7" t="s">
        <v>114</v>
      </c>
      <c r="F48" s="7" t="s">
        <v>25</v>
      </c>
      <c r="G48" s="7" t="s">
        <v>258</v>
      </c>
      <c r="H48" s="7" t="s">
        <v>49</v>
      </c>
      <c r="I48" s="8">
        <v>107413777</v>
      </c>
      <c r="J48" s="7" t="s">
        <v>259</v>
      </c>
      <c r="K48" s="10" t="s">
        <v>260</v>
      </c>
      <c r="L48" s="10" t="s">
        <v>261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0" t="s">
        <v>262</v>
      </c>
    </row>
    <row r="49" spans="1:20" ht="15.75" customHeight="1" x14ac:dyDescent="0.35">
      <c r="A49" s="6">
        <v>47</v>
      </c>
      <c r="B49" s="7" t="s">
        <v>263</v>
      </c>
      <c r="C49" s="7" t="s">
        <v>22</v>
      </c>
      <c r="D49" s="7" t="s">
        <v>113</v>
      </c>
      <c r="E49" s="7" t="s">
        <v>24</v>
      </c>
      <c r="F49" s="7" t="s">
        <v>25</v>
      </c>
      <c r="G49" s="7" t="s">
        <v>264</v>
      </c>
      <c r="H49" s="7" t="s">
        <v>49</v>
      </c>
      <c r="I49" s="8">
        <v>106856984</v>
      </c>
      <c r="J49" s="7" t="s">
        <v>265</v>
      </c>
      <c r="K49" s="10" t="s">
        <v>266</v>
      </c>
      <c r="L49" s="10" t="s">
        <v>267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60</v>
      </c>
    </row>
    <row r="50" spans="1:20" ht="15.75" customHeight="1" x14ac:dyDescent="0.35">
      <c r="A50" s="6">
        <v>48</v>
      </c>
      <c r="B50" s="7" t="s">
        <v>268</v>
      </c>
      <c r="C50" s="7" t="s">
        <v>22</v>
      </c>
      <c r="D50" s="7" t="s">
        <v>113</v>
      </c>
      <c r="E50" s="7" t="s">
        <v>114</v>
      </c>
      <c r="F50" s="7" t="s">
        <v>25</v>
      </c>
      <c r="G50" s="7" t="s">
        <v>269</v>
      </c>
      <c r="H50" s="7" t="s">
        <v>49</v>
      </c>
      <c r="I50" s="8">
        <v>102901063</v>
      </c>
      <c r="J50" s="7" t="s">
        <v>270</v>
      </c>
      <c r="K50" s="10" t="s">
        <v>271</v>
      </c>
      <c r="L50" s="10" t="s">
        <v>272</v>
      </c>
      <c r="M50" s="10" t="s">
        <v>38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81</v>
      </c>
    </row>
    <row r="51" spans="1:20" ht="15.75" customHeight="1" x14ac:dyDescent="0.35">
      <c r="A51" s="6">
        <v>49</v>
      </c>
      <c r="B51" s="7" t="s">
        <v>273</v>
      </c>
      <c r="C51" s="7" t="s">
        <v>70</v>
      </c>
      <c r="D51" s="7" t="s">
        <v>113</v>
      </c>
      <c r="E51" s="7" t="s">
        <v>132</v>
      </c>
      <c r="F51" s="7" t="s">
        <v>25</v>
      </c>
      <c r="G51" s="7" t="s">
        <v>274</v>
      </c>
      <c r="H51" s="7" t="s">
        <v>49</v>
      </c>
      <c r="I51" s="8">
        <v>118902318</v>
      </c>
      <c r="J51" s="7" t="s">
        <v>275</v>
      </c>
      <c r="K51" s="10">
        <v>0</v>
      </c>
      <c r="L51" s="10">
        <v>0</v>
      </c>
      <c r="M51" s="10">
        <v>0</v>
      </c>
      <c r="N51" s="10">
        <v>52.34</v>
      </c>
      <c r="O51" s="10">
        <v>47.66</v>
      </c>
      <c r="P51" s="10">
        <v>0</v>
      </c>
      <c r="Q51" s="10">
        <v>0</v>
      </c>
      <c r="R51" s="10">
        <v>0</v>
      </c>
      <c r="S51" s="10">
        <v>0</v>
      </c>
      <c r="T51" s="10" t="s">
        <v>262</v>
      </c>
    </row>
    <row r="52" spans="1:20" ht="15.75" customHeight="1" x14ac:dyDescent="0.35">
      <c r="A52" s="6">
        <v>50</v>
      </c>
      <c r="B52" s="7" t="s">
        <v>276</v>
      </c>
      <c r="C52" s="7" t="s">
        <v>70</v>
      </c>
      <c r="D52" s="7" t="s">
        <v>113</v>
      </c>
      <c r="E52" s="7" t="s">
        <v>132</v>
      </c>
      <c r="F52" s="7" t="s">
        <v>25</v>
      </c>
      <c r="G52" s="7" t="s">
        <v>277</v>
      </c>
      <c r="H52" s="7" t="s">
        <v>49</v>
      </c>
      <c r="I52" s="8">
        <v>116613281</v>
      </c>
      <c r="J52" s="7" t="s">
        <v>278</v>
      </c>
      <c r="K52" s="10">
        <v>24.36</v>
      </c>
      <c r="L52" s="10">
        <v>0</v>
      </c>
      <c r="M52" s="10">
        <v>0</v>
      </c>
      <c r="N52" s="10">
        <v>44.49</v>
      </c>
      <c r="O52" s="10">
        <v>18.649999999999999</v>
      </c>
      <c r="P52" s="10">
        <v>0</v>
      </c>
      <c r="Q52" s="10">
        <v>0</v>
      </c>
      <c r="R52" s="10">
        <v>0</v>
      </c>
      <c r="S52" s="10">
        <v>12.5</v>
      </c>
      <c r="T52" s="10" t="s">
        <v>262</v>
      </c>
    </row>
    <row r="53" spans="1:20" ht="15.75" customHeight="1" x14ac:dyDescent="0.35">
      <c r="A53" s="6">
        <v>51</v>
      </c>
      <c r="B53" s="7" t="s">
        <v>279</v>
      </c>
      <c r="C53" s="7" t="s">
        <v>70</v>
      </c>
      <c r="D53" s="7" t="s">
        <v>113</v>
      </c>
      <c r="E53" s="7" t="s">
        <v>132</v>
      </c>
      <c r="F53" s="7" t="s">
        <v>25</v>
      </c>
      <c r="G53" s="7" t="s">
        <v>280</v>
      </c>
      <c r="H53" s="7" t="s">
        <v>49</v>
      </c>
      <c r="I53" s="8">
        <v>114714035</v>
      </c>
      <c r="J53" s="7" t="s">
        <v>281</v>
      </c>
      <c r="K53" s="10">
        <v>16.059999999999999</v>
      </c>
      <c r="L53" s="10">
        <v>0</v>
      </c>
      <c r="M53" s="10">
        <v>0</v>
      </c>
      <c r="N53" s="10">
        <v>55.43</v>
      </c>
      <c r="O53" s="10">
        <v>16.010000000000002</v>
      </c>
      <c r="P53" s="10">
        <v>0</v>
      </c>
      <c r="Q53" s="10">
        <v>0</v>
      </c>
      <c r="R53" s="10">
        <v>0</v>
      </c>
      <c r="S53" s="10">
        <v>0</v>
      </c>
      <c r="T53" s="10" t="s">
        <v>262</v>
      </c>
    </row>
    <row r="54" spans="1:20" ht="15.75" customHeight="1" x14ac:dyDescent="0.35">
      <c r="A54" s="6">
        <v>52</v>
      </c>
      <c r="B54" s="7" t="s">
        <v>282</v>
      </c>
      <c r="C54" s="7" t="s">
        <v>70</v>
      </c>
      <c r="D54" s="7" t="s">
        <v>113</v>
      </c>
      <c r="E54" s="7" t="s">
        <v>132</v>
      </c>
      <c r="F54" s="7" t="s">
        <v>25</v>
      </c>
      <c r="G54" s="7" t="s">
        <v>283</v>
      </c>
      <c r="H54" s="7" t="s">
        <v>49</v>
      </c>
      <c r="I54" s="8">
        <v>116728409</v>
      </c>
      <c r="J54" s="7" t="s">
        <v>284</v>
      </c>
      <c r="K54" s="10" t="s">
        <v>38</v>
      </c>
      <c r="L54" s="10">
        <v>0</v>
      </c>
      <c r="M54" s="10">
        <v>0</v>
      </c>
      <c r="N54" s="10" t="s">
        <v>285</v>
      </c>
      <c r="O54" s="10" t="s">
        <v>125</v>
      </c>
      <c r="P54" s="10" t="s">
        <v>31</v>
      </c>
      <c r="Q54" s="10" t="s">
        <v>38</v>
      </c>
      <c r="R54" s="10">
        <v>0</v>
      </c>
      <c r="S54" s="10">
        <v>0</v>
      </c>
      <c r="T54" s="10">
        <v>88</v>
      </c>
    </row>
    <row r="55" spans="1:20" ht="15.75" customHeight="1" x14ac:dyDescent="0.35">
      <c r="A55" s="6">
        <v>53</v>
      </c>
      <c r="B55" s="7" t="s">
        <v>286</v>
      </c>
      <c r="C55" s="7" t="s">
        <v>70</v>
      </c>
      <c r="D55" s="7" t="s">
        <v>113</v>
      </c>
      <c r="E55" s="7" t="s">
        <v>132</v>
      </c>
      <c r="F55" s="7" t="s">
        <v>25</v>
      </c>
      <c r="G55" s="7" t="s">
        <v>287</v>
      </c>
      <c r="H55" s="7" t="s">
        <v>49</v>
      </c>
      <c r="I55" s="8">
        <v>99875691</v>
      </c>
      <c r="J55" s="7" t="s">
        <v>288</v>
      </c>
      <c r="K55" s="10" t="s">
        <v>289</v>
      </c>
      <c r="L55" s="10">
        <v>0</v>
      </c>
      <c r="M55" s="10">
        <v>0</v>
      </c>
      <c r="N55" s="10" t="s">
        <v>98</v>
      </c>
      <c r="O55" s="10" t="s">
        <v>290</v>
      </c>
      <c r="P55" s="10">
        <v>0</v>
      </c>
      <c r="Q55" s="10">
        <v>0</v>
      </c>
      <c r="R55" s="10">
        <v>0</v>
      </c>
      <c r="S55" s="10">
        <v>0</v>
      </c>
      <c r="T55" s="10">
        <v>169</v>
      </c>
    </row>
    <row r="56" spans="1:20" ht="15.75" customHeight="1" x14ac:dyDescent="0.35">
      <c r="A56" s="6">
        <v>54</v>
      </c>
      <c r="B56" s="7" t="s">
        <v>291</v>
      </c>
      <c r="C56" s="7" t="s">
        <v>70</v>
      </c>
      <c r="D56" s="7" t="s">
        <v>113</v>
      </c>
      <c r="E56" s="7" t="s">
        <v>114</v>
      </c>
      <c r="F56" s="7" t="s">
        <v>25</v>
      </c>
      <c r="G56" s="7" t="s">
        <v>292</v>
      </c>
      <c r="H56" s="7" t="s">
        <v>49</v>
      </c>
      <c r="I56" s="8">
        <v>100822062</v>
      </c>
      <c r="J56" s="7" t="s">
        <v>293</v>
      </c>
      <c r="K56" s="10">
        <v>0</v>
      </c>
      <c r="L56" s="10">
        <v>0</v>
      </c>
      <c r="M56" s="10">
        <v>0</v>
      </c>
      <c r="N56" s="10" t="s">
        <v>294</v>
      </c>
      <c r="O56" s="10" t="s">
        <v>295</v>
      </c>
      <c r="P56" s="10" t="s">
        <v>296</v>
      </c>
      <c r="Q56" s="10">
        <v>0</v>
      </c>
      <c r="R56" s="10">
        <v>0</v>
      </c>
      <c r="S56" s="10">
        <v>0</v>
      </c>
      <c r="T56" s="10">
        <v>234</v>
      </c>
    </row>
    <row r="57" spans="1:20" ht="15.75" customHeight="1" x14ac:dyDescent="0.35">
      <c r="A57" s="6">
        <v>55</v>
      </c>
      <c r="B57" s="7" t="s">
        <v>297</v>
      </c>
      <c r="C57" s="7" t="s">
        <v>70</v>
      </c>
      <c r="D57" s="7" t="s">
        <v>113</v>
      </c>
      <c r="E57" s="7" t="s">
        <v>114</v>
      </c>
      <c r="F57" s="7" t="s">
        <v>25</v>
      </c>
      <c r="G57" s="7" t="s">
        <v>298</v>
      </c>
      <c r="H57" s="7" t="s">
        <v>49</v>
      </c>
      <c r="I57" s="8">
        <v>108285081</v>
      </c>
      <c r="J57" s="7" t="s">
        <v>299</v>
      </c>
      <c r="K57" s="10" t="s">
        <v>300</v>
      </c>
      <c r="L57" s="10">
        <v>0</v>
      </c>
      <c r="M57" s="10" t="s">
        <v>301</v>
      </c>
      <c r="N57" s="10" t="s">
        <v>302</v>
      </c>
      <c r="O57" s="10" t="s">
        <v>296</v>
      </c>
      <c r="P57" s="10" t="s">
        <v>77</v>
      </c>
      <c r="Q57" s="10">
        <v>0</v>
      </c>
      <c r="R57" s="10">
        <v>0</v>
      </c>
      <c r="S57" s="10">
        <v>0</v>
      </c>
      <c r="T57" s="10">
        <v>107</v>
      </c>
    </row>
    <row r="58" spans="1:20" ht="15.75" customHeight="1" x14ac:dyDescent="0.35">
      <c r="A58" s="6">
        <v>56</v>
      </c>
      <c r="B58" s="7" t="s">
        <v>303</v>
      </c>
      <c r="C58" s="7" t="s">
        <v>70</v>
      </c>
      <c r="D58" s="7" t="s">
        <v>113</v>
      </c>
      <c r="E58" s="7" t="s">
        <v>132</v>
      </c>
      <c r="F58" s="7" t="s">
        <v>25</v>
      </c>
      <c r="G58" s="7" t="s">
        <v>304</v>
      </c>
      <c r="H58" s="7" t="s">
        <v>49</v>
      </c>
      <c r="I58" s="8">
        <v>102354140</v>
      </c>
      <c r="J58" s="7" t="s">
        <v>305</v>
      </c>
      <c r="K58" s="10" t="s">
        <v>300</v>
      </c>
      <c r="L58" s="10">
        <v>0</v>
      </c>
      <c r="M58" s="10" t="s">
        <v>301</v>
      </c>
      <c r="N58" s="10" t="s">
        <v>302</v>
      </c>
      <c r="O58" s="10" t="s">
        <v>296</v>
      </c>
      <c r="P58" s="10" t="s">
        <v>77</v>
      </c>
      <c r="Q58" s="10">
        <v>0</v>
      </c>
      <c r="R58" s="10">
        <v>0</v>
      </c>
      <c r="S58" s="10">
        <v>0</v>
      </c>
      <c r="T58" s="10">
        <v>283</v>
      </c>
    </row>
    <row r="59" spans="1:20" ht="15.75" customHeight="1" x14ac:dyDescent="0.35">
      <c r="A59" s="6">
        <v>57</v>
      </c>
      <c r="B59" s="7" t="s">
        <v>306</v>
      </c>
      <c r="C59" s="7" t="s">
        <v>70</v>
      </c>
      <c r="D59" s="7" t="s">
        <v>113</v>
      </c>
      <c r="E59" s="7" t="s">
        <v>114</v>
      </c>
      <c r="F59" s="7" t="s">
        <v>25</v>
      </c>
      <c r="G59" s="7" t="s">
        <v>307</v>
      </c>
      <c r="H59" s="7" t="s">
        <v>49</v>
      </c>
      <c r="I59" s="8">
        <v>124380987</v>
      </c>
      <c r="J59" s="7" t="s">
        <v>308</v>
      </c>
      <c r="K59" s="10" t="s">
        <v>119</v>
      </c>
      <c r="L59" s="10">
        <v>0</v>
      </c>
      <c r="M59" s="10" t="s">
        <v>301</v>
      </c>
      <c r="N59" s="10" t="s">
        <v>309</v>
      </c>
      <c r="O59" s="10" t="s">
        <v>136</v>
      </c>
      <c r="P59" s="10" t="s">
        <v>310</v>
      </c>
      <c r="Q59" s="10">
        <v>0</v>
      </c>
      <c r="R59" s="10">
        <v>0</v>
      </c>
      <c r="S59" s="10">
        <v>0</v>
      </c>
      <c r="T59" s="10">
        <v>280</v>
      </c>
    </row>
    <row r="60" spans="1:20" ht="15.75" customHeight="1" x14ac:dyDescent="0.35">
      <c r="A60" s="6">
        <v>58</v>
      </c>
      <c r="B60" s="7" t="s">
        <v>311</v>
      </c>
      <c r="C60" s="7" t="s">
        <v>70</v>
      </c>
      <c r="D60" s="7" t="s">
        <v>113</v>
      </c>
      <c r="E60" s="7" t="s">
        <v>114</v>
      </c>
      <c r="F60" s="7" t="s">
        <v>25</v>
      </c>
      <c r="G60" s="7" t="s">
        <v>312</v>
      </c>
      <c r="H60" s="7" t="s">
        <v>49</v>
      </c>
      <c r="I60" s="8">
        <v>113750585</v>
      </c>
      <c r="J60" s="7" t="s">
        <v>313</v>
      </c>
      <c r="K60" s="10" t="s">
        <v>119</v>
      </c>
      <c r="L60" s="10">
        <v>0</v>
      </c>
      <c r="M60" s="10" t="s">
        <v>301</v>
      </c>
      <c r="N60" s="10" t="s">
        <v>309</v>
      </c>
      <c r="O60" s="10" t="s">
        <v>136</v>
      </c>
      <c r="P60" s="10" t="s">
        <v>310</v>
      </c>
      <c r="Q60" s="10">
        <v>0</v>
      </c>
      <c r="R60" s="10">
        <v>0</v>
      </c>
      <c r="S60" s="10">
        <v>0</v>
      </c>
      <c r="T60" s="10">
        <v>53</v>
      </c>
    </row>
    <row r="61" spans="1:20" ht="15.75" customHeight="1" x14ac:dyDescent="0.35">
      <c r="A61" s="6">
        <v>59</v>
      </c>
      <c r="B61" s="7" t="s">
        <v>314</v>
      </c>
      <c r="C61" s="7" t="s">
        <v>70</v>
      </c>
      <c r="D61" s="7" t="s">
        <v>113</v>
      </c>
      <c r="E61" s="7" t="s">
        <v>114</v>
      </c>
      <c r="F61" s="7" t="s">
        <v>25</v>
      </c>
      <c r="G61" s="7" t="s">
        <v>315</v>
      </c>
      <c r="H61" s="7" t="s">
        <v>49</v>
      </c>
      <c r="I61" s="8">
        <v>111341166</v>
      </c>
      <c r="J61" s="7" t="s">
        <v>316</v>
      </c>
      <c r="K61" s="10">
        <v>0</v>
      </c>
      <c r="L61" s="10">
        <v>0</v>
      </c>
      <c r="M61" s="10">
        <v>0</v>
      </c>
      <c r="N61" s="10" t="s">
        <v>317</v>
      </c>
      <c r="O61" s="10" t="s">
        <v>318</v>
      </c>
      <c r="P61" s="10">
        <v>0</v>
      </c>
      <c r="Q61" s="10" t="s">
        <v>38</v>
      </c>
      <c r="R61" s="10" t="s">
        <v>319</v>
      </c>
      <c r="S61" s="10" t="s">
        <v>93</v>
      </c>
      <c r="T61" s="10">
        <v>34</v>
      </c>
    </row>
    <row r="62" spans="1:20" ht="15.75" customHeight="1" x14ac:dyDescent="0.35">
      <c r="A62" s="6">
        <v>60</v>
      </c>
      <c r="B62" s="7" t="s">
        <v>320</v>
      </c>
      <c r="C62" s="7" t="s">
        <v>70</v>
      </c>
      <c r="D62" s="7" t="s">
        <v>113</v>
      </c>
      <c r="E62" s="7" t="s">
        <v>24</v>
      </c>
      <c r="F62" s="7" t="s">
        <v>25</v>
      </c>
      <c r="G62" s="7" t="s">
        <v>321</v>
      </c>
      <c r="H62" s="7" t="s">
        <v>49</v>
      </c>
      <c r="I62" s="8">
        <v>99774346</v>
      </c>
      <c r="J62" s="7" t="s">
        <v>322</v>
      </c>
      <c r="K62" s="10" t="s">
        <v>323</v>
      </c>
      <c r="L62" s="10">
        <v>0</v>
      </c>
      <c r="M62" s="10">
        <v>0</v>
      </c>
      <c r="N62" s="10" t="s">
        <v>324</v>
      </c>
      <c r="O62" s="10" t="s">
        <v>325</v>
      </c>
      <c r="P62" s="10">
        <v>0</v>
      </c>
      <c r="Q62" s="10">
        <v>0</v>
      </c>
      <c r="R62" s="10">
        <v>0</v>
      </c>
      <c r="S62" s="10" t="s">
        <v>228</v>
      </c>
      <c r="T62" s="10">
        <v>48</v>
      </c>
    </row>
    <row r="63" spans="1:20" ht="15.75" customHeight="1" x14ac:dyDescent="0.35">
      <c r="A63" s="6">
        <v>61</v>
      </c>
      <c r="B63" s="7" t="s">
        <v>326</v>
      </c>
      <c r="C63" s="7" t="s">
        <v>70</v>
      </c>
      <c r="D63" s="7" t="s">
        <v>113</v>
      </c>
      <c r="E63" s="7" t="s">
        <v>132</v>
      </c>
      <c r="F63" s="7" t="s">
        <v>25</v>
      </c>
      <c r="G63" s="7" t="s">
        <v>327</v>
      </c>
      <c r="H63" s="7" t="s">
        <v>49</v>
      </c>
      <c r="I63" s="8">
        <v>106279563</v>
      </c>
      <c r="J63" s="7" t="s">
        <v>328</v>
      </c>
      <c r="K63" s="10">
        <v>16.07</v>
      </c>
      <c r="L63" s="10">
        <v>0</v>
      </c>
      <c r="M63" s="10">
        <v>0</v>
      </c>
      <c r="N63" s="10">
        <v>54.25</v>
      </c>
      <c r="O63" s="10">
        <v>29.68</v>
      </c>
      <c r="P63" s="10">
        <v>0</v>
      </c>
      <c r="Q63" s="10">
        <v>0</v>
      </c>
      <c r="R63" s="10">
        <v>0</v>
      </c>
      <c r="S63" s="10">
        <v>0</v>
      </c>
      <c r="T63" s="10" t="s">
        <v>262</v>
      </c>
    </row>
    <row r="64" spans="1:20" ht="15.75" customHeight="1" x14ac:dyDescent="0.35">
      <c r="A64" s="6">
        <v>62</v>
      </c>
      <c r="B64" s="7" t="s">
        <v>329</v>
      </c>
      <c r="C64" s="7" t="s">
        <v>70</v>
      </c>
      <c r="D64" s="7" t="s">
        <v>113</v>
      </c>
      <c r="E64" s="7" t="s">
        <v>132</v>
      </c>
      <c r="F64" s="7" t="s">
        <v>25</v>
      </c>
      <c r="G64" s="7" t="s">
        <v>330</v>
      </c>
      <c r="H64" s="7" t="s">
        <v>49</v>
      </c>
      <c r="I64" s="8">
        <v>112551902</v>
      </c>
      <c r="J64" s="7" t="s">
        <v>331</v>
      </c>
      <c r="K64" s="10" t="s">
        <v>332</v>
      </c>
      <c r="L64" s="10">
        <v>0</v>
      </c>
      <c r="M64" s="10">
        <v>0</v>
      </c>
      <c r="N64" s="10" t="s">
        <v>333</v>
      </c>
      <c r="O64" s="10" t="s">
        <v>125</v>
      </c>
      <c r="P64" s="10" t="s">
        <v>300</v>
      </c>
      <c r="Q64" s="10">
        <v>0</v>
      </c>
      <c r="R64" s="10">
        <v>0</v>
      </c>
      <c r="S64" s="10">
        <v>0</v>
      </c>
      <c r="T64" s="10">
        <v>80</v>
      </c>
    </row>
    <row r="65" spans="1:20" ht="15.75" customHeight="1" x14ac:dyDescent="0.35">
      <c r="A65" s="6">
        <v>63</v>
      </c>
      <c r="B65" s="7" t="s">
        <v>334</v>
      </c>
      <c r="C65" s="7" t="s">
        <v>70</v>
      </c>
      <c r="D65" s="7" t="s">
        <v>113</v>
      </c>
      <c r="E65" s="7" t="s">
        <v>114</v>
      </c>
      <c r="F65" s="7" t="s">
        <v>25</v>
      </c>
      <c r="G65" s="7" t="s">
        <v>335</v>
      </c>
      <c r="H65" s="7" t="s">
        <v>49</v>
      </c>
      <c r="I65" s="8">
        <v>104781721</v>
      </c>
      <c r="J65" s="7" t="s">
        <v>336</v>
      </c>
      <c r="K65" s="10" t="s">
        <v>337</v>
      </c>
      <c r="L65" s="10">
        <v>0</v>
      </c>
      <c r="M65" s="10" t="s">
        <v>338</v>
      </c>
      <c r="N65" s="10" t="s">
        <v>339</v>
      </c>
      <c r="O65" s="10" t="s">
        <v>340</v>
      </c>
      <c r="P65" s="10">
        <v>0</v>
      </c>
      <c r="Q65" s="10" t="s">
        <v>38</v>
      </c>
      <c r="R65" s="10">
        <v>0</v>
      </c>
      <c r="S65" s="10">
        <v>0</v>
      </c>
      <c r="T65" s="10">
        <v>505</v>
      </c>
    </row>
    <row r="66" spans="1:20" ht="15.75" customHeight="1" x14ac:dyDescent="0.35">
      <c r="A66" s="6">
        <v>64</v>
      </c>
      <c r="B66" s="7" t="s">
        <v>341</v>
      </c>
      <c r="C66" s="7" t="s">
        <v>70</v>
      </c>
      <c r="D66" s="7" t="s">
        <v>113</v>
      </c>
      <c r="E66" s="7" t="s">
        <v>132</v>
      </c>
      <c r="F66" s="7" t="s">
        <v>25</v>
      </c>
      <c r="G66" s="7" t="s">
        <v>342</v>
      </c>
      <c r="H66" s="7" t="s">
        <v>49</v>
      </c>
      <c r="I66" s="8">
        <v>104787437</v>
      </c>
      <c r="J66" s="7" t="s">
        <v>343</v>
      </c>
      <c r="K66" s="10">
        <v>19.97</v>
      </c>
      <c r="L66" s="10">
        <v>0</v>
      </c>
      <c r="M66" s="10">
        <v>0</v>
      </c>
      <c r="N66" s="10">
        <v>49.96</v>
      </c>
      <c r="O66" s="10">
        <v>30.07</v>
      </c>
      <c r="P66" s="10">
        <v>0</v>
      </c>
      <c r="Q66" s="10">
        <v>0</v>
      </c>
      <c r="R66" s="10">
        <v>0</v>
      </c>
      <c r="S66" s="10">
        <v>0</v>
      </c>
      <c r="T66" s="10" t="s">
        <v>262</v>
      </c>
    </row>
    <row r="67" spans="1:20" ht="15.75" customHeight="1" x14ac:dyDescent="0.35">
      <c r="A67" s="6">
        <v>65</v>
      </c>
      <c r="B67" s="7" t="s">
        <v>344</v>
      </c>
      <c r="C67" s="7" t="s">
        <v>70</v>
      </c>
      <c r="D67" s="7" t="s">
        <v>113</v>
      </c>
      <c r="E67" s="7" t="s">
        <v>132</v>
      </c>
      <c r="F67" s="7" t="s">
        <v>25</v>
      </c>
      <c r="G67" s="7" t="s">
        <v>345</v>
      </c>
      <c r="H67" s="7" t="s">
        <v>49</v>
      </c>
      <c r="I67" s="8">
        <v>117241008</v>
      </c>
      <c r="J67" s="7" t="s">
        <v>346</v>
      </c>
      <c r="K67" s="10">
        <v>25.43</v>
      </c>
      <c r="L67" s="10">
        <v>0</v>
      </c>
      <c r="M67" s="10">
        <v>0</v>
      </c>
      <c r="N67" s="10">
        <v>43.72</v>
      </c>
      <c r="O67" s="10">
        <v>18.350000000000001</v>
      </c>
      <c r="P67" s="10">
        <v>0</v>
      </c>
      <c r="Q67" s="10">
        <v>0</v>
      </c>
      <c r="R67" s="10">
        <v>0</v>
      </c>
      <c r="S67" s="10">
        <v>12.5</v>
      </c>
      <c r="T67" s="10" t="s">
        <v>262</v>
      </c>
    </row>
    <row r="68" spans="1:20" ht="15.75" customHeight="1" x14ac:dyDescent="0.35">
      <c r="A68" s="6">
        <v>66</v>
      </c>
      <c r="B68" s="7" t="s">
        <v>347</v>
      </c>
      <c r="C68" s="7" t="s">
        <v>70</v>
      </c>
      <c r="D68" s="7" t="s">
        <v>113</v>
      </c>
      <c r="E68" s="7" t="s">
        <v>132</v>
      </c>
      <c r="F68" s="7" t="s">
        <v>25</v>
      </c>
      <c r="G68" s="7" t="s">
        <v>348</v>
      </c>
      <c r="H68" s="7" t="s">
        <v>49</v>
      </c>
      <c r="I68" s="8">
        <v>172357510</v>
      </c>
      <c r="J68" s="7" t="s">
        <v>349</v>
      </c>
      <c r="K68" s="10" t="s">
        <v>350</v>
      </c>
      <c r="L68" s="10">
        <v>0</v>
      </c>
      <c r="M68" s="10">
        <v>0</v>
      </c>
      <c r="N68" s="10" t="s">
        <v>351</v>
      </c>
      <c r="O68" s="10" t="s">
        <v>352</v>
      </c>
      <c r="P68" s="10">
        <v>0</v>
      </c>
      <c r="Q68" s="10">
        <v>0</v>
      </c>
      <c r="R68" s="10" t="s">
        <v>168</v>
      </c>
      <c r="S68" s="10">
        <v>0</v>
      </c>
      <c r="T68" s="10">
        <v>147</v>
      </c>
    </row>
    <row r="69" spans="1:20" ht="15.75" customHeight="1" x14ac:dyDescent="0.35">
      <c r="A69" s="6">
        <v>67</v>
      </c>
      <c r="B69" s="7" t="s">
        <v>353</v>
      </c>
      <c r="C69" s="7" t="s">
        <v>70</v>
      </c>
      <c r="D69" s="7" t="s">
        <v>113</v>
      </c>
      <c r="E69" s="7" t="s">
        <v>132</v>
      </c>
      <c r="F69" s="7" t="s">
        <v>25</v>
      </c>
      <c r="G69" s="7" t="s">
        <v>354</v>
      </c>
      <c r="H69" s="7" t="s">
        <v>49</v>
      </c>
      <c r="I69" s="8">
        <v>106497392</v>
      </c>
      <c r="J69" s="7" t="s">
        <v>355</v>
      </c>
      <c r="K69" s="10" t="s">
        <v>31</v>
      </c>
      <c r="L69" s="10" t="s">
        <v>228</v>
      </c>
      <c r="M69" s="10">
        <v>0</v>
      </c>
      <c r="N69" s="10" t="s">
        <v>356</v>
      </c>
      <c r="O69" s="10" t="s">
        <v>93</v>
      </c>
      <c r="P69" s="10">
        <v>0</v>
      </c>
      <c r="Q69" s="10" t="s">
        <v>228</v>
      </c>
      <c r="R69" s="10">
        <v>0</v>
      </c>
      <c r="S69" s="10">
        <v>0</v>
      </c>
      <c r="T69" s="10">
        <v>60</v>
      </c>
    </row>
    <row r="70" spans="1:20" ht="15.75" customHeight="1" x14ac:dyDescent="0.35">
      <c r="A70" s="6">
        <v>68</v>
      </c>
      <c r="B70" s="7" t="s">
        <v>357</v>
      </c>
      <c r="C70" s="7" t="s">
        <v>70</v>
      </c>
      <c r="D70" s="7" t="s">
        <v>113</v>
      </c>
      <c r="E70" s="7" t="s">
        <v>114</v>
      </c>
      <c r="F70" s="7" t="s">
        <v>25</v>
      </c>
      <c r="G70" s="7" t="s">
        <v>358</v>
      </c>
      <c r="H70" s="7" t="s">
        <v>49</v>
      </c>
      <c r="I70" s="8">
        <v>106336498</v>
      </c>
      <c r="J70" s="7" t="s">
        <v>359</v>
      </c>
      <c r="K70" s="10">
        <v>0</v>
      </c>
      <c r="L70" s="10">
        <v>0</v>
      </c>
      <c r="M70" s="10" t="s">
        <v>38</v>
      </c>
      <c r="N70" s="10" t="s">
        <v>356</v>
      </c>
      <c r="O70" s="10" t="s">
        <v>360</v>
      </c>
      <c r="P70" s="10" t="s">
        <v>361</v>
      </c>
      <c r="Q70" s="10">
        <v>0</v>
      </c>
      <c r="R70" s="10">
        <v>0</v>
      </c>
      <c r="S70" s="10" t="s">
        <v>93</v>
      </c>
      <c r="T70" s="10">
        <v>76</v>
      </c>
    </row>
    <row r="71" spans="1:20" ht="15.75" customHeight="1" x14ac:dyDescent="0.35">
      <c r="A71" s="6">
        <v>69</v>
      </c>
      <c r="B71" s="7" t="s">
        <v>362</v>
      </c>
      <c r="C71" s="7" t="s">
        <v>70</v>
      </c>
      <c r="D71" s="7" t="s">
        <v>113</v>
      </c>
      <c r="E71" s="7" t="s">
        <v>114</v>
      </c>
      <c r="F71" s="7" t="s">
        <v>25</v>
      </c>
      <c r="G71" s="7" t="s">
        <v>363</v>
      </c>
      <c r="H71" s="7" t="s">
        <v>49</v>
      </c>
      <c r="I71" s="8">
        <v>119400475</v>
      </c>
      <c r="J71" s="7" t="s">
        <v>364</v>
      </c>
      <c r="K71" s="10">
        <v>0</v>
      </c>
      <c r="L71" s="10">
        <v>0</v>
      </c>
      <c r="M71" s="10" t="s">
        <v>31</v>
      </c>
      <c r="N71" s="10" t="s">
        <v>365</v>
      </c>
      <c r="O71" s="10" t="s">
        <v>366</v>
      </c>
      <c r="P71" s="10">
        <v>0</v>
      </c>
      <c r="Q71" s="10">
        <v>0</v>
      </c>
      <c r="R71" s="10">
        <v>0</v>
      </c>
      <c r="S71" s="10">
        <v>0</v>
      </c>
      <c r="T71" s="10">
        <v>69</v>
      </c>
    </row>
    <row r="72" spans="1:20" ht="15.75" customHeight="1" x14ac:dyDescent="0.35">
      <c r="A72" s="6">
        <v>70</v>
      </c>
      <c r="B72" s="7" t="s">
        <v>367</v>
      </c>
      <c r="C72" s="7" t="s">
        <v>70</v>
      </c>
      <c r="D72" s="7" t="s">
        <v>113</v>
      </c>
      <c r="E72" s="7" t="s">
        <v>132</v>
      </c>
      <c r="F72" s="7" t="s">
        <v>25</v>
      </c>
      <c r="G72" s="7" t="s">
        <v>368</v>
      </c>
      <c r="H72" s="7" t="s">
        <v>49</v>
      </c>
      <c r="I72" s="8">
        <v>104283123</v>
      </c>
      <c r="J72" s="7" t="s">
        <v>369</v>
      </c>
      <c r="K72" s="10">
        <v>0</v>
      </c>
      <c r="L72" s="10">
        <v>0</v>
      </c>
      <c r="M72" s="10">
        <v>0</v>
      </c>
      <c r="N72" s="10" t="s">
        <v>370</v>
      </c>
      <c r="O72" s="10" t="s">
        <v>371</v>
      </c>
      <c r="P72" s="10" t="s">
        <v>372</v>
      </c>
      <c r="Q72" s="10">
        <v>0</v>
      </c>
      <c r="R72" s="10">
        <v>0</v>
      </c>
      <c r="S72" s="10">
        <v>0</v>
      </c>
      <c r="T72" s="10">
        <v>246</v>
      </c>
    </row>
    <row r="73" spans="1:20" ht="15.75" customHeight="1" x14ac:dyDescent="0.35">
      <c r="A73" s="6">
        <v>71</v>
      </c>
      <c r="B73" s="7" t="s">
        <v>373</v>
      </c>
      <c r="C73" s="7" t="s">
        <v>70</v>
      </c>
      <c r="D73" s="7" t="s">
        <v>113</v>
      </c>
      <c r="E73" s="7" t="s">
        <v>132</v>
      </c>
      <c r="F73" s="7" t="s">
        <v>25</v>
      </c>
      <c r="G73" s="7" t="s">
        <v>374</v>
      </c>
      <c r="H73" s="7" t="s">
        <v>49</v>
      </c>
      <c r="I73" s="8">
        <v>116209834</v>
      </c>
      <c r="J73" s="7" t="s">
        <v>375</v>
      </c>
      <c r="K73" s="10">
        <v>18.75</v>
      </c>
      <c r="L73" s="10">
        <v>0</v>
      </c>
      <c r="M73" s="10">
        <v>0</v>
      </c>
      <c r="N73" s="10">
        <v>44.14</v>
      </c>
      <c r="O73" s="10">
        <v>37.11</v>
      </c>
      <c r="P73" s="10">
        <v>0</v>
      </c>
      <c r="Q73" s="10">
        <v>0</v>
      </c>
      <c r="R73" s="10">
        <v>0</v>
      </c>
      <c r="S73" s="10">
        <v>0</v>
      </c>
      <c r="T73" s="10" t="s">
        <v>262</v>
      </c>
    </row>
    <row r="74" spans="1:20" ht="15.75" customHeight="1" x14ac:dyDescent="0.35">
      <c r="A74" s="6">
        <v>72</v>
      </c>
      <c r="B74" s="7" t="s">
        <v>376</v>
      </c>
      <c r="C74" s="7" t="s">
        <v>70</v>
      </c>
      <c r="D74" s="7" t="s">
        <v>113</v>
      </c>
      <c r="E74" s="7" t="s">
        <v>114</v>
      </c>
      <c r="F74" s="7" t="s">
        <v>25</v>
      </c>
      <c r="G74" s="7" t="s">
        <v>377</v>
      </c>
      <c r="H74" s="7" t="s">
        <v>49</v>
      </c>
      <c r="I74" s="8">
        <v>104062605</v>
      </c>
      <c r="J74" s="7" t="s">
        <v>378</v>
      </c>
      <c r="K74" s="10">
        <v>0</v>
      </c>
      <c r="L74" s="10">
        <v>0</v>
      </c>
      <c r="M74" s="10">
        <v>0</v>
      </c>
      <c r="N74" s="10" t="s">
        <v>379</v>
      </c>
      <c r="O74" s="10" t="s">
        <v>380</v>
      </c>
      <c r="P74" s="10" t="s">
        <v>82</v>
      </c>
      <c r="Q74" s="10">
        <v>0</v>
      </c>
      <c r="R74" s="10" t="s">
        <v>168</v>
      </c>
      <c r="S74" s="10">
        <v>0</v>
      </c>
      <c r="T74" s="10">
        <v>189</v>
      </c>
    </row>
    <row r="75" spans="1:20" ht="15.75" customHeight="1" x14ac:dyDescent="0.35">
      <c r="A75" s="6">
        <v>73</v>
      </c>
      <c r="B75" s="7" t="s">
        <v>381</v>
      </c>
      <c r="C75" s="7" t="s">
        <v>70</v>
      </c>
      <c r="D75" s="7" t="s">
        <v>113</v>
      </c>
      <c r="E75" s="7" t="s">
        <v>132</v>
      </c>
      <c r="F75" s="7" t="s">
        <v>25</v>
      </c>
      <c r="G75" s="7" t="s">
        <v>382</v>
      </c>
      <c r="H75" s="7" t="s">
        <v>49</v>
      </c>
      <c r="I75" s="8">
        <v>102807395</v>
      </c>
      <c r="J75" s="7" t="s">
        <v>383</v>
      </c>
      <c r="K75" s="10">
        <v>0</v>
      </c>
      <c r="L75" s="10">
        <v>0</v>
      </c>
      <c r="M75" s="10">
        <v>0</v>
      </c>
      <c r="N75" s="10" t="s">
        <v>384</v>
      </c>
      <c r="O75" s="10" t="s">
        <v>385</v>
      </c>
      <c r="P75" s="10">
        <v>0</v>
      </c>
      <c r="Q75" s="10" t="s">
        <v>58</v>
      </c>
      <c r="R75" s="10" t="s">
        <v>319</v>
      </c>
      <c r="S75" s="10">
        <v>0</v>
      </c>
      <c r="T75" s="10">
        <v>54</v>
      </c>
    </row>
    <row r="76" spans="1:20" ht="15.75" customHeight="1" x14ac:dyDescent="0.35">
      <c r="A76" s="6">
        <v>74</v>
      </c>
      <c r="B76" s="7" t="s">
        <v>386</v>
      </c>
      <c r="C76" s="7" t="s">
        <v>70</v>
      </c>
      <c r="D76" s="7" t="s">
        <v>113</v>
      </c>
      <c r="E76" s="7" t="s">
        <v>132</v>
      </c>
      <c r="F76" s="7" t="s">
        <v>25</v>
      </c>
      <c r="G76" s="7" t="s">
        <v>387</v>
      </c>
      <c r="H76" s="7" t="s">
        <v>49</v>
      </c>
      <c r="I76" s="8">
        <v>116104432</v>
      </c>
      <c r="J76" s="7" t="s">
        <v>388</v>
      </c>
      <c r="K76" s="10">
        <v>0</v>
      </c>
      <c r="L76" s="10">
        <v>0</v>
      </c>
      <c r="M76" s="10">
        <v>0</v>
      </c>
      <c r="N76" s="10" t="s">
        <v>356</v>
      </c>
      <c r="O76" s="10" t="s">
        <v>111</v>
      </c>
      <c r="P76" s="10">
        <v>0</v>
      </c>
      <c r="Q76" s="10">
        <v>0</v>
      </c>
      <c r="R76" s="10">
        <v>0</v>
      </c>
      <c r="S76" s="10" t="s">
        <v>389</v>
      </c>
      <c r="T76" s="10">
        <v>52</v>
      </c>
    </row>
    <row r="77" spans="1:20" ht="15.75" customHeight="1" x14ac:dyDescent="0.35">
      <c r="A77" s="6">
        <v>75</v>
      </c>
      <c r="B77" s="7" t="s">
        <v>390</v>
      </c>
      <c r="C77" s="7" t="s">
        <v>70</v>
      </c>
      <c r="D77" s="7" t="s">
        <v>113</v>
      </c>
      <c r="E77" s="7" t="s">
        <v>24</v>
      </c>
      <c r="F77" s="7" t="s">
        <v>25</v>
      </c>
      <c r="G77" s="7" t="s">
        <v>391</v>
      </c>
      <c r="H77" s="7" t="s">
        <v>49</v>
      </c>
      <c r="I77" s="8">
        <v>119562474</v>
      </c>
      <c r="J77" s="7" t="s">
        <v>392</v>
      </c>
      <c r="K77" s="10" t="s">
        <v>323</v>
      </c>
      <c r="L77" s="10" t="s">
        <v>228</v>
      </c>
      <c r="M77" s="10">
        <v>0</v>
      </c>
      <c r="N77" s="10" t="s">
        <v>393</v>
      </c>
      <c r="O77" s="10" t="s">
        <v>360</v>
      </c>
      <c r="P77" s="10">
        <v>0</v>
      </c>
      <c r="Q77" s="10" t="s">
        <v>38</v>
      </c>
      <c r="R77" s="10">
        <v>0</v>
      </c>
      <c r="S77" s="10">
        <v>0</v>
      </c>
      <c r="T77" s="10">
        <v>123</v>
      </c>
    </row>
    <row r="78" spans="1:20" ht="15.75" customHeight="1" x14ac:dyDescent="0.35">
      <c r="A78" s="6">
        <v>76</v>
      </c>
      <c r="B78" s="7" t="s">
        <v>394</v>
      </c>
      <c r="C78" s="7" t="s">
        <v>70</v>
      </c>
      <c r="D78" s="7" t="s">
        <v>113</v>
      </c>
      <c r="E78" s="7" t="s">
        <v>114</v>
      </c>
      <c r="F78" s="7" t="s">
        <v>25</v>
      </c>
      <c r="G78" s="7" t="s">
        <v>395</v>
      </c>
      <c r="H78" s="7" t="s">
        <v>49</v>
      </c>
      <c r="I78" s="8">
        <v>115782612</v>
      </c>
      <c r="J78" s="7" t="s">
        <v>396</v>
      </c>
      <c r="K78" s="10" t="s">
        <v>397</v>
      </c>
      <c r="L78" s="10">
        <v>0</v>
      </c>
      <c r="M78" s="10">
        <v>0</v>
      </c>
      <c r="N78" s="10" t="s">
        <v>398</v>
      </c>
      <c r="O78" s="10" t="s">
        <v>360</v>
      </c>
      <c r="P78" s="10" t="s">
        <v>361</v>
      </c>
      <c r="Q78" s="10">
        <v>0</v>
      </c>
      <c r="R78" s="10">
        <v>0</v>
      </c>
      <c r="S78" s="10" t="s">
        <v>228</v>
      </c>
      <c r="T78" s="10">
        <v>14</v>
      </c>
    </row>
    <row r="79" spans="1:20" ht="15.75" customHeight="1" x14ac:dyDescent="0.35">
      <c r="A79" s="6">
        <v>77</v>
      </c>
      <c r="B79" s="7" t="s">
        <v>399</v>
      </c>
      <c r="C79" s="7" t="s">
        <v>70</v>
      </c>
      <c r="D79" s="7" t="s">
        <v>113</v>
      </c>
      <c r="E79" s="7" t="s">
        <v>132</v>
      </c>
      <c r="F79" s="7" t="s">
        <v>25</v>
      </c>
      <c r="G79" s="7" t="s">
        <v>400</v>
      </c>
      <c r="H79" s="7" t="s">
        <v>49</v>
      </c>
      <c r="I79" s="8">
        <v>115887278</v>
      </c>
      <c r="J79" s="7" t="s">
        <v>401</v>
      </c>
      <c r="K79" s="10" t="s">
        <v>228</v>
      </c>
      <c r="L79" s="10">
        <v>0</v>
      </c>
      <c r="M79" s="10">
        <v>0</v>
      </c>
      <c r="N79" s="10" t="s">
        <v>402</v>
      </c>
      <c r="O79" s="10" t="s">
        <v>88</v>
      </c>
      <c r="P79" s="10">
        <v>0</v>
      </c>
      <c r="Q79" s="10">
        <v>0</v>
      </c>
      <c r="R79" s="10">
        <v>0</v>
      </c>
      <c r="S79" s="10" t="s">
        <v>93</v>
      </c>
      <c r="T79" s="10">
        <v>114</v>
      </c>
    </row>
    <row r="80" spans="1:20" ht="15.75" customHeight="1" x14ac:dyDescent="0.35">
      <c r="A80" s="6">
        <v>78</v>
      </c>
      <c r="B80" s="7" t="s">
        <v>403</v>
      </c>
      <c r="C80" s="7" t="s">
        <v>70</v>
      </c>
      <c r="D80" s="7" t="s">
        <v>113</v>
      </c>
      <c r="E80" s="7" t="s">
        <v>132</v>
      </c>
      <c r="F80" s="7" t="s">
        <v>25</v>
      </c>
      <c r="G80" s="7" t="s">
        <v>404</v>
      </c>
      <c r="H80" s="7" t="s">
        <v>49</v>
      </c>
      <c r="I80" s="8">
        <v>128910926</v>
      </c>
      <c r="J80" s="7" t="s">
        <v>405</v>
      </c>
      <c r="K80" s="10">
        <v>0</v>
      </c>
      <c r="L80" s="10" t="s">
        <v>125</v>
      </c>
      <c r="M80" s="10">
        <v>0</v>
      </c>
      <c r="N80" s="10" t="s">
        <v>406</v>
      </c>
      <c r="O80" s="10" t="s">
        <v>82</v>
      </c>
      <c r="P80" s="10" t="s">
        <v>82</v>
      </c>
      <c r="Q80" s="10">
        <v>0</v>
      </c>
      <c r="R80" s="10">
        <v>0</v>
      </c>
      <c r="S80" s="10" t="s">
        <v>38</v>
      </c>
      <c r="T80" s="10">
        <v>157</v>
      </c>
    </row>
    <row r="81" spans="1:20" ht="15.75" customHeight="1" x14ac:dyDescent="0.35">
      <c r="A81" s="6">
        <v>79</v>
      </c>
      <c r="B81" s="7" t="s">
        <v>407</v>
      </c>
      <c r="C81" s="7" t="s">
        <v>70</v>
      </c>
      <c r="D81" s="7" t="s">
        <v>113</v>
      </c>
      <c r="E81" s="7" t="s">
        <v>114</v>
      </c>
      <c r="F81" s="7" t="s">
        <v>25</v>
      </c>
      <c r="G81" s="7" t="s">
        <v>408</v>
      </c>
      <c r="H81" s="7" t="s">
        <v>49</v>
      </c>
      <c r="I81" s="8">
        <v>107699981</v>
      </c>
      <c r="J81" s="7" t="s">
        <v>409</v>
      </c>
      <c r="K81" s="10" t="s">
        <v>119</v>
      </c>
      <c r="L81" s="10">
        <v>0</v>
      </c>
      <c r="M81" s="10" t="s">
        <v>338</v>
      </c>
      <c r="N81" s="10" t="s">
        <v>410</v>
      </c>
      <c r="O81" s="10" t="s">
        <v>310</v>
      </c>
      <c r="P81" s="10" t="s">
        <v>300</v>
      </c>
      <c r="Q81" s="10">
        <v>0</v>
      </c>
      <c r="R81" s="10" t="s">
        <v>411</v>
      </c>
      <c r="S81" s="10">
        <v>0</v>
      </c>
      <c r="T81" s="10">
        <v>80</v>
      </c>
    </row>
    <row r="82" spans="1:20" ht="15.75" customHeight="1" x14ac:dyDescent="0.35">
      <c r="A82" s="6">
        <v>80</v>
      </c>
      <c r="B82" s="7" t="s">
        <v>412</v>
      </c>
      <c r="C82" s="7" t="s">
        <v>70</v>
      </c>
      <c r="D82" s="7" t="s">
        <v>113</v>
      </c>
      <c r="E82" s="7" t="s">
        <v>132</v>
      </c>
      <c r="F82" s="7" t="s">
        <v>25</v>
      </c>
      <c r="G82" s="7" t="s">
        <v>413</v>
      </c>
      <c r="H82" s="7" t="s">
        <v>49</v>
      </c>
      <c r="I82" s="8">
        <v>88104565</v>
      </c>
      <c r="J82" s="7" t="s">
        <v>414</v>
      </c>
      <c r="K82" s="10">
        <v>0</v>
      </c>
      <c r="L82" s="10">
        <v>0</v>
      </c>
      <c r="M82" s="10">
        <v>0</v>
      </c>
      <c r="N82" s="10" t="s">
        <v>415</v>
      </c>
      <c r="O82" s="10" t="s">
        <v>290</v>
      </c>
      <c r="P82" s="10" t="s">
        <v>416</v>
      </c>
      <c r="Q82" s="10">
        <v>0</v>
      </c>
      <c r="R82" s="10">
        <v>0</v>
      </c>
      <c r="S82" s="10">
        <v>0</v>
      </c>
      <c r="T82" s="10">
        <v>177</v>
      </c>
    </row>
    <row r="83" spans="1:20" ht="15.75" customHeight="1" x14ac:dyDescent="0.35">
      <c r="A83" s="6">
        <v>81</v>
      </c>
      <c r="B83" s="7" t="s">
        <v>417</v>
      </c>
      <c r="C83" s="7" t="s">
        <v>418</v>
      </c>
      <c r="D83" s="7" t="s">
        <v>32</v>
      </c>
      <c r="E83" s="7" t="s">
        <v>32</v>
      </c>
      <c r="F83" s="7" t="s">
        <v>419</v>
      </c>
      <c r="G83" s="7" t="s">
        <v>420</v>
      </c>
      <c r="H83" s="7" t="s">
        <v>32</v>
      </c>
      <c r="I83" s="8">
        <v>170511249</v>
      </c>
      <c r="J83" s="7" t="s">
        <v>421</v>
      </c>
      <c r="K83" s="12" t="s">
        <v>262</v>
      </c>
      <c r="L83" s="12" t="s">
        <v>262</v>
      </c>
      <c r="M83" s="12" t="s">
        <v>262</v>
      </c>
      <c r="N83" s="12" t="s">
        <v>262</v>
      </c>
      <c r="O83" s="12" t="s">
        <v>262</v>
      </c>
      <c r="P83" s="12" t="s">
        <v>262</v>
      </c>
      <c r="Q83" s="12" t="s">
        <v>262</v>
      </c>
      <c r="R83" s="12" t="s">
        <v>262</v>
      </c>
      <c r="S83" s="12" t="s">
        <v>262</v>
      </c>
      <c r="T83" s="12" t="s">
        <v>262</v>
      </c>
    </row>
    <row r="84" spans="1:20" ht="15.75" customHeight="1" x14ac:dyDescent="0.35">
      <c r="A84" s="6">
        <v>82</v>
      </c>
      <c r="B84" s="7" t="s">
        <v>422</v>
      </c>
      <c r="C84" s="7" t="s">
        <v>418</v>
      </c>
      <c r="D84" s="7" t="s">
        <v>32</v>
      </c>
      <c r="E84" s="7" t="s">
        <v>32</v>
      </c>
      <c r="F84" s="7" t="s">
        <v>419</v>
      </c>
      <c r="G84" s="7" t="s">
        <v>423</v>
      </c>
      <c r="H84" s="7" t="s">
        <v>32</v>
      </c>
      <c r="I84" s="8">
        <v>230316320</v>
      </c>
      <c r="J84" s="7" t="s">
        <v>424</v>
      </c>
      <c r="K84" s="12" t="s">
        <v>262</v>
      </c>
      <c r="L84" s="12" t="s">
        <v>262</v>
      </c>
      <c r="M84" s="12" t="s">
        <v>262</v>
      </c>
      <c r="N84" s="12" t="s">
        <v>262</v>
      </c>
      <c r="O84" s="12" t="s">
        <v>262</v>
      </c>
      <c r="P84" s="12" t="s">
        <v>262</v>
      </c>
      <c r="Q84" s="12" t="s">
        <v>262</v>
      </c>
      <c r="R84" s="12" t="s">
        <v>262</v>
      </c>
      <c r="S84" s="12" t="s">
        <v>262</v>
      </c>
      <c r="T84" s="12" t="s">
        <v>262</v>
      </c>
    </row>
    <row r="85" spans="1:20" ht="15.75" customHeight="1" x14ac:dyDescent="0.35">
      <c r="A85" s="6">
        <v>83</v>
      </c>
      <c r="B85" s="7" t="s">
        <v>425</v>
      </c>
      <c r="C85" s="7" t="s">
        <v>418</v>
      </c>
      <c r="D85" s="7" t="s">
        <v>32</v>
      </c>
      <c r="E85" s="7" t="s">
        <v>32</v>
      </c>
      <c r="F85" s="7" t="s">
        <v>419</v>
      </c>
      <c r="G85" s="7" t="s">
        <v>426</v>
      </c>
      <c r="H85" s="7" t="s">
        <v>32</v>
      </c>
      <c r="I85" s="8">
        <v>238847676</v>
      </c>
      <c r="J85" s="7" t="s">
        <v>427</v>
      </c>
      <c r="K85" s="12" t="s">
        <v>262</v>
      </c>
      <c r="L85" s="12" t="s">
        <v>262</v>
      </c>
      <c r="M85" s="12" t="s">
        <v>262</v>
      </c>
      <c r="N85" s="12" t="s">
        <v>262</v>
      </c>
      <c r="O85" s="12" t="s">
        <v>262</v>
      </c>
      <c r="P85" s="12" t="s">
        <v>262</v>
      </c>
      <c r="Q85" s="12" t="s">
        <v>262</v>
      </c>
      <c r="R85" s="12" t="s">
        <v>262</v>
      </c>
      <c r="S85" s="12" t="s">
        <v>262</v>
      </c>
      <c r="T85" s="12" t="s">
        <v>262</v>
      </c>
    </row>
    <row r="86" spans="1:20" ht="15.75" customHeight="1" x14ac:dyDescent="0.35">
      <c r="A86" s="6">
        <v>84</v>
      </c>
      <c r="B86" s="7" t="s">
        <v>428</v>
      </c>
      <c r="C86" s="7" t="s">
        <v>429</v>
      </c>
      <c r="D86" s="7" t="s">
        <v>32</v>
      </c>
      <c r="E86" s="7" t="s">
        <v>32</v>
      </c>
      <c r="F86" s="7" t="s">
        <v>430</v>
      </c>
      <c r="G86" s="7" t="s">
        <v>431</v>
      </c>
      <c r="H86" s="7" t="s">
        <v>32</v>
      </c>
      <c r="I86" s="8">
        <v>158104334</v>
      </c>
      <c r="J86" s="7" t="s">
        <v>432</v>
      </c>
      <c r="K86" s="12" t="s">
        <v>262</v>
      </c>
      <c r="L86" s="12" t="s">
        <v>262</v>
      </c>
      <c r="M86" s="12" t="s">
        <v>262</v>
      </c>
      <c r="N86" s="12" t="s">
        <v>262</v>
      </c>
      <c r="O86" s="12" t="s">
        <v>262</v>
      </c>
      <c r="P86" s="12" t="s">
        <v>262</v>
      </c>
      <c r="Q86" s="12" t="s">
        <v>262</v>
      </c>
      <c r="R86" s="12" t="s">
        <v>262</v>
      </c>
      <c r="S86" s="12" t="s">
        <v>262</v>
      </c>
      <c r="T86" s="12" t="s">
        <v>262</v>
      </c>
    </row>
    <row r="87" spans="1:20" ht="15.75" customHeight="1" x14ac:dyDescent="0.35">
      <c r="A87" s="6">
        <v>85</v>
      </c>
      <c r="B87" s="7" t="s">
        <v>433</v>
      </c>
      <c r="C87" s="7" t="s">
        <v>429</v>
      </c>
      <c r="D87" s="7" t="s">
        <v>32</v>
      </c>
      <c r="E87" s="7" t="s">
        <v>32</v>
      </c>
      <c r="F87" s="7" t="s">
        <v>430</v>
      </c>
      <c r="G87" s="7" t="s">
        <v>434</v>
      </c>
      <c r="H87" s="7" t="s">
        <v>32</v>
      </c>
      <c r="I87" s="8">
        <v>160272901</v>
      </c>
      <c r="J87" s="7" t="s">
        <v>435</v>
      </c>
      <c r="K87" s="12" t="s">
        <v>262</v>
      </c>
      <c r="L87" s="12" t="s">
        <v>262</v>
      </c>
      <c r="M87" s="12" t="s">
        <v>262</v>
      </c>
      <c r="N87" s="12" t="s">
        <v>262</v>
      </c>
      <c r="O87" s="12" t="s">
        <v>262</v>
      </c>
      <c r="P87" s="12" t="s">
        <v>262</v>
      </c>
      <c r="Q87" s="12" t="s">
        <v>262</v>
      </c>
      <c r="R87" s="12" t="s">
        <v>262</v>
      </c>
      <c r="S87" s="12" t="s">
        <v>262</v>
      </c>
      <c r="T87" s="12" t="s">
        <v>262</v>
      </c>
    </row>
    <row r="88" spans="1:20" ht="15.75" customHeight="1" x14ac:dyDescent="0.35">
      <c r="A88" s="6">
        <v>86</v>
      </c>
      <c r="B88" s="7" t="s">
        <v>436</v>
      </c>
      <c r="C88" s="7" t="s">
        <v>429</v>
      </c>
      <c r="D88" s="7" t="s">
        <v>32</v>
      </c>
      <c r="E88" s="7" t="s">
        <v>32</v>
      </c>
      <c r="F88" s="7" t="s">
        <v>430</v>
      </c>
      <c r="G88" s="7" t="s">
        <v>437</v>
      </c>
      <c r="H88" s="7" t="s">
        <v>32</v>
      </c>
      <c r="I88" s="8">
        <v>160487570</v>
      </c>
      <c r="J88" s="7" t="s">
        <v>438</v>
      </c>
      <c r="K88" s="12" t="s">
        <v>262</v>
      </c>
      <c r="L88" s="12" t="s">
        <v>262</v>
      </c>
      <c r="M88" s="12" t="s">
        <v>262</v>
      </c>
      <c r="N88" s="12" t="s">
        <v>262</v>
      </c>
      <c r="O88" s="12" t="s">
        <v>262</v>
      </c>
      <c r="P88" s="12" t="s">
        <v>262</v>
      </c>
      <c r="Q88" s="12" t="s">
        <v>262</v>
      </c>
      <c r="R88" s="12" t="s">
        <v>262</v>
      </c>
      <c r="S88" s="12" t="s">
        <v>262</v>
      </c>
      <c r="T88" s="12" t="s">
        <v>262</v>
      </c>
    </row>
    <row r="89" spans="1:20" ht="15.75" customHeight="1" x14ac:dyDescent="0.35">
      <c r="A89" s="6">
        <v>87</v>
      </c>
      <c r="B89" s="7" t="s">
        <v>439</v>
      </c>
      <c r="C89" s="7" t="s">
        <v>440</v>
      </c>
      <c r="D89" s="7" t="s">
        <v>32</v>
      </c>
      <c r="E89" s="7" t="s">
        <v>32</v>
      </c>
      <c r="F89" s="7" t="s">
        <v>441</v>
      </c>
      <c r="G89" s="7" t="s">
        <v>442</v>
      </c>
      <c r="H89" s="7" t="s">
        <v>32</v>
      </c>
      <c r="I89" s="8">
        <v>74886118</v>
      </c>
      <c r="J89" s="7" t="s">
        <v>443</v>
      </c>
      <c r="K89" s="12" t="s">
        <v>262</v>
      </c>
      <c r="L89" s="12" t="s">
        <v>262</v>
      </c>
      <c r="M89" s="12" t="s">
        <v>262</v>
      </c>
      <c r="N89" s="12" t="s">
        <v>262</v>
      </c>
      <c r="O89" s="12" t="s">
        <v>262</v>
      </c>
      <c r="P89" s="12" t="s">
        <v>262</v>
      </c>
      <c r="Q89" s="12" t="s">
        <v>262</v>
      </c>
      <c r="R89" s="12" t="s">
        <v>262</v>
      </c>
      <c r="S89" s="12" t="s">
        <v>262</v>
      </c>
      <c r="T89" s="12" t="s">
        <v>262</v>
      </c>
    </row>
    <row r="90" spans="1:20" ht="15.75" customHeight="1" x14ac:dyDescent="0.35">
      <c r="A90" s="6">
        <v>88</v>
      </c>
      <c r="B90" s="7" t="s">
        <v>444</v>
      </c>
      <c r="C90" s="7" t="s">
        <v>440</v>
      </c>
      <c r="D90" s="7" t="s">
        <v>32</v>
      </c>
      <c r="E90" s="7" t="s">
        <v>32</v>
      </c>
      <c r="F90" s="7" t="s">
        <v>441</v>
      </c>
      <c r="G90" s="7" t="s">
        <v>445</v>
      </c>
      <c r="H90" s="7" t="s">
        <v>32</v>
      </c>
      <c r="I90" s="8">
        <v>85110053</v>
      </c>
      <c r="J90" s="7" t="s">
        <v>446</v>
      </c>
      <c r="K90" s="12" t="s">
        <v>262</v>
      </c>
      <c r="L90" s="12" t="s">
        <v>262</v>
      </c>
      <c r="M90" s="12" t="s">
        <v>262</v>
      </c>
      <c r="N90" s="12" t="s">
        <v>262</v>
      </c>
      <c r="O90" s="12" t="s">
        <v>262</v>
      </c>
      <c r="P90" s="12" t="s">
        <v>262</v>
      </c>
      <c r="Q90" s="12" t="s">
        <v>262</v>
      </c>
      <c r="R90" s="12" t="s">
        <v>262</v>
      </c>
      <c r="S90" s="12" t="s">
        <v>262</v>
      </c>
      <c r="T90" s="12" t="s">
        <v>262</v>
      </c>
    </row>
    <row r="91" spans="1:20" ht="15.75" customHeight="1" x14ac:dyDescent="0.35">
      <c r="A91" s="6">
        <v>89</v>
      </c>
      <c r="B91" s="7" t="s">
        <v>447</v>
      </c>
      <c r="C91" s="7" t="s">
        <v>440</v>
      </c>
      <c r="D91" s="7" t="s">
        <v>32</v>
      </c>
      <c r="E91" s="7" t="s">
        <v>32</v>
      </c>
      <c r="F91" s="7" t="s">
        <v>441</v>
      </c>
      <c r="G91" s="7" t="s">
        <v>448</v>
      </c>
      <c r="H91" s="7" t="s">
        <v>32</v>
      </c>
      <c r="I91" s="8">
        <v>71978403</v>
      </c>
      <c r="J91" s="7" t="s">
        <v>449</v>
      </c>
      <c r="K91" s="12" t="s">
        <v>262</v>
      </c>
      <c r="L91" s="12" t="s">
        <v>262</v>
      </c>
      <c r="M91" s="12" t="s">
        <v>262</v>
      </c>
      <c r="N91" s="12" t="s">
        <v>262</v>
      </c>
      <c r="O91" s="12" t="s">
        <v>262</v>
      </c>
      <c r="P91" s="12" t="s">
        <v>262</v>
      </c>
      <c r="Q91" s="12" t="s">
        <v>262</v>
      </c>
      <c r="R91" s="12" t="s">
        <v>262</v>
      </c>
      <c r="S91" s="12" t="s">
        <v>262</v>
      </c>
      <c r="T91" s="12" t="s">
        <v>262</v>
      </c>
    </row>
    <row r="92" spans="1:20" ht="15.75" customHeight="1" x14ac:dyDescent="0.35">
      <c r="A92" s="6">
        <v>90</v>
      </c>
      <c r="B92" s="7" t="s">
        <v>450</v>
      </c>
      <c r="C92" s="7" t="s">
        <v>451</v>
      </c>
      <c r="D92" s="7" t="s">
        <v>32</v>
      </c>
      <c r="E92" s="7" t="s">
        <v>32</v>
      </c>
      <c r="F92" s="7" t="s">
        <v>452</v>
      </c>
      <c r="G92" s="7" t="s">
        <v>453</v>
      </c>
      <c r="H92" s="7" t="s">
        <v>32</v>
      </c>
      <c r="I92" s="8">
        <v>191843482</v>
      </c>
      <c r="J92" s="7" t="s">
        <v>454</v>
      </c>
      <c r="K92" s="12" t="s">
        <v>262</v>
      </c>
      <c r="L92" s="12" t="s">
        <v>262</v>
      </c>
      <c r="M92" s="12" t="s">
        <v>262</v>
      </c>
      <c r="N92" s="12" t="s">
        <v>262</v>
      </c>
      <c r="O92" s="12" t="s">
        <v>262</v>
      </c>
      <c r="P92" s="12" t="s">
        <v>262</v>
      </c>
      <c r="Q92" s="12" t="s">
        <v>262</v>
      </c>
      <c r="R92" s="12" t="s">
        <v>262</v>
      </c>
      <c r="S92" s="12" t="s">
        <v>262</v>
      </c>
      <c r="T92" s="12" t="s">
        <v>262</v>
      </c>
    </row>
    <row r="93" spans="1:20" ht="15.75" customHeight="1" x14ac:dyDescent="0.35">
      <c r="A93" s="6">
        <v>91</v>
      </c>
      <c r="B93" s="7" t="s">
        <v>455</v>
      </c>
      <c r="C93" s="7" t="s">
        <v>451</v>
      </c>
      <c r="D93" s="7" t="s">
        <v>32</v>
      </c>
      <c r="E93" s="7" t="s">
        <v>32</v>
      </c>
      <c r="F93" s="7" t="s">
        <v>452</v>
      </c>
      <c r="G93" s="7" t="s">
        <v>456</v>
      </c>
      <c r="H93" s="7" t="s">
        <v>32</v>
      </c>
      <c r="I93" s="8">
        <v>102826691</v>
      </c>
      <c r="J93" s="7" t="s">
        <v>457</v>
      </c>
      <c r="K93" s="12" t="s">
        <v>262</v>
      </c>
      <c r="L93" s="12" t="s">
        <v>262</v>
      </c>
      <c r="M93" s="12" t="s">
        <v>262</v>
      </c>
      <c r="N93" s="12" t="s">
        <v>262</v>
      </c>
      <c r="O93" s="12" t="s">
        <v>262</v>
      </c>
      <c r="P93" s="12" t="s">
        <v>262</v>
      </c>
      <c r="Q93" s="12" t="s">
        <v>262</v>
      </c>
      <c r="R93" s="12" t="s">
        <v>262</v>
      </c>
      <c r="S93" s="12" t="s">
        <v>262</v>
      </c>
      <c r="T93" s="12" t="s">
        <v>262</v>
      </c>
    </row>
    <row r="94" spans="1:20" ht="15.75" customHeight="1" x14ac:dyDescent="0.35">
      <c r="A94" s="6">
        <v>92</v>
      </c>
      <c r="B94" s="7" t="s">
        <v>458</v>
      </c>
      <c r="C94" s="7" t="s">
        <v>451</v>
      </c>
      <c r="D94" s="7" t="s">
        <v>32</v>
      </c>
      <c r="E94" s="7" t="s">
        <v>32</v>
      </c>
      <c r="F94" s="7" t="s">
        <v>452</v>
      </c>
      <c r="G94" s="7" t="s">
        <v>459</v>
      </c>
      <c r="H94" s="7" t="s">
        <v>32</v>
      </c>
      <c r="I94" s="8">
        <v>127915309</v>
      </c>
      <c r="J94" s="7" t="s">
        <v>460</v>
      </c>
      <c r="K94" s="12" t="s">
        <v>262</v>
      </c>
      <c r="L94" s="12" t="s">
        <v>262</v>
      </c>
      <c r="M94" s="12" t="s">
        <v>262</v>
      </c>
      <c r="N94" s="12" t="s">
        <v>262</v>
      </c>
      <c r="O94" s="12" t="s">
        <v>262</v>
      </c>
      <c r="P94" s="12" t="s">
        <v>262</v>
      </c>
      <c r="Q94" s="12" t="s">
        <v>262</v>
      </c>
      <c r="R94" s="12" t="s">
        <v>262</v>
      </c>
      <c r="S94" s="12" t="s">
        <v>262</v>
      </c>
      <c r="T94" s="12" t="s">
        <v>262</v>
      </c>
    </row>
    <row r="95" spans="1:20" ht="15.75" customHeight="1" x14ac:dyDescent="0.35">
      <c r="A95" s="6">
        <v>93</v>
      </c>
      <c r="B95" s="7" t="s">
        <v>461</v>
      </c>
      <c r="C95" s="7" t="s">
        <v>462</v>
      </c>
      <c r="D95" s="7" t="s">
        <v>32</v>
      </c>
      <c r="E95" s="7" t="s">
        <v>32</v>
      </c>
      <c r="F95" s="7" t="s">
        <v>463</v>
      </c>
      <c r="G95" s="7" t="s">
        <v>464</v>
      </c>
      <c r="H95" s="7" t="s">
        <v>32</v>
      </c>
      <c r="I95" s="8">
        <v>163642780</v>
      </c>
      <c r="J95" s="7" t="s">
        <v>465</v>
      </c>
      <c r="K95" s="12" t="s">
        <v>262</v>
      </c>
      <c r="L95" s="12" t="s">
        <v>262</v>
      </c>
      <c r="M95" s="12" t="s">
        <v>262</v>
      </c>
      <c r="N95" s="12" t="s">
        <v>262</v>
      </c>
      <c r="O95" s="12" t="s">
        <v>262</v>
      </c>
      <c r="P95" s="12" t="s">
        <v>262</v>
      </c>
      <c r="Q95" s="12" t="s">
        <v>262</v>
      </c>
      <c r="R95" s="12" t="s">
        <v>262</v>
      </c>
      <c r="S95" s="12" t="s">
        <v>262</v>
      </c>
      <c r="T95" s="12" t="s">
        <v>262</v>
      </c>
    </row>
    <row r="96" spans="1:20" ht="15.75" customHeight="1" x14ac:dyDescent="0.35">
      <c r="A96" s="6">
        <v>94</v>
      </c>
      <c r="B96" s="7" t="s">
        <v>466</v>
      </c>
      <c r="C96" s="7" t="s">
        <v>462</v>
      </c>
      <c r="D96" s="7" t="s">
        <v>32</v>
      </c>
      <c r="E96" s="7" t="s">
        <v>32</v>
      </c>
      <c r="F96" s="7" t="s">
        <v>463</v>
      </c>
      <c r="G96" s="7" t="s">
        <v>467</v>
      </c>
      <c r="H96" s="7" t="s">
        <v>32</v>
      </c>
      <c r="I96" s="8">
        <v>271186536</v>
      </c>
      <c r="J96" s="7" t="s">
        <v>468</v>
      </c>
      <c r="K96" s="12" t="s">
        <v>262</v>
      </c>
      <c r="L96" s="12" t="s">
        <v>262</v>
      </c>
      <c r="M96" s="12" t="s">
        <v>262</v>
      </c>
      <c r="N96" s="12" t="s">
        <v>262</v>
      </c>
      <c r="O96" s="12" t="s">
        <v>262</v>
      </c>
      <c r="P96" s="12" t="s">
        <v>262</v>
      </c>
      <c r="Q96" s="12" t="s">
        <v>262</v>
      </c>
      <c r="R96" s="12" t="s">
        <v>262</v>
      </c>
      <c r="S96" s="12" t="s">
        <v>262</v>
      </c>
      <c r="T96" s="12" t="s">
        <v>262</v>
      </c>
    </row>
    <row r="97" spans="1:20" ht="15.75" customHeight="1" x14ac:dyDescent="0.35">
      <c r="A97" s="6">
        <v>95</v>
      </c>
      <c r="B97" s="7" t="s">
        <v>469</v>
      </c>
      <c r="C97" s="7" t="s">
        <v>462</v>
      </c>
      <c r="D97" s="7" t="s">
        <v>32</v>
      </c>
      <c r="E97" s="7" t="s">
        <v>32</v>
      </c>
      <c r="F97" s="7" t="s">
        <v>470</v>
      </c>
      <c r="G97" s="7" t="s">
        <v>471</v>
      </c>
      <c r="H97" s="7" t="s">
        <v>32</v>
      </c>
      <c r="I97" s="8">
        <v>178055618</v>
      </c>
      <c r="J97" s="7" t="s">
        <v>472</v>
      </c>
      <c r="K97" s="12" t="s">
        <v>262</v>
      </c>
      <c r="L97" s="12" t="s">
        <v>262</v>
      </c>
      <c r="M97" s="12" t="s">
        <v>262</v>
      </c>
      <c r="N97" s="12" t="s">
        <v>262</v>
      </c>
      <c r="O97" s="12" t="s">
        <v>262</v>
      </c>
      <c r="P97" s="12" t="s">
        <v>262</v>
      </c>
      <c r="Q97" s="12" t="s">
        <v>262</v>
      </c>
      <c r="R97" s="12" t="s">
        <v>262</v>
      </c>
      <c r="S97" s="12" t="s">
        <v>262</v>
      </c>
      <c r="T97" s="12" t="s">
        <v>262</v>
      </c>
    </row>
    <row r="98" spans="1:20" ht="15.75" customHeight="1" x14ac:dyDescent="0.35">
      <c r="A98" s="6">
        <v>96</v>
      </c>
      <c r="B98" s="7" t="s">
        <v>473</v>
      </c>
      <c r="C98" s="7" t="s">
        <v>474</v>
      </c>
      <c r="D98" s="7" t="s">
        <v>32</v>
      </c>
      <c r="E98" s="7" t="s">
        <v>32</v>
      </c>
      <c r="F98" s="7" t="s">
        <v>475</v>
      </c>
      <c r="G98" s="7" t="s">
        <v>476</v>
      </c>
      <c r="H98" s="7" t="s">
        <v>32</v>
      </c>
      <c r="I98" s="8">
        <v>78532949</v>
      </c>
      <c r="J98" s="7" t="s">
        <v>477</v>
      </c>
      <c r="K98" s="12" t="s">
        <v>262</v>
      </c>
      <c r="L98" s="12" t="s">
        <v>262</v>
      </c>
      <c r="M98" s="12" t="s">
        <v>262</v>
      </c>
      <c r="N98" s="12" t="s">
        <v>262</v>
      </c>
      <c r="O98" s="12" t="s">
        <v>262</v>
      </c>
      <c r="P98" s="12" t="s">
        <v>262</v>
      </c>
      <c r="Q98" s="12" t="s">
        <v>262</v>
      </c>
      <c r="R98" s="12" t="s">
        <v>262</v>
      </c>
      <c r="S98" s="12" t="s">
        <v>262</v>
      </c>
      <c r="T98" s="12" t="s">
        <v>262</v>
      </c>
    </row>
    <row r="99" spans="1:20" ht="15.75" customHeight="1" x14ac:dyDescent="0.35">
      <c r="A99" s="6">
        <v>97</v>
      </c>
      <c r="B99" s="7" t="s">
        <v>478</v>
      </c>
      <c r="C99" s="7" t="s">
        <v>474</v>
      </c>
      <c r="D99" s="7" t="s">
        <v>32</v>
      </c>
      <c r="E99" s="7" t="s">
        <v>32</v>
      </c>
      <c r="F99" s="7" t="s">
        <v>479</v>
      </c>
      <c r="G99" s="7" t="s">
        <v>480</v>
      </c>
      <c r="H99" s="7" t="s">
        <v>32</v>
      </c>
      <c r="I99" s="8">
        <v>131054426</v>
      </c>
      <c r="J99" s="7" t="s">
        <v>481</v>
      </c>
      <c r="K99" s="12" t="s">
        <v>262</v>
      </c>
      <c r="L99" s="12" t="s">
        <v>262</v>
      </c>
      <c r="M99" s="12" t="s">
        <v>262</v>
      </c>
      <c r="N99" s="12" t="s">
        <v>262</v>
      </c>
      <c r="O99" s="12" t="s">
        <v>262</v>
      </c>
      <c r="P99" s="12" t="s">
        <v>262</v>
      </c>
      <c r="Q99" s="12" t="s">
        <v>262</v>
      </c>
      <c r="R99" s="12" t="s">
        <v>262</v>
      </c>
      <c r="S99" s="12" t="s">
        <v>262</v>
      </c>
      <c r="T99" s="12" t="s">
        <v>262</v>
      </c>
    </row>
    <row r="100" spans="1:20" ht="15.75" customHeight="1" x14ac:dyDescent="0.35">
      <c r="A100" s="6">
        <v>98</v>
      </c>
      <c r="B100" s="7" t="s">
        <v>482</v>
      </c>
      <c r="C100" s="7" t="s">
        <v>474</v>
      </c>
      <c r="D100" s="7" t="s">
        <v>32</v>
      </c>
      <c r="E100" s="7" t="s">
        <v>32</v>
      </c>
      <c r="F100" s="7" t="s">
        <v>479</v>
      </c>
      <c r="G100" s="7" t="s">
        <v>483</v>
      </c>
      <c r="H100" s="7" t="s">
        <v>32</v>
      </c>
      <c r="I100" s="8">
        <v>138789889</v>
      </c>
      <c r="J100" s="7" t="s">
        <v>484</v>
      </c>
      <c r="K100" s="12" t="s">
        <v>262</v>
      </c>
      <c r="L100" s="12" t="s">
        <v>262</v>
      </c>
      <c r="M100" s="12" t="s">
        <v>262</v>
      </c>
      <c r="N100" s="12" t="s">
        <v>262</v>
      </c>
      <c r="O100" s="12" t="s">
        <v>262</v>
      </c>
      <c r="P100" s="12" t="s">
        <v>262</v>
      </c>
      <c r="Q100" s="12" t="s">
        <v>262</v>
      </c>
      <c r="R100" s="12" t="s">
        <v>262</v>
      </c>
      <c r="S100" s="12" t="s">
        <v>262</v>
      </c>
      <c r="T100" s="12" t="s">
        <v>262</v>
      </c>
    </row>
    <row r="101" spans="1:20" ht="15.75" customHeight="1" x14ac:dyDescent="0.35">
      <c r="K101" s="14"/>
      <c r="L101" s="14"/>
      <c r="M101" s="14"/>
      <c r="N101" s="14"/>
      <c r="O101" s="14"/>
      <c r="P101" s="14"/>
      <c r="Q101" s="14"/>
      <c r="R101" s="14"/>
      <c r="S101" s="14"/>
    </row>
    <row r="102" spans="1:20" ht="15.75" customHeight="1" x14ac:dyDescent="0.35">
      <c r="K102" s="14"/>
      <c r="L102" s="14"/>
      <c r="M102" s="14"/>
      <c r="N102" s="14"/>
      <c r="O102" s="14"/>
      <c r="P102" s="14"/>
      <c r="Q102" s="14"/>
      <c r="R102" s="14"/>
      <c r="S102" s="14"/>
    </row>
    <row r="103" spans="1:20" ht="15.75" customHeight="1" x14ac:dyDescent="0.35">
      <c r="K103" s="14"/>
      <c r="L103" s="14"/>
      <c r="M103" s="14"/>
      <c r="N103" s="14"/>
      <c r="O103" s="14"/>
      <c r="P103" s="14"/>
      <c r="Q103" s="14"/>
      <c r="R103" s="14"/>
      <c r="S103" s="14"/>
    </row>
    <row r="104" spans="1:20" ht="15.75" customHeight="1" x14ac:dyDescent="0.35">
      <c r="K104" s="14"/>
      <c r="L104" s="14"/>
      <c r="M104" s="14"/>
      <c r="N104" s="14"/>
      <c r="O104" s="14"/>
      <c r="P104" s="14"/>
      <c r="Q104" s="14"/>
      <c r="R104" s="14"/>
      <c r="S104" s="14"/>
    </row>
    <row r="105" spans="1:20" ht="15.75" customHeight="1" x14ac:dyDescent="0.35">
      <c r="K105" s="14"/>
      <c r="L105" s="14"/>
      <c r="M105" s="14"/>
      <c r="N105" s="14"/>
      <c r="O105" s="14"/>
      <c r="P105" s="14"/>
      <c r="Q105" s="14"/>
      <c r="R105" s="14"/>
      <c r="S105" s="14"/>
    </row>
    <row r="106" spans="1:20" ht="15.75" customHeight="1" x14ac:dyDescent="0.35">
      <c r="K106" s="14"/>
      <c r="L106" s="14"/>
      <c r="M106" s="14"/>
      <c r="N106" s="14"/>
      <c r="O106" s="14"/>
      <c r="P106" s="14"/>
      <c r="Q106" s="14"/>
      <c r="R106" s="14"/>
      <c r="S106" s="14"/>
    </row>
    <row r="107" spans="1:20" ht="15.75" customHeight="1" x14ac:dyDescent="0.35">
      <c r="K107" s="14"/>
      <c r="L107" s="14"/>
      <c r="M107" s="14"/>
      <c r="N107" s="14"/>
      <c r="O107" s="14"/>
      <c r="P107" s="14"/>
      <c r="Q107" s="14"/>
      <c r="R107" s="14"/>
      <c r="S107" s="14"/>
    </row>
    <row r="108" spans="1:20" ht="15.75" customHeight="1" x14ac:dyDescent="0.35">
      <c r="K108" s="14"/>
      <c r="L108" s="14"/>
      <c r="M108" s="14"/>
      <c r="N108" s="14"/>
      <c r="O108" s="14"/>
      <c r="P108" s="14"/>
      <c r="Q108" s="14"/>
      <c r="R108" s="14"/>
      <c r="S108" s="14"/>
    </row>
    <row r="109" spans="1:20" ht="15.75" customHeight="1" x14ac:dyDescent="0.35">
      <c r="K109" s="14"/>
      <c r="L109" s="14"/>
      <c r="M109" s="14"/>
      <c r="N109" s="14"/>
      <c r="O109" s="14"/>
      <c r="P109" s="14"/>
      <c r="Q109" s="14"/>
      <c r="R109" s="14"/>
      <c r="S109" s="14"/>
    </row>
    <row r="110" spans="1:20" ht="15.75" customHeight="1" x14ac:dyDescent="0.35">
      <c r="K110" s="14"/>
      <c r="L110" s="14"/>
      <c r="M110" s="14"/>
      <c r="N110" s="14"/>
      <c r="O110" s="14"/>
      <c r="P110" s="14"/>
      <c r="Q110" s="14"/>
      <c r="R110" s="14"/>
      <c r="S110" s="14"/>
    </row>
    <row r="111" spans="1:20" ht="15.75" customHeight="1" x14ac:dyDescent="0.35">
      <c r="K111" s="14"/>
      <c r="L111" s="14"/>
      <c r="M111" s="14"/>
      <c r="N111" s="14"/>
      <c r="O111" s="14"/>
      <c r="P111" s="14"/>
      <c r="Q111" s="14"/>
      <c r="R111" s="14"/>
      <c r="S111" s="14"/>
    </row>
    <row r="112" spans="1:20" ht="15.75" customHeight="1" x14ac:dyDescent="0.35">
      <c r="K112" s="14"/>
      <c r="L112" s="14"/>
      <c r="M112" s="14"/>
      <c r="N112" s="14"/>
      <c r="O112" s="14"/>
      <c r="P112" s="14"/>
      <c r="Q112" s="14"/>
      <c r="R112" s="14"/>
      <c r="S112" s="14"/>
    </row>
    <row r="113" spans="11:19" ht="15.75" customHeight="1" x14ac:dyDescent="0.35">
      <c r="K113" s="14"/>
      <c r="L113" s="14"/>
      <c r="M113" s="14"/>
      <c r="N113" s="14"/>
      <c r="O113" s="14"/>
      <c r="P113" s="14"/>
      <c r="Q113" s="14"/>
      <c r="R113" s="14"/>
      <c r="S113" s="14"/>
    </row>
    <row r="114" spans="11:19" ht="15.75" customHeight="1" x14ac:dyDescent="0.35">
      <c r="K114" s="14"/>
      <c r="L114" s="14"/>
      <c r="M114" s="14"/>
      <c r="N114" s="14"/>
      <c r="O114" s="14"/>
      <c r="P114" s="14"/>
      <c r="Q114" s="14"/>
      <c r="R114" s="14"/>
      <c r="S114" s="14"/>
    </row>
    <row r="115" spans="11:19" ht="15.75" customHeight="1" x14ac:dyDescent="0.35">
      <c r="K115" s="14"/>
      <c r="L115" s="14"/>
      <c r="M115" s="14"/>
      <c r="N115" s="14"/>
      <c r="O115" s="14"/>
      <c r="P115" s="14"/>
      <c r="Q115" s="14"/>
      <c r="R115" s="14"/>
      <c r="S115" s="14"/>
    </row>
    <row r="116" spans="11:19" ht="15.75" customHeight="1" x14ac:dyDescent="0.35">
      <c r="K116" s="14"/>
      <c r="L116" s="14"/>
      <c r="M116" s="14"/>
      <c r="N116" s="14"/>
      <c r="O116" s="14"/>
      <c r="P116" s="14"/>
      <c r="Q116" s="14"/>
      <c r="R116" s="14"/>
      <c r="S116" s="14"/>
    </row>
    <row r="117" spans="11:19" ht="15.75" customHeight="1" x14ac:dyDescent="0.35">
      <c r="K117" s="14"/>
      <c r="L117" s="14"/>
      <c r="M117" s="14"/>
      <c r="N117" s="14"/>
      <c r="O117" s="14"/>
      <c r="P117" s="14"/>
      <c r="Q117" s="14"/>
      <c r="R117" s="14"/>
      <c r="S117" s="14"/>
    </row>
    <row r="118" spans="11:19" ht="15.75" customHeight="1" x14ac:dyDescent="0.35">
      <c r="K118" s="14"/>
      <c r="L118" s="14"/>
      <c r="M118" s="14"/>
      <c r="N118" s="14"/>
      <c r="O118" s="14"/>
      <c r="P118" s="14"/>
      <c r="Q118" s="14"/>
      <c r="R118" s="14"/>
      <c r="S118" s="14"/>
    </row>
    <row r="119" spans="11:19" ht="15.75" customHeight="1" x14ac:dyDescent="0.35">
      <c r="K119" s="14"/>
      <c r="L119" s="14"/>
      <c r="M119" s="14"/>
      <c r="N119" s="14"/>
      <c r="O119" s="14"/>
      <c r="P119" s="14"/>
      <c r="Q119" s="14"/>
      <c r="R119" s="14"/>
      <c r="S119" s="14"/>
    </row>
    <row r="120" spans="11:19" ht="15.75" customHeight="1" x14ac:dyDescent="0.35">
      <c r="K120" s="14"/>
      <c r="L120" s="14"/>
      <c r="M120" s="14"/>
      <c r="N120" s="14"/>
      <c r="O120" s="14"/>
      <c r="P120" s="14"/>
      <c r="Q120" s="14"/>
      <c r="R120" s="14"/>
      <c r="S120" s="14"/>
    </row>
    <row r="121" spans="11:19" ht="15.75" customHeight="1" x14ac:dyDescent="0.35"/>
    <row r="122" spans="11:19" ht="15.75" customHeight="1" x14ac:dyDescent="0.35"/>
    <row r="123" spans="11:19" ht="15.75" customHeight="1" x14ac:dyDescent="0.35"/>
    <row r="124" spans="11:19" ht="15.75" customHeight="1" x14ac:dyDescent="0.35"/>
    <row r="125" spans="11:19" ht="15.75" customHeight="1" x14ac:dyDescent="0.35"/>
    <row r="126" spans="11:19" ht="15.75" customHeight="1" x14ac:dyDescent="0.35"/>
    <row r="127" spans="11:19" ht="15.75" customHeight="1" x14ac:dyDescent="0.35"/>
    <row r="128" spans="11:19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mergeCells count="12">
    <mergeCell ref="H1:H2"/>
    <mergeCell ref="I1:I2"/>
    <mergeCell ref="J1:J2"/>
    <mergeCell ref="K1:S1"/>
    <mergeCell ref="T1:T2"/>
    <mergeCell ref="F1:F2"/>
    <mergeCell ref="G1:G2"/>
    <mergeCell ref="A1:A2"/>
    <mergeCell ref="B1:B2"/>
    <mergeCell ref="C1:C2"/>
    <mergeCell ref="D1:D2"/>
    <mergeCell ref="E1:E2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S25"/>
  <sheetViews>
    <sheetView workbookViewId="0">
      <selection activeCell="P19" sqref="P19"/>
    </sheetView>
  </sheetViews>
  <sheetFormatPr defaultColWidth="9" defaultRowHeight="15.5" x14ac:dyDescent="0.35"/>
  <cols>
    <col min="1" max="5" width="9" style="16"/>
    <col min="6" max="8" width="9.25" style="16" customWidth="1"/>
    <col min="9" max="9" width="5" style="16" customWidth="1"/>
    <col min="10" max="14" width="9" style="16"/>
    <col min="15" max="17" width="9.33203125" style="16" customWidth="1"/>
    <col min="18" max="18" width="9" style="16"/>
    <col min="20" max="16384" width="9" style="16"/>
  </cols>
  <sheetData>
    <row r="2" spans="1:17" x14ac:dyDescent="0.35">
      <c r="A2" s="17" t="s">
        <v>485</v>
      </c>
    </row>
    <row r="3" spans="1:17" x14ac:dyDescent="0.35">
      <c r="B3"/>
      <c r="C3"/>
      <c r="D3"/>
      <c r="E3"/>
      <c r="F3"/>
      <c r="G3"/>
      <c r="H3"/>
      <c r="I3"/>
      <c r="J3"/>
      <c r="K3"/>
      <c r="L3"/>
      <c r="M3"/>
      <c r="N3"/>
      <c r="O3"/>
      <c r="P3"/>
    </row>
    <row r="4" spans="1:17" s="19" customFormat="1" ht="15.75" customHeight="1" x14ac:dyDescent="0.35">
      <c r="A4" s="37" t="s">
        <v>486</v>
      </c>
      <c r="B4" s="37"/>
      <c r="C4" s="37"/>
      <c r="D4" s="37"/>
      <c r="E4" s="37"/>
      <c r="F4" s="37"/>
      <c r="G4" s="37"/>
      <c r="H4" s="38"/>
      <c r="I4" s="18"/>
      <c r="J4" s="37" t="s">
        <v>487</v>
      </c>
      <c r="K4" s="37"/>
      <c r="L4" s="37"/>
      <c r="M4" s="37"/>
      <c r="N4" s="37"/>
      <c r="O4" s="37"/>
      <c r="P4" s="37"/>
      <c r="Q4" s="39"/>
    </row>
    <row r="5" spans="1:17" s="19" customFormat="1" ht="18" customHeight="1" x14ac:dyDescent="0.35">
      <c r="A5" s="37" t="s">
        <v>488</v>
      </c>
      <c r="B5" s="37" t="s">
        <v>489</v>
      </c>
      <c r="C5" s="41" t="s">
        <v>490</v>
      </c>
      <c r="D5" s="42"/>
      <c r="E5" s="43"/>
      <c r="F5" s="37" t="s">
        <v>491</v>
      </c>
      <c r="G5" s="40"/>
      <c r="H5" s="40"/>
      <c r="I5" s="20"/>
      <c r="J5" s="44" t="s">
        <v>488</v>
      </c>
      <c r="K5" s="44" t="s">
        <v>489</v>
      </c>
      <c r="L5" s="41" t="s">
        <v>490</v>
      </c>
      <c r="M5" s="46"/>
      <c r="N5" s="47"/>
      <c r="O5" s="37" t="s">
        <v>491</v>
      </c>
      <c r="P5" s="48"/>
      <c r="Q5" s="48"/>
    </row>
    <row r="6" spans="1:17" s="19" customFormat="1" ht="18.75" customHeight="1" x14ac:dyDescent="0.35">
      <c r="A6" s="40"/>
      <c r="B6" s="40"/>
      <c r="C6" s="21" t="s">
        <v>492</v>
      </c>
      <c r="D6" s="22" t="s">
        <v>493</v>
      </c>
      <c r="E6" s="22" t="s">
        <v>494</v>
      </c>
      <c r="F6" s="21" t="s">
        <v>492</v>
      </c>
      <c r="G6" s="21" t="s">
        <v>495</v>
      </c>
      <c r="H6" s="22" t="s">
        <v>496</v>
      </c>
      <c r="I6" s="23"/>
      <c r="J6" s="45"/>
      <c r="K6" s="45"/>
      <c r="L6" s="21" t="s">
        <v>492</v>
      </c>
      <c r="M6" s="22" t="s">
        <v>493</v>
      </c>
      <c r="N6" s="22" t="s">
        <v>494</v>
      </c>
      <c r="O6" s="21" t="s">
        <v>492</v>
      </c>
      <c r="P6" s="21" t="s">
        <v>495</v>
      </c>
      <c r="Q6" s="22" t="s">
        <v>496</v>
      </c>
    </row>
    <row r="7" spans="1:17" s="19" customFormat="1" x14ac:dyDescent="0.35">
      <c r="A7" s="22">
        <v>1</v>
      </c>
      <c r="B7" s="22">
        <v>18</v>
      </c>
      <c r="C7" s="21">
        <f>D7+E7</f>
        <v>17</v>
      </c>
      <c r="D7" s="21">
        <v>16</v>
      </c>
      <c r="E7" s="21">
        <v>1</v>
      </c>
      <c r="F7" s="22">
        <f t="shared" ref="F7:F12" si="0">H7+G7</f>
        <v>13</v>
      </c>
      <c r="G7" s="22">
        <v>7</v>
      </c>
      <c r="H7" s="22">
        <v>6</v>
      </c>
      <c r="I7" s="23"/>
      <c r="J7" s="22">
        <v>8</v>
      </c>
      <c r="K7" s="24">
        <v>9</v>
      </c>
      <c r="L7" s="25">
        <f>M7+N7</f>
        <v>9</v>
      </c>
      <c r="M7" s="25">
        <v>8</v>
      </c>
      <c r="N7" s="25">
        <v>1</v>
      </c>
      <c r="O7" s="24">
        <v>2</v>
      </c>
      <c r="P7" s="24">
        <v>0</v>
      </c>
      <c r="Q7" s="24">
        <v>2</v>
      </c>
    </row>
    <row r="8" spans="1:17" s="19" customFormat="1" x14ac:dyDescent="0.35">
      <c r="A8" s="22">
        <v>2</v>
      </c>
      <c r="B8" s="22">
        <v>7</v>
      </c>
      <c r="C8" s="21">
        <f t="shared" ref="C8:C12" si="1">D8+E8</f>
        <v>7</v>
      </c>
      <c r="D8" s="21">
        <v>7</v>
      </c>
      <c r="E8" s="21">
        <v>0</v>
      </c>
      <c r="F8" s="22">
        <f t="shared" si="0"/>
        <v>5</v>
      </c>
      <c r="G8" s="22">
        <v>3</v>
      </c>
      <c r="H8" s="22">
        <v>2</v>
      </c>
      <c r="I8" s="23"/>
      <c r="J8" s="22">
        <v>9</v>
      </c>
      <c r="K8" s="24">
        <v>8</v>
      </c>
      <c r="L8" s="25">
        <f t="shared" ref="L8:L9" si="2">M8+N8</f>
        <v>8</v>
      </c>
      <c r="M8" s="25">
        <v>7</v>
      </c>
      <c r="N8" s="25">
        <v>1</v>
      </c>
      <c r="O8" s="24">
        <v>5</v>
      </c>
      <c r="P8" s="24">
        <v>2</v>
      </c>
      <c r="Q8" s="24">
        <v>3</v>
      </c>
    </row>
    <row r="9" spans="1:17" s="19" customFormat="1" x14ac:dyDescent="0.35">
      <c r="A9" s="22">
        <v>3</v>
      </c>
      <c r="B9" s="22">
        <v>4</v>
      </c>
      <c r="C9" s="21">
        <f t="shared" si="1"/>
        <v>4</v>
      </c>
      <c r="D9" s="21">
        <v>0</v>
      </c>
      <c r="E9" s="21">
        <v>4</v>
      </c>
      <c r="F9" s="22">
        <f t="shared" si="0"/>
        <v>4</v>
      </c>
      <c r="G9" s="22">
        <v>3</v>
      </c>
      <c r="H9" s="22">
        <v>1</v>
      </c>
      <c r="I9" s="23"/>
      <c r="J9" s="22">
        <v>10</v>
      </c>
      <c r="K9" s="24">
        <v>7</v>
      </c>
      <c r="L9" s="25">
        <f t="shared" si="2"/>
        <v>7</v>
      </c>
      <c r="M9" s="25">
        <v>4</v>
      </c>
      <c r="N9" s="25">
        <v>3</v>
      </c>
      <c r="O9" s="24">
        <v>6</v>
      </c>
      <c r="P9" s="24">
        <v>0</v>
      </c>
      <c r="Q9" s="24">
        <v>6</v>
      </c>
    </row>
    <row r="10" spans="1:17" s="19" customFormat="1" ht="15" customHeight="1" x14ac:dyDescent="0.35">
      <c r="A10" s="22">
        <v>4</v>
      </c>
      <c r="B10" s="22">
        <v>4</v>
      </c>
      <c r="C10" s="21">
        <f t="shared" si="1"/>
        <v>4</v>
      </c>
      <c r="D10" s="21">
        <v>1</v>
      </c>
      <c r="E10" s="21">
        <v>3</v>
      </c>
      <c r="F10" s="22">
        <f t="shared" si="0"/>
        <v>3</v>
      </c>
      <c r="G10" s="22">
        <v>3</v>
      </c>
      <c r="H10" s="22">
        <v>0</v>
      </c>
      <c r="I10" s="23"/>
      <c r="J10" s="22">
        <v>11</v>
      </c>
      <c r="K10" s="22">
        <v>4</v>
      </c>
      <c r="L10" s="25" t="s">
        <v>497</v>
      </c>
      <c r="M10" s="25" t="s">
        <v>497</v>
      </c>
      <c r="N10" s="25" t="s">
        <v>497</v>
      </c>
      <c r="O10" s="22" t="s">
        <v>497</v>
      </c>
      <c r="P10" s="22" t="s">
        <v>497</v>
      </c>
      <c r="Q10" s="22" t="s">
        <v>497</v>
      </c>
    </row>
    <row r="11" spans="1:17" s="19" customFormat="1" ht="15.75" customHeight="1" x14ac:dyDescent="0.35">
      <c r="A11" s="22">
        <v>5</v>
      </c>
      <c r="B11" s="22">
        <v>1</v>
      </c>
      <c r="C11" s="21">
        <f t="shared" si="1"/>
        <v>1</v>
      </c>
      <c r="D11" s="21">
        <v>1</v>
      </c>
      <c r="E11" s="21">
        <v>0</v>
      </c>
      <c r="F11" s="22">
        <f t="shared" si="0"/>
        <v>1</v>
      </c>
      <c r="G11" s="22">
        <v>0</v>
      </c>
      <c r="H11" s="22">
        <v>1</v>
      </c>
      <c r="I11" s="23"/>
      <c r="J11" s="22">
        <v>12</v>
      </c>
      <c r="K11" s="22">
        <v>5</v>
      </c>
      <c r="L11" s="25" t="s">
        <v>497</v>
      </c>
      <c r="M11" s="25" t="s">
        <v>497</v>
      </c>
      <c r="N11" s="25" t="s">
        <v>497</v>
      </c>
      <c r="O11" s="22">
        <v>1</v>
      </c>
      <c r="P11" s="22">
        <v>1</v>
      </c>
      <c r="Q11" s="22">
        <v>0</v>
      </c>
    </row>
    <row r="12" spans="1:17" s="19" customFormat="1" x14ac:dyDescent="0.35">
      <c r="A12" s="21">
        <v>6</v>
      </c>
      <c r="B12" s="21">
        <v>2</v>
      </c>
      <c r="C12" s="21">
        <f t="shared" si="1"/>
        <v>2</v>
      </c>
      <c r="D12" s="21">
        <v>2</v>
      </c>
      <c r="E12" s="21">
        <v>0</v>
      </c>
      <c r="F12" s="22">
        <f t="shared" si="0"/>
        <v>2</v>
      </c>
      <c r="G12" s="22">
        <v>0</v>
      </c>
      <c r="H12" s="21">
        <v>2</v>
      </c>
      <c r="J12" s="22">
        <v>13</v>
      </c>
      <c r="K12" s="21">
        <v>1</v>
      </c>
      <c r="L12" s="21">
        <v>1</v>
      </c>
      <c r="M12" s="21">
        <v>1</v>
      </c>
      <c r="N12" s="25">
        <v>0</v>
      </c>
      <c r="O12" s="21">
        <v>1</v>
      </c>
      <c r="P12" s="21">
        <v>1</v>
      </c>
      <c r="Q12" s="21">
        <v>0</v>
      </c>
    </row>
    <row r="13" spans="1:17" s="19" customFormat="1" ht="18.5" x14ac:dyDescent="0.35">
      <c r="A13" s="22" t="s">
        <v>498</v>
      </c>
      <c r="B13" s="22">
        <f>SUM(B7:B12)</f>
        <v>36</v>
      </c>
      <c r="C13" s="22">
        <f>SUM(C7:C12)</f>
        <v>35</v>
      </c>
      <c r="D13" s="22">
        <f t="shared" ref="D13" si="3">SUM(D7:D12)</f>
        <v>27</v>
      </c>
      <c r="E13" s="22">
        <f>SUM(E7:E12)</f>
        <v>8</v>
      </c>
      <c r="F13" s="15">
        <f>SUM(F7:F12)</f>
        <v>28</v>
      </c>
      <c r="G13" s="15">
        <f>SUM(G7:G12)</f>
        <v>16</v>
      </c>
      <c r="H13" s="15" t="s">
        <v>499</v>
      </c>
      <c r="I13" s="23"/>
      <c r="J13" s="22">
        <v>14</v>
      </c>
      <c r="K13" s="21">
        <v>1</v>
      </c>
      <c r="L13" s="21">
        <v>1</v>
      </c>
      <c r="M13" s="21">
        <v>1</v>
      </c>
      <c r="N13" s="25">
        <v>0</v>
      </c>
      <c r="O13" s="21">
        <v>1</v>
      </c>
      <c r="P13" s="21">
        <v>1</v>
      </c>
      <c r="Q13" s="21">
        <v>0</v>
      </c>
    </row>
    <row r="14" spans="1:17" x14ac:dyDescent="0.35">
      <c r="J14" s="22">
        <v>15</v>
      </c>
      <c r="K14" s="26">
        <v>1</v>
      </c>
      <c r="L14" s="26">
        <v>1</v>
      </c>
      <c r="M14" s="26">
        <v>1</v>
      </c>
      <c r="N14" s="27">
        <v>0</v>
      </c>
      <c r="O14" s="26">
        <v>1</v>
      </c>
      <c r="P14" s="26">
        <v>1</v>
      </c>
      <c r="Q14" s="26">
        <v>0</v>
      </c>
    </row>
    <row r="15" spans="1:17" ht="18.5" x14ac:dyDescent="0.35">
      <c r="A15" s="28"/>
      <c r="J15" s="22" t="s">
        <v>498</v>
      </c>
      <c r="K15" s="22">
        <f>SUM(K7:K14)</f>
        <v>36</v>
      </c>
      <c r="L15" s="22">
        <f>SUM(L7:L14)</f>
        <v>27</v>
      </c>
      <c r="M15" s="22">
        <f t="shared" ref="M15:N15" si="4">SUM(M7:M14)</f>
        <v>22</v>
      </c>
      <c r="N15" s="22">
        <f t="shared" si="4"/>
        <v>5</v>
      </c>
      <c r="O15" s="22">
        <f>SUM(O7:O14)</f>
        <v>17</v>
      </c>
      <c r="P15" s="22" t="s">
        <v>500</v>
      </c>
      <c r="Q15" s="22">
        <f>SUM(Q7:Q14)</f>
        <v>11</v>
      </c>
    </row>
    <row r="16" spans="1:17" x14ac:dyDescent="0.35">
      <c r="A16" s="28"/>
    </row>
    <row r="17" spans="1:1" x14ac:dyDescent="0.35">
      <c r="A17" s="28"/>
    </row>
    <row r="18" spans="1:1" x14ac:dyDescent="0.35">
      <c r="A18" s="17" t="s">
        <v>501</v>
      </c>
    </row>
    <row r="19" spans="1:1" x14ac:dyDescent="0.35">
      <c r="A19" s="17" t="s">
        <v>502</v>
      </c>
    </row>
    <row r="20" spans="1:1" x14ac:dyDescent="0.35">
      <c r="A20" s="17" t="s">
        <v>503</v>
      </c>
    </row>
    <row r="21" spans="1:1" x14ac:dyDescent="0.35">
      <c r="A21" s="29" t="s">
        <v>504</v>
      </c>
    </row>
    <row r="22" spans="1:1" x14ac:dyDescent="0.35">
      <c r="A22" s="17" t="s">
        <v>505</v>
      </c>
    </row>
    <row r="23" spans="1:1" x14ac:dyDescent="0.35">
      <c r="A23" s="17" t="s">
        <v>506</v>
      </c>
    </row>
    <row r="24" spans="1:1" x14ac:dyDescent="0.35">
      <c r="A24" s="17" t="s">
        <v>507</v>
      </c>
    </row>
    <row r="25" spans="1:1" x14ac:dyDescent="0.35">
      <c r="A25" s="17" t="s">
        <v>508</v>
      </c>
    </row>
  </sheetData>
  <mergeCells count="10">
    <mergeCell ref="A4:H4"/>
    <mergeCell ref="J4:Q4"/>
    <mergeCell ref="A5:A6"/>
    <mergeCell ref="B5:B6"/>
    <mergeCell ref="C5:E5"/>
    <mergeCell ref="F5:H5"/>
    <mergeCell ref="J5:J6"/>
    <mergeCell ref="K5:K6"/>
    <mergeCell ref="L5:N5"/>
    <mergeCell ref="O5:Q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Anda Valdovska</cp:lastModifiedBy>
  <dcterms:created xsi:type="dcterms:W3CDTF">2023-04-20T11:34:27Z</dcterms:created>
  <dcterms:modified xsi:type="dcterms:W3CDTF">2023-08-15T15:45:24Z</dcterms:modified>
</cp:coreProperties>
</file>