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\Desktop\Villarrica\Publication Process\MDPI Geosciences Journal\geosciences 1196693 Resubmission\Supplementary Material\"/>
    </mc:Choice>
  </mc:AlternateContent>
  <xr:revisionPtr revIDLastSave="0" documentId="13_ncr:1_{F0FA4339-F46A-4E13-BA0C-18F3546BA7D6}" xr6:coauthVersionLast="47" xr6:coauthVersionMax="47" xr10:uidLastSave="{00000000-0000-0000-0000-000000000000}"/>
  <bookViews>
    <workbookView xWindow="-110" yWindow="-110" windowWidth="19420" windowHeight="11020" xr2:uid="{B1E73683-427B-42EA-963C-F16A3B19E038}"/>
  </bookViews>
  <sheets>
    <sheet name="Tab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1" l="1"/>
  <c r="E26" i="1"/>
  <c r="C26" i="1"/>
  <c r="D25" i="1"/>
  <c r="E25" i="1"/>
  <c r="C25" i="1"/>
  <c r="C24" i="1"/>
  <c r="D24" i="1"/>
  <c r="E24" i="1"/>
</calcChain>
</file>

<file path=xl/sharedStrings.xml><?xml version="1.0" encoding="utf-8"?>
<sst xmlns="http://schemas.openxmlformats.org/spreadsheetml/2006/main" count="39" uniqueCount="39">
  <si>
    <t>MnO</t>
  </si>
  <si>
    <t>MgO</t>
  </si>
  <si>
    <t>CaO</t>
  </si>
  <si>
    <r>
      <t>*Na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O+*K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</si>
  <si>
    <t>Mg#</t>
  </si>
  <si>
    <t>HLN2A7</t>
  </si>
  <si>
    <t>HLN2A6F</t>
  </si>
  <si>
    <t>HLN2A9</t>
  </si>
  <si>
    <t>Escoria lapilli</t>
  </si>
  <si>
    <t>Bomb lapilli</t>
  </si>
  <si>
    <t>Escoria Spatter</t>
  </si>
  <si>
    <t>TOTAL is the total including LOI2.</t>
  </si>
  <si>
    <t>Total iron as reported by Fusion Inducted Coupled Plasma (ICP)</t>
  </si>
  <si>
    <t>Gravimetric measurements of water moisture</t>
  </si>
  <si>
    <t>Gravimetric measurements of Lost On Ignition (LOI)</t>
  </si>
  <si>
    <t>Position</t>
  </si>
  <si>
    <t>Volcanic Center</t>
  </si>
  <si>
    <t>Lat. (°)</t>
  </si>
  <si>
    <t>Long. (°)</t>
  </si>
  <si>
    <r>
      <t xml:space="preserve">FeO </t>
    </r>
    <r>
      <rPr>
        <vertAlign val="superscript"/>
        <sz val="11"/>
        <color theme="1"/>
        <rFont val="Calibri"/>
        <family val="2"/>
        <scheme val="minor"/>
      </rPr>
      <t>(1)</t>
    </r>
  </si>
  <si>
    <r>
      <t xml:space="preserve">LOI </t>
    </r>
    <r>
      <rPr>
        <vertAlign val="superscript"/>
        <sz val="11"/>
        <color theme="1"/>
        <rFont val="Calibri"/>
        <family val="2"/>
        <scheme val="minor"/>
      </rPr>
      <t>(2)</t>
    </r>
  </si>
  <si>
    <r>
      <t xml:space="preserve">Total </t>
    </r>
    <r>
      <rPr>
        <vertAlign val="superscript"/>
        <sz val="11"/>
        <color theme="1"/>
        <rFont val="Calibri"/>
        <family val="2"/>
        <scheme val="minor"/>
      </rPr>
      <t>(3)</t>
    </r>
  </si>
  <si>
    <r>
      <t xml:space="preserve">LOI </t>
    </r>
    <r>
      <rPr>
        <vertAlign val="superscript"/>
        <sz val="11"/>
        <color theme="1"/>
        <rFont val="Calibri"/>
        <family val="2"/>
        <scheme val="minor"/>
      </rPr>
      <t>(6)</t>
    </r>
  </si>
  <si>
    <r>
      <t>LOI2 is the LOI adjusted for the difference in oxygen between FeO and Fe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. </t>
    </r>
  </si>
  <si>
    <r>
      <t>SiO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(wt.%)</t>
    </r>
  </si>
  <si>
    <r>
      <t>Al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</si>
  <si>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r>
      <t>Fe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</si>
  <si>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</si>
  <si>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</si>
  <si>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TiO</t>
    </r>
    <r>
      <rPr>
        <vertAlign val="subscript"/>
        <sz val="11"/>
        <color theme="1"/>
        <rFont val="Calibri"/>
        <family val="2"/>
        <scheme val="minor"/>
      </rPr>
      <t>2</t>
    </r>
  </si>
  <si>
    <r>
      <t>P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</t>
    </r>
  </si>
  <si>
    <r>
      <t>Fe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3(T)</t>
    </r>
    <r>
      <rPr>
        <sz val="11"/>
        <color theme="1"/>
        <rFont val="Calibri"/>
        <family val="2"/>
        <scheme val="minor"/>
      </rPr>
      <t xml:space="preserve"> </t>
    </r>
    <r>
      <rPr>
        <vertAlign val="superscript"/>
        <sz val="11"/>
        <color theme="1"/>
        <rFont val="Calibri"/>
        <family val="2"/>
        <scheme val="minor"/>
      </rPr>
      <t>(4)</t>
    </r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</si>
  <si>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0</t>
    </r>
    <r>
      <rPr>
        <vertAlign val="superscript"/>
        <sz val="11"/>
        <color theme="1"/>
        <rFont val="Calibri"/>
        <family val="2"/>
        <scheme val="minor"/>
      </rPr>
      <t>-</t>
    </r>
    <r>
      <rPr>
        <sz val="11"/>
        <color theme="1"/>
        <rFont val="Calibri"/>
        <family val="2"/>
        <scheme val="minor"/>
      </rPr>
      <t xml:space="preserve"> </t>
    </r>
    <r>
      <rPr>
        <vertAlign val="superscript"/>
        <sz val="11"/>
        <color theme="1"/>
        <rFont val="Calibri"/>
        <family val="2"/>
        <scheme val="minor"/>
      </rPr>
      <t>(5)</t>
    </r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</si>
  <si>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0</t>
    </r>
    <r>
      <rPr>
        <vertAlign val="superscript"/>
        <sz val="11"/>
        <color theme="1"/>
        <rFont val="Calibri"/>
        <family val="2"/>
        <scheme val="minor"/>
      </rPr>
      <t>+</t>
    </r>
  </si>
  <si>
    <r>
      <t>FeO/Fe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3</t>
    </r>
  </si>
  <si>
    <t xml:space="preserve">Fluorine (Titration) </t>
  </si>
  <si>
    <t>Altitude (m a.s.l.)</t>
  </si>
  <si>
    <t>Material</t>
  </si>
  <si>
    <t>Table S2.  Bulk rock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</si>
</sst>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0" fontId="1" fillId="2" borderId="0" xfId="0" applyFont="1" applyFill="1"/>
    <xf numFmtId="0" fontId="1" fillId="2" borderId="1" xfId="0" applyFont="1" applyFill="1" applyBorder="1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2" borderId="1" xfId="0" applyFill="1" applyBorder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0" fillId="2" borderId="1" xfId="0" applyFill="1" applyBorder="1" applyAlignment="1">
      <alignment horizontal="right"/>
    </xf>
    <xf numFmtId="2" fontId="0" fillId="2" borderId="0" xfId="0" applyNumberFormat="1" applyFill="1" applyAlignment="1">
      <alignment horizontal="right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1AC9D-109C-4437-BD9F-18DFE0F04F74}">
  <dimension ref="A1:E34"/>
  <sheetViews>
    <sheetView tabSelected="1" topLeftCell="A31" zoomScaleNormal="100" workbookViewId="0">
      <selection activeCell="A2" sqref="A2"/>
    </sheetView>
  </sheetViews>
  <sheetFormatPr baseColWidth="10" defaultRowHeight="14.5" x14ac:dyDescent="0.35"/>
  <cols>
    <col min="2" max="2" width="15.7265625" customWidth="1"/>
    <col min="4" max="4" width="10.08984375" customWidth="1"/>
  </cols>
  <sheetData>
    <row r="1" spans="1:5" x14ac:dyDescent="0.35">
      <c r="A1" s="9" t="s">
        <v>38</v>
      </c>
      <c r="B1" s="6"/>
      <c r="C1" s="6"/>
      <c r="D1" s="6"/>
      <c r="E1" s="6"/>
    </row>
    <row r="2" spans="1:5" ht="30" customHeight="1" x14ac:dyDescent="0.35">
      <c r="A2" s="10" t="s">
        <v>16</v>
      </c>
      <c r="B2" s="2"/>
      <c r="C2" s="2" t="s">
        <v>5</v>
      </c>
      <c r="D2" s="2" t="s">
        <v>6</v>
      </c>
      <c r="E2" s="2" t="s">
        <v>7</v>
      </c>
    </row>
    <row r="3" spans="1:5" x14ac:dyDescent="0.35">
      <c r="A3" s="6" t="s">
        <v>15</v>
      </c>
      <c r="B3" s="6" t="s">
        <v>17</v>
      </c>
      <c r="C3" s="6">
        <v>-71.869799999999998</v>
      </c>
      <c r="D3" s="6">
        <v>-71.871499999999997</v>
      </c>
      <c r="E3" s="6">
        <v>-71.867900000000006</v>
      </c>
    </row>
    <row r="4" spans="1:5" x14ac:dyDescent="0.35">
      <c r="A4" s="6"/>
      <c r="B4" s="6" t="s">
        <v>18</v>
      </c>
      <c r="C4" s="6">
        <v>-39.413699999999999</v>
      </c>
      <c r="D4" s="6">
        <v>-39.416200000000003</v>
      </c>
      <c r="E4" s="6">
        <v>-39.414700000000003</v>
      </c>
    </row>
    <row r="5" spans="1:5" s="12" customFormat="1" ht="30.5" customHeight="1" x14ac:dyDescent="0.35">
      <c r="A5" s="4"/>
      <c r="B5" s="5" t="s">
        <v>36</v>
      </c>
      <c r="C5" s="13">
        <v>1752</v>
      </c>
      <c r="D5" s="13">
        <v>1778</v>
      </c>
      <c r="E5" s="13">
        <v>1677</v>
      </c>
    </row>
    <row r="6" spans="1:5" ht="29" x14ac:dyDescent="0.35">
      <c r="A6" s="4" t="s">
        <v>37</v>
      </c>
      <c r="B6" s="4"/>
      <c r="C6" s="14" t="s">
        <v>10</v>
      </c>
      <c r="D6" s="14" t="s">
        <v>9</v>
      </c>
      <c r="E6" s="14" t="s">
        <v>8</v>
      </c>
    </row>
    <row r="7" spans="1:5" ht="16.5" x14ac:dyDescent="0.45">
      <c r="A7" s="6" t="s">
        <v>24</v>
      </c>
      <c r="B7" s="7">
        <v>0.01</v>
      </c>
      <c r="C7" s="15">
        <v>54.2</v>
      </c>
      <c r="D7" s="15">
        <v>53.68</v>
      </c>
      <c r="E7" s="15">
        <v>54.92</v>
      </c>
    </row>
    <row r="8" spans="1:5" ht="16.5" x14ac:dyDescent="0.45">
      <c r="A8" s="6" t="s">
        <v>25</v>
      </c>
      <c r="B8" s="7">
        <v>0.01</v>
      </c>
      <c r="C8" s="15">
        <v>16.600000000000001</v>
      </c>
      <c r="D8" s="15">
        <v>16.73</v>
      </c>
      <c r="E8" s="15">
        <v>16.41</v>
      </c>
    </row>
    <row r="9" spans="1:5" ht="16.5" x14ac:dyDescent="0.45">
      <c r="A9" s="6" t="s">
        <v>26</v>
      </c>
      <c r="B9" s="7">
        <v>0.01</v>
      </c>
      <c r="C9" s="15">
        <v>8.06</v>
      </c>
      <c r="D9" s="15">
        <v>1.63</v>
      </c>
      <c r="E9" s="15">
        <v>4.04</v>
      </c>
    </row>
    <row r="10" spans="1:5" ht="16.5" x14ac:dyDescent="0.35">
      <c r="A10" s="6" t="s">
        <v>19</v>
      </c>
      <c r="B10" s="7">
        <v>0.1</v>
      </c>
      <c r="C10" s="15">
        <v>1.7</v>
      </c>
      <c r="D10" s="15">
        <v>7.4</v>
      </c>
      <c r="E10" s="15">
        <v>5.6</v>
      </c>
    </row>
    <row r="11" spans="1:5" x14ac:dyDescent="0.35">
      <c r="A11" s="6" t="s">
        <v>0</v>
      </c>
      <c r="B11" s="7">
        <v>1E-3</v>
      </c>
      <c r="C11" s="15">
        <v>0.16</v>
      </c>
      <c r="D11" s="15">
        <v>0.16</v>
      </c>
      <c r="E11" s="15">
        <v>0.16</v>
      </c>
    </row>
    <row r="12" spans="1:5" x14ac:dyDescent="0.35">
      <c r="A12" s="6" t="s">
        <v>1</v>
      </c>
      <c r="B12" s="7">
        <v>0.01</v>
      </c>
      <c r="C12" s="15">
        <v>4.34</v>
      </c>
      <c r="D12" s="15">
        <v>4.4000000000000004</v>
      </c>
      <c r="E12" s="15">
        <v>4.09</v>
      </c>
    </row>
    <row r="13" spans="1:5" x14ac:dyDescent="0.35">
      <c r="A13" s="6" t="s">
        <v>2</v>
      </c>
      <c r="B13" s="7">
        <v>0.01</v>
      </c>
      <c r="C13" s="15">
        <v>8.6300000000000008</v>
      </c>
      <c r="D13" s="15">
        <v>8.98</v>
      </c>
      <c r="E13" s="15">
        <v>8.2100000000000009</v>
      </c>
    </row>
    <row r="14" spans="1:5" ht="16.5" x14ac:dyDescent="0.45">
      <c r="A14" s="6" t="s">
        <v>27</v>
      </c>
      <c r="B14" s="7">
        <v>0.01</v>
      </c>
      <c r="C14" s="15">
        <v>3.37</v>
      </c>
      <c r="D14" s="15">
        <v>3.25</v>
      </c>
      <c r="E14" s="15">
        <v>3.46</v>
      </c>
    </row>
    <row r="15" spans="1:5" ht="16.5" x14ac:dyDescent="0.45">
      <c r="A15" s="6" t="s">
        <v>28</v>
      </c>
      <c r="B15" s="7">
        <v>0.01</v>
      </c>
      <c r="C15" s="15">
        <v>0.86</v>
      </c>
      <c r="D15" s="15">
        <v>0.77</v>
      </c>
      <c r="E15" s="15">
        <v>1.02</v>
      </c>
    </row>
    <row r="16" spans="1:5" ht="16.5" x14ac:dyDescent="0.45">
      <c r="A16" s="6" t="s">
        <v>29</v>
      </c>
      <c r="B16" s="7">
        <v>1E-3</v>
      </c>
      <c r="C16" s="15">
        <v>1.21</v>
      </c>
      <c r="D16" s="15">
        <v>1.22</v>
      </c>
      <c r="E16" s="15">
        <v>1.32</v>
      </c>
    </row>
    <row r="17" spans="1:5" ht="16.5" x14ac:dyDescent="0.45">
      <c r="A17" s="6" t="s">
        <v>30</v>
      </c>
      <c r="B17" s="7">
        <v>0.01</v>
      </c>
      <c r="C17" s="15">
        <v>0.24</v>
      </c>
      <c r="D17" s="15">
        <v>0.24</v>
      </c>
      <c r="E17" s="15">
        <v>0.28999999999999998</v>
      </c>
    </row>
    <row r="18" spans="1:5" ht="16.5" x14ac:dyDescent="0.35">
      <c r="A18" s="6" t="s">
        <v>20</v>
      </c>
      <c r="B18" s="7"/>
      <c r="C18" s="15">
        <v>0.85</v>
      </c>
      <c r="D18" s="15">
        <v>0.85</v>
      </c>
      <c r="E18" s="15">
        <v>0.89</v>
      </c>
    </row>
    <row r="19" spans="1:5" ht="16.5" x14ac:dyDescent="0.35">
      <c r="A19" s="6" t="s">
        <v>21</v>
      </c>
      <c r="B19" s="7">
        <v>0.01</v>
      </c>
      <c r="C19" s="15">
        <v>100.2</v>
      </c>
      <c r="D19" s="15">
        <v>99.31</v>
      </c>
      <c r="E19" s="15">
        <v>100.4</v>
      </c>
    </row>
    <row r="20" spans="1:5" ht="17.5" x14ac:dyDescent="0.45">
      <c r="A20" s="3" t="s">
        <v>31</v>
      </c>
      <c r="B20" s="8">
        <v>0.01</v>
      </c>
      <c r="C20" s="16">
        <v>9.9499999999999993</v>
      </c>
      <c r="D20" s="16">
        <v>9.85</v>
      </c>
      <c r="E20" s="16">
        <v>10.27</v>
      </c>
    </row>
    <row r="21" spans="1:5" ht="17.5" x14ac:dyDescent="0.45">
      <c r="A21" s="6" t="s">
        <v>32</v>
      </c>
      <c r="B21" s="7">
        <v>0.1</v>
      </c>
      <c r="C21" s="6"/>
      <c r="D21" s="6"/>
      <c r="E21" s="6">
        <v>0.2</v>
      </c>
    </row>
    <row r="22" spans="1:5" ht="17.5" x14ac:dyDescent="0.45">
      <c r="A22" s="3" t="s">
        <v>33</v>
      </c>
      <c r="B22" s="8">
        <v>0.1</v>
      </c>
      <c r="C22" s="3"/>
      <c r="D22" s="3"/>
      <c r="E22" s="3">
        <v>0.6</v>
      </c>
    </row>
    <row r="23" spans="1:5" ht="16.5" x14ac:dyDescent="0.35">
      <c r="A23" s="3" t="s">
        <v>22</v>
      </c>
      <c r="B23" s="3"/>
      <c r="C23" s="16">
        <v>0.66</v>
      </c>
      <c r="D23" s="16">
        <v>0.02</v>
      </c>
      <c r="E23" s="16">
        <v>0.26</v>
      </c>
    </row>
    <row r="24" spans="1:5" ht="16.5" x14ac:dyDescent="0.45">
      <c r="A24" s="1" t="s">
        <v>3</v>
      </c>
      <c r="B24" s="6"/>
      <c r="C24" s="15">
        <f t="shared" ref="C24:E24" si="0">C14+C15</f>
        <v>4.2300000000000004</v>
      </c>
      <c r="D24" s="15">
        <f t="shared" si="0"/>
        <v>4.0199999999999996</v>
      </c>
      <c r="E24" s="15">
        <f t="shared" si="0"/>
        <v>4.4800000000000004</v>
      </c>
    </row>
    <row r="25" spans="1:5" x14ac:dyDescent="0.35">
      <c r="A25" s="1" t="s">
        <v>4</v>
      </c>
      <c r="B25" s="6"/>
      <c r="C25" s="17">
        <f>(C12/40.32)/((C12/40.32)+(C20/71.85))</f>
        <v>0.43733985214855831</v>
      </c>
      <c r="D25" s="17">
        <f t="shared" ref="D25:E25" si="1">(D12/40.32)/((D12/40.32)+(D20/71.85))</f>
        <v>0.44321259736545487</v>
      </c>
      <c r="E25" s="17">
        <f t="shared" si="1"/>
        <v>0.41509329222325381</v>
      </c>
    </row>
    <row r="26" spans="1:5" ht="16.5" x14ac:dyDescent="0.45">
      <c r="A26" s="9" t="s">
        <v>34</v>
      </c>
      <c r="B26" s="6"/>
      <c r="C26" s="17">
        <f>C10/C9</f>
        <v>0.21091811414392059</v>
      </c>
      <c r="D26" s="17">
        <f t="shared" ref="D26:E26" si="2">D10/D9</f>
        <v>4.5398773006134974</v>
      </c>
      <c r="E26" s="17">
        <f t="shared" si="2"/>
        <v>1.386138613861386</v>
      </c>
    </row>
    <row r="27" spans="1:5" x14ac:dyDescent="0.35">
      <c r="A27" s="6"/>
      <c r="B27" s="6"/>
      <c r="C27" s="6"/>
      <c r="D27" s="6"/>
      <c r="E27" s="6"/>
    </row>
    <row r="28" spans="1:5" ht="25.5" customHeight="1" x14ac:dyDescent="0.35">
      <c r="A28" s="11">
        <v>-1</v>
      </c>
      <c r="B28" s="18" t="s">
        <v>35</v>
      </c>
      <c r="C28" s="18"/>
      <c r="D28" s="18"/>
      <c r="E28" s="18"/>
    </row>
    <row r="29" spans="1:5" ht="39" customHeight="1" x14ac:dyDescent="0.35">
      <c r="A29" s="11">
        <v>-2</v>
      </c>
      <c r="B29" s="18" t="s">
        <v>23</v>
      </c>
      <c r="C29" s="19"/>
      <c r="D29" s="19"/>
      <c r="E29" s="19"/>
    </row>
    <row r="30" spans="1:5" ht="29" customHeight="1" x14ac:dyDescent="0.35">
      <c r="A30" s="11">
        <v>-3</v>
      </c>
      <c r="B30" s="18" t="s">
        <v>11</v>
      </c>
      <c r="C30" s="18"/>
      <c r="D30" s="18"/>
      <c r="E30" s="18"/>
    </row>
    <row r="31" spans="1:5" ht="27" customHeight="1" x14ac:dyDescent="0.35">
      <c r="A31" s="11">
        <v>-4</v>
      </c>
      <c r="B31" s="18" t="s">
        <v>12</v>
      </c>
      <c r="C31" s="18"/>
      <c r="D31" s="18"/>
      <c r="E31" s="18"/>
    </row>
    <row r="32" spans="1:5" ht="26.5" customHeight="1" x14ac:dyDescent="0.35">
      <c r="A32" s="11">
        <v>-5</v>
      </c>
      <c r="B32" s="18" t="s">
        <v>13</v>
      </c>
      <c r="C32" s="18"/>
      <c r="D32" s="18"/>
      <c r="E32" s="18"/>
    </row>
    <row r="33" spans="1:5" ht="34.5" customHeight="1" x14ac:dyDescent="0.35">
      <c r="A33" s="11">
        <v>-6</v>
      </c>
      <c r="B33" s="18" t="s">
        <v>14</v>
      </c>
      <c r="C33" s="18"/>
      <c r="D33" s="18"/>
      <c r="E33" s="18"/>
    </row>
    <row r="34" spans="1:5" x14ac:dyDescent="0.35">
      <c r="A34" s="6"/>
      <c r="B34" s="6"/>
      <c r="C34" s="6"/>
      <c r="D34" s="6"/>
      <c r="E34" s="6"/>
    </row>
  </sheetData>
  <mergeCells count="6">
    <mergeCell ref="B29:E29"/>
    <mergeCell ref="B30:E30"/>
    <mergeCell ref="B31:E31"/>
    <mergeCell ref="B33:E33"/>
    <mergeCell ref="B28:E28"/>
    <mergeCell ref="B32:E32"/>
  </mergeCells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</dc:creator>
  <cp:lastModifiedBy>PHILIPPE</cp:lastModifiedBy>
  <dcterms:created xsi:type="dcterms:W3CDTF">2021-03-29T01:21:36Z</dcterms:created>
  <dcterms:modified xsi:type="dcterms:W3CDTF">2021-07-19T00:32:23Z</dcterms:modified>
</cp:coreProperties>
</file>