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fbb5252294ce5a9/Documentos/CaculuvarSediment/REEPaper/"/>
    </mc:Choice>
  </mc:AlternateContent>
  <xr:revisionPtr revIDLastSave="0" documentId="8_{9100B70F-4727-4E15-B2C8-4EA68209D32B}" xr6:coauthVersionLast="47" xr6:coauthVersionMax="47" xr10:uidLastSave="{00000000-0000-0000-0000-000000000000}"/>
  <bookViews>
    <workbookView xWindow="0" yWindow="0" windowWidth="20490" windowHeight="6945" xr2:uid="{585A74DE-D425-4776-BE67-31BD62FA9E07}"/>
  </bookViews>
  <sheets>
    <sheet name="Geoche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9" i="1" l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2" i="1"/>
  <c r="AF11" i="1"/>
  <c r="AF10" i="1"/>
  <c r="AF9" i="1"/>
  <c r="AF8" i="1"/>
  <c r="AF7" i="1"/>
  <c r="AF6" i="1"/>
  <c r="AF5" i="1"/>
  <c r="AF4" i="1"/>
</calcChain>
</file>

<file path=xl/sharedStrings.xml><?xml version="1.0" encoding="utf-8"?>
<sst xmlns="http://schemas.openxmlformats.org/spreadsheetml/2006/main" count="99" uniqueCount="79">
  <si>
    <t>Geochemistry (elements discussed in text)</t>
  </si>
  <si>
    <t>Weathering indices</t>
  </si>
  <si>
    <t>REE patterns</t>
  </si>
  <si>
    <t>Source area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</si>
  <si>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</si>
  <si>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</si>
  <si>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</si>
  <si>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</si>
  <si>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</si>
  <si>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</si>
  <si>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</si>
  <si>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</si>
  <si>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</si>
  <si>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LOI</t>
  </si>
  <si>
    <t>Th</t>
  </si>
  <si>
    <t>Zr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</si>
  <si>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</si>
  <si>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</si>
  <si>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</si>
  <si>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</si>
  <si>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</si>
  <si>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</si>
  <si>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</si>
  <si>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</si>
  <si>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</si>
  <si>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</si>
  <si>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</si>
  <si>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</si>
  <si>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</si>
  <si>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</si>
  <si>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</si>
  <si>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LREE</t>
  </si>
  <si>
    <t>HREE</t>
  </si>
  <si>
    <t>REE</t>
  </si>
  <si>
    <t>WIP</t>
  </si>
  <si>
    <t>CIA</t>
  </si>
  <si>
    <t>CIX</t>
  </si>
  <si>
    <t>MIA</t>
  </si>
  <si>
    <t>αAlMg</t>
  </si>
  <si>
    <t>αAlCa</t>
  </si>
  <si>
    <t>αAlNa</t>
  </si>
  <si>
    <t>αAlK</t>
  </si>
  <si>
    <t>Eu/Eu*</t>
  </si>
  <si>
    <t>Ce/Ce*</t>
  </si>
  <si>
    <t>(La/Yb)N</t>
  </si>
  <si>
    <t>(La/Sm)/N</t>
  </si>
  <si>
    <t>(Gd/Yb)N</t>
  </si>
  <si>
    <t>Muds</t>
  </si>
  <si>
    <t>39L</t>
  </si>
  <si>
    <t>felsic</t>
  </si>
  <si>
    <t>44L</t>
  </si>
  <si>
    <t>P15</t>
  </si>
  <si>
    <t>Mix</t>
  </si>
  <si>
    <t>38L</t>
  </si>
  <si>
    <t>40L</t>
  </si>
  <si>
    <t>P5</t>
  </si>
  <si>
    <t>Recycled</t>
  </si>
  <si>
    <t>9L</t>
  </si>
  <si>
    <t>43L</t>
  </si>
  <si>
    <t>P53L</t>
  </si>
  <si>
    <t>Sands</t>
  </si>
  <si>
    <t>20S</t>
  </si>
  <si>
    <t>Cunene</t>
  </si>
  <si>
    <t>12S</t>
  </si>
  <si>
    <t>20aS</t>
  </si>
  <si>
    <t>37S</t>
  </si>
  <si>
    <t>38S</t>
  </si>
  <si>
    <t>39S</t>
  </si>
  <si>
    <t>45S</t>
  </si>
  <si>
    <t>46S</t>
  </si>
  <si>
    <t>21S</t>
  </si>
  <si>
    <t>Mafic</t>
  </si>
  <si>
    <t>42S</t>
  </si>
  <si>
    <t>4S</t>
  </si>
  <si>
    <t>19S</t>
  </si>
  <si>
    <t>48S</t>
  </si>
  <si>
    <t>49S</t>
  </si>
  <si>
    <t>50S</t>
  </si>
  <si>
    <t>54S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</si>
</sst>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419A-BE4E-4EC6-9BDE-E5FD1952F29A}">
  <dimension ref="A1:AS30"/>
  <sheetViews>
    <sheetView tabSelected="1" workbookViewId="0">
      <pane xSplit="2" ySplit="1" topLeftCell="L2" activePane="bottomRight" state="frozen"/>
      <selection pane="bottomRight" activeCell="L4" sqref="L4"/>
      <selection pane="bottomLeft" activeCell="A2" sqref="A2"/>
      <selection pane="topRight" activeCell="C1" sqref="C1"/>
    </sheetView>
  </sheetViews>
  <sheetFormatPr defaultRowHeight="15"/>
  <sheetData>
    <row r="1" spans="1:45"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 t="s">
        <v>1</v>
      </c>
      <c r="AH1" s="3"/>
      <c r="AI1" s="3"/>
      <c r="AJ1" s="3"/>
      <c r="AK1" s="3"/>
      <c r="AL1" s="3"/>
      <c r="AM1" s="3"/>
      <c r="AN1" s="3"/>
      <c r="AO1" s="3" t="s">
        <v>2</v>
      </c>
      <c r="AP1" s="3"/>
      <c r="AQ1" s="3"/>
      <c r="AR1" s="3"/>
      <c r="AS1" s="3"/>
    </row>
    <row r="2" spans="1:45"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  <c r="Y2" t="s">
        <v>26</v>
      </c>
      <c r="Z2" t="s">
        <v>27</v>
      </c>
      <c r="AA2" t="s">
        <v>28</v>
      </c>
      <c r="AB2" t="s">
        <v>29</v>
      </c>
      <c r="AC2" t="s">
        <v>30</v>
      </c>
      <c r="AD2" t="s">
        <v>31</v>
      </c>
      <c r="AE2" t="s">
        <v>32</v>
      </c>
      <c r="AF2" t="s">
        <v>33</v>
      </c>
      <c r="AG2" t="s">
        <v>34</v>
      </c>
      <c r="AH2" t="s">
        <v>35</v>
      </c>
      <c r="AI2" t="s">
        <v>36</v>
      </c>
      <c r="AJ2" t="s">
        <v>37</v>
      </c>
      <c r="AK2" t="s">
        <v>38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45</v>
      </c>
      <c r="AS2" t="s">
        <v>46</v>
      </c>
    </row>
    <row r="3" spans="1:45" s="1" customFormat="1">
      <c r="A3" s="1" t="s">
        <v>47</v>
      </c>
    </row>
    <row r="4" spans="1:45" s="1" customFormat="1">
      <c r="A4" s="1" t="s">
        <v>48</v>
      </c>
      <c r="B4" s="1" t="s">
        <v>49</v>
      </c>
      <c r="C4" s="1">
        <v>52.5</v>
      </c>
      <c r="D4" s="1">
        <v>23.57</v>
      </c>
      <c r="E4" s="1">
        <v>5.46</v>
      </c>
      <c r="F4" s="1">
        <v>0.56000000000000005</v>
      </c>
      <c r="G4" s="1">
        <v>0.39</v>
      </c>
      <c r="H4" s="1">
        <v>0.44</v>
      </c>
      <c r="I4" s="1">
        <v>3.39</v>
      </c>
      <c r="J4" s="1">
        <v>1.1299999999999999</v>
      </c>
      <c r="K4" s="1">
        <v>0.12</v>
      </c>
      <c r="L4" s="2">
        <v>12</v>
      </c>
      <c r="M4" s="1">
        <v>35.4</v>
      </c>
      <c r="N4" s="1">
        <v>793</v>
      </c>
      <c r="O4" s="1">
        <v>57.9</v>
      </c>
      <c r="P4" s="1">
        <v>120.5</v>
      </c>
      <c r="Q4" s="1">
        <v>257.89999999999998</v>
      </c>
      <c r="R4" s="1">
        <v>28.07</v>
      </c>
      <c r="S4" s="1">
        <v>101</v>
      </c>
      <c r="T4" s="1">
        <v>16.059999999999999</v>
      </c>
      <c r="U4" s="1">
        <v>2.88</v>
      </c>
      <c r="V4" s="1">
        <v>13.27</v>
      </c>
      <c r="W4" s="1">
        <v>1.9</v>
      </c>
      <c r="X4" s="1">
        <v>10.48</v>
      </c>
      <c r="Y4" s="1">
        <v>2.19</v>
      </c>
      <c r="Z4" s="1">
        <v>5.94</v>
      </c>
      <c r="AA4" s="1">
        <v>0.94</v>
      </c>
      <c r="AB4" s="1">
        <v>6.31</v>
      </c>
      <c r="AC4" s="1">
        <v>0.97</v>
      </c>
      <c r="AD4" s="1">
        <v>523.53</v>
      </c>
      <c r="AE4" s="1">
        <v>42</v>
      </c>
      <c r="AF4" s="1">
        <f>AD4+AE4+U4</f>
        <v>568.41</v>
      </c>
      <c r="AG4" s="1">
        <v>18.678967</v>
      </c>
      <c r="AH4" s="1">
        <v>83.036516800000001</v>
      </c>
      <c r="AI4" s="1">
        <v>84.289708210000001</v>
      </c>
      <c r="AJ4" s="1">
        <v>81.279200200000005</v>
      </c>
      <c r="AK4" s="1">
        <v>6.7780148420000002</v>
      </c>
      <c r="AL4" s="1">
        <v>14.08862804</v>
      </c>
      <c r="AM4" s="1">
        <v>11.3745425</v>
      </c>
      <c r="AN4" s="1">
        <v>1.2641458839999999</v>
      </c>
      <c r="AO4" s="1">
        <v>0.58396604500000004</v>
      </c>
      <c r="AP4" s="1">
        <v>1.03763429</v>
      </c>
      <c r="AQ4" s="1">
        <v>12.97284466</v>
      </c>
      <c r="AR4" s="1">
        <v>4.68548849</v>
      </c>
      <c r="AS4" s="1">
        <v>1.7014310859999999</v>
      </c>
    </row>
    <row r="5" spans="1:45" s="1" customFormat="1">
      <c r="A5" s="1" t="s">
        <v>50</v>
      </c>
      <c r="B5" s="1" t="s">
        <v>49</v>
      </c>
      <c r="C5" s="1">
        <v>57.3</v>
      </c>
      <c r="D5" s="1">
        <v>21.79</v>
      </c>
      <c r="E5" s="1">
        <v>3.17</v>
      </c>
      <c r="F5" s="1">
        <v>0.48</v>
      </c>
      <c r="G5" s="1">
        <v>0.18</v>
      </c>
      <c r="H5" s="1">
        <v>0.22</v>
      </c>
      <c r="I5" s="1">
        <v>3.87</v>
      </c>
      <c r="J5" s="1">
        <v>0.88</v>
      </c>
      <c r="K5" s="1">
        <v>0.15</v>
      </c>
      <c r="L5" s="1">
        <v>11.7</v>
      </c>
      <c r="M5" s="1">
        <v>45.4</v>
      </c>
      <c r="N5" s="1">
        <v>584.9</v>
      </c>
      <c r="O5" s="1">
        <v>45.9</v>
      </c>
      <c r="P5" s="1">
        <v>92.1</v>
      </c>
      <c r="Q5" s="1">
        <v>183.1</v>
      </c>
      <c r="R5" s="1">
        <v>18.63</v>
      </c>
      <c r="S5" s="1">
        <v>64.5</v>
      </c>
      <c r="T5" s="1">
        <v>10.47</v>
      </c>
      <c r="U5" s="1">
        <v>1.87</v>
      </c>
      <c r="V5" s="1">
        <v>8.82</v>
      </c>
      <c r="W5" s="1">
        <v>1.27</v>
      </c>
      <c r="X5" s="1">
        <v>7.32</v>
      </c>
      <c r="Y5" s="1">
        <v>1.58</v>
      </c>
      <c r="Z5" s="1">
        <v>4.83</v>
      </c>
      <c r="AA5" s="1">
        <v>0.77</v>
      </c>
      <c r="AB5" s="1">
        <v>5.35</v>
      </c>
      <c r="AC5" s="1">
        <v>0.91</v>
      </c>
      <c r="AD5" s="1">
        <v>368.8</v>
      </c>
      <c r="AE5" s="1">
        <v>30.85</v>
      </c>
      <c r="AF5" s="1">
        <f t="shared" ref="AF5:AF29" si="0">AD5+AE5+U5</f>
        <v>401.52000000000004</v>
      </c>
      <c r="AG5" s="1">
        <v>18.877155720000001</v>
      </c>
      <c r="AH5" s="1">
        <v>82.822842010000002</v>
      </c>
      <c r="AI5" s="1">
        <v>82.723653420000005</v>
      </c>
      <c r="AJ5" s="1">
        <v>80.595799490000005</v>
      </c>
      <c r="AK5" s="1">
        <v>7.3104978349999996</v>
      </c>
      <c r="AL5" s="1">
        <v>28.220093800000001</v>
      </c>
      <c r="AM5" s="1">
        <v>21.031080280000001</v>
      </c>
      <c r="AN5" s="1">
        <v>1.023725628</v>
      </c>
      <c r="AO5" s="1">
        <v>0.57732521599999997</v>
      </c>
      <c r="AP5" s="1">
        <v>1.013621479</v>
      </c>
      <c r="AQ5" s="1">
        <v>11.69454631</v>
      </c>
      <c r="AR5" s="1">
        <v>5.493211466</v>
      </c>
      <c r="AS5" s="1">
        <v>1.333790448</v>
      </c>
    </row>
    <row r="6" spans="1:45" s="1" customFormat="1">
      <c r="A6" s="1" t="s">
        <v>51</v>
      </c>
      <c r="B6" s="1" t="s">
        <v>52</v>
      </c>
      <c r="C6" s="1">
        <v>51.47</v>
      </c>
      <c r="D6" s="1">
        <v>20.27</v>
      </c>
      <c r="E6" s="1">
        <v>6.21</v>
      </c>
      <c r="F6" s="1">
        <v>1.35</v>
      </c>
      <c r="G6" s="1">
        <v>2.57</v>
      </c>
      <c r="H6" s="1">
        <v>0.89</v>
      </c>
      <c r="I6" s="1">
        <v>0.78</v>
      </c>
      <c r="J6" s="1">
        <v>0.99</v>
      </c>
      <c r="K6" s="1">
        <v>0.09</v>
      </c>
      <c r="L6" s="1">
        <v>15.1</v>
      </c>
      <c r="M6" s="1">
        <v>6.8</v>
      </c>
      <c r="N6" s="1">
        <v>228.6</v>
      </c>
      <c r="O6" s="1">
        <v>19.7</v>
      </c>
      <c r="P6" s="1">
        <v>30.1</v>
      </c>
      <c r="Q6" s="1">
        <v>67.8</v>
      </c>
      <c r="R6" s="1">
        <v>7.15</v>
      </c>
      <c r="S6" s="1">
        <v>27</v>
      </c>
      <c r="T6" s="1">
        <v>5.18</v>
      </c>
      <c r="U6" s="1">
        <v>1.65</v>
      </c>
      <c r="V6" s="1">
        <v>4.5199999999999996</v>
      </c>
      <c r="W6" s="1">
        <v>0.65</v>
      </c>
      <c r="X6" s="1">
        <v>3.88</v>
      </c>
      <c r="Y6" s="1">
        <v>0.75</v>
      </c>
      <c r="Z6" s="1">
        <v>2.17</v>
      </c>
      <c r="AA6" s="1">
        <v>0.3</v>
      </c>
      <c r="AB6" s="1">
        <v>2.02</v>
      </c>
      <c r="AC6" s="1">
        <v>0.3</v>
      </c>
      <c r="AD6" s="1">
        <v>137.22999999999999</v>
      </c>
      <c r="AE6" s="1">
        <v>14.59</v>
      </c>
      <c r="AF6" s="1">
        <f t="shared" si="0"/>
        <v>153.47</v>
      </c>
      <c r="AG6" s="1">
        <v>17.47211025</v>
      </c>
      <c r="AH6" s="1">
        <v>74.975153969999994</v>
      </c>
      <c r="AI6" s="1">
        <v>89.776282210000005</v>
      </c>
      <c r="AJ6" s="1">
        <v>70.418275589999993</v>
      </c>
      <c r="AK6" s="1">
        <v>2.417970178</v>
      </c>
      <c r="AL6" s="1">
        <v>1.8386300470000001</v>
      </c>
      <c r="AM6" s="1">
        <v>4.8360499050000003</v>
      </c>
      <c r="AN6" s="1">
        <v>4.7249417249999999</v>
      </c>
      <c r="AO6" s="1">
        <v>1.015611528</v>
      </c>
      <c r="AP6" s="1">
        <v>1.0840745270000001</v>
      </c>
      <c r="AQ6" s="1">
        <v>10.122613530000001</v>
      </c>
      <c r="AR6" s="1">
        <v>3.628691983</v>
      </c>
      <c r="AS6" s="1">
        <v>1.8103388229999999</v>
      </c>
    </row>
    <row r="7" spans="1:45" s="1" customFormat="1">
      <c r="A7" s="1" t="s">
        <v>53</v>
      </c>
      <c r="B7" s="1" t="s">
        <v>49</v>
      </c>
      <c r="C7" s="1">
        <v>48.16</v>
      </c>
      <c r="D7" s="1">
        <v>25.47</v>
      </c>
      <c r="E7" s="1">
        <v>8.06</v>
      </c>
      <c r="F7" s="1">
        <v>0.78</v>
      </c>
      <c r="G7" s="1">
        <v>0.63</v>
      </c>
      <c r="H7" s="1">
        <v>0.63</v>
      </c>
      <c r="I7" s="1">
        <v>2.93</v>
      </c>
      <c r="J7" s="1">
        <v>0.95</v>
      </c>
      <c r="K7" s="1">
        <v>0.08</v>
      </c>
      <c r="L7" s="1">
        <v>11.9</v>
      </c>
      <c r="M7" s="1">
        <v>34.5</v>
      </c>
      <c r="N7" s="1">
        <v>376.5</v>
      </c>
      <c r="O7" s="1">
        <v>69.400000000000006</v>
      </c>
      <c r="P7" s="1">
        <v>133</v>
      </c>
      <c r="Q7" s="1">
        <v>286.5</v>
      </c>
      <c r="R7" s="1">
        <v>29.96</v>
      </c>
      <c r="S7" s="1">
        <v>104.7</v>
      </c>
      <c r="T7" s="1">
        <v>16.91</v>
      </c>
      <c r="U7" s="1">
        <v>2.65</v>
      </c>
      <c r="V7" s="1">
        <v>13.32</v>
      </c>
      <c r="W7" s="1">
        <v>2.0099999999999998</v>
      </c>
      <c r="X7" s="1">
        <v>11.42</v>
      </c>
      <c r="Y7" s="1">
        <v>2.31</v>
      </c>
      <c r="Z7" s="1">
        <v>7.25</v>
      </c>
      <c r="AA7" s="1">
        <v>1.0900000000000001</v>
      </c>
      <c r="AB7" s="1">
        <v>7.4</v>
      </c>
      <c r="AC7" s="1">
        <v>1.17</v>
      </c>
      <c r="AD7" s="1">
        <v>571.07000000000005</v>
      </c>
      <c r="AE7" s="1">
        <v>45.97</v>
      </c>
      <c r="AF7" s="1">
        <f t="shared" si="0"/>
        <v>619.69000000000005</v>
      </c>
      <c r="AG7" s="1">
        <v>18.91324436</v>
      </c>
      <c r="AH7" s="1">
        <v>83.148892869999997</v>
      </c>
      <c r="AI7" s="1">
        <v>85.821879229999993</v>
      </c>
      <c r="AJ7" s="1">
        <v>81.099939649999996</v>
      </c>
      <c r="AK7" s="1">
        <v>5.2585414589999999</v>
      </c>
      <c r="AL7" s="1">
        <v>9.4245825599999993</v>
      </c>
      <c r="AM7" s="1">
        <v>8.584508349</v>
      </c>
      <c r="AN7" s="1">
        <v>1.5805150480000001</v>
      </c>
      <c r="AO7" s="1">
        <v>0.51955295800000001</v>
      </c>
      <c r="AP7" s="1">
        <v>1.0573748599999999</v>
      </c>
      <c r="AQ7" s="1">
        <v>12.20948797</v>
      </c>
      <c r="AR7" s="1">
        <v>4.911582041</v>
      </c>
      <c r="AS7" s="1">
        <v>1.4562814070000001</v>
      </c>
    </row>
    <row r="8" spans="1:45" s="1" customFormat="1">
      <c r="A8" s="1" t="s">
        <v>54</v>
      </c>
      <c r="B8" s="1" t="s">
        <v>52</v>
      </c>
      <c r="C8" s="1">
        <v>47.06</v>
      </c>
      <c r="D8" s="1">
        <v>25.43</v>
      </c>
      <c r="E8" s="1">
        <v>5.8</v>
      </c>
      <c r="F8" s="1">
        <v>0.66</v>
      </c>
      <c r="G8" s="1">
        <v>0.81</v>
      </c>
      <c r="H8" s="1">
        <v>0.31</v>
      </c>
      <c r="I8" s="1">
        <v>0.91</v>
      </c>
      <c r="J8" s="1">
        <v>0.98</v>
      </c>
      <c r="K8" s="1">
        <v>0.11</v>
      </c>
      <c r="L8" s="1">
        <v>17.600000000000001</v>
      </c>
      <c r="M8" s="1">
        <v>11.6</v>
      </c>
      <c r="N8" s="1">
        <v>274.60000000000002</v>
      </c>
      <c r="O8" s="1">
        <v>32.4</v>
      </c>
      <c r="P8" s="1">
        <v>70.900000000000006</v>
      </c>
      <c r="Q8" s="1">
        <v>147.1</v>
      </c>
      <c r="R8" s="1">
        <v>16.91</v>
      </c>
      <c r="S8" s="1">
        <v>60.2</v>
      </c>
      <c r="T8" s="1">
        <v>9.66</v>
      </c>
      <c r="U8" s="1">
        <v>2.7</v>
      </c>
      <c r="V8" s="1">
        <v>8.1999999999999993</v>
      </c>
      <c r="W8" s="1">
        <v>1.1000000000000001</v>
      </c>
      <c r="X8" s="1">
        <v>5.86</v>
      </c>
      <c r="Y8" s="1">
        <v>1.1100000000000001</v>
      </c>
      <c r="Z8" s="1">
        <v>3.26</v>
      </c>
      <c r="AA8" s="1">
        <v>0.47</v>
      </c>
      <c r="AB8" s="1">
        <v>2.8</v>
      </c>
      <c r="AC8" s="1">
        <v>0.44</v>
      </c>
      <c r="AD8" s="1">
        <v>304.77</v>
      </c>
      <c r="AE8" s="1">
        <v>23.24</v>
      </c>
      <c r="AF8" s="1">
        <f t="shared" si="0"/>
        <v>330.71</v>
      </c>
      <c r="AG8" s="1">
        <v>8.9179503970000003</v>
      </c>
      <c r="AH8" s="1">
        <v>90.387316810000002</v>
      </c>
      <c r="AI8" s="1">
        <v>94.447790580000003</v>
      </c>
      <c r="AJ8" s="1">
        <v>86.94580741</v>
      </c>
      <c r="AK8" s="1">
        <v>6.2048799690000003</v>
      </c>
      <c r="AL8" s="1">
        <v>7.3187189349999997</v>
      </c>
      <c r="AM8" s="1">
        <v>17.418537910000001</v>
      </c>
      <c r="AN8" s="1">
        <v>5.0809190810000002</v>
      </c>
      <c r="AO8" s="1">
        <v>0.90080836799999997</v>
      </c>
      <c r="AP8" s="1">
        <v>0.99700608499999999</v>
      </c>
      <c r="AQ8" s="1">
        <v>17.201476790000001</v>
      </c>
      <c r="AR8" s="1">
        <v>4.5833442529999999</v>
      </c>
      <c r="AS8" s="1">
        <v>2.3693467340000001</v>
      </c>
    </row>
    <row r="9" spans="1:45" s="1" customFormat="1">
      <c r="A9" s="1" t="s">
        <v>55</v>
      </c>
      <c r="B9" s="1" t="s">
        <v>56</v>
      </c>
      <c r="C9" s="1">
        <v>65.92</v>
      </c>
      <c r="D9" s="1">
        <v>13.14</v>
      </c>
      <c r="E9" s="1">
        <v>3.43</v>
      </c>
      <c r="F9" s="1">
        <v>0.89</v>
      </c>
      <c r="G9" s="1">
        <v>0.63</v>
      </c>
      <c r="H9" s="1">
        <v>0.11</v>
      </c>
      <c r="I9" s="1">
        <v>1.46</v>
      </c>
      <c r="J9" s="1">
        <v>0.84</v>
      </c>
      <c r="K9" s="1">
        <v>0.06</v>
      </c>
      <c r="L9" s="1">
        <v>13.3</v>
      </c>
      <c r="M9" s="1">
        <v>16.7</v>
      </c>
      <c r="N9" s="1">
        <v>397.3</v>
      </c>
      <c r="O9" s="1">
        <v>24.1</v>
      </c>
      <c r="P9" s="1">
        <v>35.4</v>
      </c>
      <c r="Q9" s="1">
        <v>85.1</v>
      </c>
      <c r="R9" s="1">
        <v>8.5399999999999991</v>
      </c>
      <c r="S9" s="1">
        <v>30.1</v>
      </c>
      <c r="T9" s="1">
        <v>5.88</v>
      </c>
      <c r="U9" s="1">
        <v>1.24</v>
      </c>
      <c r="V9" s="1">
        <v>4.9800000000000004</v>
      </c>
      <c r="W9" s="1">
        <v>0.76</v>
      </c>
      <c r="X9" s="1">
        <v>4.3600000000000003</v>
      </c>
      <c r="Y9" s="1">
        <v>0.89</v>
      </c>
      <c r="Z9" s="1">
        <v>2.68</v>
      </c>
      <c r="AA9" s="1">
        <v>0.41</v>
      </c>
      <c r="AB9" s="1">
        <v>2.7</v>
      </c>
      <c r="AC9" s="1">
        <v>0.42</v>
      </c>
      <c r="AD9" s="1">
        <v>165.02</v>
      </c>
      <c r="AE9" s="1">
        <v>17.2</v>
      </c>
      <c r="AF9" s="1">
        <f t="shared" si="0"/>
        <v>183.46</v>
      </c>
      <c r="AG9" s="1">
        <v>10.6242886</v>
      </c>
      <c r="AH9" s="1">
        <v>82.625306910000006</v>
      </c>
      <c r="AI9" s="1">
        <v>88.180658410000007</v>
      </c>
      <c r="AJ9" s="1">
        <v>75.351724759999996</v>
      </c>
      <c r="AK9" s="1">
        <v>2.3775864580000001</v>
      </c>
      <c r="AL9" s="1">
        <v>4.8621521339999996</v>
      </c>
      <c r="AM9" s="1">
        <v>25.36469894</v>
      </c>
      <c r="AN9" s="1">
        <v>1.636363636</v>
      </c>
      <c r="AO9" s="1">
        <v>0.68025375600000004</v>
      </c>
      <c r="AP9" s="1">
        <v>1.1502030050000001</v>
      </c>
      <c r="AQ9" s="1">
        <v>8.9067041729999996</v>
      </c>
      <c r="AR9" s="1">
        <v>3.7595797809999998</v>
      </c>
      <c r="AS9" s="1">
        <v>1.4922389730000001</v>
      </c>
    </row>
    <row r="10" spans="1:45" s="1" customFormat="1">
      <c r="A10" s="1" t="s">
        <v>57</v>
      </c>
      <c r="B10" s="1" t="s">
        <v>56</v>
      </c>
      <c r="C10" s="1">
        <v>47.41</v>
      </c>
      <c r="D10" s="1">
        <v>23.06</v>
      </c>
      <c r="E10" s="1">
        <v>6.49</v>
      </c>
      <c r="F10" s="1">
        <v>1.24</v>
      </c>
      <c r="G10" s="1">
        <v>1.38</v>
      </c>
      <c r="H10" s="1">
        <v>0.25</v>
      </c>
      <c r="I10" s="1">
        <v>0.61</v>
      </c>
      <c r="J10" s="1">
        <v>0.74</v>
      </c>
      <c r="K10" s="1">
        <v>0.05</v>
      </c>
      <c r="L10" s="1">
        <v>18.5</v>
      </c>
      <c r="M10" s="1">
        <v>8.5</v>
      </c>
      <c r="N10" s="1">
        <v>100</v>
      </c>
      <c r="O10" s="1">
        <v>20.6</v>
      </c>
      <c r="P10" s="1">
        <v>33.4</v>
      </c>
      <c r="Q10" s="1">
        <v>67.2</v>
      </c>
      <c r="R10" s="1">
        <v>7.94</v>
      </c>
      <c r="S10" s="1">
        <v>28.9</v>
      </c>
      <c r="T10" s="1">
        <v>5.56</v>
      </c>
      <c r="U10" s="1">
        <v>1.57</v>
      </c>
      <c r="V10" s="1">
        <v>4.71</v>
      </c>
      <c r="W10" s="1">
        <v>0.64</v>
      </c>
      <c r="X10" s="1">
        <v>3.73</v>
      </c>
      <c r="Y10" s="1">
        <v>0.74</v>
      </c>
      <c r="Z10" s="1">
        <v>2.1</v>
      </c>
      <c r="AA10" s="1">
        <v>0.28999999999999998</v>
      </c>
      <c r="AB10" s="1">
        <v>1.9</v>
      </c>
      <c r="AC10" s="1">
        <v>0.27</v>
      </c>
      <c r="AD10" s="1">
        <v>143</v>
      </c>
      <c r="AE10" s="1">
        <v>14.38</v>
      </c>
      <c r="AF10" s="1">
        <f t="shared" si="0"/>
        <v>158.94999999999999</v>
      </c>
      <c r="AG10" s="1">
        <v>10.559192319999999</v>
      </c>
      <c r="AH10" s="1">
        <v>86.950254569999998</v>
      </c>
      <c r="AI10" s="1">
        <v>95.559697139999997</v>
      </c>
      <c r="AJ10" s="1">
        <v>80.480795409999999</v>
      </c>
      <c r="AK10" s="1">
        <v>2.9948051950000001</v>
      </c>
      <c r="AL10" s="1">
        <v>3.895416902</v>
      </c>
      <c r="AM10" s="1">
        <v>19.586025970000001</v>
      </c>
      <c r="AN10" s="1">
        <v>6.8733233980000001</v>
      </c>
      <c r="AO10" s="1">
        <v>0.91078334900000002</v>
      </c>
      <c r="AP10" s="1">
        <v>0.96803802800000005</v>
      </c>
      <c r="AQ10" s="1">
        <v>11.94181657</v>
      </c>
      <c r="AR10" s="1">
        <v>3.7513280510000002</v>
      </c>
      <c r="AS10" s="1">
        <v>2.0055805339999999</v>
      </c>
    </row>
    <row r="11" spans="1:45" s="1" customFormat="1">
      <c r="A11" s="1" t="s">
        <v>58</v>
      </c>
      <c r="B11" s="1" t="s">
        <v>56</v>
      </c>
      <c r="C11" s="1">
        <v>50.48</v>
      </c>
      <c r="D11" s="1">
        <v>18.48</v>
      </c>
      <c r="E11" s="1">
        <v>4.3899999999999997</v>
      </c>
      <c r="F11" s="1">
        <v>1.5</v>
      </c>
      <c r="G11" s="1">
        <v>3.18</v>
      </c>
      <c r="H11" s="1">
        <v>0.12</v>
      </c>
      <c r="I11" s="1">
        <v>2.1800000000000002</v>
      </c>
      <c r="J11" s="1">
        <v>0.8</v>
      </c>
      <c r="K11" s="1">
        <v>0.11</v>
      </c>
      <c r="L11" s="1">
        <v>18.399999999999999</v>
      </c>
      <c r="M11" s="1">
        <v>13.7</v>
      </c>
      <c r="N11" s="1">
        <v>262.5</v>
      </c>
      <c r="O11" s="1">
        <v>36.9</v>
      </c>
      <c r="P11" s="1">
        <v>55.1</v>
      </c>
      <c r="Q11" s="1">
        <v>101.6</v>
      </c>
      <c r="R11" s="1">
        <v>13.95</v>
      </c>
      <c r="S11" s="1">
        <v>51.1</v>
      </c>
      <c r="T11" s="1">
        <v>9.4600000000000009</v>
      </c>
      <c r="U11" s="1">
        <v>2.21</v>
      </c>
      <c r="V11" s="1">
        <v>8.33</v>
      </c>
      <c r="W11" s="1">
        <v>1.22</v>
      </c>
      <c r="X11" s="1">
        <v>6.8</v>
      </c>
      <c r="Y11" s="1">
        <v>1.35</v>
      </c>
      <c r="Z11" s="1">
        <v>3.86</v>
      </c>
      <c r="AA11" s="1">
        <v>0.53</v>
      </c>
      <c r="AB11" s="1">
        <v>3.25</v>
      </c>
      <c r="AC11" s="1">
        <v>0.53</v>
      </c>
      <c r="AD11" s="1">
        <v>231.21</v>
      </c>
      <c r="AE11" s="1">
        <v>25.87</v>
      </c>
      <c r="AF11" s="1">
        <f t="shared" si="0"/>
        <v>259.28999999999996</v>
      </c>
      <c r="AG11" s="1">
        <v>21.78787758</v>
      </c>
      <c r="AH11" s="1">
        <v>69.590165159999998</v>
      </c>
      <c r="AI11" s="1">
        <v>87.845269009999996</v>
      </c>
      <c r="AJ11" s="1">
        <v>64.196064250000006</v>
      </c>
      <c r="AK11" s="1">
        <v>1.984</v>
      </c>
      <c r="AL11" s="1">
        <v>1.3547169809999999</v>
      </c>
      <c r="AM11" s="1">
        <v>32.700000000000003</v>
      </c>
      <c r="AN11" s="1">
        <v>1.541284404</v>
      </c>
      <c r="AO11" s="1">
        <v>0.74219434100000004</v>
      </c>
      <c r="AP11" s="1">
        <v>0.86591818600000003</v>
      </c>
      <c r="AQ11" s="1">
        <v>11.517169750000001</v>
      </c>
      <c r="AR11" s="1">
        <v>3.6372556889999998</v>
      </c>
      <c r="AS11" s="1">
        <v>2.0736451489999999</v>
      </c>
    </row>
    <row r="12" spans="1:45" s="1" customFormat="1">
      <c r="A12" s="1" t="s">
        <v>59</v>
      </c>
      <c r="B12" s="1" t="s">
        <v>56</v>
      </c>
      <c r="C12" s="1">
        <v>52.1</v>
      </c>
      <c r="D12" s="1">
        <v>22.96</v>
      </c>
      <c r="E12" s="1">
        <v>5.51</v>
      </c>
      <c r="F12" s="1">
        <v>0.15</v>
      </c>
      <c r="G12" s="1">
        <v>0.09</v>
      </c>
      <c r="H12" s="1">
        <v>0.03</v>
      </c>
      <c r="I12" s="1">
        <v>0.47</v>
      </c>
      <c r="J12" s="1">
        <v>1.35</v>
      </c>
      <c r="K12" s="1">
        <v>0.08</v>
      </c>
      <c r="L12" s="1">
        <v>17.100000000000001</v>
      </c>
      <c r="M12" s="1">
        <v>23.2</v>
      </c>
      <c r="N12" s="1">
        <v>359.8</v>
      </c>
      <c r="O12" s="1">
        <v>32.799999999999997</v>
      </c>
      <c r="P12" s="1">
        <v>44</v>
      </c>
      <c r="Q12" s="1">
        <v>139.80000000000001</v>
      </c>
      <c r="R12" s="1">
        <v>13.7</v>
      </c>
      <c r="S12" s="1">
        <v>52.4</v>
      </c>
      <c r="T12" s="1">
        <v>11.48</v>
      </c>
      <c r="U12" s="1">
        <v>2.41</v>
      </c>
      <c r="V12" s="1">
        <v>8.8800000000000008</v>
      </c>
      <c r="W12" s="1">
        <v>1.34</v>
      </c>
      <c r="X12" s="1">
        <v>7.73</v>
      </c>
      <c r="Y12" s="1">
        <v>1.52</v>
      </c>
      <c r="Z12" s="1">
        <v>4.32</v>
      </c>
      <c r="AA12" s="1">
        <v>0.65</v>
      </c>
      <c r="AB12" s="1">
        <v>4.4000000000000004</v>
      </c>
      <c r="AC12" s="1">
        <v>0.67</v>
      </c>
      <c r="AD12" s="1">
        <v>261.38</v>
      </c>
      <c r="AE12" s="1">
        <v>29.51</v>
      </c>
      <c r="AF12" s="1">
        <f t="shared" si="0"/>
        <v>293.3</v>
      </c>
      <c r="AG12" s="1">
        <v>2.589146334</v>
      </c>
      <c r="AH12" s="1">
        <v>97.742322669999993</v>
      </c>
      <c r="AI12" s="1">
        <v>97.627062730000006</v>
      </c>
      <c r="AJ12" s="1">
        <v>96.678096729999993</v>
      </c>
      <c r="AK12" s="1">
        <v>24.649696970000001</v>
      </c>
      <c r="AL12" s="1">
        <v>59.470707070000003</v>
      </c>
      <c r="AM12" s="1">
        <v>162.50909089999999</v>
      </c>
      <c r="AN12" s="1">
        <v>8.8820116050000006</v>
      </c>
      <c r="AO12" s="1">
        <v>0.70064907099999996</v>
      </c>
      <c r="AP12" s="1">
        <v>1.3685577090000001</v>
      </c>
      <c r="AQ12" s="1">
        <v>6.7932489450000002</v>
      </c>
      <c r="AR12" s="1">
        <v>2.3934488890000001</v>
      </c>
      <c r="AS12" s="1">
        <v>1.632800365</v>
      </c>
    </row>
    <row r="13" spans="1:45" s="1" customFormat="1">
      <c r="A13" s="1" t="s">
        <v>60</v>
      </c>
    </row>
    <row r="14" spans="1:45" s="1" customFormat="1">
      <c r="A14" s="1" t="s">
        <v>61</v>
      </c>
      <c r="B14" s="1" t="s">
        <v>62</v>
      </c>
      <c r="C14" s="1">
        <v>92.62</v>
      </c>
      <c r="D14" s="1">
        <v>2.95</v>
      </c>
      <c r="E14" s="1">
        <v>0.75</v>
      </c>
      <c r="F14" s="1">
        <v>0.11</v>
      </c>
      <c r="G14" s="1">
        <v>0.23</v>
      </c>
      <c r="H14" s="1">
        <v>0.15</v>
      </c>
      <c r="I14" s="1">
        <v>0.84</v>
      </c>
      <c r="J14" s="1">
        <v>0.28999999999999998</v>
      </c>
      <c r="K14" s="1">
        <v>0.02</v>
      </c>
      <c r="L14" s="2">
        <v>1.8</v>
      </c>
      <c r="M14" s="1">
        <v>4.3</v>
      </c>
      <c r="N14" s="1">
        <v>254.6</v>
      </c>
      <c r="O14" s="1">
        <v>6.8</v>
      </c>
      <c r="P14" s="1">
        <v>9.6999999999999993</v>
      </c>
      <c r="Q14" s="1">
        <v>18.600000000000001</v>
      </c>
      <c r="R14" s="1">
        <v>1.99</v>
      </c>
      <c r="S14" s="1">
        <v>7.2</v>
      </c>
      <c r="T14" s="1">
        <v>1.28</v>
      </c>
      <c r="U14" s="1">
        <v>0.25</v>
      </c>
      <c r="V14" s="1">
        <v>1.1399999999999999</v>
      </c>
      <c r="W14" s="1">
        <v>0.18</v>
      </c>
      <c r="X14" s="1">
        <v>1.1399999999999999</v>
      </c>
      <c r="Y14" s="1">
        <v>0.22</v>
      </c>
      <c r="Z14" s="1">
        <v>0.8</v>
      </c>
      <c r="AA14" s="1">
        <v>0.12</v>
      </c>
      <c r="AB14" s="1">
        <v>0.9</v>
      </c>
      <c r="AC14" s="1">
        <v>0.12</v>
      </c>
      <c r="AD14" s="1">
        <v>38.770000000000003</v>
      </c>
      <c r="AE14" s="1">
        <v>4.62</v>
      </c>
      <c r="AF14" s="1">
        <f t="shared" si="0"/>
        <v>43.64</v>
      </c>
      <c r="AG14" s="1">
        <v>5.100570577</v>
      </c>
      <c r="AH14" s="1">
        <v>65.902930130000001</v>
      </c>
      <c r="AI14" s="1">
        <v>71.846875580000003</v>
      </c>
      <c r="AJ14" s="1">
        <v>65.518657480000002</v>
      </c>
      <c r="AK14" s="1">
        <v>4.3187721369999998</v>
      </c>
      <c r="AL14" s="1">
        <v>2.9899774140000002</v>
      </c>
      <c r="AM14" s="1">
        <v>4.1759740259999996</v>
      </c>
      <c r="AN14" s="1">
        <v>0.63852813900000005</v>
      </c>
      <c r="AO14" s="1">
        <v>0.61770984100000004</v>
      </c>
      <c r="AP14" s="1">
        <v>0.97295141699999999</v>
      </c>
      <c r="AQ14" s="1">
        <v>7.3216127520000001</v>
      </c>
      <c r="AR14" s="1">
        <v>4.7323312240000002</v>
      </c>
      <c r="AS14" s="1">
        <v>1.0247906200000001</v>
      </c>
    </row>
    <row r="15" spans="1:45" s="1" customFormat="1">
      <c r="A15" s="1" t="s">
        <v>63</v>
      </c>
      <c r="B15" s="1" t="s">
        <v>52</v>
      </c>
      <c r="C15" s="1">
        <v>91.62</v>
      </c>
      <c r="D15" s="1">
        <v>3.74</v>
      </c>
      <c r="E15" s="1">
        <v>0.55000000000000004</v>
      </c>
      <c r="F15" s="1">
        <v>0.03</v>
      </c>
      <c r="G15" s="1">
        <v>0.15</v>
      </c>
      <c r="H15" s="1">
        <v>0.24</v>
      </c>
      <c r="I15" s="1">
        <v>1.84</v>
      </c>
      <c r="J15" s="1">
        <v>0.2</v>
      </c>
      <c r="K15" s="1">
        <v>0.03</v>
      </c>
      <c r="L15" s="2">
        <v>1.2</v>
      </c>
      <c r="M15" s="1">
        <v>6</v>
      </c>
      <c r="N15" s="1">
        <v>304.60000000000002</v>
      </c>
      <c r="O15" s="1">
        <v>6.8</v>
      </c>
      <c r="P15" s="1">
        <v>13.2</v>
      </c>
      <c r="Q15" s="1">
        <v>27.1</v>
      </c>
      <c r="R15" s="1">
        <v>2.8</v>
      </c>
      <c r="S15" s="1">
        <v>9.8000000000000007</v>
      </c>
      <c r="T15" s="1">
        <v>1.63</v>
      </c>
      <c r="U15" s="1">
        <v>0.24</v>
      </c>
      <c r="V15" s="1">
        <v>1.44</v>
      </c>
      <c r="W15" s="1">
        <v>0.2</v>
      </c>
      <c r="X15" s="1">
        <v>1.29</v>
      </c>
      <c r="Y15" s="1">
        <v>0.24</v>
      </c>
      <c r="Z15" s="1">
        <v>0.81</v>
      </c>
      <c r="AA15" s="1">
        <v>0.13</v>
      </c>
      <c r="AB15" s="1">
        <v>0.98</v>
      </c>
      <c r="AC15" s="1">
        <v>0.15</v>
      </c>
      <c r="AD15" s="1">
        <v>54.53</v>
      </c>
      <c r="AE15" s="1">
        <v>5.24</v>
      </c>
      <c r="AF15" s="1">
        <f t="shared" si="0"/>
        <v>60.010000000000005</v>
      </c>
      <c r="AG15" s="1">
        <v>9.3139404500000005</v>
      </c>
      <c r="AH15" s="1">
        <v>59.108540679999997</v>
      </c>
      <c r="AI15" s="1">
        <v>61.04740434</v>
      </c>
      <c r="AJ15" s="1">
        <v>60.570383380000003</v>
      </c>
      <c r="AK15" s="1">
        <v>20.076190480000001</v>
      </c>
      <c r="AL15" s="1">
        <v>5.8123809519999998</v>
      </c>
      <c r="AM15" s="1">
        <v>3.308928571</v>
      </c>
      <c r="AN15" s="1">
        <v>0.369565217</v>
      </c>
      <c r="AO15" s="1">
        <v>0.467172474</v>
      </c>
      <c r="AP15" s="1">
        <v>1.0296849079999999</v>
      </c>
      <c r="AQ15" s="1">
        <v>9.1500904159999994</v>
      </c>
      <c r="AR15" s="1">
        <v>5.0570785120000004</v>
      </c>
      <c r="AS15" s="1">
        <v>1.1888011489999999</v>
      </c>
    </row>
    <row r="16" spans="1:45" s="1" customFormat="1">
      <c r="A16" s="1" t="s">
        <v>64</v>
      </c>
      <c r="B16" s="1" t="s">
        <v>52</v>
      </c>
      <c r="C16" s="1">
        <v>83.81</v>
      </c>
      <c r="D16" s="1">
        <v>7.81</v>
      </c>
      <c r="E16" s="1">
        <v>1.26</v>
      </c>
      <c r="F16" s="1">
        <v>0.15</v>
      </c>
      <c r="G16" s="1">
        <v>2.48</v>
      </c>
      <c r="H16" s="1">
        <v>1.33</v>
      </c>
      <c r="I16" s="1">
        <v>0.88</v>
      </c>
      <c r="J16" s="1">
        <v>0.66</v>
      </c>
      <c r="K16" s="1">
        <v>0.12</v>
      </c>
      <c r="L16" s="2">
        <v>1.2</v>
      </c>
      <c r="M16" s="1">
        <v>1.5</v>
      </c>
      <c r="N16" s="1">
        <v>122.6</v>
      </c>
      <c r="O16" s="1">
        <v>4.5</v>
      </c>
      <c r="P16" s="1">
        <v>7.6</v>
      </c>
      <c r="Q16" s="1">
        <v>15.8</v>
      </c>
      <c r="R16" s="1">
        <v>1.78</v>
      </c>
      <c r="S16" s="1">
        <v>7.1</v>
      </c>
      <c r="T16" s="1">
        <v>1.32</v>
      </c>
      <c r="U16" s="1">
        <v>0.65</v>
      </c>
      <c r="V16" s="1">
        <v>1.06</v>
      </c>
      <c r="W16" s="1">
        <v>0.15</v>
      </c>
      <c r="X16" s="1">
        <v>0.88</v>
      </c>
      <c r="Y16" s="1">
        <v>0.16</v>
      </c>
      <c r="Z16" s="1">
        <v>0.47</v>
      </c>
      <c r="AA16" s="1">
        <v>0.06</v>
      </c>
      <c r="AB16" s="1">
        <v>0.45</v>
      </c>
      <c r="AC16" s="1">
        <v>7.0000000000000007E-2</v>
      </c>
      <c r="AD16" s="1">
        <v>33.6</v>
      </c>
      <c r="AE16" s="1">
        <v>3.3</v>
      </c>
      <c r="AF16" s="1">
        <f t="shared" si="0"/>
        <v>37.549999999999997</v>
      </c>
      <c r="AG16" s="1">
        <v>16.317238339999999</v>
      </c>
      <c r="AH16" s="1">
        <v>51.475421500000003</v>
      </c>
      <c r="AI16" s="1">
        <v>71.321564300000006</v>
      </c>
      <c r="AJ16" s="1">
        <v>52.667916230000003</v>
      </c>
      <c r="AK16" s="1">
        <v>8.3847619049999995</v>
      </c>
      <c r="AL16" s="1">
        <v>0.73413018399999996</v>
      </c>
      <c r="AM16" s="1">
        <v>1.24688507</v>
      </c>
      <c r="AN16" s="1">
        <v>1.613636364</v>
      </c>
      <c r="AO16" s="1">
        <v>1.6208979480000001</v>
      </c>
      <c r="AP16" s="1">
        <v>1.0058774399999999</v>
      </c>
      <c r="AQ16" s="1">
        <v>11.473042660000001</v>
      </c>
      <c r="AR16" s="1">
        <v>3.5954481519999999</v>
      </c>
      <c r="AS16" s="1">
        <v>1.9057509770000001</v>
      </c>
    </row>
    <row r="17" spans="1:45" s="1" customFormat="1">
      <c r="A17" s="1" t="s">
        <v>65</v>
      </c>
      <c r="B17" s="1" t="s">
        <v>52</v>
      </c>
      <c r="C17" s="1">
        <v>64.62</v>
      </c>
      <c r="D17" s="1">
        <v>20.260000000000002</v>
      </c>
      <c r="E17" s="1">
        <v>1.1200000000000001</v>
      </c>
      <c r="F17" s="1">
        <v>0.55000000000000004</v>
      </c>
      <c r="G17" s="1">
        <v>8.2899999999999991</v>
      </c>
      <c r="H17" s="1">
        <v>3.12</v>
      </c>
      <c r="I17" s="1">
        <v>0.28999999999999998</v>
      </c>
      <c r="J17" s="1">
        <v>0.17</v>
      </c>
      <c r="K17" s="1">
        <v>0.01</v>
      </c>
      <c r="L17" s="2">
        <v>1.4</v>
      </c>
      <c r="M17" s="1">
        <v>0.2</v>
      </c>
      <c r="N17" s="1">
        <v>14.1</v>
      </c>
      <c r="O17" s="1">
        <v>1.2</v>
      </c>
      <c r="P17" s="1">
        <v>3.6</v>
      </c>
      <c r="Q17" s="1">
        <v>4.5999999999999996</v>
      </c>
      <c r="R17" s="1">
        <v>0.61</v>
      </c>
      <c r="S17" s="1">
        <v>2.1</v>
      </c>
      <c r="T17" s="1">
        <v>0.31</v>
      </c>
      <c r="U17" s="1">
        <v>0.46</v>
      </c>
      <c r="V17" s="1">
        <v>0.39</v>
      </c>
      <c r="W17" s="1">
        <v>0.04</v>
      </c>
      <c r="X17" s="1">
        <v>0.25</v>
      </c>
      <c r="Y17" s="1">
        <v>0.05</v>
      </c>
      <c r="Z17" s="1">
        <v>0.13</v>
      </c>
      <c r="AA17" s="1">
        <v>5.0000000000000001E-3</v>
      </c>
      <c r="AB17" s="1">
        <v>2.5000000000000001E-2</v>
      </c>
      <c r="AC17" s="1">
        <v>0.01</v>
      </c>
      <c r="AD17" s="1">
        <v>11.22</v>
      </c>
      <c r="AE17" s="1">
        <v>0.9</v>
      </c>
      <c r="AF17" s="1">
        <f t="shared" si="0"/>
        <v>12.580000000000002</v>
      </c>
      <c r="AG17" s="1">
        <v>38.224511700000001</v>
      </c>
      <c r="AH17" s="1">
        <v>49.712051819999999</v>
      </c>
      <c r="AI17" s="1">
        <v>78.812949140000001</v>
      </c>
      <c r="AJ17" s="1">
        <v>48.937311979999997</v>
      </c>
      <c r="AK17" s="1">
        <v>5.9320897280000002</v>
      </c>
      <c r="AL17" s="1">
        <v>0.56971629099999999</v>
      </c>
      <c r="AM17" s="1">
        <v>1.378833666</v>
      </c>
      <c r="AN17" s="1">
        <v>12.70219436</v>
      </c>
      <c r="AO17" s="1">
        <v>4.0304498899999999</v>
      </c>
      <c r="AP17" s="1">
        <v>0.68961327299999997</v>
      </c>
      <c r="AQ17" s="1">
        <v>97.822784810000002</v>
      </c>
      <c r="AR17" s="1">
        <v>7.251939567</v>
      </c>
      <c r="AS17" s="1">
        <v>12.621105529999999</v>
      </c>
    </row>
    <row r="18" spans="1:45" s="1" customFormat="1">
      <c r="A18" s="1" t="s">
        <v>66</v>
      </c>
      <c r="B18" s="1" t="s">
        <v>52</v>
      </c>
      <c r="C18" s="1">
        <v>82.27</v>
      </c>
      <c r="D18" s="1">
        <v>8.68</v>
      </c>
      <c r="E18" s="1">
        <v>1.43</v>
      </c>
      <c r="F18" s="1">
        <v>0.1</v>
      </c>
      <c r="G18" s="1">
        <v>0.28999999999999998</v>
      </c>
      <c r="H18" s="1">
        <v>0.97</v>
      </c>
      <c r="I18" s="1">
        <v>4.5599999999999996</v>
      </c>
      <c r="J18" s="1">
        <v>0.11</v>
      </c>
      <c r="K18" s="1">
        <v>0.03</v>
      </c>
      <c r="L18" s="2">
        <v>1.3</v>
      </c>
      <c r="M18" s="1">
        <v>6.8</v>
      </c>
      <c r="N18" s="1">
        <v>91</v>
      </c>
      <c r="O18" s="1">
        <v>9</v>
      </c>
      <c r="P18" s="1">
        <v>16.8</v>
      </c>
      <c r="Q18" s="1">
        <v>51.5</v>
      </c>
      <c r="R18" s="1">
        <v>3.77</v>
      </c>
      <c r="S18" s="1">
        <v>13.2</v>
      </c>
      <c r="T18" s="1">
        <v>2.09</v>
      </c>
      <c r="U18" s="1">
        <v>0.4</v>
      </c>
      <c r="V18" s="1">
        <v>1.78</v>
      </c>
      <c r="W18" s="1">
        <v>0.24</v>
      </c>
      <c r="X18" s="1">
        <v>1.42</v>
      </c>
      <c r="Y18" s="1">
        <v>0.32</v>
      </c>
      <c r="Z18" s="1">
        <v>1</v>
      </c>
      <c r="AA18" s="1">
        <v>0.15</v>
      </c>
      <c r="AB18" s="1">
        <v>0.9</v>
      </c>
      <c r="AC18" s="1">
        <v>0.16</v>
      </c>
      <c r="AD18" s="1">
        <v>87.36</v>
      </c>
      <c r="AE18" s="1">
        <v>5.97</v>
      </c>
      <c r="AF18" s="1">
        <f t="shared" si="0"/>
        <v>93.73</v>
      </c>
      <c r="AG18" s="1">
        <v>24.7785844</v>
      </c>
      <c r="AH18" s="1">
        <v>55.403673159999997</v>
      </c>
      <c r="AI18" s="1">
        <v>57.062696270000004</v>
      </c>
      <c r="AJ18" s="1">
        <v>56.989996910000002</v>
      </c>
      <c r="AK18" s="1">
        <v>13.97818182</v>
      </c>
      <c r="AL18" s="1">
        <v>6.9774294670000003</v>
      </c>
      <c r="AM18" s="1">
        <v>1.900093721</v>
      </c>
      <c r="AN18" s="1">
        <v>0.34609250400000002</v>
      </c>
      <c r="AO18" s="1">
        <v>0.61603133600000004</v>
      </c>
      <c r="AP18" s="1">
        <v>1.5068108680000001</v>
      </c>
      <c r="AQ18" s="1">
        <v>12.680731359999999</v>
      </c>
      <c r="AR18" s="1">
        <v>5.0196838469999996</v>
      </c>
      <c r="AS18" s="1">
        <v>1.6001116689999999</v>
      </c>
    </row>
    <row r="19" spans="1:45" s="1" customFormat="1">
      <c r="A19" s="1" t="s">
        <v>67</v>
      </c>
      <c r="B19" s="1" t="s">
        <v>49</v>
      </c>
      <c r="C19" s="1">
        <v>89.48</v>
      </c>
      <c r="D19" s="1">
        <v>5.1100000000000003</v>
      </c>
      <c r="E19" s="1">
        <v>0.3</v>
      </c>
      <c r="F19" s="1">
        <v>0.02</v>
      </c>
      <c r="G19" s="1">
        <v>0.06</v>
      </c>
      <c r="H19" s="1">
        <v>0.36</v>
      </c>
      <c r="I19" s="1">
        <v>3.44</v>
      </c>
      <c r="J19" s="1">
        <v>0.08</v>
      </c>
      <c r="K19" s="1">
        <v>0.03</v>
      </c>
      <c r="L19" s="2">
        <v>0.9</v>
      </c>
      <c r="M19" s="1">
        <v>2.9</v>
      </c>
      <c r="N19" s="1">
        <v>122.7</v>
      </c>
      <c r="O19" s="1">
        <v>5.9</v>
      </c>
      <c r="P19" s="1">
        <v>7.3</v>
      </c>
      <c r="Q19" s="1">
        <v>13.7</v>
      </c>
      <c r="R19" s="1">
        <v>1.41</v>
      </c>
      <c r="S19" s="1">
        <v>5</v>
      </c>
      <c r="T19" s="1">
        <v>0.77</v>
      </c>
      <c r="U19" s="1">
        <v>0.19</v>
      </c>
      <c r="V19" s="1">
        <v>0.75</v>
      </c>
      <c r="W19" s="1">
        <v>0.13</v>
      </c>
      <c r="X19" s="1">
        <v>0.91</v>
      </c>
      <c r="Y19" s="1">
        <v>0.19</v>
      </c>
      <c r="Z19" s="1">
        <v>0.57999999999999996</v>
      </c>
      <c r="AA19" s="1">
        <v>0.1</v>
      </c>
      <c r="AB19" s="1">
        <v>0.56999999999999995</v>
      </c>
      <c r="AC19" s="1">
        <v>0.1</v>
      </c>
      <c r="AD19" s="1">
        <v>28.18</v>
      </c>
      <c r="AE19" s="1">
        <v>3.33</v>
      </c>
      <c r="AF19" s="1">
        <f t="shared" si="0"/>
        <v>31.7</v>
      </c>
      <c r="AG19" s="1">
        <v>16.40433719</v>
      </c>
      <c r="AH19" s="1">
        <v>54.000230510000002</v>
      </c>
      <c r="AI19" s="1">
        <v>54.214073249999998</v>
      </c>
      <c r="AJ19" s="1">
        <v>54.626598080000001</v>
      </c>
      <c r="AK19" s="1">
        <v>41.145454549999997</v>
      </c>
      <c r="AL19" s="1">
        <v>19.853787879999999</v>
      </c>
      <c r="AM19" s="1">
        <v>3.0140151519999998</v>
      </c>
      <c r="AN19" s="1">
        <v>0.270084567</v>
      </c>
      <c r="AO19" s="1">
        <v>0.75232911400000002</v>
      </c>
      <c r="AP19" s="1">
        <v>0.97179194899999999</v>
      </c>
      <c r="AQ19" s="1">
        <v>8.7001258420000003</v>
      </c>
      <c r="AR19" s="1">
        <v>5.9203244010000002</v>
      </c>
      <c r="AS19" s="1">
        <v>1.0645331920000001</v>
      </c>
    </row>
    <row r="20" spans="1:45" s="1" customFormat="1">
      <c r="A20" s="1" t="s">
        <v>68</v>
      </c>
      <c r="B20" s="1" t="s">
        <v>49</v>
      </c>
      <c r="C20" s="1">
        <v>84.59</v>
      </c>
      <c r="D20" s="1">
        <v>7.42</v>
      </c>
      <c r="E20" s="1">
        <v>0.8</v>
      </c>
      <c r="F20" s="1">
        <v>0.1</v>
      </c>
      <c r="G20" s="1">
        <v>0.08</v>
      </c>
      <c r="H20" s="1">
        <v>0.31</v>
      </c>
      <c r="I20" s="1">
        <v>3.84</v>
      </c>
      <c r="J20" s="1">
        <v>0.38</v>
      </c>
      <c r="K20" s="1">
        <v>0.04</v>
      </c>
      <c r="L20" s="2">
        <v>2.2000000000000002</v>
      </c>
      <c r="M20" s="1">
        <v>13.4</v>
      </c>
      <c r="N20" s="1">
        <v>364.3</v>
      </c>
      <c r="O20" s="1">
        <v>11</v>
      </c>
      <c r="P20" s="1">
        <v>21.1</v>
      </c>
      <c r="Q20" s="1">
        <v>36.700000000000003</v>
      </c>
      <c r="R20" s="1">
        <v>4.1500000000000004</v>
      </c>
      <c r="S20" s="1">
        <v>14.4</v>
      </c>
      <c r="T20" s="1">
        <v>2.36</v>
      </c>
      <c r="U20" s="1">
        <v>0.41</v>
      </c>
      <c r="V20" s="1">
        <v>1.9</v>
      </c>
      <c r="W20" s="1">
        <v>0.28999999999999998</v>
      </c>
      <c r="X20" s="1">
        <v>1.82</v>
      </c>
      <c r="Y20" s="1">
        <v>0.38</v>
      </c>
      <c r="Z20" s="1">
        <v>1.32</v>
      </c>
      <c r="AA20" s="1">
        <v>0.2</v>
      </c>
      <c r="AB20" s="1">
        <v>1.37</v>
      </c>
      <c r="AC20" s="1">
        <v>0.28000000000000003</v>
      </c>
      <c r="AD20" s="1">
        <v>78.709999999999994</v>
      </c>
      <c r="AE20" s="1">
        <v>7.56</v>
      </c>
      <c r="AF20" s="1">
        <f t="shared" si="0"/>
        <v>86.679999999999993</v>
      </c>
      <c r="AG20" s="1">
        <v>18.12039278</v>
      </c>
      <c r="AH20" s="1">
        <v>61.140089840000002</v>
      </c>
      <c r="AI20" s="1">
        <v>61.391845570000001</v>
      </c>
      <c r="AJ20" s="1">
        <v>61.479810219999997</v>
      </c>
      <c r="AK20" s="1">
        <v>11.949090910000001</v>
      </c>
      <c r="AL20" s="1">
        <v>21.621590909999998</v>
      </c>
      <c r="AM20" s="1">
        <v>5.0824046919999999</v>
      </c>
      <c r="AN20" s="1">
        <v>0.35132575799999999</v>
      </c>
      <c r="AO20" s="1">
        <v>0.57131134500000003</v>
      </c>
      <c r="AP20" s="1">
        <v>0.89524903499999997</v>
      </c>
      <c r="AQ20" s="1">
        <v>10.462595090000001</v>
      </c>
      <c r="AR20" s="1">
        <v>5.5832081809999998</v>
      </c>
      <c r="AS20" s="1">
        <v>1.122033525</v>
      </c>
    </row>
    <row r="21" spans="1:45" s="1" customFormat="1">
      <c r="A21" s="1" t="s">
        <v>69</v>
      </c>
      <c r="B21" s="1" t="s">
        <v>49</v>
      </c>
      <c r="C21" s="1">
        <v>89.25</v>
      </c>
      <c r="D21" s="1">
        <v>5.15</v>
      </c>
      <c r="E21" s="1">
        <v>0.71</v>
      </c>
      <c r="F21" s="1">
        <v>0.04</v>
      </c>
      <c r="G21" s="1">
        <v>0.21</v>
      </c>
      <c r="H21" s="1">
        <v>0.54</v>
      </c>
      <c r="I21" s="1">
        <v>2.81</v>
      </c>
      <c r="J21" s="1">
        <v>0.09</v>
      </c>
      <c r="K21" s="1">
        <v>0.03</v>
      </c>
      <c r="L21" s="2">
        <v>1</v>
      </c>
      <c r="M21" s="1">
        <v>3.8</v>
      </c>
      <c r="N21" s="1">
        <v>80.2</v>
      </c>
      <c r="O21" s="1">
        <v>7.7</v>
      </c>
      <c r="P21" s="1">
        <v>9.6</v>
      </c>
      <c r="Q21" s="1">
        <v>20.6</v>
      </c>
      <c r="R21" s="1">
        <v>2.0099999999999998</v>
      </c>
      <c r="S21" s="1">
        <v>7.2</v>
      </c>
      <c r="T21" s="1">
        <v>1.1599999999999999</v>
      </c>
      <c r="U21" s="1">
        <v>0.28999999999999998</v>
      </c>
      <c r="V21" s="1">
        <v>1.04</v>
      </c>
      <c r="W21" s="1">
        <v>0.2</v>
      </c>
      <c r="X21" s="1">
        <v>1.38</v>
      </c>
      <c r="Y21" s="1">
        <v>0.33</v>
      </c>
      <c r="Z21" s="1">
        <v>1.04</v>
      </c>
      <c r="AA21" s="1">
        <v>0.15</v>
      </c>
      <c r="AB21" s="1">
        <v>0.96</v>
      </c>
      <c r="AC21" s="1">
        <v>0.15</v>
      </c>
      <c r="AD21" s="1">
        <v>40.57</v>
      </c>
      <c r="AE21" s="1">
        <v>5.25</v>
      </c>
      <c r="AF21" s="1">
        <f t="shared" si="0"/>
        <v>46.11</v>
      </c>
      <c r="AG21" s="1">
        <v>14.996181869999999</v>
      </c>
      <c r="AH21" s="1">
        <v>54.846453930000003</v>
      </c>
      <c r="AI21" s="1">
        <v>56.719265900000003</v>
      </c>
      <c r="AJ21" s="1">
        <v>56.34673643</v>
      </c>
      <c r="AK21" s="1">
        <v>20.733766230000001</v>
      </c>
      <c r="AL21" s="1">
        <v>5.7169140379999996</v>
      </c>
      <c r="AM21" s="1">
        <v>2.0250721500000002</v>
      </c>
      <c r="AN21" s="1">
        <v>0.33322549299999998</v>
      </c>
      <c r="AO21" s="1">
        <v>0.78857766900000004</v>
      </c>
      <c r="AP21" s="1">
        <v>1.0811479559999999</v>
      </c>
      <c r="AQ21" s="1">
        <v>6.7932489450000002</v>
      </c>
      <c r="AR21" s="1">
        <v>5.1680488870000003</v>
      </c>
      <c r="AS21" s="1">
        <v>0.87646566199999998</v>
      </c>
    </row>
    <row r="22" spans="1:45" s="1" customFormat="1">
      <c r="A22" s="1" t="s">
        <v>70</v>
      </c>
      <c r="B22" s="1" t="s">
        <v>71</v>
      </c>
      <c r="C22" s="1">
        <v>60.06</v>
      </c>
      <c r="D22" s="1">
        <v>15.48</v>
      </c>
      <c r="E22" s="1">
        <v>4</v>
      </c>
      <c r="F22" s="1">
        <v>0.68</v>
      </c>
      <c r="G22" s="1">
        <v>9.25</v>
      </c>
      <c r="H22" s="1">
        <v>2.73</v>
      </c>
      <c r="I22" s="1">
        <v>1.42</v>
      </c>
      <c r="J22" s="1">
        <v>1.4</v>
      </c>
      <c r="K22" s="1">
        <v>0.18</v>
      </c>
      <c r="L22" s="2">
        <v>4.4000000000000004</v>
      </c>
      <c r="M22" s="1">
        <v>2.2999999999999998</v>
      </c>
      <c r="N22" s="1">
        <v>152.4</v>
      </c>
      <c r="O22" s="1">
        <v>12.5</v>
      </c>
      <c r="P22" s="1">
        <v>19.5</v>
      </c>
      <c r="Q22" s="1">
        <v>32.299999999999997</v>
      </c>
      <c r="R22" s="1">
        <v>4.2</v>
      </c>
      <c r="S22" s="1">
        <v>16.3</v>
      </c>
      <c r="T22" s="1">
        <v>3.06</v>
      </c>
      <c r="U22" s="1">
        <v>1.81</v>
      </c>
      <c r="V22" s="1">
        <v>2.79</v>
      </c>
      <c r="W22" s="1">
        <v>0.41</v>
      </c>
      <c r="X22" s="1">
        <v>2.27</v>
      </c>
      <c r="Y22" s="1">
        <v>0.45</v>
      </c>
      <c r="Z22" s="1">
        <v>1.29</v>
      </c>
      <c r="AA22" s="1">
        <v>0.18</v>
      </c>
      <c r="AB22" s="1">
        <v>1.06</v>
      </c>
      <c r="AC22" s="1">
        <v>0.18</v>
      </c>
      <c r="AD22" s="1">
        <v>75.36</v>
      </c>
      <c r="AE22" s="1">
        <v>8.6300000000000008</v>
      </c>
      <c r="AF22" s="1">
        <f t="shared" si="0"/>
        <v>85.8</v>
      </c>
      <c r="AG22" s="1">
        <v>43.630037590000001</v>
      </c>
      <c r="AH22" s="1">
        <v>40.849750389999997</v>
      </c>
      <c r="AI22" s="1">
        <v>71.973371929999999</v>
      </c>
      <c r="AJ22" s="1">
        <v>42.765742500000002</v>
      </c>
      <c r="AK22" s="1">
        <v>3.666004584</v>
      </c>
      <c r="AL22" s="1">
        <v>0.390124254</v>
      </c>
      <c r="AM22" s="1">
        <v>1.2040245469999999</v>
      </c>
      <c r="AN22" s="1">
        <v>1.982074264</v>
      </c>
      <c r="AO22" s="1">
        <v>1.853205448</v>
      </c>
      <c r="AP22" s="1">
        <v>0.82629571400000001</v>
      </c>
      <c r="AQ22" s="1">
        <v>12.497014569999999</v>
      </c>
      <c r="AR22" s="1">
        <v>3.9794820880000001</v>
      </c>
      <c r="AS22" s="1">
        <v>2.129468095</v>
      </c>
    </row>
    <row r="23" spans="1:45" s="1" customFormat="1">
      <c r="A23" s="1" t="s">
        <v>72</v>
      </c>
      <c r="B23" s="1" t="s">
        <v>71</v>
      </c>
      <c r="C23" s="1">
        <v>65.42</v>
      </c>
      <c r="D23" s="1">
        <v>15.35</v>
      </c>
      <c r="E23" s="1">
        <v>4.28</v>
      </c>
      <c r="F23" s="1">
        <v>0.65</v>
      </c>
      <c r="G23" s="1">
        <v>5.45</v>
      </c>
      <c r="H23" s="1">
        <v>2.65</v>
      </c>
      <c r="I23" s="1">
        <v>0.99</v>
      </c>
      <c r="J23" s="1">
        <v>2.91</v>
      </c>
      <c r="K23" s="1">
        <v>0.1</v>
      </c>
      <c r="L23" s="2">
        <v>1.8</v>
      </c>
      <c r="M23" s="1">
        <v>2.2999999999999998</v>
      </c>
      <c r="N23" s="1">
        <v>544.5</v>
      </c>
      <c r="O23" s="1">
        <v>7.3</v>
      </c>
      <c r="P23" s="1">
        <v>12.9</v>
      </c>
      <c r="Q23" s="1">
        <v>26.7</v>
      </c>
      <c r="R23" s="1">
        <v>2.86</v>
      </c>
      <c r="S23" s="1">
        <v>11.1</v>
      </c>
      <c r="T23" s="1">
        <v>2</v>
      </c>
      <c r="U23" s="1">
        <v>1.32</v>
      </c>
      <c r="V23" s="1">
        <v>1.73</v>
      </c>
      <c r="W23" s="1">
        <v>0.23</v>
      </c>
      <c r="X23" s="1">
        <v>1.26</v>
      </c>
      <c r="Y23" s="1">
        <v>0.25</v>
      </c>
      <c r="Z23" s="1">
        <v>0.77</v>
      </c>
      <c r="AA23" s="1">
        <v>0.12</v>
      </c>
      <c r="AB23" s="1">
        <v>0.64</v>
      </c>
      <c r="AC23" s="1">
        <v>0.14000000000000001</v>
      </c>
      <c r="AD23" s="1">
        <v>55.56</v>
      </c>
      <c r="AE23" s="1">
        <v>5.14</v>
      </c>
      <c r="AF23" s="1">
        <f t="shared" si="0"/>
        <v>62.02</v>
      </c>
      <c r="AG23" s="1">
        <v>31.860284759999999</v>
      </c>
      <c r="AH23" s="1">
        <v>50.409745520000001</v>
      </c>
      <c r="AI23" s="1">
        <v>73.865805719999997</v>
      </c>
      <c r="AJ23" s="1">
        <v>51.920789599999999</v>
      </c>
      <c r="AK23" s="1">
        <v>3.8029970030000002</v>
      </c>
      <c r="AL23" s="1">
        <v>0.65657690899999999</v>
      </c>
      <c r="AM23" s="1">
        <v>1.2299558930000001</v>
      </c>
      <c r="AN23" s="1">
        <v>2.8191000919999998</v>
      </c>
      <c r="AO23" s="1">
        <v>2.1115725809999999</v>
      </c>
      <c r="AP23" s="1">
        <v>1.0218560729999999</v>
      </c>
      <c r="AQ23" s="1">
        <v>13.692642409999999</v>
      </c>
      <c r="AR23" s="1">
        <v>4.027848101</v>
      </c>
      <c r="AS23" s="1">
        <v>2.1869503770000001</v>
      </c>
    </row>
    <row r="24" spans="1:45" s="1" customFormat="1">
      <c r="A24" s="1" t="s">
        <v>73</v>
      </c>
      <c r="B24" s="1" t="s">
        <v>56</v>
      </c>
      <c r="C24" s="1">
        <v>97.25</v>
      </c>
      <c r="D24" s="1">
        <v>0.85</v>
      </c>
      <c r="E24" s="1">
        <v>0.22</v>
      </c>
      <c r="F24" s="1">
        <v>0.03</v>
      </c>
      <c r="G24" s="1">
        <v>0.04</v>
      </c>
      <c r="H24" s="1">
        <v>0.03</v>
      </c>
      <c r="I24" s="1">
        <v>0.28000000000000003</v>
      </c>
      <c r="J24" s="1">
        <v>0.1</v>
      </c>
      <c r="K24" s="1">
        <v>0.02</v>
      </c>
      <c r="L24" s="2">
        <v>0.9</v>
      </c>
      <c r="M24" s="1">
        <v>1.4</v>
      </c>
      <c r="N24" s="1">
        <v>172.2</v>
      </c>
      <c r="O24" s="1">
        <v>2.7</v>
      </c>
      <c r="P24" s="1">
        <v>3.2</v>
      </c>
      <c r="Q24" s="1">
        <v>5.7</v>
      </c>
      <c r="R24" s="1">
        <v>0.56000000000000005</v>
      </c>
      <c r="S24" s="1">
        <v>2.1</v>
      </c>
      <c r="T24" s="1">
        <v>0.42</v>
      </c>
      <c r="U24" s="1">
        <v>7.0000000000000007E-2</v>
      </c>
      <c r="V24" s="1">
        <v>0.42</v>
      </c>
      <c r="W24" s="1">
        <v>0.06</v>
      </c>
      <c r="X24" s="1">
        <v>0.42</v>
      </c>
      <c r="Y24" s="1">
        <v>0.09</v>
      </c>
      <c r="Z24" s="1">
        <v>0.28000000000000003</v>
      </c>
      <c r="AA24" s="1">
        <v>0.04</v>
      </c>
      <c r="AB24" s="1">
        <v>0.38</v>
      </c>
      <c r="AC24" s="1">
        <v>0.05</v>
      </c>
      <c r="AD24" s="1">
        <v>11.98</v>
      </c>
      <c r="AE24" s="1">
        <v>1.74</v>
      </c>
      <c r="AF24" s="1">
        <f t="shared" si="0"/>
        <v>13.790000000000001</v>
      </c>
      <c r="AG24" s="1">
        <v>1.4649310929999999</v>
      </c>
      <c r="AH24" s="1">
        <v>69.257663230000006</v>
      </c>
      <c r="AI24" s="1">
        <v>70.690936980000004</v>
      </c>
      <c r="AJ24" s="1">
        <v>68.608032890000004</v>
      </c>
      <c r="AK24" s="1">
        <v>4.5627705629999999</v>
      </c>
      <c r="AL24" s="1">
        <v>4.953733766</v>
      </c>
      <c r="AM24" s="1">
        <v>6.016233766</v>
      </c>
      <c r="AN24" s="1">
        <v>0.55194805199999997</v>
      </c>
      <c r="AO24" s="1">
        <v>0.50252268</v>
      </c>
      <c r="AP24" s="1">
        <v>0.95190927800000003</v>
      </c>
      <c r="AQ24" s="1">
        <v>5.7206306910000002</v>
      </c>
      <c r="AR24" s="1">
        <v>4.7578862769999999</v>
      </c>
      <c r="AS24" s="1">
        <v>0.89420788200000001</v>
      </c>
    </row>
    <row r="25" spans="1:45" s="1" customFormat="1">
      <c r="A25" s="1" t="s">
        <v>74</v>
      </c>
      <c r="B25" s="1" t="s">
        <v>49</v>
      </c>
      <c r="C25" s="1">
        <v>92.38</v>
      </c>
      <c r="D25" s="1">
        <v>2.79</v>
      </c>
      <c r="E25" s="1">
        <v>1.83</v>
      </c>
      <c r="F25" s="1">
        <v>0.08</v>
      </c>
      <c r="G25" s="1">
        <v>0.03</v>
      </c>
      <c r="H25" s="1">
        <v>0.02</v>
      </c>
      <c r="I25" s="1">
        <v>0.45</v>
      </c>
      <c r="J25" s="1">
        <v>0.2</v>
      </c>
      <c r="K25" s="1">
        <v>0.06</v>
      </c>
      <c r="L25" s="2">
        <v>1.9</v>
      </c>
      <c r="M25" s="1">
        <v>4.2</v>
      </c>
      <c r="N25" s="1">
        <v>287.39999999999998</v>
      </c>
      <c r="O25" s="1">
        <v>8.6</v>
      </c>
      <c r="P25" s="1">
        <v>11.9</v>
      </c>
      <c r="Q25" s="1">
        <v>22.9</v>
      </c>
      <c r="R25" s="1">
        <v>2.58</v>
      </c>
      <c r="S25" s="1">
        <v>9.1</v>
      </c>
      <c r="T25" s="1">
        <v>1.53</v>
      </c>
      <c r="U25" s="1">
        <v>0.32</v>
      </c>
      <c r="V25" s="1">
        <v>1.38</v>
      </c>
      <c r="W25" s="1">
        <v>0.24</v>
      </c>
      <c r="X25" s="1">
        <v>1.49</v>
      </c>
      <c r="Y25" s="1">
        <v>0.31</v>
      </c>
      <c r="Z25" s="1">
        <v>0.93</v>
      </c>
      <c r="AA25" s="1">
        <v>0.15</v>
      </c>
      <c r="AB25" s="1">
        <v>1.1000000000000001</v>
      </c>
      <c r="AC25" s="1">
        <v>0.17</v>
      </c>
      <c r="AD25" s="1">
        <v>48.01</v>
      </c>
      <c r="AE25" s="1">
        <v>5.77</v>
      </c>
      <c r="AF25" s="1">
        <f t="shared" si="0"/>
        <v>54.1</v>
      </c>
      <c r="AG25" s="1">
        <v>2.1592252840000001</v>
      </c>
      <c r="AH25" s="1">
        <v>86.619281920000006</v>
      </c>
      <c r="AI25" s="1">
        <v>84.290768720000003</v>
      </c>
      <c r="AJ25" s="1">
        <v>86.206470139999993</v>
      </c>
      <c r="AK25" s="1">
        <v>5.6162337659999997</v>
      </c>
      <c r="AL25" s="1">
        <v>21.679870130000001</v>
      </c>
      <c r="AM25" s="1">
        <v>29.621103900000001</v>
      </c>
      <c r="AN25" s="1">
        <v>1.127272727</v>
      </c>
      <c r="AO25" s="1">
        <v>0.65813668000000003</v>
      </c>
      <c r="AP25" s="1">
        <v>0.95772257500000002</v>
      </c>
      <c r="AQ25" s="1">
        <v>7.3490602220000003</v>
      </c>
      <c r="AR25" s="1">
        <v>4.8570089080000001</v>
      </c>
      <c r="AS25" s="1">
        <v>1.0149840109999999</v>
      </c>
    </row>
    <row r="26" spans="1:45" s="1" customFormat="1">
      <c r="A26" s="1" t="s">
        <v>75</v>
      </c>
      <c r="B26" s="1" t="s">
        <v>56</v>
      </c>
      <c r="C26" s="1">
        <v>94.94</v>
      </c>
      <c r="D26" s="1">
        <v>1.74</v>
      </c>
      <c r="E26" s="1">
        <v>0.4</v>
      </c>
      <c r="F26" s="1">
        <v>0.03</v>
      </c>
      <c r="G26" s="1">
        <v>0.04</v>
      </c>
      <c r="H26" s="1">
        <v>5.0000000000000001E-3</v>
      </c>
      <c r="I26" s="1">
        <v>0.31</v>
      </c>
      <c r="J26" s="1">
        <v>0.17</v>
      </c>
      <c r="K26" s="1">
        <v>0.03</v>
      </c>
      <c r="L26" s="2">
        <v>2.2000000000000002</v>
      </c>
      <c r="M26" s="1">
        <v>2.7</v>
      </c>
      <c r="N26" s="1">
        <v>279.3</v>
      </c>
      <c r="O26" s="1">
        <v>4.9000000000000004</v>
      </c>
      <c r="P26" s="1">
        <v>5.2</v>
      </c>
      <c r="Q26" s="1">
        <v>9.5</v>
      </c>
      <c r="R26" s="1">
        <v>1.21</v>
      </c>
      <c r="S26" s="1">
        <v>4.4000000000000004</v>
      </c>
      <c r="T26" s="1">
        <v>0.88</v>
      </c>
      <c r="U26" s="1">
        <v>0.17</v>
      </c>
      <c r="V26" s="1">
        <v>0.72</v>
      </c>
      <c r="W26" s="1">
        <v>0.12</v>
      </c>
      <c r="X26" s="1">
        <v>0.82</v>
      </c>
      <c r="Y26" s="1">
        <v>0.17</v>
      </c>
      <c r="Z26" s="1">
        <v>0.56999999999999995</v>
      </c>
      <c r="AA26" s="1">
        <v>0.08</v>
      </c>
      <c r="AB26" s="1">
        <v>0.64</v>
      </c>
      <c r="AC26" s="1">
        <v>0.11</v>
      </c>
      <c r="AD26" s="1">
        <v>21.19</v>
      </c>
      <c r="AE26" s="1">
        <v>3.23</v>
      </c>
      <c r="AF26" s="1">
        <f t="shared" si="0"/>
        <v>24.590000000000003</v>
      </c>
      <c r="AG26" s="1">
        <v>1.453614462</v>
      </c>
      <c r="AH26" s="1">
        <v>83.794826990000004</v>
      </c>
      <c r="AI26" s="1">
        <v>83.502802869999996</v>
      </c>
      <c r="AJ26" s="1">
        <v>82.590400489999993</v>
      </c>
      <c r="AK26" s="1">
        <v>9.3402597400000005</v>
      </c>
      <c r="AL26" s="1">
        <v>10.14058442</v>
      </c>
      <c r="AM26" s="1">
        <v>73.893506489999993</v>
      </c>
      <c r="AN26" s="1">
        <v>1.020527859</v>
      </c>
      <c r="AO26" s="1">
        <v>0.63143594700000005</v>
      </c>
      <c r="AP26" s="1">
        <v>0.88608784799999996</v>
      </c>
      <c r="AQ26" s="1">
        <v>5.5195147679999996</v>
      </c>
      <c r="AR26" s="1">
        <v>3.6900652090000001</v>
      </c>
      <c r="AS26" s="1">
        <v>0.91017587899999997</v>
      </c>
    </row>
    <row r="27" spans="1:45" s="1" customFormat="1">
      <c r="A27" s="1" t="s">
        <v>76</v>
      </c>
      <c r="B27" s="1" t="s">
        <v>56</v>
      </c>
      <c r="C27" s="1">
        <v>97.36</v>
      </c>
      <c r="D27" s="1">
        <v>0.86</v>
      </c>
      <c r="E27" s="1">
        <v>0.18</v>
      </c>
      <c r="F27" s="1">
        <v>0.02</v>
      </c>
      <c r="G27" s="1">
        <v>0.03</v>
      </c>
      <c r="H27" s="1">
        <v>0.02</v>
      </c>
      <c r="I27" s="1">
        <v>0.31</v>
      </c>
      <c r="J27" s="1">
        <v>0.1</v>
      </c>
      <c r="K27" s="1">
        <v>0.02</v>
      </c>
      <c r="L27" s="2">
        <v>1</v>
      </c>
      <c r="M27" s="1">
        <v>1.1000000000000001</v>
      </c>
      <c r="N27" s="1">
        <v>221.2</v>
      </c>
      <c r="O27" s="1">
        <v>2.8</v>
      </c>
      <c r="P27" s="1">
        <v>2.4</v>
      </c>
      <c r="Q27" s="1">
        <v>4.2</v>
      </c>
      <c r="R27" s="1">
        <v>0.49</v>
      </c>
      <c r="S27" s="1">
        <v>1.7</v>
      </c>
      <c r="T27" s="1">
        <v>0.3</v>
      </c>
      <c r="U27" s="1">
        <v>0.05</v>
      </c>
      <c r="V27" s="1">
        <v>0.3</v>
      </c>
      <c r="W27" s="1">
        <v>0.06</v>
      </c>
      <c r="X27" s="1">
        <v>0.38</v>
      </c>
      <c r="Y27" s="1">
        <v>0.09</v>
      </c>
      <c r="Z27" s="1">
        <v>0.26</v>
      </c>
      <c r="AA27" s="1">
        <v>0.05</v>
      </c>
      <c r="AB27" s="1">
        <v>0.42</v>
      </c>
      <c r="AC27" s="1">
        <v>7.0000000000000007E-2</v>
      </c>
      <c r="AD27" s="1">
        <v>9.09</v>
      </c>
      <c r="AE27" s="1">
        <v>1.63</v>
      </c>
      <c r="AF27" s="1">
        <f t="shared" si="0"/>
        <v>10.77</v>
      </c>
      <c r="AG27" s="1">
        <v>1.4931800099999999</v>
      </c>
      <c r="AH27" s="1">
        <v>69.627694509999998</v>
      </c>
      <c r="AI27" s="1">
        <v>70.00759798</v>
      </c>
      <c r="AJ27" s="1">
        <v>69.604710470000001</v>
      </c>
      <c r="AK27" s="1">
        <v>6.9246753249999999</v>
      </c>
      <c r="AL27" s="1">
        <v>6.6826839830000004</v>
      </c>
      <c r="AM27" s="1">
        <v>9.1305194810000003</v>
      </c>
      <c r="AN27" s="1">
        <v>0.50439882700000005</v>
      </c>
      <c r="AO27" s="1">
        <v>0.50252268</v>
      </c>
      <c r="AP27" s="1">
        <v>0.88942154200000001</v>
      </c>
      <c r="AQ27" s="1">
        <v>3.8818565399999998</v>
      </c>
      <c r="AR27" s="1">
        <v>4.9957805909999999</v>
      </c>
      <c r="AS27" s="1">
        <v>0.577889447</v>
      </c>
    </row>
    <row r="28" spans="1:45" s="1" customFormat="1">
      <c r="A28" s="1" t="s">
        <v>77</v>
      </c>
      <c r="B28" s="1" t="s">
        <v>56</v>
      </c>
      <c r="C28" s="1">
        <v>96.16</v>
      </c>
      <c r="D28" s="1">
        <v>1.1299999999999999</v>
      </c>
      <c r="E28" s="1">
        <v>0.33</v>
      </c>
      <c r="F28" s="1">
        <v>0.04</v>
      </c>
      <c r="G28" s="1">
        <v>0.05</v>
      </c>
      <c r="H28" s="1">
        <v>0.01</v>
      </c>
      <c r="I28" s="1">
        <v>0.16</v>
      </c>
      <c r="J28" s="1">
        <v>0.11</v>
      </c>
      <c r="K28" s="1">
        <v>0.03</v>
      </c>
      <c r="L28" s="2">
        <v>1.9</v>
      </c>
      <c r="M28" s="1">
        <v>1.5</v>
      </c>
      <c r="N28" s="1">
        <v>179.7</v>
      </c>
      <c r="O28" s="1">
        <v>3.2</v>
      </c>
      <c r="P28" s="1">
        <v>4.2</v>
      </c>
      <c r="Q28" s="1">
        <v>9</v>
      </c>
      <c r="R28" s="1">
        <v>0.82</v>
      </c>
      <c r="S28" s="1">
        <v>3.1</v>
      </c>
      <c r="T28" s="1">
        <v>0.54</v>
      </c>
      <c r="U28" s="1">
        <v>0.12</v>
      </c>
      <c r="V28" s="1">
        <v>0.53</v>
      </c>
      <c r="W28" s="1">
        <v>7.0000000000000007E-2</v>
      </c>
      <c r="X28" s="1">
        <v>0.52</v>
      </c>
      <c r="Y28" s="1">
        <v>0.11</v>
      </c>
      <c r="Z28" s="1">
        <v>0.35</v>
      </c>
      <c r="AA28" s="1">
        <v>0.05</v>
      </c>
      <c r="AB28" s="1">
        <v>0.41</v>
      </c>
      <c r="AC28" s="1">
        <v>7.0000000000000007E-2</v>
      </c>
      <c r="AD28" s="1">
        <v>17.66</v>
      </c>
      <c r="AE28" s="1">
        <v>2.11</v>
      </c>
      <c r="AF28" s="1">
        <f t="shared" si="0"/>
        <v>19.89</v>
      </c>
      <c r="AG28" s="1">
        <v>0.89276249399999996</v>
      </c>
      <c r="AH28" s="1">
        <v>84.405491729999994</v>
      </c>
      <c r="AI28" s="1">
        <v>85.630002300000001</v>
      </c>
      <c r="AJ28" s="1">
        <v>81.221799619999999</v>
      </c>
      <c r="AK28" s="1">
        <v>4.549350649</v>
      </c>
      <c r="AL28" s="1">
        <v>5.2684415580000001</v>
      </c>
      <c r="AM28" s="1">
        <v>23.994155840000001</v>
      </c>
      <c r="AN28" s="1">
        <v>1.2840909089999999</v>
      </c>
      <c r="AO28" s="1">
        <v>0.67536453200000002</v>
      </c>
      <c r="AP28" s="1">
        <v>1.10565885</v>
      </c>
      <c r="AQ28" s="1">
        <v>6.9589379439999997</v>
      </c>
      <c r="AR28" s="1">
        <v>4.8570089080000001</v>
      </c>
      <c r="AS28" s="1">
        <v>1.0458389509999999</v>
      </c>
    </row>
    <row r="29" spans="1:45" s="1" customFormat="1">
      <c r="A29" s="1" t="s">
        <v>78</v>
      </c>
      <c r="B29" s="1" t="s">
        <v>56</v>
      </c>
      <c r="C29" s="1">
        <v>97.24</v>
      </c>
      <c r="D29" s="1">
        <v>1.06</v>
      </c>
      <c r="E29" s="1">
        <v>0.37</v>
      </c>
      <c r="F29" s="1">
        <v>0.01</v>
      </c>
      <c r="G29" s="1">
        <v>5.0000000000000001E-3</v>
      </c>
      <c r="H29" s="1">
        <v>5.0000000000000001E-3</v>
      </c>
      <c r="I29" s="1">
        <v>0.02</v>
      </c>
      <c r="J29" s="1">
        <v>0.11</v>
      </c>
      <c r="K29" s="1">
        <v>0.02</v>
      </c>
      <c r="L29" s="2">
        <v>1.1000000000000001</v>
      </c>
      <c r="M29" s="1">
        <v>1.4</v>
      </c>
      <c r="N29" s="1">
        <v>103</v>
      </c>
      <c r="O29" s="1">
        <v>2.6</v>
      </c>
      <c r="P29" s="1">
        <v>2.2999999999999998</v>
      </c>
      <c r="Q29" s="1">
        <v>6</v>
      </c>
      <c r="R29" s="1">
        <v>0.53</v>
      </c>
      <c r="S29" s="1">
        <v>2</v>
      </c>
      <c r="T29" s="1">
        <v>0.42</v>
      </c>
      <c r="U29" s="1">
        <v>0.08</v>
      </c>
      <c r="V29" s="1">
        <v>0.41</v>
      </c>
      <c r="W29" s="1">
        <v>0.06</v>
      </c>
      <c r="X29" s="1">
        <v>0.41</v>
      </c>
      <c r="Y29" s="1">
        <v>0.09</v>
      </c>
      <c r="Z29" s="1">
        <v>0.32</v>
      </c>
      <c r="AA29" s="1">
        <v>0.05</v>
      </c>
      <c r="AB29" s="1">
        <v>0.4</v>
      </c>
      <c r="AC29" s="1">
        <v>0.06</v>
      </c>
      <c r="AD29" s="1">
        <v>11.25</v>
      </c>
      <c r="AE29" s="1">
        <v>1.8</v>
      </c>
      <c r="AF29" s="1">
        <f t="shared" si="0"/>
        <v>13.13</v>
      </c>
      <c r="AG29" s="1">
        <v>0.10135825699999999</v>
      </c>
      <c r="AH29" s="1">
        <v>97.998649540000002</v>
      </c>
      <c r="AI29" s="1">
        <v>97.259056970000003</v>
      </c>
      <c r="AJ29" s="1">
        <v>98.749107120000005</v>
      </c>
      <c r="AK29" s="1">
        <v>17.070129869999999</v>
      </c>
      <c r="AL29" s="1">
        <v>49.42077922</v>
      </c>
      <c r="AM29" s="1">
        <v>45.015584420000003</v>
      </c>
      <c r="AN29" s="1">
        <v>9.6363636360000005</v>
      </c>
      <c r="AO29" s="1">
        <v>0.58020364400000002</v>
      </c>
      <c r="AP29" s="1">
        <v>1.269852695</v>
      </c>
      <c r="AQ29" s="1">
        <v>3.906118143</v>
      </c>
      <c r="AR29" s="1">
        <v>3.4197307619999999</v>
      </c>
      <c r="AS29" s="1">
        <v>0.82927135699999999</v>
      </c>
    </row>
    <row r="30" spans="1:45" s="1" customFormat="1"/>
  </sheetData>
  <mergeCells count="3">
    <mergeCell ref="AG1:AN1"/>
    <mergeCell ref="AO1:AS1"/>
    <mergeCell ref="C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Universidade de Coimbra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/>
  <cp:revision/>
  <dcterms:created xsi:type="dcterms:W3CDTF">2021-07-17T23:36:55Z</dcterms:created>
  <dcterms:modified xsi:type="dcterms:W3CDTF">2021-09-05T22:49:42Z</dcterms:modified>
  <cp:category/>
  <cp:contentStatus/>
</cp:coreProperties>
</file>