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ébhinn\Desktop\"/>
    </mc:Choice>
  </mc:AlternateContent>
  <xr:revisionPtr revIDLastSave="0" documentId="13_ncr:1_{49DCDD22-83D2-4522-A2A5-B98E8684068E}" xr6:coauthVersionLast="47" xr6:coauthVersionMax="47" xr10:uidLastSave="{00000000-0000-0000-0000-000000000000}"/>
  <bookViews>
    <workbookView xWindow="-120" yWindow="-120" windowWidth="20640" windowHeight="11160" firstSheet="1" activeTab="4" xr2:uid="{7EDD4773-1EFD-421F-93A7-FC007BBA7477}"/>
  </bookViews>
  <sheets>
    <sheet name="Pb-in-K-feldspar" sheetId="1" r:id="rId1"/>
    <sheet name="U-Pb apatite" sheetId="9" r:id="rId2"/>
    <sheet name="U-Pb zircon" sheetId="3" r:id="rId3"/>
    <sheet name="Apatite Trace element" sheetId="8" r:id="rId4"/>
    <sheet name="Apatite SVM prediction" sheetId="4" r:id="rId5"/>
    <sheet name="Petrography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428" i="3" l="1"/>
  <c r="U459" i="3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U52" i="3"/>
  <c r="U53" i="3"/>
  <c r="U54" i="3"/>
  <c r="U55" i="3"/>
  <c r="U56" i="3"/>
  <c r="U57" i="3"/>
  <c r="U58" i="3"/>
  <c r="U59" i="3"/>
  <c r="U60" i="3"/>
  <c r="U61" i="3"/>
  <c r="U62" i="3"/>
  <c r="U63" i="3"/>
  <c r="U64" i="3"/>
  <c r="U65" i="3"/>
  <c r="U66" i="3"/>
  <c r="U67" i="3"/>
  <c r="U68" i="3"/>
  <c r="U69" i="3"/>
  <c r="U70" i="3"/>
  <c r="U71" i="3"/>
  <c r="U72" i="3"/>
  <c r="U73" i="3"/>
  <c r="U74" i="3"/>
  <c r="U75" i="3"/>
  <c r="U76" i="3"/>
  <c r="U77" i="3"/>
  <c r="U78" i="3"/>
  <c r="U79" i="3"/>
  <c r="U80" i="3"/>
  <c r="U81" i="3"/>
  <c r="U82" i="3"/>
  <c r="U83" i="3"/>
  <c r="U84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U101" i="3"/>
  <c r="U102" i="3"/>
  <c r="U103" i="3"/>
  <c r="U104" i="3"/>
  <c r="U108" i="3"/>
  <c r="U109" i="3"/>
  <c r="U110" i="3"/>
  <c r="U111" i="3"/>
  <c r="U112" i="3"/>
  <c r="U113" i="3"/>
  <c r="U114" i="3"/>
  <c r="U115" i="3"/>
  <c r="U116" i="3"/>
  <c r="U117" i="3"/>
  <c r="U118" i="3"/>
  <c r="U119" i="3"/>
  <c r="U120" i="3"/>
  <c r="U121" i="3"/>
  <c r="U122" i="3"/>
  <c r="U123" i="3"/>
  <c r="U124" i="3"/>
  <c r="U125" i="3"/>
  <c r="U126" i="3"/>
  <c r="U127" i="3"/>
  <c r="U128" i="3"/>
  <c r="U129" i="3"/>
  <c r="U130" i="3"/>
  <c r="U131" i="3"/>
  <c r="U132" i="3"/>
  <c r="U133" i="3"/>
  <c r="U134" i="3"/>
  <c r="U135" i="3"/>
  <c r="U136" i="3"/>
  <c r="U137" i="3"/>
  <c r="U138" i="3"/>
  <c r="U139" i="3"/>
  <c r="U140" i="3"/>
  <c r="U141" i="3"/>
  <c r="U142" i="3"/>
  <c r="U143" i="3"/>
  <c r="U144" i="3"/>
  <c r="U145" i="3"/>
  <c r="U146" i="3"/>
  <c r="U147" i="3"/>
  <c r="U148" i="3"/>
  <c r="U149" i="3"/>
  <c r="U150" i="3"/>
  <c r="U151" i="3"/>
  <c r="U152" i="3"/>
  <c r="U153" i="3"/>
  <c r="U154" i="3"/>
  <c r="U155" i="3"/>
  <c r="U156" i="3"/>
  <c r="U157" i="3"/>
  <c r="U158" i="3"/>
  <c r="U159" i="3"/>
  <c r="U160" i="3"/>
  <c r="U161" i="3"/>
  <c r="U162" i="3"/>
  <c r="U163" i="3"/>
  <c r="U164" i="3"/>
  <c r="U165" i="3"/>
  <c r="U166" i="3"/>
  <c r="U167" i="3"/>
  <c r="U168" i="3"/>
  <c r="U169" i="3"/>
  <c r="U170" i="3"/>
  <c r="U171" i="3"/>
  <c r="U172" i="3"/>
  <c r="U173" i="3"/>
  <c r="U174" i="3"/>
  <c r="U175" i="3"/>
  <c r="U176" i="3"/>
  <c r="U177" i="3"/>
  <c r="U178" i="3"/>
  <c r="U179" i="3"/>
  <c r="U180" i="3"/>
  <c r="U181" i="3"/>
  <c r="U182" i="3"/>
  <c r="U183" i="3"/>
  <c r="U184" i="3"/>
  <c r="U185" i="3"/>
  <c r="U186" i="3"/>
  <c r="U187" i="3"/>
  <c r="U188" i="3"/>
  <c r="U189" i="3"/>
  <c r="U190" i="3"/>
  <c r="U191" i="3"/>
  <c r="U192" i="3"/>
  <c r="U193" i="3"/>
  <c r="U194" i="3"/>
  <c r="U195" i="3"/>
  <c r="U196" i="3"/>
  <c r="U197" i="3"/>
  <c r="U198" i="3"/>
  <c r="U199" i="3"/>
  <c r="U200" i="3"/>
  <c r="U201" i="3"/>
  <c r="U202" i="3"/>
  <c r="U203" i="3"/>
  <c r="U204" i="3"/>
  <c r="U205" i="3"/>
  <c r="U206" i="3"/>
  <c r="U207" i="3"/>
  <c r="U208" i="3"/>
  <c r="U209" i="3"/>
  <c r="U210" i="3"/>
  <c r="U211" i="3"/>
  <c r="U212" i="3"/>
  <c r="U213" i="3"/>
  <c r="U214" i="3"/>
  <c r="U215" i="3"/>
  <c r="U216" i="3"/>
  <c r="U217" i="3"/>
  <c r="U218" i="3"/>
  <c r="U219" i="3"/>
  <c r="U220" i="3"/>
  <c r="U221" i="3"/>
  <c r="U222" i="3"/>
  <c r="U223" i="3"/>
  <c r="U224" i="3"/>
  <c r="U225" i="3"/>
  <c r="U226" i="3"/>
  <c r="U227" i="3"/>
  <c r="U228" i="3"/>
  <c r="U229" i="3"/>
  <c r="U230" i="3"/>
  <c r="U231" i="3"/>
  <c r="U232" i="3"/>
  <c r="U236" i="3"/>
  <c r="U237" i="3"/>
  <c r="U238" i="3"/>
  <c r="U239" i="3"/>
  <c r="U240" i="3"/>
  <c r="U241" i="3"/>
  <c r="U242" i="3"/>
  <c r="U243" i="3"/>
  <c r="U244" i="3"/>
  <c r="U245" i="3"/>
  <c r="U246" i="3"/>
  <c r="U247" i="3"/>
  <c r="U248" i="3"/>
  <c r="U249" i="3"/>
  <c r="U250" i="3"/>
  <c r="U251" i="3"/>
  <c r="U252" i="3"/>
  <c r="U253" i="3"/>
  <c r="U254" i="3"/>
  <c r="U255" i="3"/>
  <c r="U256" i="3"/>
  <c r="U257" i="3"/>
  <c r="U258" i="3"/>
  <c r="U259" i="3"/>
  <c r="U260" i="3"/>
  <c r="U261" i="3"/>
  <c r="U262" i="3"/>
  <c r="U263" i="3"/>
  <c r="U264" i="3"/>
  <c r="U265" i="3"/>
  <c r="U266" i="3"/>
  <c r="U267" i="3"/>
  <c r="U268" i="3"/>
  <c r="U269" i="3"/>
  <c r="U270" i="3"/>
  <c r="U271" i="3"/>
  <c r="U272" i="3"/>
  <c r="U273" i="3"/>
  <c r="U274" i="3"/>
  <c r="U275" i="3"/>
  <c r="U276" i="3"/>
  <c r="U277" i="3"/>
  <c r="U278" i="3"/>
  <c r="U279" i="3"/>
  <c r="U280" i="3"/>
  <c r="U281" i="3"/>
  <c r="U282" i="3"/>
  <c r="U283" i="3"/>
  <c r="U284" i="3"/>
  <c r="U285" i="3"/>
  <c r="U286" i="3"/>
  <c r="U287" i="3"/>
  <c r="U288" i="3"/>
  <c r="U289" i="3"/>
  <c r="U290" i="3"/>
  <c r="U291" i="3"/>
  <c r="U292" i="3"/>
  <c r="U293" i="3"/>
  <c r="U294" i="3"/>
  <c r="U295" i="3"/>
  <c r="U296" i="3"/>
  <c r="U297" i="3"/>
  <c r="U298" i="3"/>
  <c r="U299" i="3"/>
  <c r="U300" i="3"/>
  <c r="U301" i="3"/>
  <c r="U302" i="3"/>
  <c r="U303" i="3"/>
  <c r="U304" i="3"/>
  <c r="U305" i="3"/>
  <c r="U306" i="3"/>
  <c r="U307" i="3"/>
  <c r="U308" i="3"/>
  <c r="U309" i="3"/>
  <c r="U310" i="3"/>
  <c r="U311" i="3"/>
  <c r="U312" i="3"/>
  <c r="U313" i="3"/>
  <c r="U314" i="3"/>
  <c r="U315" i="3"/>
  <c r="U316" i="3"/>
  <c r="U317" i="3"/>
  <c r="U318" i="3"/>
  <c r="U319" i="3"/>
  <c r="U320" i="3"/>
  <c r="U321" i="3"/>
  <c r="U322" i="3"/>
  <c r="U323" i="3"/>
  <c r="U324" i="3"/>
  <c r="U325" i="3"/>
  <c r="U326" i="3"/>
  <c r="U327" i="3"/>
  <c r="U328" i="3"/>
  <c r="U329" i="3"/>
  <c r="U330" i="3"/>
  <c r="U331" i="3"/>
  <c r="U332" i="3"/>
  <c r="U333" i="3"/>
  <c r="U334" i="3"/>
  <c r="U335" i="3"/>
  <c r="U336" i="3"/>
  <c r="U337" i="3"/>
  <c r="U338" i="3"/>
  <c r="U339" i="3"/>
  <c r="U340" i="3"/>
  <c r="U341" i="3"/>
  <c r="U342" i="3"/>
  <c r="U343" i="3"/>
  <c r="U344" i="3"/>
  <c r="U345" i="3"/>
  <c r="U346" i="3"/>
  <c r="U347" i="3"/>
  <c r="U348" i="3"/>
  <c r="U349" i="3"/>
  <c r="U350" i="3"/>
  <c r="U351" i="3"/>
  <c r="U352" i="3"/>
  <c r="U353" i="3"/>
  <c r="U354" i="3"/>
  <c r="U355" i="3"/>
  <c r="U356" i="3"/>
  <c r="U357" i="3"/>
  <c r="U358" i="3"/>
  <c r="U359" i="3"/>
  <c r="U360" i="3"/>
  <c r="U361" i="3"/>
  <c r="U362" i="3"/>
  <c r="U363" i="3"/>
  <c r="U364" i="3"/>
  <c r="U365" i="3"/>
  <c r="U366" i="3"/>
  <c r="U367" i="3"/>
  <c r="U368" i="3"/>
  <c r="U372" i="3"/>
  <c r="U373" i="3"/>
  <c r="U374" i="3"/>
  <c r="U375" i="3"/>
  <c r="U376" i="3"/>
  <c r="U377" i="3"/>
  <c r="U378" i="3"/>
  <c r="U379" i="3"/>
  <c r="U380" i="3"/>
  <c r="U381" i="3"/>
  <c r="U382" i="3"/>
  <c r="U383" i="3"/>
  <c r="U384" i="3"/>
  <c r="U385" i="3"/>
  <c r="U386" i="3"/>
  <c r="U387" i="3"/>
  <c r="U388" i="3"/>
  <c r="U389" i="3"/>
  <c r="U390" i="3"/>
  <c r="U391" i="3"/>
  <c r="U392" i="3"/>
  <c r="U393" i="3"/>
  <c r="U394" i="3"/>
  <c r="U395" i="3"/>
  <c r="U396" i="3"/>
  <c r="U397" i="3"/>
  <c r="U398" i="3"/>
  <c r="U399" i="3"/>
  <c r="U400" i="3"/>
  <c r="U401" i="3"/>
  <c r="U402" i="3"/>
  <c r="U403" i="3"/>
  <c r="U404" i="3"/>
  <c r="U405" i="3"/>
  <c r="U406" i="3"/>
  <c r="U407" i="3"/>
  <c r="U408" i="3"/>
  <c r="U409" i="3"/>
  <c r="U410" i="3"/>
  <c r="U411" i="3"/>
  <c r="U412" i="3"/>
  <c r="U413" i="3"/>
  <c r="U414" i="3"/>
  <c r="U415" i="3"/>
  <c r="U416" i="3"/>
  <c r="U417" i="3"/>
  <c r="U418" i="3"/>
  <c r="U419" i="3"/>
  <c r="U420" i="3"/>
  <c r="U421" i="3"/>
  <c r="U422" i="3"/>
  <c r="U423" i="3"/>
  <c r="U424" i="3"/>
  <c r="U425" i="3"/>
  <c r="U426" i="3"/>
  <c r="U427" i="3"/>
  <c r="U429" i="3"/>
  <c r="U430" i="3"/>
  <c r="U431" i="3"/>
  <c r="U432" i="3"/>
  <c r="U433" i="3"/>
  <c r="U434" i="3"/>
  <c r="U435" i="3"/>
  <c r="U436" i="3"/>
  <c r="U437" i="3"/>
  <c r="U438" i="3"/>
  <c r="U439" i="3"/>
  <c r="U440" i="3"/>
  <c r="U441" i="3"/>
  <c r="U442" i="3"/>
  <c r="U443" i="3"/>
  <c r="U444" i="3"/>
  <c r="U445" i="3"/>
  <c r="U446" i="3"/>
  <c r="U447" i="3"/>
  <c r="U448" i="3"/>
  <c r="U449" i="3"/>
  <c r="U450" i="3"/>
  <c r="U451" i="3"/>
  <c r="U452" i="3"/>
  <c r="U453" i="3"/>
  <c r="U454" i="3"/>
  <c r="U455" i="3"/>
  <c r="U456" i="3"/>
  <c r="U457" i="3"/>
  <c r="U458" i="3"/>
  <c r="U460" i="3"/>
  <c r="U461" i="3"/>
  <c r="U462" i="3"/>
  <c r="U463" i="3"/>
  <c r="U464" i="3"/>
  <c r="U465" i="3"/>
  <c r="U466" i="3"/>
  <c r="U467" i="3"/>
  <c r="U468" i="3"/>
  <c r="U469" i="3"/>
  <c r="U470" i="3"/>
  <c r="U471" i="3"/>
  <c r="U472" i="3"/>
  <c r="U473" i="3"/>
  <c r="U474" i="3"/>
  <c r="U475" i="3"/>
  <c r="U476" i="3"/>
  <c r="U477" i="3"/>
  <c r="U478" i="3"/>
  <c r="U479" i="3"/>
  <c r="U480" i="3"/>
  <c r="U481" i="3"/>
  <c r="U482" i="3"/>
  <c r="U483" i="3"/>
  <c r="U484" i="3"/>
  <c r="U485" i="3"/>
  <c r="U486" i="3"/>
  <c r="U487" i="3"/>
  <c r="U488" i="3"/>
  <c r="U489" i="3"/>
  <c r="U490" i="3"/>
  <c r="U491" i="3"/>
  <c r="U492" i="3"/>
  <c r="U493" i="3"/>
  <c r="U494" i="3"/>
  <c r="U495" i="3"/>
  <c r="U496" i="3"/>
  <c r="U497" i="3"/>
  <c r="U498" i="3"/>
  <c r="U499" i="3"/>
  <c r="U500" i="3"/>
  <c r="U501" i="3"/>
  <c r="U502" i="3"/>
  <c r="U503" i="3"/>
  <c r="U504" i="3"/>
  <c r="U602" i="3"/>
  <c r="U603" i="3"/>
  <c r="U604" i="3"/>
  <c r="U605" i="3"/>
  <c r="U606" i="3"/>
  <c r="U607" i="3"/>
  <c r="U608" i="3"/>
  <c r="U609" i="3"/>
  <c r="U610" i="3"/>
  <c r="U611" i="3"/>
  <c r="U612" i="3"/>
  <c r="U613" i="3"/>
  <c r="U614" i="3"/>
  <c r="U615" i="3"/>
  <c r="U616" i="3"/>
  <c r="U617" i="3"/>
  <c r="U618" i="3"/>
  <c r="U619" i="3"/>
  <c r="U620" i="3"/>
  <c r="U621" i="3"/>
  <c r="U622" i="3"/>
  <c r="U623" i="3"/>
  <c r="U624" i="3"/>
  <c r="U625" i="3"/>
  <c r="U626" i="3"/>
  <c r="U627" i="3"/>
  <c r="U628" i="3"/>
  <c r="U629" i="3"/>
  <c r="U630" i="3"/>
  <c r="U631" i="3"/>
  <c r="U632" i="3"/>
  <c r="U633" i="3"/>
  <c r="U634" i="3"/>
  <c r="U635" i="3"/>
  <c r="U636" i="3"/>
  <c r="U637" i="3"/>
  <c r="U638" i="3"/>
  <c r="U639" i="3"/>
  <c r="U640" i="3"/>
  <c r="U641" i="3"/>
  <c r="U642" i="3"/>
  <c r="U643" i="3"/>
  <c r="U644" i="3"/>
  <c r="U645" i="3"/>
  <c r="U647" i="3"/>
  <c r="U648" i="3"/>
  <c r="U649" i="3"/>
  <c r="U650" i="3"/>
  <c r="U651" i="3"/>
  <c r="U652" i="3"/>
  <c r="U653" i="3"/>
  <c r="U654" i="3"/>
  <c r="U655" i="3"/>
  <c r="U656" i="3"/>
  <c r="U657" i="3"/>
  <c r="U658" i="3"/>
  <c r="U659" i="3"/>
  <c r="U660" i="3"/>
  <c r="U661" i="3"/>
  <c r="U662" i="3"/>
  <c r="U663" i="3"/>
  <c r="U664" i="3"/>
  <c r="U665" i="3"/>
  <c r="U666" i="3"/>
  <c r="U667" i="3"/>
  <c r="U668" i="3"/>
  <c r="U669" i="3"/>
  <c r="U670" i="3"/>
  <c r="U671" i="3"/>
  <c r="U672" i="3"/>
  <c r="U673" i="3"/>
  <c r="U674" i="3"/>
  <c r="U675" i="3"/>
  <c r="U676" i="3"/>
  <c r="U677" i="3"/>
  <c r="U678" i="3"/>
  <c r="U679" i="3"/>
  <c r="U680" i="3"/>
  <c r="U681" i="3"/>
  <c r="U682" i="3"/>
  <c r="U683" i="3"/>
  <c r="U684" i="3"/>
  <c r="U685" i="3"/>
  <c r="U686" i="3"/>
  <c r="U687" i="3"/>
  <c r="U688" i="3"/>
  <c r="U689" i="3"/>
  <c r="U690" i="3"/>
  <c r="U692" i="3"/>
  <c r="U693" i="3"/>
  <c r="U694" i="3"/>
  <c r="U695" i="3"/>
  <c r="U696" i="3"/>
  <c r="U697" i="3"/>
  <c r="U698" i="3"/>
  <c r="U699" i="3"/>
  <c r="U700" i="3"/>
  <c r="U701" i="3"/>
  <c r="U702" i="3"/>
  <c r="U703" i="3"/>
  <c r="U704" i="3"/>
  <c r="U705" i="3"/>
  <c r="U706" i="3"/>
  <c r="U707" i="3"/>
  <c r="U708" i="3"/>
  <c r="U709" i="3"/>
  <c r="U710" i="3"/>
  <c r="U711" i="3"/>
  <c r="U712" i="3"/>
  <c r="U713" i="3"/>
  <c r="U714" i="3"/>
  <c r="U715" i="3"/>
  <c r="U716" i="3"/>
  <c r="U717" i="3"/>
  <c r="U718" i="3"/>
  <c r="U719" i="3"/>
  <c r="U720" i="3"/>
  <c r="U721" i="3"/>
  <c r="U722" i="3"/>
  <c r="U723" i="3"/>
  <c r="U724" i="3"/>
  <c r="U725" i="3"/>
  <c r="U726" i="3"/>
  <c r="U727" i="3"/>
  <c r="U728" i="3"/>
  <c r="U729" i="3"/>
  <c r="U730" i="3"/>
  <c r="U731" i="3"/>
  <c r="U732" i="3"/>
  <c r="U733" i="3"/>
  <c r="U734" i="3"/>
  <c r="U735" i="3"/>
  <c r="U737" i="3"/>
  <c r="U738" i="3"/>
  <c r="U739" i="3"/>
  <c r="U740" i="3"/>
  <c r="U741" i="3"/>
  <c r="U742" i="3"/>
  <c r="U743" i="3"/>
  <c r="U744" i="3"/>
  <c r="U745" i="3"/>
  <c r="U746" i="3"/>
  <c r="U747" i="3"/>
  <c r="U748" i="3"/>
  <c r="U749" i="3"/>
  <c r="U750" i="3"/>
  <c r="U751" i="3"/>
  <c r="U752" i="3"/>
  <c r="U753" i="3"/>
  <c r="U754" i="3"/>
  <c r="U755" i="3"/>
  <c r="U756" i="3"/>
  <c r="U757" i="3"/>
  <c r="U758" i="3"/>
  <c r="U759" i="3"/>
  <c r="U760" i="3"/>
  <c r="U761" i="3"/>
  <c r="U762" i="3"/>
  <c r="U763" i="3"/>
  <c r="U764" i="3"/>
  <c r="U765" i="3"/>
  <c r="U766" i="3"/>
  <c r="U767" i="3"/>
  <c r="U768" i="3"/>
  <c r="U769" i="3"/>
  <c r="U770" i="3"/>
  <c r="U771" i="3"/>
  <c r="U772" i="3"/>
  <c r="U773" i="3"/>
  <c r="U774" i="3"/>
  <c r="U775" i="3"/>
  <c r="U776" i="3"/>
  <c r="U777" i="3"/>
  <c r="U778" i="3"/>
  <c r="U779" i="3"/>
  <c r="U780" i="3"/>
  <c r="U782" i="3"/>
  <c r="U783" i="3"/>
  <c r="U784" i="3"/>
  <c r="U785" i="3"/>
  <c r="U786" i="3"/>
  <c r="U787" i="3"/>
  <c r="U788" i="3"/>
  <c r="U789" i="3"/>
  <c r="U790" i="3"/>
  <c r="U791" i="3"/>
  <c r="U792" i="3"/>
  <c r="U793" i="3"/>
  <c r="U794" i="3"/>
  <c r="U795" i="3"/>
  <c r="U796" i="3"/>
  <c r="U797" i="3"/>
  <c r="U798" i="3"/>
  <c r="U799" i="3"/>
  <c r="U800" i="3"/>
  <c r="U801" i="3"/>
  <c r="U802" i="3"/>
  <c r="U803" i="3"/>
  <c r="U804" i="3"/>
  <c r="U805" i="3"/>
  <c r="U806" i="3"/>
  <c r="U807" i="3"/>
  <c r="U808" i="3"/>
  <c r="U809" i="3"/>
  <c r="U810" i="3"/>
  <c r="U811" i="3"/>
  <c r="U812" i="3"/>
  <c r="U813" i="3"/>
  <c r="U814" i="3"/>
  <c r="U815" i="3"/>
  <c r="U816" i="3"/>
  <c r="U817" i="3"/>
  <c r="U818" i="3"/>
  <c r="U819" i="3"/>
  <c r="U820" i="3"/>
  <c r="U821" i="3"/>
  <c r="U822" i="3"/>
  <c r="U823" i="3"/>
  <c r="U824" i="3"/>
  <c r="U4" i="3"/>
  <c r="T4" i="9" l="1"/>
  <c r="U4" i="9" s="1"/>
  <c r="T5" i="9"/>
  <c r="U5" i="9" s="1"/>
  <c r="T6" i="9"/>
  <c r="U6" i="9"/>
  <c r="T7" i="9"/>
  <c r="U7" i="9" s="1"/>
  <c r="T8" i="9"/>
  <c r="U8" i="9" s="1"/>
  <c r="T9" i="9"/>
  <c r="U9" i="9" s="1"/>
  <c r="T10" i="9"/>
  <c r="U10" i="9" s="1"/>
  <c r="T11" i="9"/>
  <c r="U11" i="9" s="1"/>
  <c r="T12" i="9"/>
  <c r="U12" i="9"/>
  <c r="T13" i="9"/>
  <c r="U13" i="9" s="1"/>
  <c r="T14" i="9"/>
  <c r="U14" i="9"/>
  <c r="T15" i="9"/>
  <c r="U15" i="9" s="1"/>
  <c r="T16" i="9"/>
  <c r="U16" i="9" s="1"/>
  <c r="T17" i="9"/>
  <c r="U17" i="9" s="1"/>
  <c r="T18" i="9"/>
  <c r="U18" i="9" s="1"/>
  <c r="T19" i="9"/>
  <c r="U19" i="9" s="1"/>
  <c r="T20" i="9"/>
  <c r="U20" i="9" s="1"/>
  <c r="T21" i="9"/>
  <c r="U21" i="9" s="1"/>
  <c r="T22" i="9"/>
  <c r="U22" i="9"/>
  <c r="T23" i="9"/>
  <c r="U23" i="9" s="1"/>
  <c r="T24" i="9"/>
  <c r="U24" i="9" s="1"/>
  <c r="T25" i="9"/>
  <c r="U25" i="9" s="1"/>
  <c r="T26" i="9"/>
  <c r="U26" i="9" s="1"/>
  <c r="T27" i="9"/>
  <c r="U27" i="9" s="1"/>
  <c r="T28" i="9"/>
  <c r="U28" i="9" s="1"/>
  <c r="T29" i="9"/>
  <c r="U29" i="9" s="1"/>
  <c r="T30" i="9"/>
  <c r="U30" i="9"/>
  <c r="T31" i="9"/>
  <c r="U31" i="9" s="1"/>
  <c r="T32" i="9"/>
  <c r="U32" i="9" s="1"/>
  <c r="T33" i="9"/>
  <c r="U33" i="9" s="1"/>
  <c r="T34" i="9"/>
  <c r="U34" i="9" s="1"/>
  <c r="T35" i="9"/>
  <c r="U35" i="9" s="1"/>
  <c r="T36" i="9"/>
  <c r="U36" i="9" s="1"/>
  <c r="T37" i="9"/>
  <c r="U37" i="9" s="1"/>
  <c r="T38" i="9"/>
  <c r="U38" i="9"/>
  <c r="T39" i="9"/>
  <c r="U39" i="9" s="1"/>
  <c r="T40" i="9"/>
  <c r="U40" i="9" s="1"/>
  <c r="T41" i="9"/>
  <c r="U41" i="9" s="1"/>
  <c r="T42" i="9"/>
  <c r="U42" i="9"/>
  <c r="T43" i="9"/>
  <c r="U43" i="9" s="1"/>
  <c r="T44" i="9"/>
  <c r="U44" i="9" s="1"/>
  <c r="T45" i="9"/>
  <c r="U45" i="9" s="1"/>
  <c r="T46" i="9"/>
  <c r="U46" i="9"/>
  <c r="T47" i="9"/>
  <c r="U47" i="9" s="1"/>
  <c r="T48" i="9"/>
  <c r="U48" i="9" s="1"/>
  <c r="T49" i="9"/>
  <c r="U49" i="9" s="1"/>
  <c r="T50" i="9"/>
  <c r="U50" i="9" s="1"/>
  <c r="T51" i="9"/>
  <c r="U51" i="9" s="1"/>
  <c r="T52" i="9"/>
  <c r="U52" i="9" s="1"/>
  <c r="T53" i="9"/>
  <c r="U53" i="9" s="1"/>
  <c r="T54" i="9"/>
  <c r="U54" i="9"/>
  <c r="T55" i="9"/>
  <c r="U55" i="9" s="1"/>
  <c r="T56" i="9"/>
  <c r="U56" i="9" s="1"/>
  <c r="T57" i="9"/>
  <c r="U57" i="9" s="1"/>
  <c r="T58" i="9"/>
  <c r="U58" i="9" s="1"/>
  <c r="T59" i="9"/>
  <c r="U59" i="9" s="1"/>
  <c r="T60" i="9"/>
  <c r="U60" i="9" s="1"/>
  <c r="T61" i="9"/>
  <c r="U61" i="9" s="1"/>
  <c r="T62" i="9"/>
  <c r="U62" i="9" s="1"/>
  <c r="T63" i="9"/>
  <c r="U63" i="9" s="1"/>
  <c r="T64" i="9"/>
  <c r="U64" i="9" s="1"/>
  <c r="T65" i="9"/>
  <c r="U65" i="9" s="1"/>
  <c r="T66" i="9"/>
  <c r="U66" i="9" s="1"/>
  <c r="T67" i="9"/>
  <c r="U67" i="9" s="1"/>
  <c r="T68" i="9"/>
  <c r="U68" i="9" s="1"/>
  <c r="T69" i="9"/>
  <c r="U69" i="9" s="1"/>
  <c r="T70" i="9"/>
  <c r="U70" i="9" s="1"/>
  <c r="T71" i="9"/>
  <c r="U71" i="9" s="1"/>
  <c r="T72" i="9"/>
  <c r="U72" i="9" s="1"/>
  <c r="T73" i="9"/>
  <c r="U73" i="9" s="1"/>
  <c r="T74" i="9"/>
  <c r="U74" i="9" s="1"/>
  <c r="T75" i="9"/>
  <c r="U75" i="9" s="1"/>
  <c r="T76" i="9"/>
  <c r="U76" i="9" s="1"/>
  <c r="T77" i="9"/>
  <c r="U77" i="9" s="1"/>
  <c r="T78" i="9"/>
  <c r="U78" i="9" s="1"/>
  <c r="T79" i="9"/>
  <c r="U79" i="9" s="1"/>
  <c r="T80" i="9"/>
  <c r="U80" i="9" s="1"/>
  <c r="T81" i="9"/>
  <c r="U81" i="9" s="1"/>
  <c r="T82" i="9"/>
  <c r="U82" i="9" s="1"/>
  <c r="T83" i="9"/>
  <c r="U83" i="9" s="1"/>
  <c r="T84" i="9"/>
  <c r="U84" i="9" s="1"/>
  <c r="T85" i="9"/>
  <c r="U85" i="9" s="1"/>
  <c r="T86" i="9"/>
  <c r="U86" i="9" s="1"/>
  <c r="T87" i="9"/>
  <c r="U87" i="9" s="1"/>
  <c r="T88" i="9"/>
  <c r="U88" i="9" s="1"/>
  <c r="T89" i="9"/>
  <c r="U89" i="9" s="1"/>
  <c r="T90" i="9"/>
  <c r="U90" i="9" s="1"/>
  <c r="T91" i="9"/>
  <c r="U91" i="9" s="1"/>
  <c r="T92" i="9"/>
  <c r="U92" i="9" s="1"/>
  <c r="T93" i="9"/>
  <c r="U93" i="9" s="1"/>
  <c r="T94" i="9"/>
  <c r="U94" i="9" s="1"/>
  <c r="T95" i="9"/>
  <c r="U95" i="9" s="1"/>
  <c r="T96" i="9"/>
  <c r="U96" i="9" s="1"/>
  <c r="T97" i="9"/>
  <c r="U97" i="9" s="1"/>
  <c r="T98" i="9"/>
  <c r="U98" i="9" s="1"/>
  <c r="T99" i="9"/>
  <c r="U99" i="9" s="1"/>
  <c r="T100" i="9"/>
  <c r="U100" i="9" s="1"/>
  <c r="T101" i="9"/>
  <c r="U101" i="9" s="1"/>
  <c r="T102" i="9"/>
  <c r="U102" i="9" s="1"/>
  <c r="T103" i="9"/>
  <c r="U103" i="9" s="1"/>
  <c r="T104" i="9"/>
  <c r="U104" i="9" s="1"/>
  <c r="T105" i="9"/>
  <c r="U105" i="9" s="1"/>
  <c r="T106" i="9"/>
  <c r="U106" i="9" s="1"/>
  <c r="T107" i="9"/>
  <c r="U107" i="9" s="1"/>
  <c r="T108" i="9"/>
  <c r="U108" i="9" s="1"/>
  <c r="T109" i="9"/>
  <c r="U109" i="9" s="1"/>
  <c r="T110" i="9"/>
  <c r="U110" i="9" s="1"/>
  <c r="T111" i="9"/>
  <c r="U111" i="9" s="1"/>
  <c r="T112" i="9"/>
  <c r="U112" i="9" s="1"/>
  <c r="T113" i="9"/>
  <c r="U113" i="9" s="1"/>
  <c r="T117" i="9"/>
  <c r="U117" i="9" s="1"/>
  <c r="T118" i="9"/>
  <c r="U118" i="9" s="1"/>
  <c r="T119" i="9"/>
  <c r="U119" i="9" s="1"/>
  <c r="T120" i="9"/>
  <c r="U120" i="9" s="1"/>
  <c r="T121" i="9"/>
  <c r="U121" i="9" s="1"/>
  <c r="T122" i="9"/>
  <c r="U122" i="9" s="1"/>
  <c r="T123" i="9"/>
  <c r="U123" i="9" s="1"/>
  <c r="T124" i="9"/>
  <c r="U124" i="9" s="1"/>
  <c r="T125" i="9"/>
  <c r="U125" i="9" s="1"/>
  <c r="T126" i="9"/>
  <c r="U126" i="9" s="1"/>
  <c r="T127" i="9"/>
  <c r="U127" i="9" s="1"/>
  <c r="T128" i="9"/>
  <c r="U128" i="9" s="1"/>
  <c r="T129" i="9"/>
  <c r="U129" i="9" s="1"/>
  <c r="T130" i="9"/>
  <c r="U130" i="9" s="1"/>
  <c r="T131" i="9"/>
  <c r="U131" i="9" s="1"/>
  <c r="T132" i="9"/>
  <c r="U132" i="9" s="1"/>
  <c r="T133" i="9"/>
  <c r="U133" i="9" s="1"/>
  <c r="T134" i="9"/>
  <c r="U134" i="9" s="1"/>
  <c r="T135" i="9"/>
  <c r="U135" i="9" s="1"/>
  <c r="T136" i="9"/>
  <c r="U136" i="9" s="1"/>
  <c r="T137" i="9"/>
  <c r="U137" i="9" s="1"/>
  <c r="T138" i="9"/>
  <c r="U138" i="9" s="1"/>
  <c r="T139" i="9"/>
  <c r="U139" i="9" s="1"/>
  <c r="T140" i="9"/>
  <c r="U140" i="9" s="1"/>
  <c r="T141" i="9"/>
  <c r="U141" i="9" s="1"/>
  <c r="T142" i="9"/>
  <c r="U142" i="9" s="1"/>
  <c r="T143" i="9"/>
  <c r="U143" i="9" s="1"/>
  <c r="T144" i="9"/>
  <c r="U144" i="9" s="1"/>
  <c r="T145" i="9"/>
  <c r="U145" i="9" s="1"/>
  <c r="T146" i="9"/>
  <c r="U146" i="9" s="1"/>
  <c r="T147" i="9"/>
  <c r="U147" i="9" s="1"/>
  <c r="T148" i="9"/>
  <c r="U148" i="9" s="1"/>
  <c r="T149" i="9"/>
  <c r="U149" i="9" s="1"/>
  <c r="T150" i="9"/>
  <c r="U150" i="9" s="1"/>
  <c r="T151" i="9"/>
  <c r="U151" i="9" s="1"/>
  <c r="T152" i="9"/>
  <c r="U152" i="9" s="1"/>
  <c r="T153" i="9"/>
  <c r="U153" i="9" s="1"/>
  <c r="T154" i="9"/>
  <c r="U154" i="9" s="1"/>
  <c r="T155" i="9"/>
  <c r="U155" i="9" s="1"/>
  <c r="T156" i="9"/>
  <c r="U156" i="9" s="1"/>
  <c r="T157" i="9"/>
  <c r="U157" i="9" s="1"/>
  <c r="T158" i="9"/>
  <c r="U158" i="9" s="1"/>
  <c r="T159" i="9"/>
  <c r="U159" i="9" s="1"/>
  <c r="T160" i="9"/>
  <c r="U160" i="9" s="1"/>
  <c r="T161" i="9"/>
  <c r="U161" i="9" s="1"/>
  <c r="T162" i="9"/>
  <c r="U162" i="9" s="1"/>
  <c r="T163" i="9"/>
  <c r="U163" i="9" s="1"/>
  <c r="T164" i="9"/>
  <c r="U164" i="9" s="1"/>
  <c r="T165" i="9"/>
  <c r="U165" i="9" s="1"/>
  <c r="T166" i="9"/>
  <c r="U166" i="9" s="1"/>
  <c r="T167" i="9"/>
  <c r="U167" i="9" s="1"/>
  <c r="T168" i="9"/>
  <c r="U168" i="9" s="1"/>
  <c r="T169" i="9"/>
  <c r="U169" i="9" s="1"/>
  <c r="T170" i="9"/>
  <c r="U170" i="9" s="1"/>
  <c r="T171" i="9"/>
  <c r="U171" i="9" s="1"/>
  <c r="T172" i="9"/>
  <c r="U172" i="9" s="1"/>
  <c r="T173" i="9"/>
  <c r="U173" i="9" s="1"/>
  <c r="T174" i="9"/>
  <c r="U174" i="9" s="1"/>
  <c r="T175" i="9"/>
  <c r="U175" i="9" s="1"/>
  <c r="T176" i="9"/>
  <c r="U176" i="9" s="1"/>
  <c r="T177" i="9"/>
  <c r="U177" i="9" s="1"/>
  <c r="T178" i="9"/>
  <c r="U178" i="9" s="1"/>
  <c r="T179" i="9"/>
  <c r="U179" i="9" s="1"/>
  <c r="T180" i="9"/>
  <c r="U180" i="9" s="1"/>
  <c r="T181" i="9"/>
  <c r="U181" i="9" s="1"/>
  <c r="T182" i="9"/>
  <c r="U182" i="9" s="1"/>
  <c r="T183" i="9"/>
  <c r="U183" i="9" s="1"/>
  <c r="T184" i="9"/>
  <c r="U184" i="9" s="1"/>
  <c r="T185" i="9"/>
  <c r="U185" i="9" s="1"/>
  <c r="T186" i="9"/>
  <c r="U186" i="9" s="1"/>
  <c r="T187" i="9"/>
  <c r="U187" i="9" s="1"/>
  <c r="T188" i="9"/>
  <c r="U188" i="9" s="1"/>
  <c r="T189" i="9"/>
  <c r="U189" i="9" s="1"/>
  <c r="T190" i="9"/>
  <c r="U190" i="9" s="1"/>
  <c r="T191" i="9"/>
  <c r="U191" i="9" s="1"/>
  <c r="T192" i="9"/>
  <c r="U192" i="9" s="1"/>
  <c r="T193" i="9"/>
  <c r="U193" i="9" s="1"/>
  <c r="T194" i="9"/>
  <c r="U194" i="9" s="1"/>
  <c r="T195" i="9"/>
  <c r="U195" i="9" s="1"/>
  <c r="T196" i="9"/>
  <c r="U196" i="9" s="1"/>
  <c r="T197" i="9"/>
  <c r="U197" i="9" s="1"/>
  <c r="T198" i="9"/>
  <c r="U198" i="9" s="1"/>
  <c r="T199" i="9"/>
  <c r="U199" i="9" s="1"/>
  <c r="T200" i="9"/>
  <c r="U200" i="9" s="1"/>
  <c r="T201" i="9"/>
  <c r="U201" i="9" s="1"/>
  <c r="T202" i="9"/>
  <c r="U202" i="9" s="1"/>
  <c r="T203" i="9"/>
  <c r="U203" i="9" s="1"/>
  <c r="T204" i="9"/>
  <c r="U204" i="9" s="1"/>
  <c r="T205" i="9"/>
  <c r="U205" i="9" s="1"/>
  <c r="T206" i="9"/>
  <c r="U206" i="9" s="1"/>
  <c r="T207" i="9"/>
  <c r="U207" i="9" s="1"/>
  <c r="T211" i="9"/>
  <c r="U211" i="9" s="1"/>
  <c r="T212" i="9"/>
  <c r="U212" i="9" s="1"/>
  <c r="T213" i="9"/>
  <c r="U213" i="9" s="1"/>
  <c r="T214" i="9"/>
  <c r="U214" i="9" s="1"/>
  <c r="T215" i="9"/>
  <c r="U215" i="9" s="1"/>
  <c r="T216" i="9"/>
  <c r="U216" i="9" s="1"/>
  <c r="T217" i="9"/>
  <c r="U217" i="9" s="1"/>
  <c r="T218" i="9"/>
  <c r="U218" i="9" s="1"/>
  <c r="T219" i="9"/>
  <c r="U219" i="9" s="1"/>
  <c r="T220" i="9"/>
  <c r="U220" i="9" s="1"/>
  <c r="T221" i="9"/>
  <c r="U221" i="9" s="1"/>
  <c r="T222" i="9"/>
  <c r="U222" i="9" s="1"/>
  <c r="T223" i="9"/>
  <c r="U223" i="9" s="1"/>
  <c r="T224" i="9"/>
  <c r="U224" i="9" s="1"/>
  <c r="T225" i="9"/>
  <c r="U225" i="9" s="1"/>
  <c r="T226" i="9"/>
  <c r="U226" i="9" s="1"/>
  <c r="T227" i="9"/>
  <c r="U227" i="9" s="1"/>
  <c r="T228" i="9"/>
  <c r="U228" i="9" s="1"/>
  <c r="T229" i="9"/>
  <c r="U229" i="9" s="1"/>
  <c r="T230" i="9"/>
  <c r="U230" i="9" s="1"/>
  <c r="T231" i="9"/>
  <c r="U231" i="9" s="1"/>
  <c r="T232" i="9"/>
  <c r="U232" i="9" s="1"/>
  <c r="T233" i="9"/>
  <c r="U233" i="9" s="1"/>
  <c r="T234" i="9"/>
  <c r="U234" i="9" s="1"/>
  <c r="T235" i="9"/>
  <c r="U235" i="9" s="1"/>
  <c r="T236" i="9"/>
  <c r="U236" i="9" s="1"/>
  <c r="T237" i="9"/>
  <c r="U237" i="9" s="1"/>
  <c r="T238" i="9"/>
  <c r="U238" i="9" s="1"/>
  <c r="T239" i="9"/>
  <c r="U239" i="9" s="1"/>
  <c r="T240" i="9"/>
  <c r="U240" i="9" s="1"/>
  <c r="T241" i="9"/>
  <c r="U241" i="9" s="1"/>
  <c r="T242" i="9"/>
  <c r="U242" i="9" s="1"/>
  <c r="T243" i="9"/>
  <c r="U243" i="9" s="1"/>
  <c r="T244" i="9"/>
  <c r="U244" i="9" s="1"/>
  <c r="T245" i="9"/>
  <c r="U245" i="9" s="1"/>
  <c r="T246" i="9"/>
  <c r="U246" i="9" s="1"/>
  <c r="T247" i="9"/>
  <c r="U247" i="9" s="1"/>
  <c r="T248" i="9"/>
  <c r="U248" i="9" s="1"/>
  <c r="T249" i="9"/>
  <c r="U249" i="9" s="1"/>
  <c r="T250" i="9"/>
  <c r="U250" i="9" s="1"/>
  <c r="T251" i="9"/>
  <c r="U251" i="9" s="1"/>
  <c r="T252" i="9"/>
  <c r="U252" i="9" s="1"/>
  <c r="T253" i="9"/>
  <c r="U253" i="9" s="1"/>
  <c r="T254" i="9"/>
  <c r="U254" i="9" s="1"/>
  <c r="T255" i="9"/>
  <c r="U255" i="9" s="1"/>
  <c r="T256" i="9"/>
  <c r="U256" i="9" s="1"/>
  <c r="T257" i="9"/>
  <c r="U257" i="9" s="1"/>
  <c r="T258" i="9"/>
  <c r="U258" i="9" s="1"/>
  <c r="T259" i="9"/>
  <c r="U259" i="9" s="1"/>
  <c r="T260" i="9"/>
  <c r="U260" i="9" s="1"/>
  <c r="T261" i="9"/>
  <c r="U261" i="9" s="1"/>
  <c r="T262" i="9"/>
  <c r="U262" i="9" s="1"/>
  <c r="T263" i="9"/>
  <c r="U263" i="9" s="1"/>
  <c r="T264" i="9"/>
  <c r="U264" i="9" s="1"/>
  <c r="T265" i="9"/>
  <c r="U265" i="9" s="1"/>
  <c r="T266" i="9"/>
  <c r="U266" i="9" s="1"/>
  <c r="T267" i="9"/>
  <c r="U267" i="9" s="1"/>
  <c r="T268" i="9"/>
  <c r="U268" i="9" s="1"/>
  <c r="T269" i="9"/>
  <c r="U269" i="9" s="1"/>
  <c r="T270" i="9"/>
  <c r="U270" i="9" s="1"/>
  <c r="T271" i="9"/>
  <c r="U271" i="9" s="1"/>
  <c r="T272" i="9"/>
  <c r="U272" i="9" s="1"/>
  <c r="T273" i="9"/>
  <c r="U273" i="9" s="1"/>
  <c r="T274" i="9"/>
  <c r="U274" i="9" s="1"/>
  <c r="T275" i="9"/>
  <c r="U275" i="9" s="1"/>
  <c r="T276" i="9"/>
  <c r="U276" i="9" s="1"/>
  <c r="T277" i="9"/>
  <c r="U277" i="9" s="1"/>
  <c r="T278" i="9"/>
  <c r="U278" i="9" s="1"/>
  <c r="T279" i="9"/>
  <c r="U279" i="9" s="1"/>
  <c r="T280" i="9"/>
  <c r="U280" i="9" s="1"/>
  <c r="T281" i="9"/>
  <c r="U281" i="9" s="1"/>
  <c r="T282" i="9"/>
  <c r="U282" i="9" s="1"/>
  <c r="T283" i="9"/>
  <c r="U283" i="9" s="1"/>
  <c r="T284" i="9"/>
  <c r="U284" i="9" s="1"/>
  <c r="T285" i="9"/>
  <c r="U285" i="9" s="1"/>
  <c r="T286" i="9"/>
  <c r="U286" i="9" s="1"/>
  <c r="T287" i="9"/>
  <c r="U287" i="9" s="1"/>
  <c r="T288" i="9"/>
  <c r="U288" i="9" s="1"/>
  <c r="T289" i="9"/>
  <c r="U289" i="9" s="1"/>
  <c r="T290" i="9"/>
  <c r="U290" i="9" s="1"/>
  <c r="T291" i="9"/>
  <c r="U291" i="9" s="1"/>
  <c r="T292" i="9"/>
  <c r="U292" i="9" s="1"/>
  <c r="T293" i="9"/>
  <c r="U293" i="9" s="1"/>
  <c r="T294" i="9"/>
  <c r="U294" i="9" s="1"/>
  <c r="T295" i="9"/>
  <c r="U295" i="9" s="1"/>
  <c r="T296" i="9"/>
  <c r="U296" i="9" s="1"/>
  <c r="T297" i="9"/>
  <c r="U297" i="9" s="1"/>
  <c r="T298" i="9"/>
  <c r="U298" i="9" s="1"/>
  <c r="T299" i="9"/>
  <c r="U299" i="9" s="1"/>
  <c r="T300" i="9"/>
  <c r="U300" i="9" s="1"/>
  <c r="T301" i="9"/>
  <c r="U301" i="9" s="1"/>
  <c r="T302" i="9"/>
  <c r="U302" i="9" s="1"/>
  <c r="T303" i="9"/>
  <c r="U303" i="9" s="1"/>
  <c r="T304" i="9"/>
  <c r="U304" i="9" s="1"/>
  <c r="T305" i="9"/>
  <c r="U305" i="9" s="1"/>
  <c r="T306" i="9"/>
  <c r="U306" i="9" s="1"/>
  <c r="T307" i="9"/>
  <c r="U307" i="9" s="1"/>
  <c r="T308" i="9"/>
  <c r="U308" i="9" s="1"/>
  <c r="T309" i="9"/>
  <c r="U309" i="9" s="1"/>
  <c r="T310" i="9"/>
  <c r="U310" i="9" s="1"/>
  <c r="T311" i="9"/>
  <c r="U311" i="9" s="1"/>
  <c r="T312" i="9"/>
  <c r="U312" i="9" s="1"/>
  <c r="T313" i="9"/>
  <c r="U313" i="9" s="1"/>
  <c r="T314" i="9"/>
  <c r="U314" i="9" s="1"/>
  <c r="T315" i="9"/>
  <c r="U315" i="9" s="1"/>
  <c r="T316" i="9"/>
  <c r="U316" i="9" s="1"/>
  <c r="T317" i="9"/>
  <c r="U317" i="9" s="1"/>
  <c r="T318" i="9"/>
  <c r="U318" i="9" s="1"/>
  <c r="T319" i="9"/>
  <c r="U319" i="9" s="1"/>
  <c r="T320" i="9"/>
  <c r="U320" i="9" s="1"/>
  <c r="T321" i="9"/>
  <c r="U321" i="9" s="1"/>
  <c r="T322" i="9"/>
  <c r="U322" i="9" s="1"/>
  <c r="T323" i="9"/>
  <c r="U323" i="9" s="1"/>
  <c r="T324" i="9"/>
  <c r="U324" i="9" s="1"/>
  <c r="T325" i="9"/>
  <c r="U325" i="9" s="1"/>
  <c r="T326" i="9"/>
  <c r="U326" i="9" s="1"/>
  <c r="T330" i="9"/>
  <c r="U330" i="9" s="1"/>
  <c r="T331" i="9"/>
  <c r="U331" i="9" s="1"/>
  <c r="T332" i="9"/>
  <c r="U332" i="9" s="1"/>
  <c r="T333" i="9"/>
  <c r="U333" i="9" s="1"/>
  <c r="T334" i="9"/>
  <c r="U334" i="9" s="1"/>
  <c r="T335" i="9"/>
  <c r="U335" i="9" s="1"/>
  <c r="T336" i="9"/>
  <c r="U336" i="9" s="1"/>
  <c r="T337" i="9"/>
  <c r="U337" i="9" s="1"/>
  <c r="T338" i="9"/>
  <c r="U338" i="9" s="1"/>
  <c r="T339" i="9"/>
  <c r="U339" i="9" s="1"/>
  <c r="T340" i="9"/>
  <c r="U340" i="9" s="1"/>
  <c r="T341" i="9"/>
  <c r="U341" i="9" s="1"/>
  <c r="T342" i="9"/>
  <c r="U342" i="9" s="1"/>
  <c r="T343" i="9"/>
  <c r="U343" i="9" s="1"/>
  <c r="T344" i="9"/>
  <c r="U344" i="9" s="1"/>
  <c r="T345" i="9"/>
  <c r="U345" i="9" s="1"/>
  <c r="T346" i="9"/>
  <c r="U346" i="9" s="1"/>
  <c r="T347" i="9"/>
  <c r="U347" i="9" s="1"/>
  <c r="T348" i="9"/>
  <c r="U348" i="9" s="1"/>
  <c r="T349" i="9"/>
  <c r="U349" i="9" s="1"/>
  <c r="T350" i="9"/>
  <c r="U350" i="9" s="1"/>
  <c r="T351" i="9"/>
  <c r="U351" i="9" s="1"/>
  <c r="T352" i="9"/>
  <c r="U352" i="9" s="1"/>
  <c r="T353" i="9"/>
  <c r="U353" i="9" s="1"/>
  <c r="T354" i="9"/>
  <c r="U354" i="9" s="1"/>
  <c r="T355" i="9"/>
  <c r="U355" i="9" s="1"/>
  <c r="T356" i="9"/>
  <c r="U356" i="9"/>
  <c r="T357" i="9"/>
  <c r="U357" i="9" s="1"/>
  <c r="T358" i="9"/>
  <c r="U358" i="9"/>
  <c r="T359" i="9"/>
  <c r="U359" i="9" s="1"/>
  <c r="T360" i="9"/>
  <c r="U360" i="9" s="1"/>
  <c r="T361" i="9"/>
  <c r="U361" i="9" s="1"/>
  <c r="T362" i="9"/>
  <c r="U362" i="9"/>
  <c r="T363" i="9"/>
  <c r="U363" i="9" s="1"/>
  <c r="T364" i="9"/>
  <c r="U364" i="9" s="1"/>
  <c r="T365" i="9"/>
  <c r="U365" i="9" s="1"/>
  <c r="T366" i="9"/>
  <c r="U366" i="9"/>
  <c r="T367" i="9"/>
  <c r="U367" i="9" s="1"/>
  <c r="T368" i="9"/>
  <c r="U368" i="9" s="1"/>
  <c r="T369" i="9"/>
  <c r="U369" i="9" s="1"/>
  <c r="T370" i="9"/>
  <c r="U370" i="9" s="1"/>
  <c r="T371" i="9"/>
  <c r="U371" i="9" s="1"/>
  <c r="T372" i="9"/>
  <c r="U372" i="9"/>
  <c r="T373" i="9"/>
  <c r="U373" i="9" s="1"/>
  <c r="T374" i="9"/>
  <c r="U374" i="9"/>
  <c r="T375" i="9"/>
  <c r="U375" i="9" s="1"/>
  <c r="T376" i="9"/>
  <c r="U376" i="9" s="1"/>
  <c r="T377" i="9"/>
  <c r="U377" i="9" s="1"/>
  <c r="T378" i="9"/>
  <c r="U378" i="9"/>
  <c r="T379" i="9"/>
  <c r="U379" i="9" s="1"/>
  <c r="T380" i="9"/>
  <c r="U380" i="9" s="1"/>
  <c r="T381" i="9"/>
  <c r="U381" i="9" s="1"/>
  <c r="T382" i="9"/>
  <c r="U382" i="9"/>
  <c r="T383" i="9"/>
  <c r="U383" i="9" s="1"/>
  <c r="T384" i="9"/>
  <c r="U384" i="9" s="1"/>
  <c r="T385" i="9"/>
  <c r="U385" i="9" s="1"/>
  <c r="T386" i="9"/>
  <c r="U386" i="9" s="1"/>
  <c r="T387" i="9"/>
  <c r="U387" i="9" s="1"/>
  <c r="T388" i="9"/>
  <c r="U388" i="9"/>
  <c r="T389" i="9"/>
  <c r="U389" i="9" s="1"/>
  <c r="T390" i="9"/>
  <c r="U390" i="9"/>
  <c r="T391" i="9"/>
  <c r="U391" i="9" s="1"/>
  <c r="T392" i="9"/>
  <c r="U392" i="9" s="1"/>
  <c r="T393" i="9"/>
  <c r="U393" i="9" s="1"/>
  <c r="T394" i="9"/>
  <c r="U394" i="9"/>
  <c r="T395" i="9"/>
  <c r="U395" i="9" s="1"/>
  <c r="T396" i="9"/>
  <c r="U396" i="9" s="1"/>
  <c r="T397" i="9"/>
  <c r="U397" i="9" s="1"/>
  <c r="T398" i="9"/>
  <c r="U398" i="9"/>
  <c r="T399" i="9"/>
  <c r="U399" i="9" s="1"/>
  <c r="T400" i="9"/>
  <c r="U400" i="9" s="1"/>
  <c r="T401" i="9"/>
  <c r="U401" i="9" s="1"/>
  <c r="T402" i="9"/>
  <c r="U402" i="9" s="1"/>
  <c r="T403" i="9"/>
  <c r="U403" i="9" s="1"/>
  <c r="T404" i="9"/>
  <c r="U404" i="9"/>
  <c r="T405" i="9"/>
  <c r="U405" i="9" s="1"/>
  <c r="T406" i="9"/>
  <c r="U406" i="9"/>
  <c r="T407" i="9"/>
  <c r="U407" i="9" s="1"/>
  <c r="T408" i="9"/>
  <c r="U408" i="9" s="1"/>
  <c r="T409" i="9"/>
  <c r="U409" i="9" s="1"/>
  <c r="T410" i="9"/>
  <c r="U410" i="9"/>
  <c r="T411" i="9"/>
  <c r="U411" i="9" s="1"/>
  <c r="T412" i="9"/>
  <c r="U412" i="9" s="1"/>
  <c r="T413" i="9"/>
  <c r="U413" i="9" s="1"/>
  <c r="T414" i="9"/>
  <c r="U414" i="9"/>
  <c r="T415" i="9"/>
  <c r="U415" i="9" s="1"/>
  <c r="T416" i="9"/>
  <c r="U416" i="9" s="1"/>
  <c r="T417" i="9"/>
  <c r="U417" i="9" s="1"/>
  <c r="T418" i="9"/>
  <c r="U418" i="9" s="1"/>
  <c r="T419" i="9"/>
  <c r="U419" i="9" s="1"/>
  <c r="T420" i="9"/>
  <c r="U420" i="9"/>
  <c r="T421" i="9"/>
  <c r="U421" i="9" s="1"/>
  <c r="T422" i="9"/>
  <c r="U422" i="9"/>
  <c r="T423" i="9"/>
  <c r="U423" i="9" s="1"/>
  <c r="T424" i="9"/>
  <c r="U424" i="9" s="1"/>
  <c r="T425" i="9"/>
  <c r="U425" i="9" s="1"/>
  <c r="T426" i="9"/>
  <c r="U426" i="9"/>
  <c r="T427" i="9"/>
  <c r="U427" i="9" s="1"/>
  <c r="T428" i="9"/>
  <c r="U428" i="9" s="1"/>
  <c r="T432" i="9"/>
  <c r="U432" i="9" s="1"/>
  <c r="T433" i="9"/>
  <c r="U433" i="9"/>
  <c r="T434" i="9"/>
  <c r="U434" i="9" s="1"/>
  <c r="T435" i="9"/>
  <c r="U435" i="9" s="1"/>
  <c r="T436" i="9"/>
  <c r="U436" i="9" s="1"/>
  <c r="T437" i="9"/>
  <c r="U437" i="9" s="1"/>
  <c r="T438" i="9"/>
  <c r="U438" i="9" s="1"/>
  <c r="T439" i="9"/>
  <c r="U439" i="9"/>
  <c r="T440" i="9"/>
  <c r="U440" i="9" s="1"/>
  <c r="T441" i="9"/>
  <c r="U441" i="9" s="1"/>
  <c r="T442" i="9"/>
  <c r="U442" i="9" s="1"/>
  <c r="T443" i="9"/>
  <c r="U443" i="9" s="1"/>
  <c r="T444" i="9"/>
  <c r="U444" i="9" s="1"/>
  <c r="T445" i="9"/>
  <c r="U445" i="9"/>
  <c r="T446" i="9"/>
  <c r="U446" i="9" s="1"/>
  <c r="T447" i="9"/>
  <c r="U447" i="9"/>
  <c r="T448" i="9"/>
  <c r="U448" i="9" s="1"/>
  <c r="T449" i="9"/>
  <c r="U449" i="9" s="1"/>
  <c r="T450" i="9"/>
  <c r="U450" i="9" s="1"/>
  <c r="T451" i="9"/>
  <c r="U451" i="9"/>
  <c r="T452" i="9"/>
  <c r="U452" i="9" s="1"/>
  <c r="T453" i="9"/>
  <c r="U453" i="9" s="1"/>
  <c r="T454" i="9"/>
  <c r="U454" i="9" s="1"/>
  <c r="T455" i="9"/>
  <c r="U455" i="9"/>
  <c r="T456" i="9"/>
  <c r="U456" i="9" s="1"/>
  <c r="T457" i="9"/>
  <c r="U457" i="9" s="1"/>
  <c r="T458" i="9"/>
  <c r="U458" i="9" s="1"/>
  <c r="T459" i="9"/>
  <c r="U459" i="9" s="1"/>
  <c r="T460" i="9"/>
  <c r="U460" i="9" s="1"/>
  <c r="T461" i="9"/>
  <c r="U461" i="9"/>
  <c r="T462" i="9"/>
  <c r="U462" i="9" s="1"/>
  <c r="T463" i="9"/>
  <c r="U463" i="9" s="1"/>
  <c r="T464" i="9"/>
  <c r="U464" i="9" s="1"/>
  <c r="T465" i="9"/>
  <c r="U465" i="9" s="1"/>
  <c r="T466" i="9"/>
  <c r="U466" i="9" s="1"/>
  <c r="T467" i="9"/>
  <c r="U467" i="9"/>
  <c r="T468" i="9"/>
  <c r="U468" i="9" s="1"/>
  <c r="T469" i="9"/>
  <c r="U469" i="9" s="1"/>
  <c r="T470" i="9"/>
  <c r="U470" i="9" s="1"/>
  <c r="T471" i="9"/>
  <c r="U471" i="9" s="1"/>
  <c r="T472" i="9"/>
  <c r="U472" i="9" s="1"/>
  <c r="T473" i="9"/>
  <c r="U473" i="9"/>
  <c r="T474" i="9"/>
  <c r="U474" i="9" s="1"/>
  <c r="T475" i="9"/>
  <c r="U475" i="9"/>
  <c r="T476" i="9"/>
  <c r="U476" i="9" s="1"/>
  <c r="T477" i="9"/>
  <c r="U477" i="9" s="1"/>
  <c r="T478" i="9"/>
  <c r="U478" i="9" s="1"/>
  <c r="T479" i="9"/>
  <c r="U479" i="9"/>
  <c r="T480" i="9"/>
  <c r="U480" i="9" s="1"/>
  <c r="T481" i="9"/>
  <c r="U481" i="9" s="1"/>
  <c r="T482" i="9"/>
  <c r="U482" i="9" s="1"/>
  <c r="T483" i="9"/>
  <c r="U483" i="9" s="1"/>
  <c r="T484" i="9"/>
  <c r="U484" i="9" s="1"/>
  <c r="T485" i="9"/>
  <c r="U485" i="9" s="1"/>
  <c r="T486" i="9"/>
  <c r="U486" i="9" s="1"/>
  <c r="T487" i="9"/>
  <c r="U487" i="9"/>
  <c r="T488" i="9"/>
  <c r="U488" i="9" s="1"/>
  <c r="T489" i="9"/>
  <c r="U489" i="9" s="1"/>
  <c r="T490" i="9"/>
  <c r="U490" i="9" s="1"/>
  <c r="T491" i="9"/>
  <c r="U491" i="9"/>
  <c r="T492" i="9"/>
  <c r="U492" i="9" s="1"/>
  <c r="T493" i="9"/>
  <c r="U493" i="9" s="1"/>
  <c r="T494" i="9"/>
  <c r="U494" i="9" s="1"/>
  <c r="T495" i="9"/>
  <c r="U495" i="9" s="1"/>
  <c r="T496" i="9"/>
  <c r="U496" i="9" s="1"/>
  <c r="T497" i="9"/>
  <c r="U497" i="9" s="1"/>
  <c r="T498" i="9"/>
  <c r="U498" i="9" s="1"/>
  <c r="T499" i="9"/>
  <c r="U499" i="9" s="1"/>
  <c r="T500" i="9"/>
  <c r="U500" i="9" s="1"/>
  <c r="T501" i="9"/>
  <c r="U501" i="9" s="1"/>
  <c r="T502" i="9"/>
  <c r="U502" i="9" s="1"/>
  <c r="T503" i="9"/>
  <c r="U503" i="9"/>
  <c r="T504" i="9"/>
  <c r="U504" i="9" s="1"/>
  <c r="T505" i="9"/>
  <c r="U505" i="9" s="1"/>
  <c r="T506" i="9"/>
  <c r="U506" i="9" s="1"/>
  <c r="T507" i="9"/>
  <c r="U507" i="9" s="1"/>
  <c r="T508" i="9"/>
  <c r="U508" i="9" s="1"/>
  <c r="T509" i="9"/>
  <c r="U509" i="9" s="1"/>
  <c r="T510" i="9"/>
  <c r="U510" i="9" s="1"/>
  <c r="T511" i="9"/>
  <c r="U511" i="9"/>
  <c r="T512" i="9"/>
  <c r="U512" i="9" s="1"/>
  <c r="T513" i="9"/>
  <c r="U513" i="9" s="1"/>
  <c r="T514" i="9"/>
  <c r="U514" i="9" s="1"/>
  <c r="T515" i="9"/>
  <c r="U515" i="9"/>
  <c r="T516" i="9"/>
  <c r="U516" i="9" s="1"/>
  <c r="T517" i="9"/>
  <c r="U517" i="9" s="1"/>
  <c r="T518" i="9"/>
  <c r="U518" i="9" s="1"/>
  <c r="T519" i="9"/>
  <c r="U519" i="9" s="1"/>
  <c r="T520" i="9"/>
  <c r="U520" i="9" s="1"/>
  <c r="T521" i="9"/>
  <c r="U521" i="9"/>
  <c r="T522" i="9"/>
  <c r="U522" i="9" s="1"/>
  <c r="T523" i="9"/>
  <c r="U523" i="9"/>
  <c r="T524" i="9"/>
  <c r="U524" i="9" s="1"/>
  <c r="T525" i="9"/>
  <c r="U525" i="9" s="1"/>
  <c r="T526" i="9"/>
  <c r="U526" i="9" s="1"/>
  <c r="T527" i="9"/>
  <c r="U527" i="9"/>
  <c r="T528" i="9"/>
  <c r="U528" i="9" s="1"/>
  <c r="T529" i="9"/>
  <c r="U529" i="9" s="1"/>
  <c r="T530" i="9"/>
  <c r="U530" i="9" s="1"/>
  <c r="T531" i="9"/>
  <c r="U531" i="9" s="1"/>
  <c r="T532" i="9"/>
  <c r="U532" i="9" s="1"/>
  <c r="T533" i="9"/>
  <c r="U533" i="9"/>
  <c r="T534" i="9"/>
  <c r="U534" i="9" s="1"/>
  <c r="T535" i="9"/>
  <c r="U535" i="9"/>
  <c r="T536" i="9"/>
  <c r="U536" i="9" s="1"/>
  <c r="T540" i="9"/>
  <c r="U540" i="9"/>
  <c r="T541" i="9"/>
  <c r="U541" i="9" s="1"/>
  <c r="T542" i="9"/>
  <c r="U542" i="9" s="1"/>
  <c r="T543" i="9"/>
  <c r="U543" i="9" s="1"/>
  <c r="T544" i="9"/>
  <c r="U544" i="9" s="1"/>
  <c r="T545" i="9"/>
  <c r="U545" i="9" s="1"/>
  <c r="T546" i="9"/>
  <c r="U546" i="9"/>
  <c r="T547" i="9"/>
  <c r="U547" i="9" s="1"/>
  <c r="T548" i="9"/>
  <c r="U548" i="9"/>
  <c r="T549" i="9"/>
  <c r="U549" i="9" s="1"/>
  <c r="T550" i="9"/>
  <c r="U550" i="9" s="1"/>
  <c r="T551" i="9"/>
  <c r="U551" i="9" s="1"/>
  <c r="T552" i="9"/>
  <c r="U552" i="9" s="1"/>
  <c r="T553" i="9"/>
  <c r="U553" i="9" s="1"/>
  <c r="T554" i="9"/>
  <c r="U554" i="9"/>
  <c r="T555" i="9"/>
  <c r="U555" i="9" s="1"/>
  <c r="T556" i="9"/>
  <c r="U556" i="9" s="1"/>
  <c r="T557" i="9"/>
  <c r="U557" i="9" s="1"/>
  <c r="T558" i="9"/>
  <c r="U558" i="9"/>
  <c r="T559" i="9"/>
  <c r="U559" i="9" s="1"/>
  <c r="T560" i="9"/>
  <c r="U560" i="9" s="1"/>
  <c r="T561" i="9"/>
  <c r="U561" i="9" s="1"/>
  <c r="T562" i="9"/>
  <c r="U562" i="9" s="1"/>
  <c r="T563" i="9"/>
  <c r="U563" i="9" s="1"/>
  <c r="T564" i="9"/>
  <c r="U564" i="9" s="1"/>
  <c r="T565" i="9"/>
  <c r="U565" i="9" s="1"/>
  <c r="T566" i="9"/>
  <c r="U566" i="9" s="1"/>
  <c r="T567" i="9"/>
  <c r="U567" i="9" s="1"/>
  <c r="T568" i="9"/>
  <c r="U568" i="9" s="1"/>
  <c r="T569" i="9"/>
  <c r="U569" i="9" s="1"/>
  <c r="T570" i="9"/>
  <c r="U570" i="9"/>
  <c r="T571" i="9"/>
  <c r="U571" i="9" s="1"/>
  <c r="T572" i="9"/>
  <c r="U572" i="9" s="1"/>
  <c r="T573" i="9"/>
  <c r="U573" i="9" s="1"/>
  <c r="T574" i="9"/>
  <c r="U574" i="9"/>
  <c r="T575" i="9"/>
  <c r="U575" i="9" s="1"/>
  <c r="T576" i="9"/>
  <c r="U576" i="9" s="1"/>
  <c r="T577" i="9"/>
  <c r="U577" i="9" s="1"/>
  <c r="T578" i="9"/>
  <c r="U578" i="9"/>
  <c r="T579" i="9"/>
  <c r="U579" i="9" s="1"/>
  <c r="T580" i="9"/>
  <c r="U580" i="9" s="1"/>
  <c r="T581" i="9"/>
  <c r="U581" i="9" s="1"/>
  <c r="T582" i="9"/>
  <c r="U582" i="9" s="1"/>
  <c r="T583" i="9"/>
  <c r="U583" i="9" s="1"/>
  <c r="T584" i="9"/>
  <c r="U584" i="9" s="1"/>
  <c r="T585" i="9"/>
  <c r="U585" i="9" s="1"/>
  <c r="T586" i="9"/>
  <c r="U586" i="9"/>
  <c r="T587" i="9"/>
  <c r="U587" i="9" s="1"/>
  <c r="T589" i="9"/>
  <c r="U589" i="9" s="1"/>
  <c r="T590" i="9"/>
  <c r="U590" i="9" s="1"/>
  <c r="T591" i="9"/>
  <c r="U591" i="9"/>
  <c r="T592" i="9"/>
  <c r="U592" i="9" s="1"/>
  <c r="T593" i="9"/>
  <c r="U593" i="9"/>
  <c r="T594" i="9"/>
  <c r="U594" i="9" s="1"/>
  <c r="T595" i="9"/>
  <c r="U595" i="9" s="1"/>
  <c r="T596" i="9"/>
  <c r="U596" i="9" s="1"/>
  <c r="T597" i="9"/>
  <c r="U597" i="9"/>
  <c r="T598" i="9"/>
  <c r="U598" i="9" s="1"/>
  <c r="T599" i="9"/>
  <c r="U599" i="9"/>
  <c r="T600" i="9"/>
  <c r="U600" i="9" s="1"/>
  <c r="T601" i="9"/>
  <c r="U601" i="9"/>
  <c r="T602" i="9"/>
  <c r="U602" i="9" s="1"/>
  <c r="T603" i="9"/>
  <c r="U603" i="9" s="1"/>
  <c r="T604" i="9"/>
  <c r="U604" i="9" s="1"/>
  <c r="T605" i="9"/>
  <c r="U605" i="9" s="1"/>
  <c r="T606" i="9"/>
  <c r="U606" i="9" s="1"/>
  <c r="T607" i="9"/>
  <c r="U607" i="9"/>
  <c r="T608" i="9"/>
  <c r="U608" i="9" s="1"/>
  <c r="T609" i="9"/>
  <c r="U609" i="9"/>
  <c r="T610" i="9"/>
  <c r="U610" i="9" s="1"/>
  <c r="T611" i="9"/>
  <c r="U611" i="9" s="1"/>
  <c r="T612" i="9"/>
  <c r="U612" i="9" s="1"/>
  <c r="T613" i="9"/>
  <c r="U613" i="9"/>
  <c r="T614" i="9"/>
  <c r="U614" i="9" s="1"/>
  <c r="B28" i="5"/>
  <c r="B29" i="5"/>
  <c r="B35" i="5"/>
  <c r="B36" i="5" s="1"/>
  <c r="B38" i="5"/>
  <c r="B42" i="5" s="1"/>
  <c r="B31" i="5" l="1"/>
  <c r="C28" i="5" s="1"/>
  <c r="C35" i="5"/>
  <c r="C33" i="5"/>
  <c r="C34" i="5"/>
  <c r="C40" i="5"/>
  <c r="C41" i="5"/>
  <c r="C38" i="5"/>
  <c r="C39" i="5"/>
  <c r="C30" i="5" l="1"/>
  <c r="C29" i="5"/>
</calcChain>
</file>

<file path=xl/sharedStrings.xml><?xml version="1.0" encoding="utf-8"?>
<sst xmlns="http://schemas.openxmlformats.org/spreadsheetml/2006/main" count="4647" uniqueCount="1812">
  <si>
    <t>Table 1. Pb-in-K-feldpsar isotopic data, Mullaghmore Sandstone fm.</t>
  </si>
  <si>
    <t>Sample 1</t>
  </si>
  <si>
    <t>Location 1: Bunatrahir West</t>
  </si>
  <si>
    <r>
      <t>Grid Coordinates: 54</t>
    </r>
    <r>
      <rPr>
        <b/>
        <sz val="11"/>
        <color theme="1"/>
        <rFont val="Calibri"/>
        <family val="2"/>
      </rPr>
      <t>°18'31.6''N, -9°23'35.6''W</t>
    </r>
  </si>
  <si>
    <t xml:space="preserve">File name </t>
  </si>
  <si>
    <t>206Pb/204Pb</t>
  </si>
  <si>
    <t>207Pb/204Pb</t>
  </si>
  <si>
    <t>208Pb/204Pb</t>
  </si>
  <si>
    <t>Grid Coordinates: 54°18'31.6''N, -9°23'35.6''W</t>
  </si>
  <si>
    <t>Table 2. Apatite U-Pb geochronology Mullaghmore Sandstone fm</t>
  </si>
  <si>
    <t>Apatite</t>
  </si>
  <si>
    <t>207U/235Pb</t>
  </si>
  <si>
    <t>2σ</t>
  </si>
  <si>
    <t>206U/238Pb</t>
  </si>
  <si>
    <t>ρ</t>
  </si>
  <si>
    <t>238U/206Pb</t>
  </si>
  <si>
    <t>207Pb/206Pb</t>
  </si>
  <si>
    <t>206Pb/238U (Ma)</t>
  </si>
  <si>
    <t>2σ (Ma)</t>
  </si>
  <si>
    <t>207Pb/235U (Ma)</t>
  </si>
  <si>
    <t>207Pb/206Pb (Ma)</t>
  </si>
  <si>
    <t>207Pb corrected Age (Ma)</t>
  </si>
  <si>
    <t>U (ppm)</t>
  </si>
  <si>
    <t>% error</t>
  </si>
  <si>
    <t xml:space="preserve">Table 3. Zircon U-Pb geochronology Mullaghmore Sandstone fm </t>
  </si>
  <si>
    <t>Zircon</t>
  </si>
  <si>
    <t>Concordia age (Ma)</t>
  </si>
  <si>
    <t>Concordia age error (Ma)</t>
  </si>
  <si>
    <t>Probability</t>
  </si>
  <si>
    <t>Grain</t>
  </si>
  <si>
    <t>Lithology</t>
  </si>
  <si>
    <t>LREE</t>
  </si>
  <si>
    <t>Sr/Y</t>
  </si>
  <si>
    <t>Age (Ma)</t>
  </si>
  <si>
    <t>Age error (Ma)</t>
  </si>
  <si>
    <t>SVM Prediction</t>
  </si>
  <si>
    <t>Sample:</t>
  </si>
  <si>
    <t>Type Grain</t>
  </si>
  <si>
    <t>Count</t>
  </si>
  <si>
    <t>%</t>
  </si>
  <si>
    <t>Orthoclase</t>
  </si>
  <si>
    <t>Plagioclase</t>
  </si>
  <si>
    <t>Microcline</t>
  </si>
  <si>
    <t>Altered microcline</t>
  </si>
  <si>
    <t>Perthite</t>
  </si>
  <si>
    <t>Muscovite</t>
  </si>
  <si>
    <t>Lithic Volcanic</t>
  </si>
  <si>
    <t>Calcite cement</t>
  </si>
  <si>
    <t>Pore</t>
  </si>
  <si>
    <t>Q</t>
  </si>
  <si>
    <t>F</t>
  </si>
  <si>
    <t>L</t>
  </si>
  <si>
    <t>Qm</t>
  </si>
  <si>
    <t>Lt</t>
  </si>
  <si>
    <t>Location: Bunatrahir West</t>
  </si>
  <si>
    <t>ap01_a02</t>
  </si>
  <si>
    <t>ap01_a04</t>
  </si>
  <si>
    <t>ap01_a06</t>
  </si>
  <si>
    <t>ap01_a07</t>
  </si>
  <si>
    <t>ap01_a010</t>
  </si>
  <si>
    <t>ap01_a011</t>
  </si>
  <si>
    <t>ap01_a015</t>
  </si>
  <si>
    <t>ap01_a018</t>
  </si>
  <si>
    <t>ap01_a019</t>
  </si>
  <si>
    <t>ap01_a020</t>
  </si>
  <si>
    <t>ap01_a022</t>
  </si>
  <si>
    <t>ap01_a023</t>
  </si>
  <si>
    <t>ap01_a026</t>
  </si>
  <si>
    <t>ap01_a027</t>
  </si>
  <si>
    <t>ap01_a028</t>
  </si>
  <si>
    <t>ap01_a030</t>
  </si>
  <si>
    <t>ap01_a031</t>
  </si>
  <si>
    <t>ap01_a034</t>
  </si>
  <si>
    <t>ap01_a035</t>
  </si>
  <si>
    <t>ap01_a036</t>
  </si>
  <si>
    <t>ap01_a038</t>
  </si>
  <si>
    <t>ap01_a039</t>
  </si>
  <si>
    <t>ap01_a042</t>
  </si>
  <si>
    <t>ap01_a043</t>
  </si>
  <si>
    <t>ap01_a044</t>
  </si>
  <si>
    <t>ap01_a046</t>
  </si>
  <si>
    <t>ap01_a051</t>
  </si>
  <si>
    <t>ap01_a052</t>
  </si>
  <si>
    <t>ap01_a054</t>
  </si>
  <si>
    <t>ap01_a055</t>
  </si>
  <si>
    <t>ap01_a058</t>
  </si>
  <si>
    <t>ap01_a059</t>
  </si>
  <si>
    <t>ap01_a060</t>
  </si>
  <si>
    <t>ap01_a063</t>
  </si>
  <si>
    <t>ap01_a066</t>
  </si>
  <si>
    <t>ap01_a067</t>
  </si>
  <si>
    <t>BTW02-1</t>
  </si>
  <si>
    <t>BTW02-2</t>
  </si>
  <si>
    <t>BTW02-3</t>
  </si>
  <si>
    <t>BTW02-4</t>
  </si>
  <si>
    <t>BTW02-5</t>
  </si>
  <si>
    <t>BTW02-6</t>
  </si>
  <si>
    <t>BTW02-7</t>
  </si>
  <si>
    <t>BTW02-8</t>
  </si>
  <si>
    <t>BTW02-9</t>
  </si>
  <si>
    <t>BTW02-10</t>
  </si>
  <si>
    <t>BTW02-11</t>
  </si>
  <si>
    <t>BTW02-12</t>
  </si>
  <si>
    <t>BTW02-13</t>
  </si>
  <si>
    <t>BTW02-14</t>
  </si>
  <si>
    <t>BTW02-15</t>
  </si>
  <si>
    <t>BTW02-16</t>
  </si>
  <si>
    <t>BTW02-17</t>
  </si>
  <si>
    <t>BTW02-18</t>
  </si>
  <si>
    <t>BTW02-19</t>
  </si>
  <si>
    <t>BTW02-20</t>
  </si>
  <si>
    <t>BTW02-21</t>
  </si>
  <si>
    <t>BTW02-22</t>
  </si>
  <si>
    <t>BTW02-23</t>
  </si>
  <si>
    <t>BTW02-24</t>
  </si>
  <si>
    <t>BTW02-25</t>
  </si>
  <si>
    <t>BTW02-26</t>
  </si>
  <si>
    <t>BTW02-28</t>
  </si>
  <si>
    <t>BTW02-29</t>
  </si>
  <si>
    <t>BTW02-30</t>
  </si>
  <si>
    <t>BTW02-31</t>
  </si>
  <si>
    <t>BTW02-32</t>
  </si>
  <si>
    <t>BTW02-33</t>
  </si>
  <si>
    <t>BTW02-34</t>
  </si>
  <si>
    <t>BTW02-35</t>
  </si>
  <si>
    <t>BTW02-36</t>
  </si>
  <si>
    <t>BTW02-37</t>
  </si>
  <si>
    <t>BTW02-38</t>
  </si>
  <si>
    <t>BTW02-39</t>
  </si>
  <si>
    <t>BTW02-40</t>
  </si>
  <si>
    <t>BTW02-41</t>
  </si>
  <si>
    <t>BTW02-42</t>
  </si>
  <si>
    <t>BTW02-43</t>
  </si>
  <si>
    <t>BTW02-44</t>
  </si>
  <si>
    <t>BTW02-45</t>
  </si>
  <si>
    <t>BTW02-46</t>
  </si>
  <si>
    <t>BTW02-47</t>
  </si>
  <si>
    <t>BTW02-48</t>
  </si>
  <si>
    <t>BTW02-49</t>
  </si>
  <si>
    <t>BTW02-50</t>
  </si>
  <si>
    <t>BTW02-51</t>
  </si>
  <si>
    <t>BTW02-52</t>
  </si>
  <si>
    <t>BTW02-53</t>
  </si>
  <si>
    <t>BTW02-54</t>
  </si>
  <si>
    <t>BTW02-55</t>
  </si>
  <si>
    <t>BTW02-56</t>
  </si>
  <si>
    <t>BTW02-57</t>
  </si>
  <si>
    <t>BTW02-58</t>
  </si>
  <si>
    <t>BTW02-59</t>
  </si>
  <si>
    <t>BTW02-60</t>
  </si>
  <si>
    <t>BTW02-61</t>
  </si>
  <si>
    <t>BTW02-62</t>
  </si>
  <si>
    <t>BTW02-63</t>
  </si>
  <si>
    <t>BTW02-64</t>
  </si>
  <si>
    <t>BTW02-65</t>
  </si>
  <si>
    <t>BTW02-66</t>
  </si>
  <si>
    <t>BTW02-68</t>
  </si>
  <si>
    <t>BTW02-69</t>
  </si>
  <si>
    <t>BTW02-70</t>
  </si>
  <si>
    <t>BTW02-71</t>
  </si>
  <si>
    <t>BTW02-72</t>
  </si>
  <si>
    <t>BTW02-73</t>
  </si>
  <si>
    <t>BTW02-74</t>
  </si>
  <si>
    <t>BTW02-75</t>
  </si>
  <si>
    <t>BTW02-76</t>
  </si>
  <si>
    <t>BTW02-77</t>
  </si>
  <si>
    <t>BTW02-78</t>
  </si>
  <si>
    <t>BTW02-79</t>
  </si>
  <si>
    <t>BTW02-80</t>
  </si>
  <si>
    <t>BTW02-81</t>
  </si>
  <si>
    <t>BTW02-82</t>
  </si>
  <si>
    <t>BTW02-83</t>
  </si>
  <si>
    <t>BTW02-84</t>
  </si>
  <si>
    <t>BTW02-85</t>
  </si>
  <si>
    <t>BTW02-86</t>
  </si>
  <si>
    <t>BTW02-87</t>
  </si>
  <si>
    <t>BTW02-88</t>
  </si>
  <si>
    <t>BTW02-89</t>
  </si>
  <si>
    <t>BTW02-90</t>
  </si>
  <si>
    <t>BTW02-91</t>
  </si>
  <si>
    <t>BTW02-92</t>
  </si>
  <si>
    <t>BTW02-93</t>
  </si>
  <si>
    <t>BTW02-94</t>
  </si>
  <si>
    <t>BTW02-95</t>
  </si>
  <si>
    <t>BTW02-96</t>
  </si>
  <si>
    <t>BTW02-97</t>
  </si>
  <si>
    <t>BTW02-98</t>
  </si>
  <si>
    <t>BTW02-99</t>
  </si>
  <si>
    <t>BTW02-100</t>
  </si>
  <si>
    <t>BTW02-101</t>
  </si>
  <si>
    <t>BTW02-102</t>
  </si>
  <si>
    <t>BTW02-103</t>
  </si>
  <si>
    <t>BTW02-104</t>
  </si>
  <si>
    <t>BTW02-105</t>
  </si>
  <si>
    <t>BTW02-106</t>
  </si>
  <si>
    <t>BTW02-107</t>
  </si>
  <si>
    <t>BTW02-108</t>
  </si>
  <si>
    <t>BTW02-109</t>
  </si>
  <si>
    <t>BTW02-110</t>
  </si>
  <si>
    <t>BTW02-111</t>
  </si>
  <si>
    <t>BTW02-112</t>
  </si>
  <si>
    <t>BTW02-113</t>
  </si>
  <si>
    <t>BTW02-27</t>
  </si>
  <si>
    <t>BTW02-67</t>
  </si>
  <si>
    <t>BTW02-114</t>
  </si>
  <si>
    <t>BTW02-116</t>
  </si>
  <si>
    <t>BTW02-120</t>
  </si>
  <si>
    <t>Sample 2</t>
  </si>
  <si>
    <t>ap04_a02</t>
  </si>
  <si>
    <t>ap04_a03</t>
  </si>
  <si>
    <t>ap04_a04</t>
  </si>
  <si>
    <t>ap04_a07</t>
  </si>
  <si>
    <t>ap04_a015</t>
  </si>
  <si>
    <t>ap04_a016</t>
  </si>
  <si>
    <t>ap04_a018</t>
  </si>
  <si>
    <t>ap04_a019</t>
  </si>
  <si>
    <t>ap04_a023</t>
  </si>
  <si>
    <t>ap04_a024</t>
  </si>
  <si>
    <t>ap04_a026</t>
  </si>
  <si>
    <t>ap04_a027</t>
  </si>
  <si>
    <t>ap04_a028</t>
  </si>
  <si>
    <t>ap04_a030</t>
  </si>
  <si>
    <t>ap04_a034</t>
  </si>
  <si>
    <t>ap04_a035</t>
  </si>
  <si>
    <t>ap04_a036</t>
  </si>
  <si>
    <t>ap04_a038</t>
  </si>
  <si>
    <t>ap04_a039</t>
  </si>
  <si>
    <t>ap04_a040</t>
  </si>
  <si>
    <t>ap04_a042</t>
  </si>
  <si>
    <t>ap04_a043</t>
  </si>
  <si>
    <t>ap04_a046</t>
  </si>
  <si>
    <t>ap04_a048</t>
  </si>
  <si>
    <t>ap04_a050</t>
  </si>
  <si>
    <t>ap04_a051</t>
  </si>
  <si>
    <t>ap04_a052</t>
  </si>
  <si>
    <t>ap04_a054</t>
  </si>
  <si>
    <t>ap04_a055</t>
  </si>
  <si>
    <t>ap04_a058</t>
  </si>
  <si>
    <t>ap04_a059</t>
  </si>
  <si>
    <t>ap04_a060</t>
  </si>
  <si>
    <t>ap04_a062</t>
  </si>
  <si>
    <t>ap04_a063</t>
  </si>
  <si>
    <t>ap04_a064</t>
  </si>
  <si>
    <t>ap04_a071</t>
  </si>
  <si>
    <t>ap03_a02</t>
  </si>
  <si>
    <t>ap03_a04</t>
  </si>
  <si>
    <t>ap03_a06</t>
  </si>
  <si>
    <t>ap03_a07</t>
  </si>
  <si>
    <t>ap03_a010</t>
  </si>
  <si>
    <t>ap03_a011</t>
  </si>
  <si>
    <t>ap03_a012</t>
  </si>
  <si>
    <t>ap03_a014</t>
  </si>
  <si>
    <t>ap03_a015</t>
  </si>
  <si>
    <t>ap03_a016</t>
  </si>
  <si>
    <t>ap03_a018</t>
  </si>
  <si>
    <t>ap03_a019</t>
  </si>
  <si>
    <t>ap03_a023</t>
  </si>
  <si>
    <t>ap03_a024</t>
  </si>
  <si>
    <t>ap03_a028</t>
  </si>
  <si>
    <t>ap03_a031</t>
  </si>
  <si>
    <t>ap03_a035</t>
  </si>
  <si>
    <t>ap03_a036</t>
  </si>
  <si>
    <t>ap03_a038</t>
  </si>
  <si>
    <t>ap03_a039</t>
  </si>
  <si>
    <t>ap03_a040</t>
  </si>
  <si>
    <t>ap03_a043</t>
  </si>
  <si>
    <t>ap03_a047</t>
  </si>
  <si>
    <t>ap03_a048</t>
  </si>
  <si>
    <t>ap03_a050</t>
  </si>
  <si>
    <t>ap03_a051</t>
  </si>
  <si>
    <t>ap03_a052</t>
  </si>
  <si>
    <t>ap03_a054</t>
  </si>
  <si>
    <t>ap03_a055</t>
  </si>
  <si>
    <t>ap03_a058</t>
  </si>
  <si>
    <t>ap03_a059</t>
  </si>
  <si>
    <t>ap03_a060</t>
  </si>
  <si>
    <t>ap03_a062</t>
  </si>
  <si>
    <t>ap03_a063</t>
  </si>
  <si>
    <t>ap03_a064</t>
  </si>
  <si>
    <t>ap03_a066</t>
  </si>
  <si>
    <t>ap03_a067</t>
  </si>
  <si>
    <t>ap03_a068</t>
  </si>
  <si>
    <t>ap03_b02</t>
  </si>
  <si>
    <t>ap03_b03</t>
  </si>
  <si>
    <t>ap03_b04</t>
  </si>
  <si>
    <t>ap03_b06</t>
  </si>
  <si>
    <t>ap03_b07</t>
  </si>
  <si>
    <t>ap03_b010</t>
  </si>
  <si>
    <t>ap03_b011</t>
  </si>
  <si>
    <t>ap03_b012</t>
  </si>
  <si>
    <t>ap03_b014</t>
  </si>
  <si>
    <t>ap03_b015</t>
  </si>
  <si>
    <t>ap03_b016</t>
  </si>
  <si>
    <t>ap03_b018</t>
  </si>
  <si>
    <t>ap03_b019</t>
  </si>
  <si>
    <t>ap03_b023</t>
  </si>
  <si>
    <t>ap03_b024</t>
  </si>
  <si>
    <t>ap03_b026</t>
  </si>
  <si>
    <t>ap03_b027</t>
  </si>
  <si>
    <t>ap03_b028</t>
  </si>
  <si>
    <t>ap03_b031</t>
  </si>
  <si>
    <t>ap03_b034</t>
  </si>
  <si>
    <t>ap03_b038</t>
  </si>
  <si>
    <t>ap03_b039</t>
  </si>
  <si>
    <t>ap03_b040</t>
  </si>
  <si>
    <t>ap03_b042</t>
  </si>
  <si>
    <t>ap03_b044</t>
  </si>
  <si>
    <t>ap03_b046</t>
  </si>
  <si>
    <t>ap03_b047</t>
  </si>
  <si>
    <t>ap03_b048</t>
  </si>
  <si>
    <t>ap03_b050</t>
  </si>
  <si>
    <t>ap03_b051</t>
  </si>
  <si>
    <t>ap03_b052</t>
  </si>
  <si>
    <t>ap03_b054</t>
  </si>
  <si>
    <t>ap03_b055</t>
  </si>
  <si>
    <t>ap03_b059</t>
  </si>
  <si>
    <t>ap03_b062</t>
  </si>
  <si>
    <t>ap03_b063</t>
  </si>
  <si>
    <t>ap03_b064</t>
  </si>
  <si>
    <t>ap04_b02</t>
  </si>
  <si>
    <t>ap04_b03</t>
  </si>
  <si>
    <t>ap04_b04</t>
  </si>
  <si>
    <t>ap04_b06</t>
  </si>
  <si>
    <t>ap04_b07</t>
  </si>
  <si>
    <t>ap04_b010</t>
  </si>
  <si>
    <t>ap04_b011</t>
  </si>
  <si>
    <t>ap04_b012</t>
  </si>
  <si>
    <t>ap04_b014</t>
  </si>
  <si>
    <t>ap04_b015</t>
  </si>
  <si>
    <t>ap04_b016</t>
  </si>
  <si>
    <t>ap04_b018</t>
  </si>
  <si>
    <t>ap04_b019</t>
  </si>
  <si>
    <t>ap04_b023</t>
  </si>
  <si>
    <t>ap04_b024</t>
  </si>
  <si>
    <t>ap04_b026</t>
  </si>
  <si>
    <t>ap04_b027</t>
  </si>
  <si>
    <t>ap04_b028</t>
  </si>
  <si>
    <t>ap04_b030</t>
  </si>
  <si>
    <t>ap04_b032</t>
  </si>
  <si>
    <t>ap04_b034</t>
  </si>
  <si>
    <t>ap04_b035</t>
  </si>
  <si>
    <t>ap04_b038</t>
  </si>
  <si>
    <t>ap04_b039</t>
  </si>
  <si>
    <t>ap04_b040</t>
  </si>
  <si>
    <t>ap04_b042</t>
  </si>
  <si>
    <t>ap04_b043</t>
  </si>
  <si>
    <t>ap04_b046</t>
  </si>
  <si>
    <t>ap04_b047</t>
  </si>
  <si>
    <t>ap04_b048</t>
  </si>
  <si>
    <t>ap04_b051</t>
  </si>
  <si>
    <t>ap04_b052</t>
  </si>
  <si>
    <t>ap04_b054</t>
  </si>
  <si>
    <t>ap04_b056</t>
  </si>
  <si>
    <t>ap04_b058</t>
  </si>
  <si>
    <t>ap04_b059</t>
  </si>
  <si>
    <t>ap04_b060</t>
  </si>
  <si>
    <t>ap04_b062</t>
  </si>
  <si>
    <t>ap04_b064</t>
  </si>
  <si>
    <t>ap04_b066</t>
  </si>
  <si>
    <t>ap04_b067</t>
  </si>
  <si>
    <t>Sample 5</t>
  </si>
  <si>
    <t>Sample 4</t>
  </si>
  <si>
    <t>Sample 3</t>
  </si>
  <si>
    <t>BTW05-7</t>
  </si>
  <si>
    <t>BTW05-8</t>
  </si>
  <si>
    <t>BTW05-9</t>
  </si>
  <si>
    <t>BTW05-10</t>
  </si>
  <si>
    <t>BTW05-11</t>
  </si>
  <si>
    <t>BTW05-12</t>
  </si>
  <si>
    <t>BTW05-13</t>
  </si>
  <si>
    <t>BTW05-14</t>
  </si>
  <si>
    <t>BTW05-15</t>
  </si>
  <si>
    <t>BTW05-16</t>
  </si>
  <si>
    <t>BTW05-17</t>
  </si>
  <si>
    <t>BTW05-18</t>
  </si>
  <si>
    <t>BTW05-20</t>
  </si>
  <si>
    <t>BTW05-21</t>
  </si>
  <si>
    <t>BTW05-22</t>
  </si>
  <si>
    <t>BTW05-23</t>
  </si>
  <si>
    <t>BTW05-24</t>
  </si>
  <si>
    <t>BTW05-25</t>
  </si>
  <si>
    <t>BTW05-27</t>
  </si>
  <si>
    <t>BTW05-28</t>
  </si>
  <si>
    <t>BTW05-29</t>
  </si>
  <si>
    <t>BTW05-30</t>
  </si>
  <si>
    <t>BTW05-31</t>
  </si>
  <si>
    <t>BTW05-32</t>
  </si>
  <si>
    <t>BTW05-33</t>
  </si>
  <si>
    <t>BTW05-34</t>
  </si>
  <si>
    <t>BTW05-36</t>
  </si>
  <si>
    <t>BTW05-37</t>
  </si>
  <si>
    <t>BTW05-38</t>
  </si>
  <si>
    <t>BTW05-39</t>
  </si>
  <si>
    <t>BTW05-40</t>
  </si>
  <si>
    <t>BTW05-41</t>
  </si>
  <si>
    <t>BTW05-42</t>
  </si>
  <si>
    <t>BTW05-44</t>
  </si>
  <si>
    <t>BTW05-45</t>
  </si>
  <si>
    <t>BTW05-46</t>
  </si>
  <si>
    <t>BTW05-47</t>
  </si>
  <si>
    <t>BTW05-48</t>
  </si>
  <si>
    <t>BTW05-49</t>
  </si>
  <si>
    <t>BTW05-50</t>
  </si>
  <si>
    <t>BTW05-51</t>
  </si>
  <si>
    <t>BTW05-52</t>
  </si>
  <si>
    <t>BTW05-53</t>
  </si>
  <si>
    <t>BTW05-54</t>
  </si>
  <si>
    <t>BTW05-55</t>
  </si>
  <si>
    <t>BTW05-56</t>
  </si>
  <si>
    <t>BTW05-58</t>
  </si>
  <si>
    <t>BTW05-59</t>
  </si>
  <si>
    <t>BTW05-60</t>
  </si>
  <si>
    <t>BTW05-61</t>
  </si>
  <si>
    <t>BTW05-63</t>
  </si>
  <si>
    <t>BTW05-64</t>
  </si>
  <si>
    <t>BTW05-65</t>
  </si>
  <si>
    <t>BTW05-67</t>
  </si>
  <si>
    <t>BTW05-68</t>
  </si>
  <si>
    <t>BTW05-69</t>
  </si>
  <si>
    <t>BTW05-70</t>
  </si>
  <si>
    <t>BTW05-71</t>
  </si>
  <si>
    <t>BTW05-72</t>
  </si>
  <si>
    <t>BTW05-73</t>
  </si>
  <si>
    <t>BTW05-74</t>
  </si>
  <si>
    <t>BTW05-75</t>
  </si>
  <si>
    <t>BTW05-76</t>
  </si>
  <si>
    <t>BTW05-77</t>
  </si>
  <si>
    <t>BTW05-78</t>
  </si>
  <si>
    <t>BTW05-79</t>
  </si>
  <si>
    <t>BTW05-80</t>
  </si>
  <si>
    <t>BTW05-81</t>
  </si>
  <si>
    <t>BTW05-82</t>
  </si>
  <si>
    <t>BTW05-83</t>
  </si>
  <si>
    <t>BTW05-84</t>
  </si>
  <si>
    <t>BTW05-85</t>
  </si>
  <si>
    <t>BTW05-86</t>
  </si>
  <si>
    <t>BTW05-87</t>
  </si>
  <si>
    <t>BTW05-88</t>
  </si>
  <si>
    <t>BTW05-89</t>
  </si>
  <si>
    <t>BTW05-90</t>
  </si>
  <si>
    <t>BTW05-91</t>
  </si>
  <si>
    <t>BTW05-92</t>
  </si>
  <si>
    <t>BTW05-93</t>
  </si>
  <si>
    <t>BTW05-94</t>
  </si>
  <si>
    <t>BTW05-95</t>
  </si>
  <si>
    <t>BTW05-96</t>
  </si>
  <si>
    <t>BTW05-97</t>
  </si>
  <si>
    <t>BTW05-98</t>
  </si>
  <si>
    <t>BTW6b_1</t>
  </si>
  <si>
    <t>BTW6b_2</t>
  </si>
  <si>
    <t>BTW6b_3</t>
  </si>
  <si>
    <t>BTW6b_4</t>
  </si>
  <si>
    <t>BTW6b_5</t>
  </si>
  <si>
    <t>BTW6b_6</t>
  </si>
  <si>
    <t>BTW6b_7</t>
  </si>
  <si>
    <t>BTW6b_8</t>
  </si>
  <si>
    <t>BTW6b_9</t>
  </si>
  <si>
    <t>BTW6b_10</t>
  </si>
  <si>
    <t>BTW6b_11</t>
  </si>
  <si>
    <t>BTW6b_12</t>
  </si>
  <si>
    <t>BTW6b_13</t>
  </si>
  <si>
    <t>BTW6b_14</t>
  </si>
  <si>
    <t>BTW6b_15</t>
  </si>
  <si>
    <t>BTW6b_16</t>
  </si>
  <si>
    <t>BTW6b_17</t>
  </si>
  <si>
    <t>BTW6b_18</t>
  </si>
  <si>
    <t>BTW6b_19</t>
  </si>
  <si>
    <t>BTW6b_20</t>
  </si>
  <si>
    <t>BTW6b_21</t>
  </si>
  <si>
    <t>BTW6b_22</t>
  </si>
  <si>
    <t>BTW6b_23</t>
  </si>
  <si>
    <t>BTW6b_24</t>
  </si>
  <si>
    <t>BTW6b_25</t>
  </si>
  <si>
    <t>BTW6b_26</t>
  </si>
  <si>
    <t>BTW6b_27</t>
  </si>
  <si>
    <t>BTW6b_28</t>
  </si>
  <si>
    <t>BTW6b_29</t>
  </si>
  <si>
    <t>BTW6b_30</t>
  </si>
  <si>
    <t>BTW6b_31</t>
  </si>
  <si>
    <t>BTW6b_32</t>
  </si>
  <si>
    <t>BTW6b_33</t>
  </si>
  <si>
    <t>BTW6b_34</t>
  </si>
  <si>
    <t>BTW6b_35</t>
  </si>
  <si>
    <t>BTW6b_36</t>
  </si>
  <si>
    <t>BTW6b_37</t>
  </si>
  <si>
    <t>BTW6b_38</t>
  </si>
  <si>
    <t>BTW6b_39</t>
  </si>
  <si>
    <t>BTW6b_40</t>
  </si>
  <si>
    <t>BTW6b_41</t>
  </si>
  <si>
    <t>BTW6b_42</t>
  </si>
  <si>
    <t>BTW6b_44</t>
  </si>
  <si>
    <t>BTW6b_45</t>
  </si>
  <si>
    <t>BTW6b_46</t>
  </si>
  <si>
    <t>BTW6b_47</t>
  </si>
  <si>
    <t>BTW6b_48</t>
  </si>
  <si>
    <t>BTW6b_49</t>
  </si>
  <si>
    <t>BTW6b_50</t>
  </si>
  <si>
    <t>BTW6b_51</t>
  </si>
  <si>
    <t>BTW6b_52</t>
  </si>
  <si>
    <t>BTW6b_53</t>
  </si>
  <si>
    <t>BTW6b_54</t>
  </si>
  <si>
    <t>BTW6b_55</t>
  </si>
  <si>
    <t>BTW6b_56</t>
  </si>
  <si>
    <t>BTW6b_57</t>
  </si>
  <si>
    <t>BTW6b_58</t>
  </si>
  <si>
    <t>BTW6b_59</t>
  </si>
  <si>
    <t>BTW6b_60</t>
  </si>
  <si>
    <t>BTW6b_61</t>
  </si>
  <si>
    <t>BTW6b_62</t>
  </si>
  <si>
    <t>BTW6b_63</t>
  </si>
  <si>
    <t>BTW6b_64</t>
  </si>
  <si>
    <t>BTW6b_65</t>
  </si>
  <si>
    <t>BTW6b_66</t>
  </si>
  <si>
    <t>BTW6b_67</t>
  </si>
  <si>
    <t>BTW6b_68</t>
  </si>
  <si>
    <t>BTW6b_69</t>
  </si>
  <si>
    <t>BTW6b_70</t>
  </si>
  <si>
    <t>BTW6b_71</t>
  </si>
  <si>
    <t>BTW6b_72</t>
  </si>
  <si>
    <t>BTW6b_73</t>
  </si>
  <si>
    <t>BTW6b_74</t>
  </si>
  <si>
    <t>BTW6b_75</t>
  </si>
  <si>
    <t>BTW6b_76</t>
  </si>
  <si>
    <t>BTW6b_77</t>
  </si>
  <si>
    <t>BTW6b_78</t>
  </si>
  <si>
    <t>BTW6b_79</t>
  </si>
  <si>
    <t>BTW6b_80</t>
  </si>
  <si>
    <t>BTW6b_82</t>
  </si>
  <si>
    <t>BTW6b_83</t>
  </si>
  <si>
    <t>BTW6b_84</t>
  </si>
  <si>
    <t>BTW6b_85</t>
  </si>
  <si>
    <t>BTW6b_86</t>
  </si>
  <si>
    <t>BTW6b_87</t>
  </si>
  <si>
    <t>BTW6b_88</t>
  </si>
  <si>
    <t>BTW6b_89</t>
  </si>
  <si>
    <t>BTW6b_91</t>
  </si>
  <si>
    <t>BTW6b_92</t>
  </si>
  <si>
    <t>BTW6b_93</t>
  </si>
  <si>
    <t>BTW6b_94</t>
  </si>
  <si>
    <t>BTW6b_95</t>
  </si>
  <si>
    <t>BTW6b_96</t>
  </si>
  <si>
    <t>BTW6b_97</t>
  </si>
  <si>
    <t>BTW6b_98</t>
  </si>
  <si>
    <t>BTW6b_99</t>
  </si>
  <si>
    <t>BTW6b_100</t>
  </si>
  <si>
    <t>BTW6b_101</t>
  </si>
  <si>
    <t>BTW6b_102</t>
  </si>
  <si>
    <t>BTW6b_103</t>
  </si>
  <si>
    <t>BTW6b_104</t>
  </si>
  <si>
    <t>BTW6b_105</t>
  </si>
  <si>
    <t>BTW6b_106</t>
  </si>
  <si>
    <t>BTW6b_107</t>
  </si>
  <si>
    <t>BTW6b_108</t>
  </si>
  <si>
    <t>BTW6b_109</t>
  </si>
  <si>
    <t>BTW6b_110</t>
  </si>
  <si>
    <t>BTW6b_111</t>
  </si>
  <si>
    <t>BTW6b_112</t>
  </si>
  <si>
    <t>BTW6b_113</t>
  </si>
  <si>
    <t>BTW6b_114</t>
  </si>
  <si>
    <t>BTW6b_115</t>
  </si>
  <si>
    <t>BTW6b_116</t>
  </si>
  <si>
    <t>BTW6b_117</t>
  </si>
  <si>
    <t>BTW6b_118</t>
  </si>
  <si>
    <t>BTW6b_119</t>
  </si>
  <si>
    <t>BTW6b_120</t>
  </si>
  <si>
    <t>BTW6b_121</t>
  </si>
  <si>
    <t>BTW6b_122</t>
  </si>
  <si>
    <t>BTW6b_123</t>
  </si>
  <si>
    <t>BTW08-8</t>
  </si>
  <si>
    <t>BTW08-10</t>
  </si>
  <si>
    <t>BTW08-11</t>
  </si>
  <si>
    <t>BTW08-12</t>
  </si>
  <si>
    <t>BTW08-13</t>
  </si>
  <si>
    <t>BTW08-14</t>
  </si>
  <si>
    <t>BTW08-15</t>
  </si>
  <si>
    <t>BTW08-16</t>
  </si>
  <si>
    <t>BTW08-17</t>
  </si>
  <si>
    <t>BTW08-18</t>
  </si>
  <si>
    <t>BTW08-19</t>
  </si>
  <si>
    <t>BTW08-20</t>
  </si>
  <si>
    <t>BTW08-21</t>
  </si>
  <si>
    <t>BTW08-22</t>
  </si>
  <si>
    <t>BTW08-23</t>
  </si>
  <si>
    <t>BTW08-24</t>
  </si>
  <si>
    <t>BTW08-25</t>
  </si>
  <si>
    <t>BTW08-26</t>
  </si>
  <si>
    <t>BTW08-27</t>
  </si>
  <si>
    <t>BTW08-28</t>
  </si>
  <si>
    <t>BTW08-29</t>
  </si>
  <si>
    <t>BTW08-30</t>
  </si>
  <si>
    <t>BTW08-31</t>
  </si>
  <si>
    <t>BTW08-32</t>
  </si>
  <si>
    <t>BTW08-33</t>
  </si>
  <si>
    <t>BTW08-34</t>
  </si>
  <si>
    <t>BTW08-35</t>
  </si>
  <si>
    <t>BTW08-36</t>
  </si>
  <si>
    <t>BTW08-37</t>
  </si>
  <si>
    <t>BTW08-38</t>
  </si>
  <si>
    <t>BTW08-42</t>
  </si>
  <si>
    <t>BTW08-43</t>
  </si>
  <si>
    <t>BTW08-44</t>
  </si>
  <si>
    <t>BTW08-45</t>
  </si>
  <si>
    <t>BTW08-46</t>
  </si>
  <si>
    <t>BTW08-47</t>
  </si>
  <si>
    <t>BTW08-48</t>
  </si>
  <si>
    <t>BTW08-49</t>
  </si>
  <si>
    <t>BTW08-50</t>
  </si>
  <si>
    <t>BTW08-52</t>
  </si>
  <si>
    <t>BTW08-53</t>
  </si>
  <si>
    <t>BTW08-54</t>
  </si>
  <si>
    <t>BTW08-55</t>
  </si>
  <si>
    <t>BTW08-56</t>
  </si>
  <si>
    <t>BTW08-57</t>
  </si>
  <si>
    <t>BTW08-58</t>
  </si>
  <si>
    <t>BTW08-59</t>
  </si>
  <si>
    <t>BTW08-60</t>
  </si>
  <si>
    <t>BTW08-61</t>
  </si>
  <si>
    <t>BTW08-62</t>
  </si>
  <si>
    <t>BTW08-63</t>
  </si>
  <si>
    <t>BTW08-64</t>
  </si>
  <si>
    <t>BTW08-65</t>
  </si>
  <si>
    <t>BTW08-66</t>
  </si>
  <si>
    <t>BTW08-67</t>
  </si>
  <si>
    <t>BTW08-68</t>
  </si>
  <si>
    <t>BTW08-69</t>
  </si>
  <si>
    <t>BTW08-70</t>
  </si>
  <si>
    <t>BTW08-71</t>
  </si>
  <si>
    <t>BTW08-72</t>
  </si>
  <si>
    <t>BTW08-73</t>
  </si>
  <si>
    <t>BTW08-77</t>
  </si>
  <si>
    <t>BTW08-78</t>
  </si>
  <si>
    <t>BTW08-79</t>
  </si>
  <si>
    <t>BTW08-80</t>
  </si>
  <si>
    <t>BTW08-81</t>
  </si>
  <si>
    <t>BTW08-82</t>
  </si>
  <si>
    <t>BTW08-83</t>
  </si>
  <si>
    <t>BTW08-84</t>
  </si>
  <si>
    <t>BTW08-85</t>
  </si>
  <si>
    <t>BTW08-87</t>
  </si>
  <si>
    <t>BTW08-88</t>
  </si>
  <si>
    <t>BTW08-89</t>
  </si>
  <si>
    <t>BTW08-90</t>
  </si>
  <si>
    <t>BTW08-92</t>
  </si>
  <si>
    <t>BTW08-93</t>
  </si>
  <si>
    <t>BTW08-94</t>
  </si>
  <si>
    <t>BTW08-95</t>
  </si>
  <si>
    <t>BTW08-96</t>
  </si>
  <si>
    <t>BTW08-97</t>
  </si>
  <si>
    <t>BTW08-98</t>
  </si>
  <si>
    <t>BTW08-99</t>
  </si>
  <si>
    <t>BTW08-100</t>
  </si>
  <si>
    <t>BTW08-101</t>
  </si>
  <si>
    <t>BTW08-102</t>
  </si>
  <si>
    <t>BTW08-103</t>
  </si>
  <si>
    <t>BTW08-104</t>
  </si>
  <si>
    <t>BTW08-106</t>
  </si>
  <si>
    <t>BTW08-107</t>
  </si>
  <si>
    <t>BTW08-108</t>
  </si>
  <si>
    <t>BTW08-109</t>
  </si>
  <si>
    <t>BTW08-110</t>
  </si>
  <si>
    <t>BTW08-111</t>
  </si>
  <si>
    <t>BTW08-112</t>
  </si>
  <si>
    <t>BTW08-113</t>
  </si>
  <si>
    <t>BTW08-115</t>
  </si>
  <si>
    <t>Sand</t>
  </si>
  <si>
    <t>LM</t>
  </si>
  <si>
    <t>I+M</t>
  </si>
  <si>
    <t>HM</t>
  </si>
  <si>
    <t>S</t>
  </si>
  <si>
    <t>N/A</t>
  </si>
  <si>
    <t>N</t>
  </si>
  <si>
    <t>UM</t>
  </si>
  <si>
    <t>BTW05-1</t>
  </si>
  <si>
    <t>BTW05-2</t>
  </si>
  <si>
    <t>BTW05-4</t>
  </si>
  <si>
    <t>BTW05-5</t>
  </si>
  <si>
    <t>BTW05-6</t>
  </si>
  <si>
    <t>BTW08-1</t>
  </si>
  <si>
    <t>BTW08-2</t>
  </si>
  <si>
    <t>BTW08-3</t>
  </si>
  <si>
    <t>BTW08-39</t>
  </si>
  <si>
    <t>BTW08-4</t>
  </si>
  <si>
    <t>BTW08-5</t>
  </si>
  <si>
    <t>BTW08-7</t>
  </si>
  <si>
    <t>BTW11-1</t>
  </si>
  <si>
    <t>BTW11-100</t>
  </si>
  <si>
    <t>BTW11-101</t>
  </si>
  <si>
    <t>BTW11-102</t>
  </si>
  <si>
    <t>BTW11-103</t>
  </si>
  <si>
    <t>BTW11-104</t>
  </si>
  <si>
    <t>BTW11-105</t>
  </si>
  <si>
    <t>BTW11-106</t>
  </si>
  <si>
    <t>BTW11-107</t>
  </si>
  <si>
    <t>BTW11-109</t>
  </si>
  <si>
    <t>BTW11-11</t>
  </si>
  <si>
    <t>BTW11-110</t>
  </si>
  <si>
    <t>BTW11-111</t>
  </si>
  <si>
    <t>BTW11-112</t>
  </si>
  <si>
    <t>BTW11-113</t>
  </si>
  <si>
    <t>BTW11-114</t>
  </si>
  <si>
    <t>BTW11-115</t>
  </si>
  <si>
    <t>BTW11-116</t>
  </si>
  <si>
    <t>BTW11-118</t>
  </si>
  <si>
    <t>BTW11-119</t>
  </si>
  <si>
    <t>BTW11-12</t>
  </si>
  <si>
    <t>BTW11-120</t>
  </si>
  <si>
    <t>BTW11-121</t>
  </si>
  <si>
    <t>BTW11-122</t>
  </si>
  <si>
    <t>BTW11-123</t>
  </si>
  <si>
    <t>BTW11-13</t>
  </si>
  <si>
    <t>BTW11-14</t>
  </si>
  <si>
    <t>BTW11-15</t>
  </si>
  <si>
    <t>BTW11-16</t>
  </si>
  <si>
    <t>BTW11-17</t>
  </si>
  <si>
    <t>BTW11-19</t>
  </si>
  <si>
    <t>BTW11-2</t>
  </si>
  <si>
    <t>BTW11-20</t>
  </si>
  <si>
    <t>BTW11-21</t>
  </si>
  <si>
    <t>BTW11-22</t>
  </si>
  <si>
    <t>BTW11-23</t>
  </si>
  <si>
    <t>BTW11-24</t>
  </si>
  <si>
    <t>BTW11-25</t>
  </si>
  <si>
    <t>BTW11-26</t>
  </si>
  <si>
    <t>BTW11-28</t>
  </si>
  <si>
    <t>BTW11-29</t>
  </si>
  <si>
    <t>BTW11-3</t>
  </si>
  <si>
    <t>BTW11-30</t>
  </si>
  <si>
    <t>BTW11-31</t>
  </si>
  <si>
    <t>BTW11-32</t>
  </si>
  <si>
    <t>BTW11-33</t>
  </si>
  <si>
    <t>BTW11-34</t>
  </si>
  <si>
    <t>BTW11-35</t>
  </si>
  <si>
    <t>BTW11-36</t>
  </si>
  <si>
    <t>BTW11-37</t>
  </si>
  <si>
    <t>BTW11-38</t>
  </si>
  <si>
    <t>BTW11-39</t>
  </si>
  <si>
    <t>BTW11-4</t>
  </si>
  <si>
    <t>BTW11-40</t>
  </si>
  <si>
    <t>BTW11-41</t>
  </si>
  <si>
    <t>BTW11-42</t>
  </si>
  <si>
    <t>BTW11-43</t>
  </si>
  <si>
    <t>BTW11-44</t>
  </si>
  <si>
    <t>BTW11-45</t>
  </si>
  <si>
    <t>BTW11-46</t>
  </si>
  <si>
    <t>BTW11-47</t>
  </si>
  <si>
    <t>BTW11-48</t>
  </si>
  <si>
    <t>BTW11-49</t>
  </si>
  <si>
    <t>BTW11-5</t>
  </si>
  <si>
    <t>BTW11-50</t>
  </si>
  <si>
    <t>BTW11-51</t>
  </si>
  <si>
    <t>BTW11-52</t>
  </si>
  <si>
    <t>BTW11-53</t>
  </si>
  <si>
    <t>BTW11-54</t>
  </si>
  <si>
    <t>BTW11-55</t>
  </si>
  <si>
    <t>BTW11-56</t>
  </si>
  <si>
    <t>BTW11-57</t>
  </si>
  <si>
    <t>BTW11-58</t>
  </si>
  <si>
    <t>BTW11-59</t>
  </si>
  <si>
    <t>BTW11-6</t>
  </si>
  <si>
    <t>BTW11-61</t>
  </si>
  <si>
    <t>BTW11-62</t>
  </si>
  <si>
    <t>BTW11-63</t>
  </si>
  <si>
    <t>BTW11-64</t>
  </si>
  <si>
    <t>BTW11-65</t>
  </si>
  <si>
    <t>BTW11-66</t>
  </si>
  <si>
    <t>BTW11-67</t>
  </si>
  <si>
    <t>BTW11-68</t>
  </si>
  <si>
    <t>BTW11-69</t>
  </si>
  <si>
    <t>BTW11-7</t>
  </si>
  <si>
    <t>BTW11-70</t>
  </si>
  <si>
    <t>BTW11-71</t>
  </si>
  <si>
    <t>BTW11-72</t>
  </si>
  <si>
    <t>BTW11-73</t>
  </si>
  <si>
    <t>BTW11-74</t>
  </si>
  <si>
    <t>BTW11-75</t>
  </si>
  <si>
    <t>BTW11-76</t>
  </si>
  <si>
    <t>BTW11-77</t>
  </si>
  <si>
    <t>BTW11-78</t>
  </si>
  <si>
    <t>BTW11-79</t>
  </si>
  <si>
    <t>BTW11-8</t>
  </si>
  <si>
    <t>BTW11-80</t>
  </si>
  <si>
    <t>BTW11-81</t>
  </si>
  <si>
    <t>BTW11-82</t>
  </si>
  <si>
    <t>BTW11-83</t>
  </si>
  <si>
    <t>BTW11-84</t>
  </si>
  <si>
    <t>BTW11-85</t>
  </si>
  <si>
    <t>BTW11-86</t>
  </si>
  <si>
    <t>BTW11-87</t>
  </si>
  <si>
    <t>BTW11-88</t>
  </si>
  <si>
    <t>BTW11-89</t>
  </si>
  <si>
    <t>BTW11-9</t>
  </si>
  <si>
    <t>BTW11-90</t>
  </si>
  <si>
    <t>BTW11-91</t>
  </si>
  <si>
    <t>BTW11-92</t>
  </si>
  <si>
    <t>BTW11-93</t>
  </si>
  <si>
    <t>BTW11-95</t>
  </si>
  <si>
    <t>BTW11-96</t>
  </si>
  <si>
    <t>BTW11-97</t>
  </si>
  <si>
    <t>BTW11-98</t>
  </si>
  <si>
    <t>BTW11-99</t>
  </si>
  <si>
    <t>Age</t>
  </si>
  <si>
    <t>SVM prediction</t>
  </si>
  <si>
    <t>Qmon</t>
  </si>
  <si>
    <t>Qpoly</t>
  </si>
  <si>
    <t>Qmicro</t>
  </si>
  <si>
    <t>Lithic_plutonic</t>
  </si>
  <si>
    <t>Opaque</t>
  </si>
  <si>
    <t>Biotite</t>
  </si>
  <si>
    <t>Chlorite</t>
  </si>
  <si>
    <t>total</t>
  </si>
  <si>
    <t>Feldspar altered</t>
  </si>
  <si>
    <t>Altered orthoclase</t>
  </si>
  <si>
    <t>Altered plagioclase</t>
  </si>
  <si>
    <t>A_McClure_26</t>
  </si>
  <si>
    <t>A_McClure_25</t>
  </si>
  <si>
    <t>A_McClure_24</t>
  </si>
  <si>
    <t>A_McClure_23</t>
  </si>
  <si>
    <t>A_McClure_22</t>
  </si>
  <si>
    <t>A_McClure_21</t>
  </si>
  <si>
    <t>A_McClure_20</t>
  </si>
  <si>
    <t>A_McClure_19</t>
  </si>
  <si>
    <t>A_McClure_18</t>
  </si>
  <si>
    <t>A_McClure_17</t>
  </si>
  <si>
    <t>A_McClure_16</t>
  </si>
  <si>
    <t>A_McClure_15</t>
  </si>
  <si>
    <t>A_McClure_14</t>
  </si>
  <si>
    <t>A_McClure_13</t>
  </si>
  <si>
    <t>A_McClure_12</t>
  </si>
  <si>
    <t>A_McClure_11</t>
  </si>
  <si>
    <t>A_McClure_10</t>
  </si>
  <si>
    <t>A_McClure_9</t>
  </si>
  <si>
    <t>A_McClure_8</t>
  </si>
  <si>
    <t>A_McClure_7</t>
  </si>
  <si>
    <t>A_McClure_6</t>
  </si>
  <si>
    <t>A_McClure_5</t>
  </si>
  <si>
    <t>A_McClure_4</t>
  </si>
  <si>
    <t>A_McClure_3</t>
  </si>
  <si>
    <t>A_McClure_2</t>
  </si>
  <si>
    <t>A_McClure_1</t>
  </si>
  <si>
    <t/>
  </si>
  <si>
    <t>A_MAD_48</t>
  </si>
  <si>
    <t>A_MAD_47</t>
  </si>
  <si>
    <t>A_MAD_46</t>
  </si>
  <si>
    <t>A_MAD_45</t>
  </si>
  <si>
    <t>A_MAD_44</t>
  </si>
  <si>
    <t>A_MAD_43</t>
  </si>
  <si>
    <t>A_MAD_42</t>
  </si>
  <si>
    <t>A_MAD_41</t>
  </si>
  <si>
    <t>A_MAD_40</t>
  </si>
  <si>
    <t>A_MAD_39</t>
  </si>
  <si>
    <t>A_MAD_38</t>
  </si>
  <si>
    <t>A_MAD_37</t>
  </si>
  <si>
    <t>A_MAD_36</t>
  </si>
  <si>
    <t>A_MAD_35</t>
  </si>
  <si>
    <t>A_MAD_34</t>
  </si>
  <si>
    <t>A_MAD_33</t>
  </si>
  <si>
    <t>A_MAD_32</t>
  </si>
  <si>
    <t>A_MAD_31</t>
  </si>
  <si>
    <t>A_MAD_30</t>
  </si>
  <si>
    <t>A_MAD_29</t>
  </si>
  <si>
    <t>A_MAD_28</t>
  </si>
  <si>
    <t>A_MAD_27</t>
  </si>
  <si>
    <t>A_MAD_26</t>
  </si>
  <si>
    <t>A_MAD_25</t>
  </si>
  <si>
    <t>A_MAD_24</t>
  </si>
  <si>
    <t>A_MAD_23</t>
  </si>
  <si>
    <t>A_MAD_22</t>
  </si>
  <si>
    <t>A_MAD_21</t>
  </si>
  <si>
    <t>A_MAD_20</t>
  </si>
  <si>
    <t>A_MAD_19</t>
  </si>
  <si>
    <t>A_MAD_18</t>
  </si>
  <si>
    <t>A_MAD_17</t>
  </si>
  <si>
    <t>A_MAD_16</t>
  </si>
  <si>
    <t>A_MAD_15</t>
  </si>
  <si>
    <t>A_MAD_14</t>
  </si>
  <si>
    <t>A_MAD_13</t>
  </si>
  <si>
    <t>A_MAD_12</t>
  </si>
  <si>
    <t>A_MAD_11</t>
  </si>
  <si>
    <t>A_MAD_10</t>
  </si>
  <si>
    <t>A_MAD_9</t>
  </si>
  <si>
    <t>A_MAD_8</t>
  </si>
  <si>
    <t>A_MAD_7</t>
  </si>
  <si>
    <t>A_MAD_6</t>
  </si>
  <si>
    <t>A_MAD_5</t>
  </si>
  <si>
    <t>A_MAD_4</t>
  </si>
  <si>
    <t>A_MAD_3</t>
  </si>
  <si>
    <t>A_MAD_2</t>
  </si>
  <si>
    <t>A_MAD_1</t>
  </si>
  <si>
    <t>% age error</t>
  </si>
  <si>
    <t>Reference materials</t>
  </si>
  <si>
    <t>BTW11_107</t>
  </si>
  <si>
    <t>BTW11_106</t>
  </si>
  <si>
    <t>BTW11_105</t>
  </si>
  <si>
    <t>BTW11_104</t>
  </si>
  <si>
    <t>BTW11_103</t>
  </si>
  <si>
    <t>BTW11_102</t>
  </si>
  <si>
    <t>BTW11_101</t>
  </si>
  <si>
    <t>BTW11_100</t>
  </si>
  <si>
    <t>BTW11_99</t>
  </si>
  <si>
    <t>BTW11_98</t>
  </si>
  <si>
    <t>BTW11_97</t>
  </si>
  <si>
    <t>BTW11_96</t>
  </si>
  <si>
    <t>BTW11_95</t>
  </si>
  <si>
    <t>BTW11_94</t>
  </si>
  <si>
    <t>BTW11_93</t>
  </si>
  <si>
    <t>BTW11_92</t>
  </si>
  <si>
    <t>BTW11_90</t>
  </si>
  <si>
    <t>BTW11_89</t>
  </si>
  <si>
    <t>BTW11_88</t>
  </si>
  <si>
    <t>BTW11_87</t>
  </si>
  <si>
    <t>BTW11_86</t>
  </si>
  <si>
    <t>BTW11_85</t>
  </si>
  <si>
    <t>BTW11_84</t>
  </si>
  <si>
    <t>BTW11_83</t>
  </si>
  <si>
    <t>BTW11_82</t>
  </si>
  <si>
    <t>BTW11_81</t>
  </si>
  <si>
    <t>BTW11_80</t>
  </si>
  <si>
    <t>BTW11_79</t>
  </si>
  <si>
    <t>BTW11_78</t>
  </si>
  <si>
    <t>BTW11_77</t>
  </si>
  <si>
    <t>BTW11_76</t>
  </si>
  <si>
    <t>BTW11_75</t>
  </si>
  <si>
    <t>BTW11_74</t>
  </si>
  <si>
    <t>BTW11_72</t>
  </si>
  <si>
    <t>BTW11_71</t>
  </si>
  <si>
    <t>BTW11_70</t>
  </si>
  <si>
    <t>BTW11_69</t>
  </si>
  <si>
    <t>BTW11_68</t>
  </si>
  <si>
    <t>BTW11_67</t>
  </si>
  <si>
    <t>BTW11_66</t>
  </si>
  <si>
    <t>BTW11_65</t>
  </si>
  <si>
    <t>BTW11_64</t>
  </si>
  <si>
    <t>BTW11_63</t>
  </si>
  <si>
    <t>BTW11_62</t>
  </si>
  <si>
    <t>BTW11_61</t>
  </si>
  <si>
    <t>BTW11_60</t>
  </si>
  <si>
    <t>BTW11_59</t>
  </si>
  <si>
    <t>BTW11_58</t>
  </si>
  <si>
    <t>BTW11_57</t>
  </si>
  <si>
    <t>BTW11_56</t>
  </si>
  <si>
    <t>BTW11_55</t>
  </si>
  <si>
    <t>BTW11_54</t>
  </si>
  <si>
    <t>BTW11_53</t>
  </si>
  <si>
    <t>BTW11_52</t>
  </si>
  <si>
    <t>BTW11_51</t>
  </si>
  <si>
    <t>BTW11_50</t>
  </si>
  <si>
    <t>BTW11_49</t>
  </si>
  <si>
    <t>BTW11_48</t>
  </si>
  <si>
    <t>BTW11_47</t>
  </si>
  <si>
    <t>BTW11_46</t>
  </si>
  <si>
    <t>BTW11_45</t>
  </si>
  <si>
    <t>BTW11_44</t>
  </si>
  <si>
    <t>BTW11_43</t>
  </si>
  <si>
    <t>BTW11_42</t>
  </si>
  <si>
    <t>BTW11_41</t>
  </si>
  <si>
    <t>BTW11_40</t>
  </si>
  <si>
    <t>BTW11_39</t>
  </si>
  <si>
    <t>BTW11_38</t>
  </si>
  <si>
    <t>BTW11_37</t>
  </si>
  <si>
    <t>BTW11_36</t>
  </si>
  <si>
    <t>BTW11_35</t>
  </si>
  <si>
    <t>BTW11_34</t>
  </si>
  <si>
    <t>BTW11_33</t>
  </si>
  <si>
    <t>BTW11_32</t>
  </si>
  <si>
    <t>BTW11_31</t>
  </si>
  <si>
    <t>BTW11_30</t>
  </si>
  <si>
    <t>BTW11_29</t>
  </si>
  <si>
    <t>BTW11_28</t>
  </si>
  <si>
    <t>BTW11_27</t>
  </si>
  <si>
    <t>BTW11_26</t>
  </si>
  <si>
    <t>BTW11_25</t>
  </si>
  <si>
    <t>BTW11_24</t>
  </si>
  <si>
    <t>BTW11_23</t>
  </si>
  <si>
    <t>BTW11_22</t>
  </si>
  <si>
    <t>BTW11_21</t>
  </si>
  <si>
    <t>BTW11_20</t>
  </si>
  <si>
    <t>BTW11_19</t>
  </si>
  <si>
    <t>BTW11_18</t>
  </si>
  <si>
    <t>BTW11_17</t>
  </si>
  <si>
    <t>BTW11_16</t>
  </si>
  <si>
    <t>BTW11_15</t>
  </si>
  <si>
    <t>BTW11_14</t>
  </si>
  <si>
    <t>BTW11_13</t>
  </si>
  <si>
    <t>BTW11_12</t>
  </si>
  <si>
    <t>BTW11_11</t>
  </si>
  <si>
    <t>BTW11_10</t>
  </si>
  <si>
    <t>BTW11_9</t>
  </si>
  <si>
    <t>BTW11_8</t>
  </si>
  <si>
    <t>BTW11_7</t>
  </si>
  <si>
    <t>BTW11_6</t>
  </si>
  <si>
    <t>BTW11_5</t>
  </si>
  <si>
    <t>BTW11_4</t>
  </si>
  <si>
    <t>BTW11_3</t>
  </si>
  <si>
    <t>BTW11_2</t>
  </si>
  <si>
    <t>BTW11_1</t>
  </si>
  <si>
    <t>BTW08_107</t>
  </si>
  <si>
    <t>BTW08_106</t>
  </si>
  <si>
    <t>BTW08_105</t>
  </si>
  <si>
    <t>BTW08_104</t>
  </si>
  <si>
    <t>BTW08_103</t>
  </si>
  <si>
    <t>BTW08_102</t>
  </si>
  <si>
    <t>BTW08_101</t>
  </si>
  <si>
    <t>BTW08_99</t>
  </si>
  <si>
    <t>BTW08_98</t>
  </si>
  <si>
    <t>BTW08_97</t>
  </si>
  <si>
    <t>BTW08_96</t>
  </si>
  <si>
    <t>BTW08_95</t>
  </si>
  <si>
    <t>BTW08_94</t>
  </si>
  <si>
    <t>BTW08_93</t>
  </si>
  <si>
    <t>BTW08_92</t>
  </si>
  <si>
    <t>BTW08_91</t>
  </si>
  <si>
    <t>BTW08_90</t>
  </si>
  <si>
    <t>BTW08_89</t>
  </si>
  <si>
    <t>BTW08_88</t>
  </si>
  <si>
    <t>BTW08_87</t>
  </si>
  <si>
    <t>BTW08_86</t>
  </si>
  <si>
    <t>BTW08_85</t>
  </si>
  <si>
    <t>BTW08_84</t>
  </si>
  <si>
    <t>BTW08_83</t>
  </si>
  <si>
    <t>BTW08_82</t>
  </si>
  <si>
    <t>BTW08_81</t>
  </si>
  <si>
    <t>BTW08_80</t>
  </si>
  <si>
    <t>BTW08_79</t>
  </si>
  <si>
    <t>BTW08_78</t>
  </si>
  <si>
    <t>BTW08_77</t>
  </si>
  <si>
    <t>BTW08_76</t>
  </si>
  <si>
    <t>BTW08_74</t>
  </si>
  <si>
    <t>BTW08_73</t>
  </si>
  <si>
    <t>BTW08_71</t>
  </si>
  <si>
    <t>BTW08_70</t>
  </si>
  <si>
    <t>BTW08_69</t>
  </si>
  <si>
    <t>BTW08_67</t>
  </si>
  <si>
    <t>BTW08_66</t>
  </si>
  <si>
    <t>BTW08_65</t>
  </si>
  <si>
    <t>BTW08_64</t>
  </si>
  <si>
    <t>BTW08_63</t>
  </si>
  <si>
    <t>BTW08_62</t>
  </si>
  <si>
    <t>BTW08_61</t>
  </si>
  <si>
    <t>BTW08_60</t>
  </si>
  <si>
    <t>BTW08_59</t>
  </si>
  <si>
    <t>BTW08_58</t>
  </si>
  <si>
    <t>BTW08_57</t>
  </si>
  <si>
    <t>BTW08_56</t>
  </si>
  <si>
    <t>BTW08_55</t>
  </si>
  <si>
    <t>BTW08_54</t>
  </si>
  <si>
    <t>BTW08_53</t>
  </si>
  <si>
    <t>BTW08_52</t>
  </si>
  <si>
    <t>BTW08_51</t>
  </si>
  <si>
    <t>BTW08_50</t>
  </si>
  <si>
    <t>BTW08_48</t>
  </si>
  <si>
    <t>BTW08_47</t>
  </si>
  <si>
    <t>BTW08_45</t>
  </si>
  <si>
    <t>BTW08_44</t>
  </si>
  <si>
    <t>BTW08_43</t>
  </si>
  <si>
    <t>BTW08_42</t>
  </si>
  <si>
    <t>BTW08_41</t>
  </si>
  <si>
    <t>BTW08_40</t>
  </si>
  <si>
    <t>BTW08_38</t>
  </si>
  <si>
    <t>BTW08_37</t>
  </si>
  <si>
    <t>BTW08_36</t>
  </si>
  <si>
    <t>BTW08_35</t>
  </si>
  <si>
    <t>BTW08_34</t>
  </si>
  <si>
    <t>BTW08_33</t>
  </si>
  <si>
    <t>BTW08_32</t>
  </si>
  <si>
    <t>BTW08_31</t>
  </si>
  <si>
    <t>BTW08_30</t>
  </si>
  <si>
    <t>BTW08_29</t>
  </si>
  <si>
    <t>BTW08_28</t>
  </si>
  <si>
    <t>BTW08_27</t>
  </si>
  <si>
    <t>BTW08_26</t>
  </si>
  <si>
    <t>BTW08_25</t>
  </si>
  <si>
    <t>BTW08_24</t>
  </si>
  <si>
    <t>BTW08_23</t>
  </si>
  <si>
    <t>BTW08_22</t>
  </si>
  <si>
    <t>BTW08_21</t>
  </si>
  <si>
    <t>BTW08_20</t>
  </si>
  <si>
    <t>BTW08_19</t>
  </si>
  <si>
    <t>BTW08_18</t>
  </si>
  <si>
    <t>BTW08_17</t>
  </si>
  <si>
    <t>BTW08_16</t>
  </si>
  <si>
    <t>BTW08_15</t>
  </si>
  <si>
    <t>BTW08_14</t>
  </si>
  <si>
    <t>BTW08_13</t>
  </si>
  <si>
    <t>BTW08_12</t>
  </si>
  <si>
    <t>BTW08_11</t>
  </si>
  <si>
    <t>BTW08_10</t>
  </si>
  <si>
    <t>BTW08_9</t>
  </si>
  <si>
    <t>BTW08_8</t>
  </si>
  <si>
    <t>BTW08_7</t>
  </si>
  <si>
    <t>BTW08_6</t>
  </si>
  <si>
    <t>BTW08_5</t>
  </si>
  <si>
    <t>BTW08_3</t>
  </si>
  <si>
    <t>BTW08_2</t>
  </si>
  <si>
    <t>BTW08_1</t>
  </si>
  <si>
    <t>BTW6b_90</t>
  </si>
  <si>
    <t>BTW6b_81</t>
  </si>
  <si>
    <t>BTW6b_43</t>
  </si>
  <si>
    <t>BTW05_93</t>
  </si>
  <si>
    <t>BTW05_92</t>
  </si>
  <si>
    <t>BTW05_91</t>
  </si>
  <si>
    <t>BTW05_90</t>
  </si>
  <si>
    <t>BTW05_89</t>
  </si>
  <si>
    <t>BTW05_88</t>
  </si>
  <si>
    <t>BTW05_87</t>
  </si>
  <si>
    <t>BTW05_86</t>
  </si>
  <si>
    <t>BTW05_85</t>
  </si>
  <si>
    <t>BTW05_84</t>
  </si>
  <si>
    <t>BTW05_83</t>
  </si>
  <si>
    <t>BTW05_82</t>
  </si>
  <si>
    <t>BTW05_81</t>
  </si>
  <si>
    <t>BTW05_80</t>
  </si>
  <si>
    <t>BTW05_79</t>
  </si>
  <si>
    <t>BTW05_78</t>
  </si>
  <si>
    <t>BTW05_77</t>
  </si>
  <si>
    <t>BTW05_76</t>
  </si>
  <si>
    <t>BTW05_75</t>
  </si>
  <si>
    <t>BTW05_74</t>
  </si>
  <si>
    <t>BTW05_73</t>
  </si>
  <si>
    <t>BTW05_72</t>
  </si>
  <si>
    <t>BTW05_71</t>
  </si>
  <si>
    <t>BTW05_70</t>
  </si>
  <si>
    <t>BTW05_69</t>
  </si>
  <si>
    <t>BTW05_68</t>
  </si>
  <si>
    <t>BTW05_67</t>
  </si>
  <si>
    <t>BTW05_65</t>
  </si>
  <si>
    <t>BTW05_64</t>
  </si>
  <si>
    <t>BTW05_63</t>
  </si>
  <si>
    <t>BTW05_62</t>
  </si>
  <si>
    <t>BTW05_61</t>
  </si>
  <si>
    <t>BTW05_60</t>
  </si>
  <si>
    <t>BTW05_59</t>
  </si>
  <si>
    <t>BTW05_58</t>
  </si>
  <si>
    <t>BTW05_57</t>
  </si>
  <si>
    <t>BTW05_56</t>
  </si>
  <si>
    <t>BTW05_55</t>
  </si>
  <si>
    <t>BTW05_54</t>
  </si>
  <si>
    <t>BTW05_53</t>
  </si>
  <si>
    <t>BTW05_52</t>
  </si>
  <si>
    <t>BTW05_51</t>
  </si>
  <si>
    <t>BTW05_50</t>
  </si>
  <si>
    <t>BTW05_49</t>
  </si>
  <si>
    <t>BTW05_48</t>
  </si>
  <si>
    <t>BTW05_47</t>
  </si>
  <si>
    <t>BTW05_46</t>
  </si>
  <si>
    <t>BTW05_45</t>
  </si>
  <si>
    <t>BTW05_44</t>
  </si>
  <si>
    <t>BTW05_43</t>
  </si>
  <si>
    <t>BTW05_42</t>
  </si>
  <si>
    <t>BTW05_41</t>
  </si>
  <si>
    <t>BTW05_40</t>
  </si>
  <si>
    <t>BTW05_39</t>
  </si>
  <si>
    <t>BTW05_38</t>
  </si>
  <si>
    <t>BTW05_37</t>
  </si>
  <si>
    <t>BTW05_36</t>
  </si>
  <si>
    <t>BTW05_35</t>
  </si>
  <si>
    <t>BTW05_34</t>
  </si>
  <si>
    <t>BTW05_33</t>
  </si>
  <si>
    <t>BTW05_32</t>
  </si>
  <si>
    <t>BTW05_31</t>
  </si>
  <si>
    <t>BTW05_30</t>
  </si>
  <si>
    <t>BTW05_29</t>
  </si>
  <si>
    <t>BTW05_28</t>
  </si>
  <si>
    <t>BTW05_27</t>
  </si>
  <si>
    <t>BTW05_26</t>
  </si>
  <si>
    <t>BTW05_25</t>
  </si>
  <si>
    <t>BTW05_24</t>
  </si>
  <si>
    <t>BTW05_23</t>
  </si>
  <si>
    <t>BTW05_22</t>
  </si>
  <si>
    <t>BTW05_21</t>
  </si>
  <si>
    <t>BTW05_20</t>
  </si>
  <si>
    <t>BTW05_19</t>
  </si>
  <si>
    <t>BTW05_17</t>
  </si>
  <si>
    <t>BTW05_16</t>
  </si>
  <si>
    <t>BTW05_15</t>
  </si>
  <si>
    <t>BTW05_14</t>
  </si>
  <si>
    <t>BTW05_13</t>
  </si>
  <si>
    <t>BTW05_12</t>
  </si>
  <si>
    <t>BTW05_11</t>
  </si>
  <si>
    <t>BTW05_10</t>
  </si>
  <si>
    <t>BTW05_9</t>
  </si>
  <si>
    <t>BTW05_8</t>
  </si>
  <si>
    <t>BTW05_7</t>
  </si>
  <si>
    <t>BTW05_6</t>
  </si>
  <si>
    <t>BTW05_5</t>
  </si>
  <si>
    <t>BTW05_4</t>
  </si>
  <si>
    <t>BTW05_3</t>
  </si>
  <si>
    <t>BTW05_2</t>
  </si>
  <si>
    <t>BTW05_1</t>
  </si>
  <si>
    <t>BTW02_111</t>
  </si>
  <si>
    <t>BTW02_110</t>
  </si>
  <si>
    <t>BTW02_109</t>
  </si>
  <si>
    <t>BTW02_108</t>
  </si>
  <si>
    <t>BTW02_107</t>
  </si>
  <si>
    <t>BTW02_106</t>
  </si>
  <si>
    <t>BTW02_105</t>
  </si>
  <si>
    <t>BTW02_104</t>
  </si>
  <si>
    <t>BTW02_103</t>
  </si>
  <si>
    <t>BTW02_102</t>
  </si>
  <si>
    <t>BTW02_101</t>
  </si>
  <si>
    <t>BTW02_100</t>
  </si>
  <si>
    <t>BTW02_99</t>
  </si>
  <si>
    <t>BTW02_97</t>
  </si>
  <si>
    <t>BTW02_96</t>
  </si>
  <si>
    <t>BTW02_95</t>
  </si>
  <si>
    <t>BTW02_94</t>
  </si>
  <si>
    <t>BTW02_93</t>
  </si>
  <si>
    <t>BTW02_92</t>
  </si>
  <si>
    <t>BTW02_91</t>
  </si>
  <si>
    <t>BTW02_90</t>
  </si>
  <si>
    <t>BTW02_89</t>
  </si>
  <si>
    <t>BTW02_88</t>
  </si>
  <si>
    <t>BTW02_87</t>
  </si>
  <si>
    <t>BTW02_86</t>
  </si>
  <si>
    <t>BTW02_85</t>
  </si>
  <si>
    <t>BTW02_84</t>
  </si>
  <si>
    <t>BTW02_83</t>
  </si>
  <si>
    <t>BTW02_82</t>
  </si>
  <si>
    <t>BTW02_81</t>
  </si>
  <si>
    <t>BTW02_80</t>
  </si>
  <si>
    <t>BTW02_79</t>
  </si>
  <si>
    <t>BTW02_78</t>
  </si>
  <si>
    <t>BTW02_77</t>
  </si>
  <si>
    <t>BTW02_76</t>
  </si>
  <si>
    <t>BTW02_75</t>
  </si>
  <si>
    <t>BTW02_74</t>
  </si>
  <si>
    <t>BTW02_73</t>
  </si>
  <si>
    <t>BTW02_72</t>
  </si>
  <si>
    <t>BTW02_71</t>
  </si>
  <si>
    <t>BTW02_70</t>
  </si>
  <si>
    <t>BTW02_69</t>
  </si>
  <si>
    <t>BTW02_68</t>
  </si>
  <si>
    <t>BTW02_67</t>
  </si>
  <si>
    <t>BTW02_66</t>
  </si>
  <si>
    <t>BTW02_65</t>
  </si>
  <si>
    <t>BTW02_64</t>
  </si>
  <si>
    <t>BTW02_63</t>
  </si>
  <si>
    <t>BTW02_62</t>
  </si>
  <si>
    <t>BTW02_61</t>
  </si>
  <si>
    <t>BTW02_60</t>
  </si>
  <si>
    <t>BTW02_59</t>
  </si>
  <si>
    <t>BTW02_58</t>
  </si>
  <si>
    <t>BTW02_57</t>
  </si>
  <si>
    <t>BTW02_56</t>
  </si>
  <si>
    <t>BTW02_55</t>
  </si>
  <si>
    <t>BTW02_54</t>
  </si>
  <si>
    <t>BTW02_53</t>
  </si>
  <si>
    <t>BTW02_52</t>
  </si>
  <si>
    <t>BTW02_51</t>
  </si>
  <si>
    <t>BTW02_50</t>
  </si>
  <si>
    <t>BTW02_49</t>
  </si>
  <si>
    <t>BTW02_48</t>
  </si>
  <si>
    <t>BTW02_47</t>
  </si>
  <si>
    <t>BTW02_46</t>
  </si>
  <si>
    <t>BTW02_45</t>
  </si>
  <si>
    <t>BTW02_44</t>
  </si>
  <si>
    <t>BTW02_43</t>
  </si>
  <si>
    <t>BTW02_42</t>
  </si>
  <si>
    <t>BTW02_41</t>
  </si>
  <si>
    <t>BTW02_40</t>
  </si>
  <si>
    <t>BTW02_39</t>
  </si>
  <si>
    <t>BTW02_38</t>
  </si>
  <si>
    <t>BTW02_37</t>
  </si>
  <si>
    <t>BTW02_36</t>
  </si>
  <si>
    <t>BTW02_35</t>
  </si>
  <si>
    <t>BTW02_34</t>
  </si>
  <si>
    <t>BTW02_33</t>
  </si>
  <si>
    <t>BTW02_32</t>
  </si>
  <si>
    <t>BTW02_31</t>
  </si>
  <si>
    <t>BTW02_30</t>
  </si>
  <si>
    <t>BTW02_29</t>
  </si>
  <si>
    <t>BTW02_28</t>
  </si>
  <si>
    <t>BTW02_27</t>
  </si>
  <si>
    <t>BTW02_26</t>
  </si>
  <si>
    <t>BTW02_25</t>
  </si>
  <si>
    <t>BTW02_24</t>
  </si>
  <si>
    <t>BTW02_23</t>
  </si>
  <si>
    <t>BTW02_22</t>
  </si>
  <si>
    <t>BTW02_21</t>
  </si>
  <si>
    <t>BTW02_20</t>
  </si>
  <si>
    <t>BTW02_19</t>
  </si>
  <si>
    <t>BTW02_18</t>
  </si>
  <si>
    <t>BTW02_17</t>
  </si>
  <si>
    <t>BTW02_16</t>
  </si>
  <si>
    <t>BTW02_15</t>
  </si>
  <si>
    <t>BTW02_14</t>
  </si>
  <si>
    <t>BTW02_13</t>
  </si>
  <si>
    <t>BTW02_12</t>
  </si>
  <si>
    <t>BTW02_11</t>
  </si>
  <si>
    <t>BTW02_10</t>
  </si>
  <si>
    <t>BTW02_9</t>
  </si>
  <si>
    <t>BTW02_8</t>
  </si>
  <si>
    <t>BTW02_7</t>
  </si>
  <si>
    <t>BTW02_6</t>
  </si>
  <si>
    <t>BTW02_5</t>
  </si>
  <si>
    <t>BTW02_4</t>
  </si>
  <si>
    <t>BTW02_3</t>
  </si>
  <si>
    <t>BTW02_2</t>
  </si>
  <si>
    <t>BTW02_1</t>
  </si>
  <si>
    <t>BTW05core1</t>
  </si>
  <si>
    <t>BTW05rim1</t>
  </si>
  <si>
    <t>BTW05core2</t>
  </si>
  <si>
    <t>BTW05rim2</t>
  </si>
  <si>
    <t>BTW05core3</t>
  </si>
  <si>
    <t>BTW05rim3</t>
  </si>
  <si>
    <t>BTW05core4</t>
  </si>
  <si>
    <t>BTW05rim4</t>
  </si>
  <si>
    <t>BTW05core5</t>
  </si>
  <si>
    <t>BTW05core5_1</t>
  </si>
  <si>
    <t>BTW05core6</t>
  </si>
  <si>
    <t>BTW05rim6</t>
  </si>
  <si>
    <t>BTW05-19</t>
  </si>
  <si>
    <t>BTW05-26</t>
  </si>
  <si>
    <t>BTW05-35</t>
  </si>
  <si>
    <t>BTW05-43</t>
  </si>
  <si>
    <t>BTW05-57</t>
  </si>
  <si>
    <t>BTW05-62</t>
  </si>
  <si>
    <t>BTW05-66</t>
  </si>
  <si>
    <t>BTW05-99</t>
  </si>
  <si>
    <t>BTW05-100</t>
  </si>
  <si>
    <t>BTW05-101</t>
  </si>
  <si>
    <t>BTW05-102</t>
  </si>
  <si>
    <t>BTW05-103</t>
  </si>
  <si>
    <t>BTW05-104</t>
  </si>
  <si>
    <t>BTW05-105</t>
  </si>
  <si>
    <t>BTW05-106</t>
  </si>
  <si>
    <t>BTW05-107</t>
  </si>
  <si>
    <t>BTW05-108</t>
  </si>
  <si>
    <t>BTW05-109</t>
  </si>
  <si>
    <t>BTW05-110</t>
  </si>
  <si>
    <t>BTW05-111</t>
  </si>
  <si>
    <t>BTW05-112</t>
  </si>
  <si>
    <t>BTW05-113</t>
  </si>
  <si>
    <t>BTW05-114</t>
  </si>
  <si>
    <t>BTW05-115</t>
  </si>
  <si>
    <t>BTW05-116</t>
  </si>
  <si>
    <t>BTW05-117</t>
  </si>
  <si>
    <t>BTW05-118</t>
  </si>
  <si>
    <t>BTW05-120</t>
  </si>
  <si>
    <t>BTW6bcore1</t>
  </si>
  <si>
    <t>BTW6brim1</t>
  </si>
  <si>
    <t>BTW6bcore2</t>
  </si>
  <si>
    <t>BTW6brim2</t>
  </si>
  <si>
    <t>BTW6bcore3</t>
  </si>
  <si>
    <t>BTW6brim3</t>
  </si>
  <si>
    <t>BTW6bcore4</t>
  </si>
  <si>
    <t>BTW6brim4</t>
  </si>
  <si>
    <t>BTW6bcore5</t>
  </si>
  <si>
    <t>BTW6bcore5b</t>
  </si>
  <si>
    <t>BTW6brim5</t>
  </si>
  <si>
    <t>BTW6bcore6</t>
  </si>
  <si>
    <t>BTW6brim6</t>
  </si>
  <si>
    <t>BTW6b-7</t>
  </si>
  <si>
    <t>BTW6b-8</t>
  </si>
  <si>
    <t>BTW6b-9</t>
  </si>
  <si>
    <t>BTW6b-10</t>
  </si>
  <si>
    <t>BTW6b-11</t>
  </si>
  <si>
    <t>BTW6b-12</t>
  </si>
  <si>
    <t>BTW6b-13</t>
  </si>
  <si>
    <t>BTW6b-14</t>
  </si>
  <si>
    <t>BTW6b-15</t>
  </si>
  <si>
    <t>BTW6b-16</t>
  </si>
  <si>
    <t>BTW6b-17</t>
  </si>
  <si>
    <t>BTW6b-18</t>
  </si>
  <si>
    <t>BTW6b-19</t>
  </si>
  <si>
    <t>BTW6b-20</t>
  </si>
  <si>
    <t>BTW6b-21</t>
  </si>
  <si>
    <t>BTW6b-22</t>
  </si>
  <si>
    <t>BTW6b-23</t>
  </si>
  <si>
    <t>BTW6b-24</t>
  </si>
  <si>
    <t>BTW6b-25</t>
  </si>
  <si>
    <t>BTW6b-26</t>
  </si>
  <si>
    <t>BTW6b-27</t>
  </si>
  <si>
    <t>BTW6b-28</t>
  </si>
  <si>
    <t>BTW6b-29</t>
  </si>
  <si>
    <t>BTW6b-30</t>
  </si>
  <si>
    <t>BTW6b-31</t>
  </si>
  <si>
    <t>BTW6b-32</t>
  </si>
  <si>
    <t>BTW6b-33</t>
  </si>
  <si>
    <t>BTW6b-34</t>
  </si>
  <si>
    <t>BTW6b-35</t>
  </si>
  <si>
    <t>BTW6b-36</t>
  </si>
  <si>
    <t>BTW6b-37</t>
  </si>
  <si>
    <t>BTW6b-38</t>
  </si>
  <si>
    <t>BTW6b-39</t>
  </si>
  <si>
    <t>BTW6b-40</t>
  </si>
  <si>
    <t>BTW6b-41</t>
  </si>
  <si>
    <t>BTW6b-42</t>
  </si>
  <si>
    <t>BTW6b-43</t>
  </si>
  <si>
    <t>BTW6b-44</t>
  </si>
  <si>
    <t>BTW6b-45</t>
  </si>
  <si>
    <t>BTW6b-46</t>
  </si>
  <si>
    <t>BTW6b-47</t>
  </si>
  <si>
    <t>BTW6b-48</t>
  </si>
  <si>
    <t>BTW6b-49</t>
  </si>
  <si>
    <t>BTW6b-50</t>
  </si>
  <si>
    <t>BTW6b-51</t>
  </si>
  <si>
    <t>BTW6b-52</t>
  </si>
  <si>
    <t>BTW6b-53</t>
  </si>
  <si>
    <t>BTW6b-54</t>
  </si>
  <si>
    <t>BTW6b-55</t>
  </si>
  <si>
    <t>BTW6b-56</t>
  </si>
  <si>
    <t>BTW6b-57</t>
  </si>
  <si>
    <t>BTW6b-58</t>
  </si>
  <si>
    <t>BTW6b-59</t>
  </si>
  <si>
    <t>BTW6b-60</t>
  </si>
  <si>
    <t>BTW6b-61</t>
  </si>
  <si>
    <t>BTW6b-62</t>
  </si>
  <si>
    <t>BTW6b-63</t>
  </si>
  <si>
    <t>BTW6b-64</t>
  </si>
  <si>
    <t>BTW6b-65</t>
  </si>
  <si>
    <t>BTW6b-66</t>
  </si>
  <si>
    <t>BTW6b-67</t>
  </si>
  <si>
    <t>BTW6b-68</t>
  </si>
  <si>
    <t>BTW6b-69</t>
  </si>
  <si>
    <t>BTW6b-70</t>
  </si>
  <si>
    <t>BTW6b-71</t>
  </si>
  <si>
    <t>BTW6b-72</t>
  </si>
  <si>
    <t>BTW6b-73</t>
  </si>
  <si>
    <t>BTW6b-74</t>
  </si>
  <si>
    <t>BTW6b-75</t>
  </si>
  <si>
    <t>BTW6b-76</t>
  </si>
  <si>
    <t>BTW6b-77</t>
  </si>
  <si>
    <t>BTW6b-78</t>
  </si>
  <si>
    <t>BTW6b-79</t>
  </si>
  <si>
    <t>BTW6b-80</t>
  </si>
  <si>
    <t>BTW6b-81</t>
  </si>
  <si>
    <t>BTW6b-82</t>
  </si>
  <si>
    <t>BTW6b-83</t>
  </si>
  <si>
    <t>BTW6b-84</t>
  </si>
  <si>
    <t>BTW6b-85</t>
  </si>
  <si>
    <t>BTW6b-86</t>
  </si>
  <si>
    <t>BTW6b-87</t>
  </si>
  <si>
    <t>BTW6b-88</t>
  </si>
  <si>
    <t>BTW6b-89</t>
  </si>
  <si>
    <t>BTW6b-90</t>
  </si>
  <si>
    <t>BTW6b-91</t>
  </si>
  <si>
    <t>BTW6b-92</t>
  </si>
  <si>
    <t>BTW6b-93</t>
  </si>
  <si>
    <t>BTW6b-94</t>
  </si>
  <si>
    <t>BTW6b-95</t>
  </si>
  <si>
    <t>BTW6b-96</t>
  </si>
  <si>
    <t>BTW6b-97</t>
  </si>
  <si>
    <t>BTW6b-98</t>
  </si>
  <si>
    <t>BTW6b-99</t>
  </si>
  <si>
    <t>BTW6b-100</t>
  </si>
  <si>
    <t>BTW6b-101</t>
  </si>
  <si>
    <t>BTW6b-102</t>
  </si>
  <si>
    <t>BTW6b-103</t>
  </si>
  <si>
    <t>BTW6b-104</t>
  </si>
  <si>
    <t>BTW6b-105</t>
  </si>
  <si>
    <t>BTW6b-106</t>
  </si>
  <si>
    <t>BTW6b-107</t>
  </si>
  <si>
    <t>BTW6b-108</t>
  </si>
  <si>
    <t>BTW6b-109</t>
  </si>
  <si>
    <t>BTW6b-110</t>
  </si>
  <si>
    <t>BTW6b-111</t>
  </si>
  <si>
    <t>BTW6b-112</t>
  </si>
  <si>
    <t>BTW6b-113</t>
  </si>
  <si>
    <t>BTW6b-114</t>
  </si>
  <si>
    <t>BTW6b-115</t>
  </si>
  <si>
    <t>BTW6b-116</t>
  </si>
  <si>
    <t>BTW6b-117</t>
  </si>
  <si>
    <t>BTW6b-118</t>
  </si>
  <si>
    <t>BTW6b-119</t>
  </si>
  <si>
    <t>BTW6b-120</t>
  </si>
  <si>
    <t>BTW6b-121</t>
  </si>
  <si>
    <t>BTW6b-122</t>
  </si>
  <si>
    <t>BTW6b-123</t>
  </si>
  <si>
    <t>BTW6b-124</t>
  </si>
  <si>
    <t>BTW6b-125</t>
  </si>
  <si>
    <t>BTW6b-126</t>
  </si>
  <si>
    <t>BTW08core1</t>
  </si>
  <si>
    <t>BTW08rim1</t>
  </si>
  <si>
    <t>BTW08core2</t>
  </si>
  <si>
    <t>BTW08rim2</t>
  </si>
  <si>
    <t>BTW08core3</t>
  </si>
  <si>
    <t>BTW08rim3</t>
  </si>
  <si>
    <t>BTW08core4</t>
  </si>
  <si>
    <t>BTW08rim4</t>
  </si>
  <si>
    <t>BTW08core5</t>
  </si>
  <si>
    <t>BTW08rim5</t>
  </si>
  <si>
    <t>BTW08core6</t>
  </si>
  <si>
    <t>BTW08rim6</t>
  </si>
  <si>
    <t>BTW08core7</t>
  </si>
  <si>
    <t>BTW08rim7</t>
  </si>
  <si>
    <t>BTW08-9</t>
  </si>
  <si>
    <t>BTW08-40</t>
  </si>
  <si>
    <t>BTW08-41</t>
  </si>
  <si>
    <t>BTW08-51</t>
  </si>
  <si>
    <t>BTW08-74</t>
  </si>
  <si>
    <t>BTW08-75</t>
  </si>
  <si>
    <t>BTW08-76</t>
  </si>
  <si>
    <t>BTW08-86</t>
  </si>
  <si>
    <t>BTW08-91</t>
  </si>
  <si>
    <t>BTW08-105</t>
  </si>
  <si>
    <t>BTW08-114</t>
  </si>
  <si>
    <t>BTW08-116</t>
  </si>
  <si>
    <t>BTW08-117</t>
  </si>
  <si>
    <t>BTW08-118</t>
  </si>
  <si>
    <t>BTW08-119</t>
  </si>
  <si>
    <t>BTW08-120</t>
  </si>
  <si>
    <t>BTW08-121</t>
  </si>
  <si>
    <t>BTW08-122</t>
  </si>
  <si>
    <t>BTW08-123</t>
  </si>
  <si>
    <t>BTW08-124</t>
  </si>
  <si>
    <t>BTW08-125</t>
  </si>
  <si>
    <t>BTW08-126</t>
  </si>
  <si>
    <t>BTW08-127</t>
  </si>
  <si>
    <t>GZ7_1</t>
  </si>
  <si>
    <t>GZ7_2</t>
  </si>
  <si>
    <t>GZ7_3</t>
  </si>
  <si>
    <t>GZ7_4</t>
  </si>
  <si>
    <t>GZ7_5</t>
  </si>
  <si>
    <t>GZ7_6</t>
  </si>
  <si>
    <t>GZ7_7</t>
  </si>
  <si>
    <t>GZ7_8</t>
  </si>
  <si>
    <t>GZ7_9</t>
  </si>
  <si>
    <t>GZ7_10</t>
  </si>
  <si>
    <t>GZ7_11</t>
  </si>
  <si>
    <t>GZ7_12</t>
  </si>
  <si>
    <t>GZ7_13</t>
  </si>
  <si>
    <t>GZ7_14</t>
  </si>
  <si>
    <t>GZ7_15</t>
  </si>
  <si>
    <t>GZ7_16</t>
  </si>
  <si>
    <t>GZ7_17</t>
  </si>
  <si>
    <t>GZ7_18</t>
  </si>
  <si>
    <t>GZ7_19</t>
  </si>
  <si>
    <t>GZ7_20</t>
  </si>
  <si>
    <t>GZ7_21</t>
  </si>
  <si>
    <t>GZ7_22</t>
  </si>
  <si>
    <t>GZ7_23</t>
  </si>
  <si>
    <t>GZ7_24</t>
  </si>
  <si>
    <t>GZ7_25</t>
  </si>
  <si>
    <t>GZ7_26</t>
  </si>
  <si>
    <t>GZ7_27</t>
  </si>
  <si>
    <t>GZ7_28</t>
  </si>
  <si>
    <t>GZ7_29</t>
  </si>
  <si>
    <t>GZ7_30</t>
  </si>
  <si>
    <t>GZ7_31</t>
  </si>
  <si>
    <t>GZ7_32</t>
  </si>
  <si>
    <t>GZ7_33</t>
  </si>
  <si>
    <t>GZ7_34</t>
  </si>
  <si>
    <t>GZ7_35</t>
  </si>
  <si>
    <t>GZ7_36</t>
  </si>
  <si>
    <t>GZ7_37</t>
  </si>
  <si>
    <t>GZ7_38</t>
  </si>
  <si>
    <t>GZ7_39</t>
  </si>
  <si>
    <t>GZ7_40</t>
  </si>
  <si>
    <t>GZ7_41</t>
  </si>
  <si>
    <t>GZ7_42</t>
  </si>
  <si>
    <t>GZ7_43</t>
  </si>
  <si>
    <t>GZ7_44</t>
  </si>
  <si>
    <t>NIST612_1</t>
  </si>
  <si>
    <t>NIST612_2</t>
  </si>
  <si>
    <t>NIST612_3</t>
  </si>
  <si>
    <t>NIST612_4</t>
  </si>
  <si>
    <t>NIST612_5</t>
  </si>
  <si>
    <t>NIST612_6</t>
  </si>
  <si>
    <t>NIST612_7</t>
  </si>
  <si>
    <t>NIST612_8</t>
  </si>
  <si>
    <t>NIST612_9</t>
  </si>
  <si>
    <t>NIST612_10</t>
  </si>
  <si>
    <t>NIST612_11</t>
  </si>
  <si>
    <t>NIST612_12</t>
  </si>
  <si>
    <t>NIST612_13</t>
  </si>
  <si>
    <t>NIST612_14</t>
  </si>
  <si>
    <t>NIST612_15</t>
  </si>
  <si>
    <t>NIST612_16</t>
  </si>
  <si>
    <t>NIST612_17</t>
  </si>
  <si>
    <t>NIST612_18</t>
  </si>
  <si>
    <t>NIST612_19</t>
  </si>
  <si>
    <t>NIST612_20</t>
  </si>
  <si>
    <t>NIST612_21</t>
  </si>
  <si>
    <t>NIST612_22</t>
  </si>
  <si>
    <t>NIST612_23</t>
  </si>
  <si>
    <t>NIST612_24</t>
  </si>
  <si>
    <t>NIST612_25</t>
  </si>
  <si>
    <t>NIST612_26</t>
  </si>
  <si>
    <t>NIST612_27</t>
  </si>
  <si>
    <t>NIST612_28</t>
  </si>
  <si>
    <t>NIST612_29</t>
  </si>
  <si>
    <t>NIST612_30</t>
  </si>
  <si>
    <t>NIST612_31</t>
  </si>
  <si>
    <t>NIST612_32</t>
  </si>
  <si>
    <t>NIST612_33</t>
  </si>
  <si>
    <t>NIST612_34</t>
  </si>
  <si>
    <t>NIST612_35</t>
  </si>
  <si>
    <t>NIST612_36</t>
  </si>
  <si>
    <t>NIST612_37</t>
  </si>
  <si>
    <t>NIST612_38</t>
  </si>
  <si>
    <t>NIST612_39</t>
  </si>
  <si>
    <t>NIST612_40</t>
  </si>
  <si>
    <t>NIST612_41</t>
  </si>
  <si>
    <t>NIST612_42</t>
  </si>
  <si>
    <t>NIST612_43</t>
  </si>
  <si>
    <t>NIST612_44</t>
  </si>
  <si>
    <t>WRS_1</t>
  </si>
  <si>
    <t>WRS_2</t>
  </si>
  <si>
    <t>WRS_3</t>
  </si>
  <si>
    <t>WRS_4</t>
  </si>
  <si>
    <t>WRS_5</t>
  </si>
  <si>
    <t>WRS_6</t>
  </si>
  <si>
    <t>WRS_7</t>
  </si>
  <si>
    <t>WRS_8</t>
  </si>
  <si>
    <t>WRS_9</t>
  </si>
  <si>
    <t>WRS_10</t>
  </si>
  <si>
    <t>WRS_11</t>
  </si>
  <si>
    <t>WRS_12</t>
  </si>
  <si>
    <t>WRS_13</t>
  </si>
  <si>
    <t>WRS_14</t>
  </si>
  <si>
    <t>WRS_15</t>
  </si>
  <si>
    <t>WRS_16</t>
  </si>
  <si>
    <t>WRS_17</t>
  </si>
  <si>
    <t>WRS_18</t>
  </si>
  <si>
    <t>WRS_19</t>
  </si>
  <si>
    <t>WRS_20</t>
  </si>
  <si>
    <t>WRS_21</t>
  </si>
  <si>
    <t>WRS_22</t>
  </si>
  <si>
    <t>WRS_23</t>
  </si>
  <si>
    <t>WRS_24</t>
  </si>
  <si>
    <t>WRS_25</t>
  </si>
  <si>
    <t>WRS_26</t>
  </si>
  <si>
    <t>WRS_27</t>
  </si>
  <si>
    <t>WRS_28</t>
  </si>
  <si>
    <t>WRS_29</t>
  </si>
  <si>
    <t>WRS_30</t>
  </si>
  <si>
    <t>WRS_31</t>
  </si>
  <si>
    <t>WRS_32</t>
  </si>
  <si>
    <t>WRS_33</t>
  </si>
  <si>
    <t>WRS_34</t>
  </si>
  <si>
    <t>WRS_35</t>
  </si>
  <si>
    <t>WRS_36</t>
  </si>
  <si>
    <t>WRS_37</t>
  </si>
  <si>
    <t>WRS_38</t>
  </si>
  <si>
    <t>WRS_39</t>
  </si>
  <si>
    <t>WRS_40</t>
  </si>
  <si>
    <t>WRS_41</t>
  </si>
  <si>
    <t>WRS_42</t>
  </si>
  <si>
    <t>WRS_43</t>
  </si>
  <si>
    <t>WRS_44</t>
  </si>
  <si>
    <t>Pleso_1</t>
  </si>
  <si>
    <t>Pleso_2</t>
  </si>
  <si>
    <t>Pleso_3</t>
  </si>
  <si>
    <t>Pleso_4</t>
  </si>
  <si>
    <t>Pleso_5</t>
  </si>
  <si>
    <t>Pleso_6</t>
  </si>
  <si>
    <t>Pleso_7</t>
  </si>
  <si>
    <t>Pleso_8</t>
  </si>
  <si>
    <t>Pleso_9</t>
  </si>
  <si>
    <t>Pleso_10</t>
  </si>
  <si>
    <t>Pleso_11</t>
  </si>
  <si>
    <t>Pleso_12</t>
  </si>
  <si>
    <t>Pleso_13</t>
  </si>
  <si>
    <t>Pleso_14</t>
  </si>
  <si>
    <t>Pleso_15</t>
  </si>
  <si>
    <t>Pleso_16</t>
  </si>
  <si>
    <t>Pleso_17</t>
  </si>
  <si>
    <t>Pleso_18</t>
  </si>
  <si>
    <t>Pleso_19</t>
  </si>
  <si>
    <t>Pleso_20</t>
  </si>
  <si>
    <t>Pleso_21</t>
  </si>
  <si>
    <t>Pleso_22</t>
  </si>
  <si>
    <t>Pleso_23</t>
  </si>
  <si>
    <t>Pleso_24</t>
  </si>
  <si>
    <t>Pleso_25</t>
  </si>
  <si>
    <t>Pleso_26</t>
  </si>
  <si>
    <t>Pleso_27</t>
  </si>
  <si>
    <t>Pleso_28</t>
  </si>
  <si>
    <t>Pleso_29</t>
  </si>
  <si>
    <t>Pleso_30</t>
  </si>
  <si>
    <t>Pleso_31</t>
  </si>
  <si>
    <t>Pleso_32</t>
  </si>
  <si>
    <t>Pleso_33</t>
  </si>
  <si>
    <t>Pleso_34</t>
  </si>
  <si>
    <t>Pleso_35</t>
  </si>
  <si>
    <t>Pleso_36</t>
  </si>
  <si>
    <t>Pleso_37</t>
  </si>
  <si>
    <t>Pleso_38</t>
  </si>
  <si>
    <t>Pleso_39</t>
  </si>
  <si>
    <t>Pleso_40</t>
  </si>
  <si>
    <t>Pleso_41</t>
  </si>
  <si>
    <t>Pleso_42</t>
  </si>
  <si>
    <t>Pleso_43</t>
  </si>
  <si>
    <t>Pleso_44</t>
  </si>
  <si>
    <t>91500_1</t>
  </si>
  <si>
    <t>91500_2</t>
  </si>
  <si>
    <t>91500_3</t>
  </si>
  <si>
    <t>91500_4</t>
  </si>
  <si>
    <t>91500_5</t>
  </si>
  <si>
    <t>91500_6</t>
  </si>
  <si>
    <t>91500_7</t>
  </si>
  <si>
    <t>91500_8</t>
  </si>
  <si>
    <t>91500_9</t>
  </si>
  <si>
    <t>91500_10</t>
  </si>
  <si>
    <t>91500_11</t>
  </si>
  <si>
    <t>91500_12</t>
  </si>
  <si>
    <t>91500_13</t>
  </si>
  <si>
    <t>91500_14</t>
  </si>
  <si>
    <t>91500_15</t>
  </si>
  <si>
    <t>91500_16</t>
  </si>
  <si>
    <t>91500_17</t>
  </si>
  <si>
    <t>91500_18</t>
  </si>
  <si>
    <t>91500_19</t>
  </si>
  <si>
    <t>91500_21</t>
  </si>
  <si>
    <t>91500_22</t>
  </si>
  <si>
    <t>91500_23</t>
  </si>
  <si>
    <t>91500_24</t>
  </si>
  <si>
    <t>91500_25</t>
  </si>
  <si>
    <t>91500_26</t>
  </si>
  <si>
    <t>91500_27</t>
  </si>
  <si>
    <t>91500_28</t>
  </si>
  <si>
    <t>91500_29</t>
  </si>
  <si>
    <t>91500_30</t>
  </si>
  <si>
    <t>91500_31</t>
  </si>
  <si>
    <t>91500_32</t>
  </si>
  <si>
    <t>91500_33</t>
  </si>
  <si>
    <t>91500_34</t>
  </si>
  <si>
    <t>91500_35</t>
  </si>
  <si>
    <t>91500_36</t>
  </si>
  <si>
    <t>91500_37</t>
  </si>
  <si>
    <t>91500_38</t>
  </si>
  <si>
    <t>91500_39</t>
  </si>
  <si>
    <t>91500_40</t>
  </si>
  <si>
    <t>91500_41</t>
  </si>
  <si>
    <t>91500_42</t>
  </si>
  <si>
    <t>91500_43</t>
  </si>
  <si>
    <t>91500_44</t>
  </si>
  <si>
    <t>BTW11core1</t>
  </si>
  <si>
    <t>BTW11rim1</t>
  </si>
  <si>
    <t>BTW11-10</t>
  </si>
  <si>
    <t>BTW11-18</t>
  </si>
  <si>
    <t>BTW11-27</t>
  </si>
  <si>
    <t>BTW11-60</t>
  </si>
  <si>
    <t>BTW11-94</t>
  </si>
  <si>
    <t>BTW11-117</t>
  </si>
  <si>
    <t>BTW11-124</t>
  </si>
  <si>
    <t>BTW11-125</t>
  </si>
  <si>
    <t>BTW11-126</t>
  </si>
  <si>
    <t>Reference material</t>
  </si>
  <si>
    <t>Mn55</t>
  </si>
  <si>
    <t>Sr88</t>
  </si>
  <si>
    <t>Y89</t>
  </si>
  <si>
    <t>Zr90</t>
  </si>
  <si>
    <t>La139</t>
  </si>
  <si>
    <t>Ce140</t>
  </si>
  <si>
    <t>Pr141</t>
  </si>
  <si>
    <t>Nd146</t>
  </si>
  <si>
    <t>Sm147</t>
  </si>
  <si>
    <t>Eu153</t>
  </si>
  <si>
    <t>Gd157</t>
  </si>
  <si>
    <t>Tb159</t>
  </si>
  <si>
    <t>Dy163</t>
  </si>
  <si>
    <t>Ho165</t>
  </si>
  <si>
    <t>Er166</t>
  </si>
  <si>
    <t>Tm169</t>
  </si>
  <si>
    <t>Yb172</t>
  </si>
  <si>
    <t>Lu175</t>
  </si>
  <si>
    <t>Pb204</t>
  </si>
  <si>
    <t>Pb206</t>
  </si>
  <si>
    <t>Pb207</t>
  </si>
  <si>
    <t>Pb208</t>
  </si>
  <si>
    <t>Th232</t>
  </si>
  <si>
    <t>U238</t>
  </si>
  <si>
    <t>BTW02_0</t>
  </si>
  <si>
    <t>BTW02_98</t>
  </si>
  <si>
    <t>BTW05_0</t>
  </si>
  <si>
    <t>BTW05_18</t>
  </si>
  <si>
    <t>BTW05_66</t>
  </si>
  <si>
    <t>BTW6b_0</t>
  </si>
  <si>
    <t>BTW08_0</t>
  </si>
  <si>
    <t>BTW08_4</t>
  </si>
  <si>
    <t>BTW08_39</t>
  </si>
  <si>
    <t>BTW08_46</t>
  </si>
  <si>
    <t>BTW08_49</t>
  </si>
  <si>
    <t>BTW08_68</t>
  </si>
  <si>
    <t>BTW08_72</t>
  </si>
  <si>
    <t>BTW08_75</t>
  </si>
  <si>
    <t>BTW08_100</t>
  </si>
  <si>
    <t>BTW11_0</t>
  </si>
  <si>
    <t>BTW11_73</t>
  </si>
  <si>
    <t>BTW11_91</t>
  </si>
  <si>
    <t>BTW11_108</t>
  </si>
  <si>
    <t>BTW11_109</t>
  </si>
  <si>
    <t>BTW11_110</t>
  </si>
  <si>
    <t>BTW11_111</t>
  </si>
  <si>
    <t>BTW11_112</t>
  </si>
  <si>
    <t>BTW11_113</t>
  </si>
  <si>
    <t>BTW11_114</t>
  </si>
  <si>
    <t>BTW11_115</t>
  </si>
  <si>
    <t>ap01_a08</t>
  </si>
  <si>
    <t>ap01_a024</t>
  </si>
  <si>
    <t>ap01_a032</t>
  </si>
  <si>
    <t>ap01_a040</t>
  </si>
  <si>
    <t>ap01_a048</t>
  </si>
  <si>
    <t>ap01_a064</t>
  </si>
  <si>
    <t>ap03_a08</t>
  </si>
  <si>
    <t>ap03_a020</t>
  </si>
  <si>
    <t>ap03_a032</t>
  </si>
  <si>
    <t>ap03_a044</t>
  </si>
  <si>
    <t>ap03_a056</t>
  </si>
  <si>
    <t>ap04_b08</t>
  </si>
  <si>
    <t>ap04_b020</t>
  </si>
  <si>
    <t>ap04_b044</t>
  </si>
  <si>
    <t>ap04_b068</t>
  </si>
  <si>
    <t>ap03_b020</t>
  </si>
  <si>
    <t>ap03_b060</t>
  </si>
  <si>
    <t>ap01_a016</t>
  </si>
  <si>
    <t>ap01_a056</t>
  </si>
  <si>
    <t>Reference materials: Shap feldspar</t>
  </si>
  <si>
    <t>Table 6. Petrographic analysis, Mullaghmore Sandstone fm</t>
  </si>
  <si>
    <t>Table 4. Apatite trace elements</t>
  </si>
  <si>
    <t>Table 5. Trace elements in apatite with age SVM prediction, Mullaghmore Sandstone fm.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</si>
</sst>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" fontId="0" fillId="0" borderId="0" xfId="0" applyNumberFormat="1"/>
    <xf numFmtId="166" fontId="0" fillId="0" borderId="0" xfId="0" applyNumberFormat="1"/>
    <xf numFmtId="0" fontId="0" fillId="0" borderId="0" xfId="0" applyFont="1"/>
    <xf numFmtId="0" fontId="0" fillId="0" borderId="0" xfId="0" applyBorder="1"/>
    <xf numFmtId="164" fontId="1" fillId="0" borderId="0" xfId="0" applyNumberFormat="1" applyFont="1"/>
    <xf numFmtId="164" fontId="1" fillId="0" borderId="1" xfId="0" applyNumberFormat="1" applyFont="1" applyBorder="1"/>
    <xf numFmtId="164" fontId="0" fillId="0" borderId="1" xfId="0" applyNumberFormat="1" applyBorder="1"/>
    <xf numFmtId="164" fontId="0" fillId="0" borderId="0" xfId="0" applyNumberFormat="1" applyBorder="1"/>
    <xf numFmtId="164" fontId="2" fillId="0" borderId="0" xfId="0" applyNumberFormat="1" applyFont="1"/>
    <xf numFmtId="0" fontId="1" fillId="0" borderId="2" xfId="0" applyFont="1" applyBorder="1"/>
    <xf numFmtId="164" fontId="1" fillId="0" borderId="2" xfId="0" applyNumberFormat="1" applyFont="1" applyBorder="1"/>
    <xf numFmtId="164" fontId="2" fillId="0" borderId="2" xfId="0" applyNumberFormat="1" applyFont="1" applyBorder="1"/>
    <xf numFmtId="164" fontId="0" fillId="0" borderId="2" xfId="0" applyNumberFormat="1" applyBorder="1"/>
    <xf numFmtId="0" fontId="0" fillId="0" borderId="2" xfId="0" applyBorder="1"/>
    <xf numFmtId="0" fontId="4" fillId="0" borderId="0" xfId="0" applyFont="1"/>
    <xf numFmtId="0" fontId="0" fillId="0" borderId="0" xfId="0"/>
    <xf numFmtId="0" fontId="5" fillId="0" borderId="2" xfId="0" applyFont="1" applyBorder="1"/>
    <xf numFmtId="1" fontId="1" fillId="0" borderId="0" xfId="0" applyNumberFormat="1" applyFont="1"/>
    <xf numFmtId="1" fontId="0" fillId="0" borderId="0" xfId="0" applyNumberFormat="1" applyFont="1"/>
    <xf numFmtId="165" fontId="1" fillId="0" borderId="0" xfId="0" applyNumberFormat="1" applyFont="1"/>
    <xf numFmtId="2" fontId="1" fillId="0" borderId="0" xfId="0" applyNumberFormat="1" applyFont="1"/>
    <xf numFmtId="166" fontId="1" fillId="0" borderId="0" xfId="0" applyNumberFormat="1" applyFont="1"/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10C42-14BD-4E03-89A7-E32E7E9CDF93}">
  <dimension ref="A1:G234"/>
  <sheetViews>
    <sheetView topLeftCell="A2" zoomScale="95" zoomScaleNormal="95" workbookViewId="0">
      <selection activeCell="G3" sqref="G3"/>
    </sheetView>
  </sheetViews>
  <sheetFormatPr defaultRowHeight="15" x14ac:dyDescent="0.25"/>
  <cols>
    <col min="1" max="1" width="9.7109375" customWidth="1"/>
    <col min="2" max="2" width="14" style="4" customWidth="1"/>
    <col min="3" max="3" width="12" style="4" customWidth="1"/>
    <col min="4" max="4" width="16.7109375" style="4" customWidth="1"/>
    <col min="5" max="5" width="10.28515625" style="4" customWidth="1"/>
    <col min="6" max="6" width="13.7109375" style="4" customWidth="1"/>
    <col min="7" max="7" width="9.140625" style="4"/>
  </cols>
  <sheetData>
    <row r="1" spans="1:7" s="1" customFormat="1" x14ac:dyDescent="0.25">
      <c r="A1" s="1" t="s">
        <v>0</v>
      </c>
      <c r="B1" s="11"/>
      <c r="C1" s="11"/>
      <c r="D1" s="11"/>
      <c r="E1" s="11"/>
      <c r="F1" s="11"/>
      <c r="G1" s="11"/>
    </row>
    <row r="2" spans="1:7" x14ac:dyDescent="0.25">
      <c r="A2" s="1" t="s">
        <v>1</v>
      </c>
      <c r="B2" s="11" t="s">
        <v>54</v>
      </c>
      <c r="C2" s="15"/>
      <c r="D2" s="11" t="s">
        <v>3</v>
      </c>
    </row>
    <row r="3" spans="1:7" s="3" customFormat="1" x14ac:dyDescent="0.25">
      <c r="A3" s="2" t="s">
        <v>4</v>
      </c>
      <c r="B3" s="12" t="s">
        <v>5</v>
      </c>
      <c r="C3" s="12" t="s">
        <v>12</v>
      </c>
      <c r="D3" s="12" t="s">
        <v>6</v>
      </c>
      <c r="E3" s="12" t="s">
        <v>12</v>
      </c>
      <c r="F3" s="12" t="s">
        <v>7</v>
      </c>
      <c r="G3" s="12" t="s">
        <v>12</v>
      </c>
    </row>
    <row r="4" spans="1:7" x14ac:dyDescent="0.25">
      <c r="A4" t="s">
        <v>55</v>
      </c>
      <c r="B4" s="4">
        <v>16.941188506492114</v>
      </c>
      <c r="C4" s="4">
        <v>6.0868652948463685E-2</v>
      </c>
      <c r="D4" s="4">
        <v>15.405615215347167</v>
      </c>
      <c r="E4" s="4">
        <v>2.8325089172535057E-2</v>
      </c>
      <c r="F4" s="4">
        <v>35.951772691396734</v>
      </c>
      <c r="G4" s="4">
        <v>9.1899934586797918E-2</v>
      </c>
    </row>
    <row r="5" spans="1:7" x14ac:dyDescent="0.25">
      <c r="A5" t="s">
        <v>56</v>
      </c>
      <c r="B5" s="4">
        <v>16.431979128484187</v>
      </c>
      <c r="C5" s="4">
        <v>5.9244256933155458E-2</v>
      </c>
      <c r="D5" s="4">
        <v>15.323252384344189</v>
      </c>
      <c r="E5" s="4">
        <v>8.6410222877611274E-3</v>
      </c>
      <c r="F5" s="4">
        <v>35.50162735499184</v>
      </c>
      <c r="G5" s="4">
        <v>3.2435410075452226E-2</v>
      </c>
    </row>
    <row r="6" spans="1:7" x14ac:dyDescent="0.25">
      <c r="A6" t="s">
        <v>57</v>
      </c>
      <c r="B6" s="4">
        <v>15.891339541398214</v>
      </c>
      <c r="C6" s="4">
        <v>3.4977246329952909E-2</v>
      </c>
      <c r="D6" s="4">
        <v>15.298323644485578</v>
      </c>
      <c r="E6" s="4">
        <v>2.2166019847313527E-2</v>
      </c>
      <c r="F6" s="4">
        <v>35.240779772773173</v>
      </c>
      <c r="G6" s="4">
        <v>5.5106397730056197E-2</v>
      </c>
    </row>
    <row r="7" spans="1:7" x14ac:dyDescent="0.25">
      <c r="A7" t="s">
        <v>58</v>
      </c>
      <c r="B7" s="4">
        <v>16.245297483454319</v>
      </c>
      <c r="C7" s="4">
        <v>3.0090698332795034E-2</v>
      </c>
      <c r="D7" s="4">
        <v>15.295080508262645</v>
      </c>
      <c r="E7" s="4">
        <v>1.6762498351533324E-2</v>
      </c>
      <c r="F7" s="4">
        <v>35.629006925063194</v>
      </c>
      <c r="G7" s="4">
        <v>4.5118072458972154E-2</v>
      </c>
    </row>
    <row r="8" spans="1:7" x14ac:dyDescent="0.25">
      <c r="A8" t="s">
        <v>59</v>
      </c>
      <c r="B8" s="4">
        <v>16.315219723290458</v>
      </c>
      <c r="C8" s="4">
        <v>3.4684001630621915E-2</v>
      </c>
      <c r="D8" s="4">
        <v>15.337840594796418</v>
      </c>
      <c r="E8" s="4">
        <v>2.3261258448199998E-2</v>
      </c>
      <c r="F8" s="4">
        <v>35.568205659111825</v>
      </c>
      <c r="G8" s="4">
        <v>5.7455563670082109E-2</v>
      </c>
    </row>
    <row r="9" spans="1:7" x14ac:dyDescent="0.25">
      <c r="A9" t="s">
        <v>60</v>
      </c>
      <c r="B9" s="4">
        <v>15.898773155370632</v>
      </c>
      <c r="C9" s="4">
        <v>1.1790760668089812E-2</v>
      </c>
      <c r="D9" s="4">
        <v>15.284413646270281</v>
      </c>
      <c r="E9" s="4">
        <v>1.0418762707915483E-2</v>
      </c>
      <c r="F9" s="4">
        <v>35.268614788416045</v>
      </c>
      <c r="G9" s="4">
        <v>2.4405405076147649E-2</v>
      </c>
    </row>
    <row r="10" spans="1:7" x14ac:dyDescent="0.25">
      <c r="A10" t="s">
        <v>61</v>
      </c>
      <c r="B10" s="4">
        <v>17.616639177254211</v>
      </c>
      <c r="C10" s="4">
        <v>6.6647686837418452E-2</v>
      </c>
      <c r="D10" s="4">
        <v>15.303541168311146</v>
      </c>
      <c r="E10" s="4">
        <v>4.2655252832984977E-2</v>
      </c>
      <c r="F10" s="4">
        <v>35.96847923016702</v>
      </c>
      <c r="G10" s="4">
        <v>0.10375511212747229</v>
      </c>
    </row>
    <row r="11" spans="1:7" x14ac:dyDescent="0.25">
      <c r="A11" t="s">
        <v>62</v>
      </c>
      <c r="B11" s="4">
        <v>15.727983771827047</v>
      </c>
      <c r="C11" s="4">
        <v>1.6152852665129998E-2</v>
      </c>
      <c r="D11" s="4">
        <v>15.229700946099234</v>
      </c>
      <c r="E11" s="4">
        <v>1.067123228440058E-2</v>
      </c>
      <c r="F11" s="4">
        <v>35.09039314748199</v>
      </c>
      <c r="G11" s="4">
        <v>2.6829225429836772E-2</v>
      </c>
    </row>
    <row r="12" spans="1:7" x14ac:dyDescent="0.25">
      <c r="A12" t="s">
        <v>63</v>
      </c>
      <c r="B12" s="4">
        <v>15.84365647662246</v>
      </c>
      <c r="C12" s="4">
        <v>2.0917643620248109E-2</v>
      </c>
      <c r="D12" s="4">
        <v>15.26472839251692</v>
      </c>
      <c r="E12" s="4">
        <v>1.0125975205166346E-2</v>
      </c>
      <c r="F12" s="4">
        <v>35.208620754535453</v>
      </c>
      <c r="G12" s="4">
        <v>2.8150277366736219E-2</v>
      </c>
    </row>
    <row r="13" spans="1:7" x14ac:dyDescent="0.25">
      <c r="A13" t="s">
        <v>64</v>
      </c>
      <c r="B13" s="4">
        <v>15.839041027676059</v>
      </c>
      <c r="C13" s="4">
        <v>1.1523223322091776E-2</v>
      </c>
      <c r="D13" s="4">
        <v>15.27096314604011</v>
      </c>
      <c r="E13" s="4">
        <v>1.0802368802279493E-2</v>
      </c>
      <c r="F13" s="4">
        <v>35.256485740930948</v>
      </c>
      <c r="G13" s="4">
        <v>2.5244433936979435E-2</v>
      </c>
    </row>
    <row r="14" spans="1:7" x14ac:dyDescent="0.25">
      <c r="A14" t="s">
        <v>65</v>
      </c>
      <c r="B14" s="4">
        <v>17.821284320434074</v>
      </c>
      <c r="C14" s="4">
        <v>2.8611105042075254E-2</v>
      </c>
      <c r="D14" s="4">
        <v>15.525572868372771</v>
      </c>
      <c r="E14" s="4">
        <v>2.3194973511214738E-2</v>
      </c>
      <c r="F14" s="4">
        <v>36.055025166084562</v>
      </c>
      <c r="G14" s="4">
        <v>5.443424241312398E-2</v>
      </c>
    </row>
    <row r="15" spans="1:7" x14ac:dyDescent="0.25">
      <c r="A15" t="s">
        <v>66</v>
      </c>
      <c r="B15" s="4">
        <v>16.066736805729679</v>
      </c>
      <c r="C15" s="4">
        <v>1.9781295107711268E-2</v>
      </c>
      <c r="D15" s="4">
        <v>15.316141163576026</v>
      </c>
      <c r="E15" s="4">
        <v>1.0526738498877888E-2</v>
      </c>
      <c r="F15" s="4">
        <v>35.509151742812527</v>
      </c>
      <c r="G15" s="4">
        <v>2.9211042593749088E-2</v>
      </c>
    </row>
    <row r="16" spans="1:7" x14ac:dyDescent="0.25">
      <c r="A16" t="s">
        <v>67</v>
      </c>
      <c r="B16" s="4">
        <v>15.900815135774325</v>
      </c>
      <c r="C16" s="4">
        <v>6.6692319728061415E-3</v>
      </c>
      <c r="D16" s="4">
        <v>15.272654770196578</v>
      </c>
      <c r="E16" s="4">
        <v>5.6161999117712103E-3</v>
      </c>
      <c r="F16" s="4">
        <v>35.313510324177571</v>
      </c>
      <c r="G16" s="4">
        <v>1.6314994360782136E-2</v>
      </c>
    </row>
    <row r="17" spans="1:7" x14ac:dyDescent="0.25">
      <c r="A17" t="s">
        <v>68</v>
      </c>
      <c r="B17" s="4">
        <v>15.913088422772958</v>
      </c>
      <c r="C17" s="4">
        <v>3.3794624357005858E-2</v>
      </c>
      <c r="D17" s="4">
        <v>15.344772374963711</v>
      </c>
      <c r="E17" s="4">
        <v>2.5576261511838463E-2</v>
      </c>
      <c r="F17" s="4">
        <v>35.363346489035919</v>
      </c>
      <c r="G17" s="4">
        <v>6.2069297177785289E-2</v>
      </c>
    </row>
    <row r="18" spans="1:7" x14ac:dyDescent="0.25">
      <c r="A18" t="s">
        <v>69</v>
      </c>
      <c r="B18" s="4">
        <v>16.795159645664839</v>
      </c>
      <c r="C18" s="4">
        <v>4.9205417471658387E-2</v>
      </c>
      <c r="D18" s="4">
        <v>15.395334225980932</v>
      </c>
      <c r="E18" s="4">
        <v>3.4479491351304715E-2</v>
      </c>
      <c r="F18" s="4">
        <v>35.53473889028087</v>
      </c>
      <c r="G18" s="4">
        <v>7.6291176304961406E-2</v>
      </c>
    </row>
    <row r="19" spans="1:7" x14ac:dyDescent="0.25">
      <c r="A19" t="s">
        <v>70</v>
      </c>
      <c r="B19" s="4">
        <v>16.413977887507649</v>
      </c>
      <c r="C19" s="4">
        <v>3.6946166090369277E-2</v>
      </c>
      <c r="D19" s="4">
        <v>15.319067614488372</v>
      </c>
      <c r="E19" s="4">
        <v>1.3617963157192136E-2</v>
      </c>
      <c r="F19" s="4">
        <v>35.599655908271046</v>
      </c>
      <c r="G19" s="4">
        <v>3.5661029289166438E-2</v>
      </c>
    </row>
    <row r="20" spans="1:7" x14ac:dyDescent="0.25">
      <c r="A20" t="s">
        <v>71</v>
      </c>
      <c r="B20" s="4">
        <v>16.144080889909144</v>
      </c>
      <c r="C20" s="4">
        <v>1.8057462340915403E-2</v>
      </c>
      <c r="D20" s="4">
        <v>15.30074609624824</v>
      </c>
      <c r="E20" s="4">
        <v>7.1597790890759374E-3</v>
      </c>
      <c r="F20" s="4">
        <v>35.513693310580997</v>
      </c>
      <c r="G20" s="4">
        <v>2.8092385471678662E-2</v>
      </c>
    </row>
    <row r="21" spans="1:7" x14ac:dyDescent="0.25">
      <c r="A21" t="s">
        <v>72</v>
      </c>
      <c r="B21" s="4">
        <v>15.964080884553752</v>
      </c>
      <c r="C21" s="4">
        <v>1.3149957187143284E-2</v>
      </c>
      <c r="D21" s="4">
        <v>15.315540481567929</v>
      </c>
      <c r="E21" s="4">
        <v>1.1252762868566564E-2</v>
      </c>
      <c r="F21" s="4">
        <v>35.338598408159015</v>
      </c>
      <c r="G21" s="4">
        <v>2.681514327337621E-2</v>
      </c>
    </row>
    <row r="22" spans="1:7" x14ac:dyDescent="0.25">
      <c r="A22" t="s">
        <v>73</v>
      </c>
      <c r="B22" s="4">
        <v>16.055776765801678</v>
      </c>
      <c r="C22" s="4">
        <v>3.1369183091779218E-2</v>
      </c>
      <c r="D22" s="4">
        <v>15.309876649315461</v>
      </c>
      <c r="E22" s="4">
        <v>1.6008173672196254E-2</v>
      </c>
      <c r="F22" s="4">
        <v>35.729304728251925</v>
      </c>
      <c r="G22" s="4">
        <v>7.8513632084557514E-2</v>
      </c>
    </row>
    <row r="23" spans="1:7" x14ac:dyDescent="0.25">
      <c r="A23" t="s">
        <v>74</v>
      </c>
      <c r="B23" s="4">
        <v>17.600046059446594</v>
      </c>
      <c r="C23" s="4">
        <v>2.9356162504040859E-2</v>
      </c>
      <c r="D23" s="4">
        <v>15.527904358013817</v>
      </c>
      <c r="E23" s="4">
        <v>1.9901308067344012E-2</v>
      </c>
      <c r="F23" s="4">
        <v>35.626586212179888</v>
      </c>
      <c r="G23" s="4">
        <v>4.7906628309448189E-2</v>
      </c>
    </row>
    <row r="24" spans="1:7" x14ac:dyDescent="0.25">
      <c r="A24" t="s">
        <v>75</v>
      </c>
      <c r="B24" s="4">
        <v>16.824554723896586</v>
      </c>
      <c r="C24" s="4">
        <v>3.4980718399841612E-2</v>
      </c>
      <c r="D24" s="4">
        <v>15.374558133479278</v>
      </c>
      <c r="E24" s="4">
        <v>1.4018825495451265E-2</v>
      </c>
      <c r="F24" s="4">
        <v>35.768359569804929</v>
      </c>
      <c r="G24" s="4">
        <v>4.6571393122752873E-2</v>
      </c>
    </row>
    <row r="25" spans="1:7" x14ac:dyDescent="0.25">
      <c r="A25" t="s">
        <v>76</v>
      </c>
      <c r="B25" s="4">
        <v>16.931385110821424</v>
      </c>
      <c r="C25" s="4">
        <v>3.6794476608424644E-2</v>
      </c>
      <c r="D25" s="4">
        <v>15.418705965163747</v>
      </c>
      <c r="E25" s="4">
        <v>1.8814403230929859E-2</v>
      </c>
      <c r="F25" s="4">
        <v>35.523815382430897</v>
      </c>
      <c r="G25" s="4">
        <v>4.247687493701454E-2</v>
      </c>
    </row>
    <row r="26" spans="1:7" x14ac:dyDescent="0.25">
      <c r="A26" t="s">
        <v>77</v>
      </c>
      <c r="B26" s="4">
        <v>16.143139010008159</v>
      </c>
      <c r="C26" s="4">
        <v>2.8199518148610395E-2</v>
      </c>
      <c r="D26" s="4">
        <v>15.322244688059046</v>
      </c>
      <c r="E26" s="4">
        <v>9.7019626503256056E-3</v>
      </c>
      <c r="F26" s="4">
        <v>35.577471071411296</v>
      </c>
      <c r="G26" s="4">
        <v>4.0996679826291488E-2</v>
      </c>
    </row>
    <row r="27" spans="1:7" x14ac:dyDescent="0.25">
      <c r="A27" t="s">
        <v>78</v>
      </c>
      <c r="B27" s="4">
        <v>15.57436237613433</v>
      </c>
      <c r="C27" s="4">
        <v>1.2810398059002472E-2</v>
      </c>
      <c r="D27" s="4">
        <v>15.174972579708976</v>
      </c>
      <c r="E27" s="4">
        <v>1.267334200838648E-2</v>
      </c>
      <c r="F27" s="4">
        <v>35.084694417391582</v>
      </c>
      <c r="G27" s="4">
        <v>2.8809849539309599E-2</v>
      </c>
    </row>
    <row r="28" spans="1:7" x14ac:dyDescent="0.25">
      <c r="A28" t="s">
        <v>79</v>
      </c>
      <c r="B28" s="4">
        <v>16.236495380823893</v>
      </c>
      <c r="C28" s="4">
        <v>1.7791592789807263E-2</v>
      </c>
      <c r="D28" s="4">
        <v>15.334518604401044</v>
      </c>
      <c r="E28" s="4">
        <v>1.0322242546176238E-2</v>
      </c>
      <c r="F28" s="4">
        <v>35.637189486285692</v>
      </c>
      <c r="G28" s="4">
        <v>2.8137450442215627E-2</v>
      </c>
    </row>
    <row r="29" spans="1:7" x14ac:dyDescent="0.25">
      <c r="A29" t="s">
        <v>80</v>
      </c>
      <c r="B29" s="4">
        <v>16.327915960995735</v>
      </c>
      <c r="C29" s="4">
        <v>6.2307140953610042E-2</v>
      </c>
      <c r="D29" s="4">
        <v>15.313295163677999</v>
      </c>
      <c r="E29" s="4">
        <v>3.7004022201503534E-2</v>
      </c>
      <c r="F29" s="4">
        <v>35.621033641079151</v>
      </c>
      <c r="G29" s="4">
        <v>9.9018505722555952E-2</v>
      </c>
    </row>
    <row r="30" spans="1:7" x14ac:dyDescent="0.25">
      <c r="A30" t="s">
        <v>81</v>
      </c>
      <c r="B30" s="4">
        <v>15.675303466996903</v>
      </c>
      <c r="C30" s="4">
        <v>3.7015153837038378E-2</v>
      </c>
      <c r="D30" s="4">
        <v>15.211133600260323</v>
      </c>
      <c r="E30" s="4">
        <v>2.531186096804474E-2</v>
      </c>
      <c r="F30" s="4">
        <v>35.116778004399762</v>
      </c>
      <c r="G30" s="4">
        <v>6.6547993156988838E-2</v>
      </c>
    </row>
    <row r="31" spans="1:7" x14ac:dyDescent="0.25">
      <c r="A31" t="s">
        <v>82</v>
      </c>
      <c r="B31" s="4">
        <v>15.962744307772464</v>
      </c>
      <c r="C31" s="4">
        <v>1.0686664083527409E-2</v>
      </c>
      <c r="D31" s="4">
        <v>15.297115876821959</v>
      </c>
      <c r="E31" s="4">
        <v>7.2619256784895473E-3</v>
      </c>
      <c r="F31" s="4">
        <v>35.353322776011403</v>
      </c>
      <c r="G31" s="4">
        <v>1.8051328376857346E-2</v>
      </c>
    </row>
    <row r="32" spans="1:7" x14ac:dyDescent="0.25">
      <c r="A32" t="s">
        <v>83</v>
      </c>
      <c r="B32" s="4">
        <v>17.461682809471373</v>
      </c>
      <c r="C32" s="4">
        <v>4.5867571754096038E-2</v>
      </c>
      <c r="D32" s="4">
        <v>15.458402371745125</v>
      </c>
      <c r="E32" s="4">
        <v>9.8369123277289687E-3</v>
      </c>
      <c r="F32" s="4">
        <v>36.431246991579485</v>
      </c>
      <c r="G32" s="4">
        <v>5.1083482875715645E-2</v>
      </c>
    </row>
    <row r="33" spans="1:7" x14ac:dyDescent="0.25">
      <c r="A33" t="s">
        <v>84</v>
      </c>
      <c r="B33" s="4">
        <v>16.083499318567057</v>
      </c>
      <c r="C33" s="4">
        <v>1.8171593621559155E-2</v>
      </c>
      <c r="D33" s="4">
        <v>15.309073552847886</v>
      </c>
      <c r="E33" s="4">
        <v>1.4363830144233718E-2</v>
      </c>
      <c r="F33" s="4">
        <v>35.492089712825518</v>
      </c>
      <c r="G33" s="4">
        <v>3.470039406960921E-2</v>
      </c>
    </row>
    <row r="34" spans="1:7" x14ac:dyDescent="0.25">
      <c r="A34" t="s">
        <v>85</v>
      </c>
      <c r="B34" s="4">
        <v>16.248195218721893</v>
      </c>
      <c r="C34" s="4">
        <v>2.5990413050411932E-2</v>
      </c>
      <c r="D34" s="4">
        <v>15.358729717169481</v>
      </c>
      <c r="E34" s="4">
        <v>1.6860221414093001E-2</v>
      </c>
      <c r="F34" s="4">
        <v>35.597028293663683</v>
      </c>
      <c r="G34" s="4">
        <v>4.12131761149436E-2</v>
      </c>
    </row>
    <row r="35" spans="1:7" x14ac:dyDescent="0.25">
      <c r="A35" t="s">
        <v>86</v>
      </c>
      <c r="B35" s="4">
        <v>16.12816064994243</v>
      </c>
      <c r="C35" s="4">
        <v>2.0709297843674531E-2</v>
      </c>
      <c r="D35" s="4">
        <v>15.320447537446945</v>
      </c>
      <c r="E35" s="4">
        <v>1.2411589771937301E-2</v>
      </c>
      <c r="F35" s="4">
        <v>35.48121702219246</v>
      </c>
      <c r="G35" s="4">
        <v>3.6746143168516411E-2</v>
      </c>
    </row>
    <row r="36" spans="1:7" x14ac:dyDescent="0.25">
      <c r="A36" t="s">
        <v>87</v>
      </c>
      <c r="B36" s="4">
        <v>15.799774306139412</v>
      </c>
      <c r="C36" s="4">
        <v>8.612626508779548E-3</v>
      </c>
      <c r="D36" s="4">
        <v>15.277303062522298</v>
      </c>
      <c r="E36" s="4">
        <v>6.7831295855135523E-3</v>
      </c>
      <c r="F36" s="4">
        <v>35.211966744767871</v>
      </c>
      <c r="G36" s="4">
        <v>1.6154173449832113E-2</v>
      </c>
    </row>
    <row r="37" spans="1:7" x14ac:dyDescent="0.25">
      <c r="A37" t="s">
        <v>88</v>
      </c>
      <c r="B37" s="4">
        <v>16.487987333145291</v>
      </c>
      <c r="C37" s="4">
        <v>5.2552345221185626E-2</v>
      </c>
      <c r="D37" s="4">
        <v>15.344876220942128</v>
      </c>
      <c r="E37" s="4">
        <v>1.8168181273429333E-2</v>
      </c>
      <c r="F37" s="4">
        <v>36.030694988611572</v>
      </c>
      <c r="G37" s="4">
        <v>7.114508223049984E-2</v>
      </c>
    </row>
    <row r="38" spans="1:7" x14ac:dyDescent="0.25">
      <c r="A38" t="s">
        <v>89</v>
      </c>
      <c r="B38" s="4">
        <v>16.626514345512945</v>
      </c>
      <c r="C38" s="4">
        <v>4.5753449176705978E-2</v>
      </c>
      <c r="D38" s="4">
        <v>15.365752078916858</v>
      </c>
      <c r="E38" s="4">
        <v>1.1886936326235088E-2</v>
      </c>
      <c r="F38" s="4">
        <v>36.018355872407085</v>
      </c>
      <c r="G38" s="4">
        <v>8.5163404372743889E-2</v>
      </c>
    </row>
    <row r="39" spans="1:7" x14ac:dyDescent="0.25">
      <c r="A39" t="s">
        <v>90</v>
      </c>
      <c r="B39" s="4">
        <v>16.072295345451646</v>
      </c>
      <c r="C39" s="4">
        <v>2.0842214336380085E-2</v>
      </c>
      <c r="D39" s="4">
        <v>15.326396209590172</v>
      </c>
      <c r="E39" s="4">
        <v>7.2482522622981174E-3</v>
      </c>
      <c r="F39" s="4">
        <v>35.476711433082443</v>
      </c>
      <c r="G39" s="4">
        <v>2.4924942748353152E-2</v>
      </c>
    </row>
    <row r="40" spans="1:7" s="3" customFormat="1" x14ac:dyDescent="0.25">
      <c r="B40" s="13"/>
      <c r="C40" s="13"/>
      <c r="D40" s="13"/>
      <c r="E40" s="13"/>
      <c r="F40" s="13"/>
      <c r="G40" s="13"/>
    </row>
    <row r="41" spans="1:7" x14ac:dyDescent="0.25">
      <c r="A41" s="1" t="s">
        <v>207</v>
      </c>
      <c r="B41" s="11" t="s">
        <v>54</v>
      </c>
      <c r="C41" s="15"/>
      <c r="D41" s="11" t="s">
        <v>3</v>
      </c>
    </row>
    <row r="42" spans="1:7" s="2" customFormat="1" x14ac:dyDescent="0.25">
      <c r="A42" s="2" t="s">
        <v>4</v>
      </c>
      <c r="B42" s="12" t="s">
        <v>5</v>
      </c>
      <c r="C42" s="12" t="s">
        <v>12</v>
      </c>
      <c r="D42" s="12" t="s">
        <v>6</v>
      </c>
      <c r="E42" s="12" t="s">
        <v>12</v>
      </c>
      <c r="F42" s="12" t="s">
        <v>7</v>
      </c>
      <c r="G42" s="12" t="s">
        <v>12</v>
      </c>
    </row>
    <row r="43" spans="1:7" x14ac:dyDescent="0.25">
      <c r="A43" t="s">
        <v>208</v>
      </c>
      <c r="B43" s="4">
        <v>14.405626760623861</v>
      </c>
      <c r="C43" s="4">
        <v>4.3464523901351054E-2</v>
      </c>
      <c r="D43" s="4">
        <v>14.800163651682791</v>
      </c>
      <c r="E43" s="4">
        <v>2.9855247320929174E-2</v>
      </c>
      <c r="F43" s="4">
        <v>34.25730830781059</v>
      </c>
      <c r="G43" s="4">
        <v>7.8317964895198031E-2</v>
      </c>
    </row>
    <row r="44" spans="1:7" x14ac:dyDescent="0.25">
      <c r="A44" t="s">
        <v>209</v>
      </c>
      <c r="B44" s="4">
        <v>17.040688435246299</v>
      </c>
      <c r="C44" s="4">
        <v>9.6425598792021661E-3</v>
      </c>
      <c r="D44" s="4">
        <v>15.418057319990796</v>
      </c>
      <c r="E44" s="4">
        <v>8.4439724245454813E-3</v>
      </c>
      <c r="F44" s="4">
        <v>36.426819076489402</v>
      </c>
      <c r="G44" s="4">
        <v>1.9938071149820148E-2</v>
      </c>
    </row>
    <row r="45" spans="1:7" x14ac:dyDescent="0.25">
      <c r="A45" t="s">
        <v>210</v>
      </c>
      <c r="B45" s="4">
        <v>17.021862908385206</v>
      </c>
      <c r="C45" s="4">
        <v>5.4397959747237478E-3</v>
      </c>
      <c r="D45" s="4">
        <v>15.423988048307706</v>
      </c>
      <c r="E45" s="4">
        <v>5.0706652804693129E-3</v>
      </c>
      <c r="F45" s="4">
        <v>36.427764121399569</v>
      </c>
      <c r="G45" s="4">
        <v>1.2003317830864241E-2</v>
      </c>
    </row>
    <row r="46" spans="1:7" x14ac:dyDescent="0.25">
      <c r="A46" t="s">
        <v>211</v>
      </c>
      <c r="B46" s="4">
        <v>17.429184851841597</v>
      </c>
      <c r="C46" s="4">
        <v>8.0589067353647403E-2</v>
      </c>
      <c r="D46" s="4">
        <v>15.553354213880683</v>
      </c>
      <c r="E46" s="4">
        <v>7.3088955468969666E-2</v>
      </c>
      <c r="F46" s="4">
        <v>37.389272103170235</v>
      </c>
      <c r="G46" s="4">
        <v>0.17433060720055826</v>
      </c>
    </row>
    <row r="47" spans="1:7" x14ac:dyDescent="0.25">
      <c r="A47" t="s">
        <v>212</v>
      </c>
      <c r="B47" s="4">
        <v>17.714211148066724</v>
      </c>
      <c r="C47" s="4">
        <v>9.5610404272752029E-3</v>
      </c>
      <c r="D47" s="4">
        <v>15.494328147846053</v>
      </c>
      <c r="E47" s="4">
        <v>7.5801521616672392E-3</v>
      </c>
      <c r="F47" s="4">
        <v>37.111670309613125</v>
      </c>
      <c r="G47" s="4">
        <v>1.8239009763518343E-2</v>
      </c>
    </row>
    <row r="48" spans="1:7" x14ac:dyDescent="0.25">
      <c r="A48" t="s">
        <v>213</v>
      </c>
      <c r="B48" s="4">
        <v>17.206653697903814</v>
      </c>
      <c r="C48" s="4">
        <v>5.1558922065408326E-3</v>
      </c>
      <c r="D48" s="4">
        <v>15.444840451753347</v>
      </c>
      <c r="E48" s="4">
        <v>4.7732154990403506E-3</v>
      </c>
      <c r="F48" s="4">
        <v>36.634410630028235</v>
      </c>
      <c r="G48" s="4">
        <v>1.1090860170997432E-2</v>
      </c>
    </row>
    <row r="49" spans="1:7" x14ac:dyDescent="0.25">
      <c r="A49" t="s">
        <v>214</v>
      </c>
      <c r="B49" s="4">
        <v>14.32633182502037</v>
      </c>
      <c r="C49" s="4">
        <v>2.8697774886710894E-2</v>
      </c>
      <c r="D49" s="4">
        <v>14.872176853025197</v>
      </c>
      <c r="E49" s="4">
        <v>2.7057744222790982E-2</v>
      </c>
      <c r="F49" s="4">
        <v>34.324792917980936</v>
      </c>
      <c r="G49" s="4">
        <v>6.3871010003015441E-2</v>
      </c>
    </row>
    <row r="50" spans="1:7" x14ac:dyDescent="0.25">
      <c r="A50" t="s">
        <v>215</v>
      </c>
      <c r="B50" s="4">
        <v>14.025868903635187</v>
      </c>
      <c r="C50" s="4">
        <v>9.2070799777719467E-3</v>
      </c>
      <c r="D50" s="4">
        <v>14.647049745779194</v>
      </c>
      <c r="E50" s="4">
        <v>9.7589514793498238E-3</v>
      </c>
      <c r="F50" s="4">
        <v>33.681901259671179</v>
      </c>
      <c r="G50" s="4">
        <v>2.2244732033660845E-2</v>
      </c>
    </row>
    <row r="51" spans="1:7" x14ac:dyDescent="0.25">
      <c r="A51" t="s">
        <v>216</v>
      </c>
      <c r="B51" s="4">
        <v>17.598328786440312</v>
      </c>
      <c r="C51" s="4">
        <v>2.4741161759266137E-2</v>
      </c>
      <c r="D51" s="4">
        <v>15.459537488007568</v>
      </c>
      <c r="E51" s="4">
        <v>2.2024445692060787E-2</v>
      </c>
      <c r="F51" s="4">
        <v>36.858387067452618</v>
      </c>
      <c r="G51" s="4">
        <v>5.2750582153656023E-2</v>
      </c>
    </row>
    <row r="52" spans="1:7" x14ac:dyDescent="0.25">
      <c r="A52" t="s">
        <v>217</v>
      </c>
      <c r="B52" s="4">
        <v>17.601084592662978</v>
      </c>
      <c r="C52" s="4">
        <v>2.4657650944680573E-2</v>
      </c>
      <c r="D52" s="4">
        <v>15.462346749790935</v>
      </c>
      <c r="E52" s="4">
        <v>2.1922171644394604E-2</v>
      </c>
      <c r="F52" s="4">
        <v>36.866334847426828</v>
      </c>
      <c r="G52" s="4">
        <v>5.2395791479345297E-2</v>
      </c>
    </row>
    <row r="53" spans="1:7" x14ac:dyDescent="0.25">
      <c r="A53" t="s">
        <v>218</v>
      </c>
      <c r="B53" s="4">
        <v>15.038858864454314</v>
      </c>
      <c r="C53" s="4">
        <v>2.3516385324360196E-2</v>
      </c>
      <c r="D53" s="4">
        <v>14.958957848682093</v>
      </c>
      <c r="E53" s="4">
        <v>2.1322262031624982E-2</v>
      </c>
      <c r="F53" s="4">
        <v>34.962784525961204</v>
      </c>
      <c r="G53" s="4">
        <v>5.1162090548118329E-2</v>
      </c>
    </row>
    <row r="54" spans="1:7" x14ac:dyDescent="0.25">
      <c r="A54" t="s">
        <v>219</v>
      </c>
      <c r="B54" s="4">
        <v>15.335000875423461</v>
      </c>
      <c r="C54" s="4">
        <v>3.9060226988926951E-2</v>
      </c>
      <c r="D54" s="4">
        <v>15.092731533911037</v>
      </c>
      <c r="E54" s="4">
        <v>1.7070292113871142E-2</v>
      </c>
      <c r="F54" s="4">
        <v>35.1904189272135</v>
      </c>
      <c r="G54" s="4">
        <v>5.5287646327090156E-2</v>
      </c>
    </row>
    <row r="55" spans="1:7" x14ac:dyDescent="0.25">
      <c r="A55" t="s">
        <v>220</v>
      </c>
      <c r="B55" s="4">
        <v>17.472498855024305</v>
      </c>
      <c r="C55" s="4">
        <v>2.5432957606394847E-2</v>
      </c>
      <c r="D55" s="4">
        <v>15.459381626934771</v>
      </c>
      <c r="E55" s="4">
        <v>2.0329616761922777E-2</v>
      </c>
      <c r="F55" s="4">
        <v>36.832586297808042</v>
      </c>
      <c r="G55" s="4">
        <v>4.8334686836275668E-2</v>
      </c>
    </row>
    <row r="56" spans="1:7" x14ac:dyDescent="0.25">
      <c r="A56" t="s">
        <v>221</v>
      </c>
      <c r="B56" s="4">
        <v>17.797685404591206</v>
      </c>
      <c r="C56" s="4">
        <v>2.2448830376912442E-2</v>
      </c>
      <c r="D56" s="4">
        <v>15.515455442248689</v>
      </c>
      <c r="E56" s="4">
        <v>1.5513761827130514E-2</v>
      </c>
      <c r="F56" s="4">
        <v>37.362638202119392</v>
      </c>
      <c r="G56" s="4">
        <v>3.8353094621372853E-2</v>
      </c>
    </row>
    <row r="57" spans="1:7" x14ac:dyDescent="0.25">
      <c r="A57" t="s">
        <v>222</v>
      </c>
      <c r="B57" s="4">
        <v>14.770890229765222</v>
      </c>
      <c r="C57" s="4">
        <v>1.6282971483559755E-2</v>
      </c>
      <c r="D57" s="4">
        <v>14.868902859755568</v>
      </c>
      <c r="E57" s="4">
        <v>1.2020897126252665E-2</v>
      </c>
      <c r="F57" s="4">
        <v>33.887416379870935</v>
      </c>
      <c r="G57" s="4">
        <v>2.6581595181318026E-2</v>
      </c>
    </row>
    <row r="58" spans="1:7" x14ac:dyDescent="0.25">
      <c r="A58" t="s">
        <v>223</v>
      </c>
      <c r="B58" s="4">
        <v>14.943368687838621</v>
      </c>
      <c r="C58" s="4">
        <v>2.2602366705377696E-2</v>
      </c>
      <c r="D58" s="4">
        <v>14.895775453465097</v>
      </c>
      <c r="E58" s="4">
        <v>2.0214419804078679E-2</v>
      </c>
      <c r="F58" s="4">
        <v>35.526459220993914</v>
      </c>
      <c r="G58" s="4">
        <v>7.7266002777069798E-2</v>
      </c>
    </row>
    <row r="59" spans="1:7" x14ac:dyDescent="0.25">
      <c r="A59" t="s">
        <v>224</v>
      </c>
      <c r="B59" s="4">
        <v>17.070446708508499</v>
      </c>
      <c r="C59" s="4">
        <v>1.7976406958458212E-2</v>
      </c>
      <c r="D59" s="4">
        <v>15.449293708886199</v>
      </c>
      <c r="E59" s="4">
        <v>1.7219619099879596E-2</v>
      </c>
      <c r="F59" s="4">
        <v>36.511485191702434</v>
      </c>
      <c r="G59" s="4">
        <v>3.8693252585178355E-2</v>
      </c>
    </row>
    <row r="60" spans="1:7" x14ac:dyDescent="0.25">
      <c r="A60" t="s">
        <v>225</v>
      </c>
      <c r="B60" s="4">
        <v>16.788123183418683</v>
      </c>
      <c r="C60" s="4">
        <v>1.4064018577060125E-2</v>
      </c>
      <c r="D60" s="4">
        <v>15.350085856078127</v>
      </c>
      <c r="E60" s="4">
        <v>7.9477901091967833E-3</v>
      </c>
      <c r="F60" s="4">
        <v>36.122984058077662</v>
      </c>
      <c r="G60" s="4">
        <v>2.1289557619764678E-2</v>
      </c>
    </row>
    <row r="61" spans="1:7" x14ac:dyDescent="0.25">
      <c r="A61" t="s">
        <v>226</v>
      </c>
      <c r="B61" s="4">
        <v>16.950931816121866</v>
      </c>
      <c r="C61" s="4">
        <v>2.9291875614270761E-2</v>
      </c>
      <c r="D61" s="4">
        <v>15.407918991576485</v>
      </c>
      <c r="E61" s="4">
        <v>2.3417721596972144E-2</v>
      </c>
      <c r="F61" s="4">
        <v>36.602218020762393</v>
      </c>
      <c r="G61" s="4">
        <v>5.814429827291738E-2</v>
      </c>
    </row>
    <row r="62" spans="1:7" x14ac:dyDescent="0.25">
      <c r="A62" t="s">
        <v>227</v>
      </c>
      <c r="B62" s="4">
        <v>15.960553278451343</v>
      </c>
      <c r="C62" s="4">
        <v>5.6640370557959917E-2</v>
      </c>
      <c r="D62" s="4">
        <v>15.15739880322673</v>
      </c>
      <c r="E62" s="4">
        <v>4.3216601077687364E-2</v>
      </c>
      <c r="F62" s="4">
        <v>35.493228222417933</v>
      </c>
      <c r="G62" s="4">
        <v>0.10596222669397944</v>
      </c>
    </row>
    <row r="63" spans="1:7" x14ac:dyDescent="0.25">
      <c r="A63" t="s">
        <v>228</v>
      </c>
      <c r="B63" s="4">
        <v>17.943253607515413</v>
      </c>
      <c r="C63" s="4">
        <v>4.7505556408938929E-2</v>
      </c>
      <c r="D63" s="4">
        <v>15.530135075423575</v>
      </c>
      <c r="E63" s="4">
        <v>2.7329826527657652E-2</v>
      </c>
      <c r="F63" s="4">
        <v>37.415817449713614</v>
      </c>
      <c r="G63" s="4">
        <v>7.2487283438923938E-2</v>
      </c>
    </row>
    <row r="64" spans="1:7" x14ac:dyDescent="0.25">
      <c r="A64" t="s">
        <v>229</v>
      </c>
      <c r="B64" s="4">
        <v>15.782020915967264</v>
      </c>
      <c r="C64" s="4">
        <v>3.5769661983358098E-2</v>
      </c>
      <c r="D64" s="4">
        <v>15.261003368443781</v>
      </c>
      <c r="E64" s="4">
        <v>1.9416135648453028E-2</v>
      </c>
      <c r="F64" s="4">
        <v>35.193495077965828</v>
      </c>
      <c r="G64" s="4">
        <v>4.9920962150852705E-2</v>
      </c>
    </row>
    <row r="65" spans="1:7" x14ac:dyDescent="0.25">
      <c r="A65" t="s">
        <v>230</v>
      </c>
      <c r="B65" s="4">
        <v>15.91558112634384</v>
      </c>
      <c r="C65" s="4">
        <v>1.0792588615211138E-2</v>
      </c>
      <c r="D65" s="4">
        <v>15.302511498564964</v>
      </c>
      <c r="E65" s="4">
        <v>9.2491410029195992E-3</v>
      </c>
      <c r="F65" s="4">
        <v>35.346455590868572</v>
      </c>
      <c r="G65" s="4">
        <v>2.1650922822571493E-2</v>
      </c>
    </row>
    <row r="66" spans="1:7" x14ac:dyDescent="0.25">
      <c r="A66" t="s">
        <v>231</v>
      </c>
      <c r="B66" s="4">
        <v>14.726057869442865</v>
      </c>
      <c r="C66" s="4">
        <v>7.9948606999031141E-3</v>
      </c>
      <c r="D66" s="4">
        <v>14.839626038437011</v>
      </c>
      <c r="E66" s="4">
        <v>7.405450201177455E-3</v>
      </c>
      <c r="F66" s="4">
        <v>34.810917200816064</v>
      </c>
      <c r="G66" s="4">
        <v>1.7541983287207078E-2</v>
      </c>
    </row>
    <row r="67" spans="1:7" x14ac:dyDescent="0.25">
      <c r="A67" t="s">
        <v>232</v>
      </c>
      <c r="B67" s="4">
        <v>18.411538004274281</v>
      </c>
      <c r="C67" s="4">
        <v>7.7491572502616539E-3</v>
      </c>
      <c r="D67" s="4">
        <v>15.614056483083051</v>
      </c>
      <c r="E67" s="4">
        <v>5.4391568333000085E-3</v>
      </c>
      <c r="F67" s="4">
        <v>37.809564400229576</v>
      </c>
      <c r="G67" s="4">
        <v>1.3230448106415851E-2</v>
      </c>
    </row>
    <row r="68" spans="1:7" x14ac:dyDescent="0.25">
      <c r="A68" t="s">
        <v>233</v>
      </c>
      <c r="B68" s="4">
        <v>16.272428929725354</v>
      </c>
      <c r="C68" s="4">
        <v>2.1414801001490878E-2</v>
      </c>
      <c r="D68" s="4">
        <v>15.316896901139064</v>
      </c>
      <c r="E68" s="4">
        <v>1.3314116022142513E-2</v>
      </c>
      <c r="F68" s="4">
        <v>35.287630132300897</v>
      </c>
      <c r="G68" s="4">
        <v>3.1522311620087756E-2</v>
      </c>
    </row>
    <row r="69" spans="1:7" x14ac:dyDescent="0.25">
      <c r="A69" t="s">
        <v>234</v>
      </c>
      <c r="B69" s="4">
        <v>17.675376461788524</v>
      </c>
      <c r="C69" s="4">
        <v>2.1774789335392227E-2</v>
      </c>
      <c r="D69" s="4">
        <v>15.497101153348046</v>
      </c>
      <c r="E69" s="4">
        <v>1.7340252271186941E-2</v>
      </c>
      <c r="F69" s="4">
        <v>36.985590755725113</v>
      </c>
      <c r="G69" s="4">
        <v>4.2148606715041323E-2</v>
      </c>
    </row>
    <row r="70" spans="1:7" x14ac:dyDescent="0.25">
      <c r="A70" t="s">
        <v>235</v>
      </c>
      <c r="B70" s="4">
        <v>16.212283046372452</v>
      </c>
      <c r="C70" s="4">
        <v>2.7937187108286427E-2</v>
      </c>
      <c r="D70" s="4">
        <v>15.328116879236239</v>
      </c>
      <c r="E70" s="4">
        <v>1.9628668718758943E-2</v>
      </c>
      <c r="F70" s="4">
        <v>35.631140995015564</v>
      </c>
      <c r="G70" s="4">
        <v>4.7723389326513523E-2</v>
      </c>
    </row>
    <row r="71" spans="1:7" x14ac:dyDescent="0.25">
      <c r="A71" t="s">
        <v>236</v>
      </c>
      <c r="B71" s="4">
        <v>14.36154947256936</v>
      </c>
      <c r="C71" s="4">
        <v>1.5895971523535675E-2</v>
      </c>
      <c r="D71" s="4">
        <v>14.890188155353762</v>
      </c>
      <c r="E71" s="4">
        <v>1.2520883892417432E-2</v>
      </c>
      <c r="F71" s="4">
        <v>34.474459186916029</v>
      </c>
      <c r="G71" s="4">
        <v>2.9489361032620454E-2</v>
      </c>
    </row>
    <row r="72" spans="1:7" x14ac:dyDescent="0.25">
      <c r="A72" t="s">
        <v>237</v>
      </c>
      <c r="B72" s="4">
        <v>15.024872571788604</v>
      </c>
      <c r="C72" s="4">
        <v>1.4337812490904996E-2</v>
      </c>
      <c r="D72" s="4">
        <v>14.948991648480188</v>
      </c>
      <c r="E72" s="4">
        <v>1.4349180304280127E-2</v>
      </c>
      <c r="F72" s="4">
        <v>35.294741918557172</v>
      </c>
      <c r="G72" s="4">
        <v>3.4128574539181659E-2</v>
      </c>
    </row>
    <row r="73" spans="1:7" x14ac:dyDescent="0.25">
      <c r="A73" t="s">
        <v>238</v>
      </c>
      <c r="B73" s="4">
        <v>17.218702722996163</v>
      </c>
      <c r="C73" s="4">
        <v>1.2547789972987214E-2</v>
      </c>
      <c r="D73" s="4">
        <v>15.441571820718856</v>
      </c>
      <c r="E73" s="4">
        <v>5.2312401509576559E-3</v>
      </c>
      <c r="F73" s="4">
        <v>36.686246513805578</v>
      </c>
      <c r="G73" s="4">
        <v>1.5566178624116021E-2</v>
      </c>
    </row>
    <row r="74" spans="1:7" x14ac:dyDescent="0.25">
      <c r="A74" t="s">
        <v>239</v>
      </c>
      <c r="B74" s="4">
        <v>15.275017737488609</v>
      </c>
      <c r="C74" s="4">
        <v>0.27835115886734402</v>
      </c>
      <c r="D74" s="4">
        <v>14.880684780394194</v>
      </c>
      <c r="E74" s="4">
        <v>6.0114957283759658E-2</v>
      </c>
      <c r="F74" s="4">
        <v>34.933482656139155</v>
      </c>
      <c r="G74" s="4">
        <v>0.29151543361171778</v>
      </c>
    </row>
    <row r="75" spans="1:7" x14ac:dyDescent="0.25">
      <c r="A75" t="s">
        <v>240</v>
      </c>
      <c r="B75" s="4">
        <v>18.085668138885413</v>
      </c>
      <c r="C75" s="4">
        <v>3.321858830519153E-3</v>
      </c>
      <c r="D75" s="4">
        <v>15.513521260188705</v>
      </c>
      <c r="E75" s="4">
        <v>3.1260521485322566E-3</v>
      </c>
      <c r="F75" s="4">
        <v>37.707789734784029</v>
      </c>
      <c r="G75" s="4">
        <v>6.620905028620604E-3</v>
      </c>
    </row>
    <row r="76" spans="1:7" x14ac:dyDescent="0.25">
      <c r="A76" t="s">
        <v>241</v>
      </c>
      <c r="B76" s="4">
        <v>16.39010463314802</v>
      </c>
      <c r="C76" s="4">
        <v>2.721331300998724E-2</v>
      </c>
      <c r="D76" s="4">
        <v>15.312962750819969</v>
      </c>
      <c r="E76" s="4">
        <v>1.5694707930884247E-2</v>
      </c>
      <c r="F76" s="4">
        <v>35.636549956202614</v>
      </c>
      <c r="G76" s="4">
        <v>4.5441402457637947E-2</v>
      </c>
    </row>
    <row r="77" spans="1:7" x14ac:dyDescent="0.25">
      <c r="A77" t="s">
        <v>242</v>
      </c>
      <c r="B77" s="4">
        <v>16.899442816642068</v>
      </c>
      <c r="C77" s="4">
        <v>3.850512862529424E-2</v>
      </c>
      <c r="D77" s="4">
        <v>15.343317678922517</v>
      </c>
      <c r="E77" s="4">
        <v>2.1836933817368606E-2</v>
      </c>
      <c r="F77" s="4">
        <v>36.198381074865608</v>
      </c>
      <c r="G77" s="4">
        <v>5.9991064370843311E-2</v>
      </c>
    </row>
    <row r="78" spans="1:7" x14ac:dyDescent="0.25">
      <c r="A78" t="s">
        <v>243</v>
      </c>
      <c r="B78" s="4">
        <v>17.07114092511647</v>
      </c>
      <c r="C78" s="4">
        <v>4.3813250496257797E-2</v>
      </c>
      <c r="D78" s="4">
        <v>15.473445055809686</v>
      </c>
      <c r="E78" s="4">
        <v>3.935203032406101E-2</v>
      </c>
      <c r="F78" s="4">
        <v>36.611505728642122</v>
      </c>
      <c r="G78" s="4">
        <v>9.4208979168999646E-2</v>
      </c>
    </row>
    <row r="79" spans="1:7" s="3" customFormat="1" x14ac:dyDescent="0.25">
      <c r="B79" s="13"/>
      <c r="C79" s="13"/>
      <c r="D79" s="13"/>
      <c r="E79" s="13"/>
      <c r="F79" s="13"/>
      <c r="G79" s="13"/>
    </row>
    <row r="80" spans="1:7" x14ac:dyDescent="0.25">
      <c r="A80" s="1" t="s">
        <v>362</v>
      </c>
      <c r="B80" s="11" t="s">
        <v>54</v>
      </c>
      <c r="C80" s="15"/>
      <c r="D80" s="11" t="s">
        <v>3</v>
      </c>
    </row>
    <row r="81" spans="1:7" s="3" customFormat="1" x14ac:dyDescent="0.25">
      <c r="A81" s="2" t="s">
        <v>4</v>
      </c>
      <c r="B81" s="12" t="s">
        <v>5</v>
      </c>
      <c r="C81" s="12" t="s">
        <v>12</v>
      </c>
      <c r="D81" s="12" t="s">
        <v>6</v>
      </c>
      <c r="E81" s="12" t="s">
        <v>12</v>
      </c>
      <c r="F81" s="12" t="s">
        <v>7</v>
      </c>
      <c r="G81" s="12" t="s">
        <v>12</v>
      </c>
    </row>
    <row r="82" spans="1:7" x14ac:dyDescent="0.25">
      <c r="A82" t="s">
        <v>244</v>
      </c>
      <c r="B82" s="4">
        <v>16.08162540923469</v>
      </c>
      <c r="C82" s="4">
        <v>3.7259537579279037E-2</v>
      </c>
      <c r="D82" s="4">
        <v>15.035170610880643</v>
      </c>
      <c r="E82" s="4">
        <v>9.6956790535511934E-3</v>
      </c>
      <c r="F82" s="4">
        <v>34.836980815769323</v>
      </c>
      <c r="G82" s="4">
        <v>3.9701982051034881E-2</v>
      </c>
    </row>
    <row r="83" spans="1:7" x14ac:dyDescent="0.25">
      <c r="A83" t="s">
        <v>245</v>
      </c>
      <c r="B83" s="4">
        <v>15.811654119240776</v>
      </c>
      <c r="C83" s="4">
        <v>2.3294676931227051E-2</v>
      </c>
      <c r="D83" s="4">
        <v>15.087964506538984</v>
      </c>
      <c r="E83" s="4">
        <v>1.7494661960964983E-2</v>
      </c>
      <c r="F83" s="4">
        <v>34.815923583351463</v>
      </c>
      <c r="G83" s="4">
        <v>4.6907687271940966E-2</v>
      </c>
    </row>
    <row r="84" spans="1:7" x14ac:dyDescent="0.25">
      <c r="A84" t="s">
        <v>246</v>
      </c>
      <c r="B84" s="4">
        <v>16.123158966930145</v>
      </c>
      <c r="C84" s="4">
        <v>4.591804539169473E-2</v>
      </c>
      <c r="D84" s="4">
        <v>15.199048349443368</v>
      </c>
      <c r="E84" s="4">
        <v>1.3635092455328205E-2</v>
      </c>
      <c r="F84" s="4">
        <v>35.20207940656703</v>
      </c>
      <c r="G84" s="4">
        <v>5.4723211699387091E-2</v>
      </c>
    </row>
    <row r="85" spans="1:7" x14ac:dyDescent="0.25">
      <c r="A85" t="s">
        <v>247</v>
      </c>
      <c r="B85" s="4">
        <v>18.590209139455304</v>
      </c>
      <c r="C85" s="4">
        <v>7.1751869061836795E-2</v>
      </c>
      <c r="D85" s="4">
        <v>15.480763013782965</v>
      </c>
      <c r="E85" s="4">
        <v>3.4628004617523349E-2</v>
      </c>
      <c r="F85" s="4">
        <v>40.279744193682944</v>
      </c>
      <c r="G85" s="4">
        <v>0.25426407722054689</v>
      </c>
    </row>
    <row r="86" spans="1:7" x14ac:dyDescent="0.25">
      <c r="A86" t="s">
        <v>248</v>
      </c>
      <c r="B86" s="4">
        <v>16.083518257182806</v>
      </c>
      <c r="C86" s="4">
        <v>1.6649902227903583E-2</v>
      </c>
      <c r="D86" s="4">
        <v>15.264507512860972</v>
      </c>
      <c r="E86" s="4">
        <v>7.3192947895655601E-3</v>
      </c>
      <c r="F86" s="4">
        <v>35.299994049867813</v>
      </c>
      <c r="G86" s="4">
        <v>2.5200664311566645E-2</v>
      </c>
    </row>
    <row r="87" spans="1:7" x14ac:dyDescent="0.25">
      <c r="A87" t="s">
        <v>249</v>
      </c>
      <c r="B87" s="4">
        <v>16.184669663867268</v>
      </c>
      <c r="C87" s="4">
        <v>1.5899237521728959E-2</v>
      </c>
      <c r="D87" s="4">
        <v>15.293727968815173</v>
      </c>
      <c r="E87" s="4">
        <v>1.4219981132121567E-2</v>
      </c>
      <c r="F87" s="4">
        <v>35.175420043325737</v>
      </c>
      <c r="G87" s="4">
        <v>3.3470929961458902E-2</v>
      </c>
    </row>
    <row r="88" spans="1:7" x14ac:dyDescent="0.25">
      <c r="A88" t="s">
        <v>250</v>
      </c>
      <c r="B88" s="4">
        <v>15.810315781415214</v>
      </c>
      <c r="C88" s="4">
        <v>1.365170205506119E-2</v>
      </c>
      <c r="D88" s="4">
        <v>15.211372992992533</v>
      </c>
      <c r="E88" s="4">
        <v>1.065488528727971E-2</v>
      </c>
      <c r="F88" s="4">
        <v>35.105149053301147</v>
      </c>
      <c r="G88" s="4">
        <v>2.5774937517325881E-2</v>
      </c>
    </row>
    <row r="89" spans="1:7" x14ac:dyDescent="0.25">
      <c r="A89" t="s">
        <v>251</v>
      </c>
      <c r="B89" s="4">
        <v>15.798717521884639</v>
      </c>
      <c r="C89" s="4">
        <v>3.5810264752729658E-2</v>
      </c>
      <c r="D89" s="4">
        <v>15.198962495648233</v>
      </c>
      <c r="E89" s="4">
        <v>2.014746644034587E-2</v>
      </c>
      <c r="F89" s="4">
        <v>35.13858889557725</v>
      </c>
      <c r="G89" s="4">
        <v>4.5831351360620706E-2</v>
      </c>
    </row>
    <row r="90" spans="1:7" x14ac:dyDescent="0.25">
      <c r="A90" t="s">
        <v>252</v>
      </c>
      <c r="B90" s="4">
        <v>15.895301209641795</v>
      </c>
      <c r="C90" s="4">
        <v>2.2272422961340303E-2</v>
      </c>
      <c r="D90" s="4">
        <v>15.268129372800658</v>
      </c>
      <c r="E90" s="4">
        <v>1.0827122712993789E-2</v>
      </c>
      <c r="F90" s="4">
        <v>35.542605349445701</v>
      </c>
      <c r="G90" s="4">
        <v>5.1470729591866465E-2</v>
      </c>
    </row>
    <row r="91" spans="1:7" x14ac:dyDescent="0.25">
      <c r="A91" t="s">
        <v>253</v>
      </c>
      <c r="B91" s="4">
        <v>14.924909851493011</v>
      </c>
      <c r="C91" s="4">
        <v>3.8389810248881114E-2</v>
      </c>
      <c r="D91" s="4">
        <v>15.013994044244184</v>
      </c>
      <c r="E91" s="4">
        <v>5.2673512552147181E-2</v>
      </c>
      <c r="F91" s="4">
        <v>35.503271351675792</v>
      </c>
      <c r="G91" s="4">
        <v>9.3191343786200684E-2</v>
      </c>
    </row>
    <row r="92" spans="1:7" x14ac:dyDescent="0.25">
      <c r="A92" t="s">
        <v>254</v>
      </c>
      <c r="B92" s="4">
        <v>17.2654422299338</v>
      </c>
      <c r="C92" s="4">
        <v>1.6968031016116183E-2</v>
      </c>
      <c r="D92" s="4">
        <v>15.421781372570075</v>
      </c>
      <c r="E92" s="4">
        <v>7.93816789166173E-3</v>
      </c>
      <c r="F92" s="4">
        <v>36.482973008250212</v>
      </c>
      <c r="G92" s="4">
        <v>2.2599411383414307E-2</v>
      </c>
    </row>
    <row r="93" spans="1:7" x14ac:dyDescent="0.25">
      <c r="A93" t="s">
        <v>255</v>
      </c>
      <c r="B93" s="4">
        <v>16.265605143155497</v>
      </c>
      <c r="C93" s="4">
        <v>2.206979245430956E-2</v>
      </c>
      <c r="D93" s="4">
        <v>15.336442489136447</v>
      </c>
      <c r="E93" s="4">
        <v>1.288701769055548E-2</v>
      </c>
      <c r="F93" s="4">
        <v>35.363661535746303</v>
      </c>
      <c r="G93" s="4">
        <v>3.395864919118468E-2</v>
      </c>
    </row>
    <row r="94" spans="1:7" x14ac:dyDescent="0.25">
      <c r="A94" t="s">
        <v>256</v>
      </c>
      <c r="B94" s="4">
        <v>15.859186986414031</v>
      </c>
      <c r="C94" s="4">
        <v>4.6651017160497646E-2</v>
      </c>
      <c r="D94" s="4">
        <v>15.194210032736443</v>
      </c>
      <c r="E94" s="4">
        <v>3.8049670276960941E-2</v>
      </c>
      <c r="F94" s="4">
        <v>35.19423091632234</v>
      </c>
      <c r="G94" s="4">
        <v>8.916841489234327E-2</v>
      </c>
    </row>
    <row r="95" spans="1:7" x14ac:dyDescent="0.25">
      <c r="A95" t="s">
        <v>257</v>
      </c>
      <c r="B95" s="4">
        <v>17.791390593337031</v>
      </c>
      <c r="C95" s="4">
        <v>1.6541926637174936E-2</v>
      </c>
      <c r="D95" s="4">
        <v>15.53480372516583</v>
      </c>
      <c r="E95" s="4">
        <v>1.3298855114063934E-2</v>
      </c>
      <c r="F95" s="4">
        <v>37.425921012740829</v>
      </c>
      <c r="G95" s="4">
        <v>3.0522210401463724E-2</v>
      </c>
    </row>
    <row r="96" spans="1:7" x14ac:dyDescent="0.25">
      <c r="A96" t="s">
        <v>258</v>
      </c>
      <c r="B96" s="4">
        <v>15.932178382669635</v>
      </c>
      <c r="C96" s="4">
        <v>2.5617937372720934E-2</v>
      </c>
      <c r="D96" s="4">
        <v>15.299872361283645</v>
      </c>
      <c r="E96" s="4">
        <v>1.4317626021343699E-2</v>
      </c>
      <c r="F96" s="4">
        <v>35.322524840712624</v>
      </c>
      <c r="G96" s="4">
        <v>3.8468137203394967E-2</v>
      </c>
    </row>
    <row r="97" spans="1:7" x14ac:dyDescent="0.25">
      <c r="A97" t="s">
        <v>259</v>
      </c>
      <c r="B97" s="4">
        <v>16.478353625709243</v>
      </c>
      <c r="C97" s="4">
        <v>7.9094333893284588E-2</v>
      </c>
      <c r="D97" s="4">
        <v>15.321886270399679</v>
      </c>
      <c r="E97" s="4">
        <v>1.8397359523596737E-2</v>
      </c>
      <c r="F97" s="4">
        <v>35.898255020147296</v>
      </c>
      <c r="G97" s="4">
        <v>7.6663195935447764E-2</v>
      </c>
    </row>
    <row r="98" spans="1:7" x14ac:dyDescent="0.25">
      <c r="A98" t="s">
        <v>260</v>
      </c>
      <c r="B98" s="4">
        <v>16.087314898592219</v>
      </c>
      <c r="C98" s="4">
        <v>1.1332014116714431E-2</v>
      </c>
      <c r="D98" s="4">
        <v>15.317508687317536</v>
      </c>
      <c r="E98" s="4">
        <v>7.9863794849340305E-3</v>
      </c>
      <c r="F98" s="4">
        <v>35.22344663154923</v>
      </c>
      <c r="G98" s="4">
        <v>1.8628912933851226E-2</v>
      </c>
    </row>
    <row r="99" spans="1:7" x14ac:dyDescent="0.25">
      <c r="A99" t="s">
        <v>261</v>
      </c>
      <c r="B99" s="4">
        <v>17.339157389187175</v>
      </c>
      <c r="C99" s="4">
        <v>2.9634330433406825E-2</v>
      </c>
      <c r="D99" s="4">
        <v>15.421660550413144</v>
      </c>
      <c r="E99" s="4">
        <v>2.3150013145392362E-2</v>
      </c>
      <c r="F99" s="4">
        <v>36.559852611511332</v>
      </c>
      <c r="G99" s="4">
        <v>5.7681986588197447E-2</v>
      </c>
    </row>
    <row r="100" spans="1:7" x14ac:dyDescent="0.25">
      <c r="A100" t="s">
        <v>262</v>
      </c>
      <c r="B100" s="4">
        <v>19.21756960566065</v>
      </c>
      <c r="C100" s="4">
        <v>1.222925019716288E-2</v>
      </c>
      <c r="D100" s="4">
        <v>15.535263597020119</v>
      </c>
      <c r="E100" s="4">
        <v>2.3205016770440449E-3</v>
      </c>
      <c r="F100" s="4">
        <v>30.019002851196294</v>
      </c>
      <c r="G100" s="4">
        <v>0.107788642097084</v>
      </c>
    </row>
    <row r="101" spans="1:7" x14ac:dyDescent="0.25">
      <c r="A101" t="s">
        <v>263</v>
      </c>
      <c r="B101" s="4">
        <v>16.648095384625467</v>
      </c>
      <c r="C101" s="4">
        <v>2.2976192015823127E-2</v>
      </c>
      <c r="D101" s="4">
        <v>15.397005293248146</v>
      </c>
      <c r="E101" s="4">
        <v>1.4393906908352043E-2</v>
      </c>
      <c r="F101" s="4">
        <v>35.85918676228885</v>
      </c>
      <c r="G101" s="4">
        <v>3.802241732804288E-2</v>
      </c>
    </row>
    <row r="102" spans="1:7" x14ac:dyDescent="0.25">
      <c r="A102" t="s">
        <v>264</v>
      </c>
      <c r="B102" s="4">
        <v>18.235465468984309</v>
      </c>
      <c r="C102" s="4">
        <v>5.792396061228622E-3</v>
      </c>
      <c r="D102" s="4">
        <v>15.529546344068381</v>
      </c>
      <c r="E102" s="4">
        <v>3.8873953843616455E-3</v>
      </c>
      <c r="F102" s="4">
        <v>37.654757565236537</v>
      </c>
      <c r="G102" s="4">
        <v>9.6289316359913293E-3</v>
      </c>
    </row>
    <row r="103" spans="1:7" x14ac:dyDescent="0.25">
      <c r="A103" t="s">
        <v>265</v>
      </c>
      <c r="B103" s="4">
        <v>15.869455977855829</v>
      </c>
      <c r="C103" s="4">
        <v>8.4468900467710939E-2</v>
      </c>
      <c r="D103" s="4">
        <v>15.260374261039889</v>
      </c>
      <c r="E103" s="4">
        <v>2.7334775413805353E-2</v>
      </c>
      <c r="F103" s="4">
        <v>35.536745153515824</v>
      </c>
      <c r="G103" s="4">
        <v>7.8613670734528046E-2</v>
      </c>
    </row>
    <row r="104" spans="1:7" x14ac:dyDescent="0.25">
      <c r="A104" t="s">
        <v>266</v>
      </c>
      <c r="B104" s="4">
        <v>16.003898498108708</v>
      </c>
      <c r="C104" s="4">
        <v>2.2187514792401341E-2</v>
      </c>
      <c r="D104" s="4">
        <v>15.268527858506184</v>
      </c>
      <c r="E104" s="4">
        <v>1.1684826090183519E-2</v>
      </c>
      <c r="F104" s="4">
        <v>35.014446674655517</v>
      </c>
      <c r="G104" s="4">
        <v>2.8540687696716617E-2</v>
      </c>
    </row>
    <row r="105" spans="1:7" x14ac:dyDescent="0.25">
      <c r="A105" t="s">
        <v>267</v>
      </c>
      <c r="B105" s="4">
        <v>16.564795086251095</v>
      </c>
      <c r="C105" s="4">
        <v>6.0542410848206378E-2</v>
      </c>
      <c r="D105" s="4">
        <v>15.314362083805941</v>
      </c>
      <c r="E105" s="4">
        <v>1.6551558224590784E-2</v>
      </c>
      <c r="F105" s="4">
        <v>35.71297344713745</v>
      </c>
      <c r="G105" s="4">
        <v>6.1192370228061115E-2</v>
      </c>
    </row>
    <row r="106" spans="1:7" x14ac:dyDescent="0.25">
      <c r="A106" t="s">
        <v>268</v>
      </c>
      <c r="B106" s="4">
        <v>17.729536777444494</v>
      </c>
      <c r="C106" s="4">
        <v>1.7017301531480587E-2</v>
      </c>
      <c r="D106" s="4">
        <v>15.491503307887914</v>
      </c>
      <c r="E106" s="4">
        <v>1.0589516531936127E-2</v>
      </c>
      <c r="F106" s="4">
        <v>36.839644863850388</v>
      </c>
      <c r="G106" s="4">
        <v>2.5905016415659551E-2</v>
      </c>
    </row>
    <row r="107" spans="1:7" x14ac:dyDescent="0.25">
      <c r="A107" t="s">
        <v>269</v>
      </c>
      <c r="B107" s="4">
        <v>15.828261452349432</v>
      </c>
      <c r="C107" s="4">
        <v>1.6486326689256807E-2</v>
      </c>
      <c r="D107" s="4">
        <v>15.249837561896221</v>
      </c>
      <c r="E107" s="4">
        <v>1.4023502625338038E-2</v>
      </c>
      <c r="F107" s="4">
        <v>35.092995070616354</v>
      </c>
      <c r="G107" s="4">
        <v>3.3444746277037425E-2</v>
      </c>
    </row>
    <row r="108" spans="1:7" x14ac:dyDescent="0.25">
      <c r="A108" t="s">
        <v>270</v>
      </c>
      <c r="B108" s="4">
        <v>16.344552037739959</v>
      </c>
      <c r="C108" s="4">
        <v>2.2056335217799261E-2</v>
      </c>
      <c r="D108" s="4">
        <v>15.331601538006829</v>
      </c>
      <c r="E108" s="4">
        <v>1.7151975567537683E-2</v>
      </c>
      <c r="F108" s="4">
        <v>35.385586161205957</v>
      </c>
      <c r="G108" s="4">
        <v>3.9314074812300877E-2</v>
      </c>
    </row>
    <row r="109" spans="1:7" x14ac:dyDescent="0.25">
      <c r="A109" t="s">
        <v>271</v>
      </c>
      <c r="B109" s="4">
        <v>15.578726124239111</v>
      </c>
      <c r="C109" s="4">
        <v>8.7055252682516696E-3</v>
      </c>
      <c r="D109" s="4">
        <v>15.196152897848805</v>
      </c>
      <c r="E109" s="4">
        <v>7.7162014237719375E-3</v>
      </c>
      <c r="F109" s="4">
        <v>35.048237620842677</v>
      </c>
      <c r="G109" s="4">
        <v>1.7856017594018621E-2</v>
      </c>
    </row>
    <row r="110" spans="1:7" x14ac:dyDescent="0.25">
      <c r="A110" t="s">
        <v>272</v>
      </c>
      <c r="B110" s="4">
        <v>17.268304523709627</v>
      </c>
      <c r="C110" s="4">
        <v>3.6715244079714486E-2</v>
      </c>
      <c r="D110" s="4">
        <v>15.524828766843013</v>
      </c>
      <c r="E110" s="4">
        <v>2.3468017950116736E-2</v>
      </c>
      <c r="F110" s="4">
        <v>35.681489801031347</v>
      </c>
      <c r="G110" s="4">
        <v>5.6073823084419168E-2</v>
      </c>
    </row>
    <row r="111" spans="1:7" x14ac:dyDescent="0.25">
      <c r="A111" t="s">
        <v>273</v>
      </c>
      <c r="B111" s="4">
        <v>15.534410620769496</v>
      </c>
      <c r="C111" s="4">
        <v>9.3851518913232346E-2</v>
      </c>
      <c r="D111" s="4">
        <v>15.063260732350857</v>
      </c>
      <c r="E111" s="4">
        <v>2.0407000601732301E-2</v>
      </c>
      <c r="F111" s="4">
        <v>35.562574835749594</v>
      </c>
      <c r="G111" s="4">
        <v>0.13017512365562306</v>
      </c>
    </row>
    <row r="112" spans="1:7" x14ac:dyDescent="0.25">
      <c r="A112" t="s">
        <v>274</v>
      </c>
      <c r="B112" s="4">
        <v>15.716151802945063</v>
      </c>
      <c r="C112" s="4">
        <v>2.9634060902553924E-2</v>
      </c>
      <c r="D112" s="4">
        <v>15.226957720358218</v>
      </c>
      <c r="E112" s="4">
        <v>2.4509289546880062E-2</v>
      </c>
      <c r="F112" s="4">
        <v>35.122225666208934</v>
      </c>
      <c r="G112" s="4">
        <v>5.8988652594076783E-2</v>
      </c>
    </row>
    <row r="113" spans="1:7" x14ac:dyDescent="0.25">
      <c r="A113" t="s">
        <v>275</v>
      </c>
      <c r="B113" s="4">
        <v>15.341523222641561</v>
      </c>
      <c r="C113" s="4">
        <v>6.5182400351257219E-2</v>
      </c>
      <c r="D113" s="4">
        <v>15.035795954587213</v>
      </c>
      <c r="E113" s="4">
        <v>5.2313985065590221E-2</v>
      </c>
      <c r="F113" s="4">
        <v>34.725433945403616</v>
      </c>
      <c r="G113" s="4">
        <v>0.12582125542991948</v>
      </c>
    </row>
    <row r="114" spans="1:7" x14ac:dyDescent="0.25">
      <c r="A114" t="s">
        <v>276</v>
      </c>
      <c r="B114" s="4">
        <v>15.157721291436795</v>
      </c>
      <c r="C114" s="4">
        <v>8.2122450611525052E-2</v>
      </c>
      <c r="D114" s="4">
        <v>15.09784869597086</v>
      </c>
      <c r="E114" s="4">
        <v>6.442289794529954E-2</v>
      </c>
      <c r="F114" s="4">
        <v>34.914892838919698</v>
      </c>
      <c r="G114" s="4">
        <v>0.15435134293815791</v>
      </c>
    </row>
    <row r="115" spans="1:7" x14ac:dyDescent="0.25">
      <c r="A115" t="s">
        <v>277</v>
      </c>
      <c r="B115" s="4">
        <v>15.369547925585906</v>
      </c>
      <c r="C115" s="4">
        <v>3.0040062681993725E-2</v>
      </c>
      <c r="D115" s="4">
        <v>15.188493344725796</v>
      </c>
      <c r="E115" s="4">
        <v>1.3882859672662545E-2</v>
      </c>
      <c r="F115" s="4">
        <v>34.857798064094666</v>
      </c>
      <c r="G115" s="4">
        <v>3.8903552054459639E-2</v>
      </c>
    </row>
    <row r="116" spans="1:7" x14ac:dyDescent="0.25">
      <c r="A116" t="s">
        <v>278</v>
      </c>
      <c r="B116" s="4">
        <v>15.848423117047423</v>
      </c>
      <c r="C116" s="4">
        <v>5.2975340149541063E-2</v>
      </c>
      <c r="D116" s="4">
        <v>15.263498765323014</v>
      </c>
      <c r="E116" s="4">
        <v>3.6261980780430719E-2</v>
      </c>
      <c r="F116" s="4">
        <v>35.430016719024401</v>
      </c>
      <c r="G116" s="4">
        <v>8.747791949503407E-2</v>
      </c>
    </row>
    <row r="117" spans="1:7" x14ac:dyDescent="0.25">
      <c r="A117" t="s">
        <v>279</v>
      </c>
      <c r="B117" s="4">
        <v>17.302286884712352</v>
      </c>
      <c r="C117" s="4">
        <v>4.7668318557364524E-2</v>
      </c>
      <c r="D117" s="4">
        <v>15.441797432678806</v>
      </c>
      <c r="E117" s="4">
        <v>1.3344418319499562E-2</v>
      </c>
      <c r="F117" s="4">
        <v>36.378809235611676</v>
      </c>
      <c r="G117" s="4">
        <v>5.4479568359066304E-2</v>
      </c>
    </row>
    <row r="118" spans="1:7" s="10" customFormat="1" x14ac:dyDescent="0.25">
      <c r="A118" s="10" t="s">
        <v>280</v>
      </c>
      <c r="B118" s="14">
        <v>18.000786230728625</v>
      </c>
      <c r="C118" s="14">
        <v>1.9144990682105741E-2</v>
      </c>
      <c r="D118" s="14">
        <v>15.54585491400916</v>
      </c>
      <c r="E118" s="14">
        <v>1.529983676356677E-2</v>
      </c>
      <c r="F118" s="14">
        <v>37.272913703441233</v>
      </c>
      <c r="G118" s="14">
        <v>3.8753696676863923E-2</v>
      </c>
    </row>
    <row r="119" spans="1:7" x14ac:dyDescent="0.25">
      <c r="A119" t="s">
        <v>281</v>
      </c>
      <c r="B119" s="4">
        <v>18.410822174306428</v>
      </c>
      <c r="C119" s="4">
        <v>3.9286482207590435E-2</v>
      </c>
      <c r="D119" s="4">
        <v>15.551379774000003</v>
      </c>
      <c r="E119" s="4">
        <v>2.6744568602191515E-2</v>
      </c>
      <c r="F119" s="4">
        <v>37.99173957523108</v>
      </c>
      <c r="G119" s="4">
        <v>6.6241838346381365E-2</v>
      </c>
    </row>
    <row r="121" spans="1:7" s="20" customFormat="1" x14ac:dyDescent="0.25">
      <c r="A121" s="16" t="s">
        <v>361</v>
      </c>
      <c r="B121" s="17" t="s">
        <v>54</v>
      </c>
      <c r="C121" s="18"/>
      <c r="D121" s="17" t="s">
        <v>3</v>
      </c>
      <c r="E121" s="19"/>
      <c r="F121" s="19"/>
      <c r="G121" s="19"/>
    </row>
    <row r="122" spans="1:7" s="3" customFormat="1" x14ac:dyDescent="0.25">
      <c r="A122" s="2" t="s">
        <v>4</v>
      </c>
      <c r="B122" s="12" t="s">
        <v>5</v>
      </c>
      <c r="C122" s="12" t="s">
        <v>12</v>
      </c>
      <c r="D122" s="12" t="s">
        <v>6</v>
      </c>
      <c r="E122" s="12" t="s">
        <v>12</v>
      </c>
      <c r="F122" s="12" t="s">
        <v>7</v>
      </c>
      <c r="G122" s="12" t="s">
        <v>12</v>
      </c>
    </row>
    <row r="123" spans="1:7" x14ac:dyDescent="0.25">
      <c r="A123" t="s">
        <v>319</v>
      </c>
      <c r="B123" s="4">
        <v>15.965128133316529</v>
      </c>
      <c r="C123" s="4">
        <v>2.9375288554115447E-2</v>
      </c>
      <c r="D123" s="4">
        <v>15.320746935694268</v>
      </c>
      <c r="E123" s="4">
        <v>2.7875128912891917E-2</v>
      </c>
      <c r="F123" s="4">
        <v>35.351919131895144</v>
      </c>
      <c r="G123" s="4">
        <v>6.4660276281939308E-2</v>
      </c>
    </row>
    <row r="124" spans="1:7" x14ac:dyDescent="0.25">
      <c r="A124" t="s">
        <v>320</v>
      </c>
      <c r="B124" s="4">
        <v>16.823504419946346</v>
      </c>
      <c r="C124" s="4">
        <v>1.8113260106116309E-2</v>
      </c>
      <c r="D124" s="4">
        <v>15.503627601292928</v>
      </c>
      <c r="E124" s="4">
        <v>1.5166472293059539E-2</v>
      </c>
      <c r="F124" s="4">
        <v>34.033528040553868</v>
      </c>
      <c r="G124" s="4">
        <v>3.499361398986757E-2</v>
      </c>
    </row>
    <row r="125" spans="1:7" x14ac:dyDescent="0.25">
      <c r="A125" t="s">
        <v>321</v>
      </c>
      <c r="B125" s="4">
        <v>16.304669719833733</v>
      </c>
      <c r="C125" s="4">
        <v>1.4144420208098833E-2</v>
      </c>
      <c r="D125" s="4">
        <v>15.354911094501047</v>
      </c>
      <c r="E125" s="4">
        <v>8.8491113111663269E-3</v>
      </c>
      <c r="F125" s="4">
        <v>35.252478039530892</v>
      </c>
      <c r="G125" s="4">
        <v>2.0658386549000964E-2</v>
      </c>
    </row>
    <row r="126" spans="1:7" x14ac:dyDescent="0.25">
      <c r="A126" t="s">
        <v>322</v>
      </c>
      <c r="B126" s="4">
        <v>16.441788887450961</v>
      </c>
      <c r="C126" s="4">
        <v>2.8743825630548336E-2</v>
      </c>
      <c r="D126" s="4">
        <v>15.424286753106076</v>
      </c>
      <c r="E126" s="4">
        <v>1.6904836930257718E-2</v>
      </c>
      <c r="F126" s="4">
        <v>35.509331022164822</v>
      </c>
      <c r="G126" s="4">
        <v>3.8800543172367856E-2</v>
      </c>
    </row>
    <row r="127" spans="1:7" x14ac:dyDescent="0.25">
      <c r="A127" t="s">
        <v>323</v>
      </c>
      <c r="B127" s="4">
        <v>16.338374279057565</v>
      </c>
      <c r="C127" s="4">
        <v>3.5502483753050262E-2</v>
      </c>
      <c r="D127" s="4">
        <v>15.344309116355541</v>
      </c>
      <c r="E127" s="4">
        <v>1.5692464995311187E-2</v>
      </c>
      <c r="F127" s="4">
        <v>35.753517164018604</v>
      </c>
      <c r="G127" s="4">
        <v>4.851549345024557E-2</v>
      </c>
    </row>
    <row r="128" spans="1:7" x14ac:dyDescent="0.25">
      <c r="A128" t="s">
        <v>324</v>
      </c>
      <c r="B128" s="4">
        <v>16.113498671795934</v>
      </c>
      <c r="C128" s="4">
        <v>3.4770514290342593E-2</v>
      </c>
      <c r="D128" s="4">
        <v>15.356643551801797</v>
      </c>
      <c r="E128" s="4">
        <v>2.4636799414547404E-2</v>
      </c>
      <c r="F128" s="4">
        <v>35.677230804951392</v>
      </c>
      <c r="G128" s="4">
        <v>7.067482101332645E-2</v>
      </c>
    </row>
    <row r="129" spans="1:7" x14ac:dyDescent="0.25">
      <c r="A129" t="s">
        <v>325</v>
      </c>
      <c r="B129" s="4">
        <v>16.380314812286766</v>
      </c>
      <c r="C129" s="4">
        <v>3.830428248898117E-2</v>
      </c>
      <c r="D129" s="4">
        <v>15.347011171212584</v>
      </c>
      <c r="E129" s="4">
        <v>1.6934209934913541E-2</v>
      </c>
      <c r="F129" s="4">
        <v>35.451689979911833</v>
      </c>
      <c r="G129" s="4">
        <v>4.0482402555022799E-2</v>
      </c>
    </row>
    <row r="130" spans="1:7" x14ac:dyDescent="0.25">
      <c r="A130" t="s">
        <v>326</v>
      </c>
      <c r="B130" s="4">
        <v>15.90399335437646</v>
      </c>
      <c r="C130" s="4">
        <v>3.2817784173834914E-2</v>
      </c>
      <c r="D130" s="4">
        <v>15.456005663507122</v>
      </c>
      <c r="E130" s="4">
        <v>3.2679794540653395E-2</v>
      </c>
      <c r="F130" s="4">
        <v>35.707045312207121</v>
      </c>
      <c r="G130" s="4">
        <v>7.3818533694416946E-2</v>
      </c>
    </row>
    <row r="131" spans="1:7" x14ac:dyDescent="0.25">
      <c r="A131" t="s">
        <v>327</v>
      </c>
      <c r="B131" s="4">
        <v>16.027838472408138</v>
      </c>
      <c r="C131" s="4">
        <v>3.2675819016926087E-2</v>
      </c>
      <c r="D131" s="4">
        <v>15.33334165529986</v>
      </c>
      <c r="E131" s="4">
        <v>2.6390260422396793E-2</v>
      </c>
      <c r="F131" s="4">
        <v>35.460329407784791</v>
      </c>
      <c r="G131" s="4">
        <v>6.4263305702749504E-2</v>
      </c>
    </row>
    <row r="132" spans="1:7" x14ac:dyDescent="0.25">
      <c r="A132" t="s">
        <v>328</v>
      </c>
      <c r="B132" s="4">
        <v>17.541027310801638</v>
      </c>
      <c r="C132" s="4">
        <v>7.5839239648128774E-3</v>
      </c>
      <c r="D132" s="4">
        <v>15.493010097754357</v>
      </c>
      <c r="E132" s="4">
        <v>6.696620811786764E-3</v>
      </c>
      <c r="F132" s="4">
        <v>36.744266265705889</v>
      </c>
      <c r="G132" s="4">
        <v>1.6318411979659123E-2</v>
      </c>
    </row>
    <row r="133" spans="1:7" x14ac:dyDescent="0.25">
      <c r="A133" t="s">
        <v>329</v>
      </c>
      <c r="B133" s="4">
        <v>15.740886264470278</v>
      </c>
      <c r="C133" s="4">
        <v>2.9013626784627995E-2</v>
      </c>
      <c r="D133" s="4">
        <v>15.235247519207805</v>
      </c>
      <c r="E133" s="4">
        <v>1.3472573696456097E-2</v>
      </c>
      <c r="F133" s="4">
        <v>35.180722863402593</v>
      </c>
      <c r="G133" s="4">
        <v>3.6209284616611701E-2</v>
      </c>
    </row>
    <row r="134" spans="1:7" x14ac:dyDescent="0.25">
      <c r="A134" t="s">
        <v>330</v>
      </c>
      <c r="B134" s="4">
        <v>15.882424528250516</v>
      </c>
      <c r="C134" s="4">
        <v>9.0965859994123384E-3</v>
      </c>
      <c r="D134" s="4">
        <v>15.273513150476903</v>
      </c>
      <c r="E134" s="4">
        <v>5.9648705564241903E-3</v>
      </c>
      <c r="F134" s="4">
        <v>35.259726052304849</v>
      </c>
      <c r="G134" s="4">
        <v>1.6361376918597636E-2</v>
      </c>
    </row>
    <row r="135" spans="1:7" x14ac:dyDescent="0.25">
      <c r="A135" t="s">
        <v>331</v>
      </c>
      <c r="B135" s="4">
        <v>13.791141675579563</v>
      </c>
      <c r="C135" s="4">
        <v>2.0774648873609646E-2</v>
      </c>
      <c r="D135" s="4">
        <v>14.565593568406214</v>
      </c>
      <c r="E135" s="4">
        <v>1.7489427544992272E-2</v>
      </c>
      <c r="F135" s="4">
        <v>34.17539727310502</v>
      </c>
      <c r="G135" s="4">
        <v>4.2457907316046949E-2</v>
      </c>
    </row>
    <row r="136" spans="1:7" x14ac:dyDescent="0.25">
      <c r="A136" t="s">
        <v>332</v>
      </c>
      <c r="B136" s="4">
        <v>15.985834153583983</v>
      </c>
      <c r="C136" s="4">
        <v>3.6303219927456123E-2</v>
      </c>
      <c r="D136" s="4">
        <v>15.323315549447916</v>
      </c>
      <c r="E136" s="4">
        <v>3.5042519882227147E-2</v>
      </c>
      <c r="F136" s="4">
        <v>35.37676703998973</v>
      </c>
      <c r="G136" s="4">
        <v>8.2509365474309315E-2</v>
      </c>
    </row>
    <row r="137" spans="1:7" x14ac:dyDescent="0.25">
      <c r="A137" t="s">
        <v>333</v>
      </c>
      <c r="B137" s="4">
        <v>14.170133175633477</v>
      </c>
      <c r="C137" s="4">
        <v>2.227386603310292E-2</v>
      </c>
      <c r="D137" s="4">
        <v>14.710420202127311</v>
      </c>
      <c r="E137" s="4">
        <v>1.1945944793697665E-2</v>
      </c>
      <c r="F137" s="4">
        <v>33.221122602473386</v>
      </c>
      <c r="G137" s="4">
        <v>3.3314741803443737E-2</v>
      </c>
    </row>
    <row r="138" spans="1:7" x14ac:dyDescent="0.25">
      <c r="A138" t="s">
        <v>334</v>
      </c>
      <c r="B138" s="4">
        <v>16.6930614660507</v>
      </c>
      <c r="C138" s="4">
        <v>3.2139639292900299E-2</v>
      </c>
      <c r="D138" s="4">
        <v>15.413364138540883</v>
      </c>
      <c r="E138" s="4">
        <v>9.7397633853927145E-3</v>
      </c>
      <c r="F138" s="4">
        <v>35.256960215330935</v>
      </c>
      <c r="G138" s="4">
        <v>2.028267651349288E-2</v>
      </c>
    </row>
    <row r="139" spans="1:7" x14ac:dyDescent="0.25">
      <c r="A139" t="s">
        <v>335</v>
      </c>
      <c r="B139" s="4">
        <v>17.652028418707527</v>
      </c>
      <c r="C139" s="4">
        <v>9.0242394680401412E-3</v>
      </c>
      <c r="D139" s="4">
        <v>15.487823581877851</v>
      </c>
      <c r="E139" s="4">
        <v>6.9179579894180394E-3</v>
      </c>
      <c r="F139" s="4">
        <v>36.976079164525309</v>
      </c>
      <c r="G139" s="4">
        <v>1.7536119118320329E-2</v>
      </c>
    </row>
    <row r="140" spans="1:7" x14ac:dyDescent="0.25">
      <c r="A140" t="s">
        <v>336</v>
      </c>
      <c r="B140" s="4">
        <v>15.290531758061524</v>
      </c>
      <c r="C140" s="4">
        <v>4.0131651501227994E-2</v>
      </c>
      <c r="D140" s="4">
        <v>15.124341245192552</v>
      </c>
      <c r="E140" s="4">
        <v>3.40604521081058E-2</v>
      </c>
      <c r="F140" s="4">
        <v>34.880581159473692</v>
      </c>
      <c r="G140" s="4">
        <v>7.3550054746661167E-2</v>
      </c>
    </row>
    <row r="141" spans="1:7" x14ac:dyDescent="0.25">
      <c r="A141" t="s">
        <v>337</v>
      </c>
      <c r="B141" s="4">
        <v>17.290557803164926</v>
      </c>
      <c r="C141" s="4">
        <v>4.4956722353905437E-2</v>
      </c>
      <c r="D141" s="4">
        <v>15.428394310190107</v>
      </c>
      <c r="E141" s="4">
        <v>3.1424436180877535E-2</v>
      </c>
      <c r="F141" s="4">
        <v>36.866457366722251</v>
      </c>
      <c r="G141" s="4">
        <v>8.2626840593186299E-2</v>
      </c>
    </row>
    <row r="142" spans="1:7" x14ac:dyDescent="0.25">
      <c r="A142" t="s">
        <v>338</v>
      </c>
      <c r="B142" s="4">
        <v>18.229999615506763</v>
      </c>
      <c r="C142" s="4">
        <v>5.4678458819870492E-3</v>
      </c>
      <c r="D142" s="4">
        <v>15.631679760463951</v>
      </c>
      <c r="E142" s="4">
        <v>7.3551543398538474E-3</v>
      </c>
      <c r="F142" s="4">
        <v>38.147714627000902</v>
      </c>
      <c r="G142" s="4">
        <v>1.2859128015806243E-2</v>
      </c>
    </row>
    <row r="143" spans="1:7" x14ac:dyDescent="0.25">
      <c r="A143" t="s">
        <v>339</v>
      </c>
      <c r="B143" s="4">
        <v>15.963776442614106</v>
      </c>
      <c r="C143" s="4">
        <v>4.2852966896569818E-2</v>
      </c>
      <c r="D143" s="4">
        <v>15.194677630655459</v>
      </c>
      <c r="E143" s="4">
        <v>2.9885822580427254E-2</v>
      </c>
      <c r="F143" s="4">
        <v>35.390438493543591</v>
      </c>
      <c r="G143" s="4">
        <v>7.6209117305658255E-2</v>
      </c>
    </row>
    <row r="144" spans="1:7" x14ac:dyDescent="0.25">
      <c r="A144" t="s">
        <v>340</v>
      </c>
      <c r="B144" s="4">
        <v>16.043971394795317</v>
      </c>
      <c r="C144" s="4">
        <v>2.7571696916028298E-2</v>
      </c>
      <c r="D144" s="4">
        <v>15.319123315695292</v>
      </c>
      <c r="E144" s="4">
        <v>2.1469749989593133E-2</v>
      </c>
      <c r="F144" s="4">
        <v>35.431247560814469</v>
      </c>
      <c r="G144" s="4">
        <v>5.2584397852083277E-2</v>
      </c>
    </row>
    <row r="145" spans="1:7" x14ac:dyDescent="0.25">
      <c r="A145" t="s">
        <v>341</v>
      </c>
      <c r="B145" s="4">
        <v>18.69882514796068</v>
      </c>
      <c r="C145" s="4">
        <v>2.3568679187529192E-2</v>
      </c>
      <c r="D145" s="4">
        <v>15.796895470532814</v>
      </c>
      <c r="E145" s="4">
        <v>1.98938260766174E-2</v>
      </c>
      <c r="F145" s="4">
        <v>35.657189682610557</v>
      </c>
      <c r="G145" s="4">
        <v>4.5513136127506196E-2</v>
      </c>
    </row>
    <row r="146" spans="1:7" x14ac:dyDescent="0.25">
      <c r="A146" t="s">
        <v>342</v>
      </c>
      <c r="B146" s="4">
        <v>16.052196773138341</v>
      </c>
      <c r="C146" s="4">
        <v>2.8805357461796612E-2</v>
      </c>
      <c r="D146" s="4">
        <v>15.318045830515064</v>
      </c>
      <c r="E146" s="4">
        <v>2.1674698479589839E-2</v>
      </c>
      <c r="F146" s="4">
        <v>35.54511910282335</v>
      </c>
      <c r="G146" s="4">
        <v>5.434532653016394E-2</v>
      </c>
    </row>
    <row r="147" spans="1:7" x14ac:dyDescent="0.25">
      <c r="A147" t="s">
        <v>343</v>
      </c>
      <c r="B147" s="4">
        <v>17.313404567401903</v>
      </c>
      <c r="C147" s="4">
        <v>8.687414788006867E-2</v>
      </c>
      <c r="D147" s="4">
        <v>15.477312649893397</v>
      </c>
      <c r="E147" s="4">
        <v>2.496232802663919E-2</v>
      </c>
      <c r="F147" s="4">
        <v>35.493004041646358</v>
      </c>
      <c r="G147" s="4">
        <v>5.1633693188971125E-2</v>
      </c>
    </row>
    <row r="148" spans="1:7" x14ac:dyDescent="0.25">
      <c r="A148" t="s">
        <v>344</v>
      </c>
      <c r="B148" s="4">
        <v>14.683625233468783</v>
      </c>
      <c r="C148" s="4">
        <v>2.0701592894581702E-2</v>
      </c>
      <c r="D148" s="4">
        <v>14.916551364497263</v>
      </c>
      <c r="E148" s="4">
        <v>1.0023104012458451E-2</v>
      </c>
      <c r="F148" s="4">
        <v>34.542875742181856</v>
      </c>
      <c r="G148" s="4">
        <v>2.6880621946063533E-2</v>
      </c>
    </row>
    <row r="149" spans="1:7" x14ac:dyDescent="0.25">
      <c r="A149" t="s">
        <v>345</v>
      </c>
      <c r="B149" s="4">
        <v>16.228494427270633</v>
      </c>
      <c r="C149" s="4">
        <v>1.5606752670326816E-2</v>
      </c>
      <c r="D149" s="4">
        <v>15.328919669021618</v>
      </c>
      <c r="E149" s="4">
        <v>1.3838605222212813E-2</v>
      </c>
      <c r="F149" s="4">
        <v>35.787818039248791</v>
      </c>
      <c r="G149" s="4">
        <v>3.2155902157707035E-2</v>
      </c>
    </row>
    <row r="150" spans="1:7" x14ac:dyDescent="0.25">
      <c r="A150" t="s">
        <v>346</v>
      </c>
      <c r="B150" s="4">
        <v>15.832764335299709</v>
      </c>
      <c r="C150" s="4">
        <v>2.2733278298220614E-2</v>
      </c>
      <c r="D150" s="4">
        <v>15.245339700166891</v>
      </c>
      <c r="E150" s="4">
        <v>1.4835557787221194E-2</v>
      </c>
      <c r="F150" s="4">
        <v>35.364167268316855</v>
      </c>
      <c r="G150" s="4">
        <v>4.3748598002815491E-2</v>
      </c>
    </row>
    <row r="151" spans="1:7" x14ac:dyDescent="0.25">
      <c r="A151" t="s">
        <v>347</v>
      </c>
      <c r="B151" s="4">
        <v>15.90830579668112</v>
      </c>
      <c r="C151" s="4">
        <v>3.3468867258565509E-2</v>
      </c>
      <c r="D151" s="4">
        <v>15.27613488350147</v>
      </c>
      <c r="E151" s="4">
        <v>2.8378096320435264E-2</v>
      </c>
      <c r="F151" s="4">
        <v>35.470926605735961</v>
      </c>
      <c r="G151" s="4">
        <v>6.6190947150406465E-2</v>
      </c>
    </row>
    <row r="152" spans="1:7" x14ac:dyDescent="0.25">
      <c r="A152" t="s">
        <v>348</v>
      </c>
      <c r="B152" s="4">
        <v>16.934126517848327</v>
      </c>
      <c r="C152" s="4">
        <v>4.2266731693305949E-2</v>
      </c>
      <c r="D152" s="4">
        <v>15.466567486179024</v>
      </c>
      <c r="E152" s="4">
        <v>3.2188044985424387E-2</v>
      </c>
      <c r="F152" s="4">
        <v>36.5458679164336</v>
      </c>
      <c r="G152" s="4">
        <v>9.1047754891390664E-2</v>
      </c>
    </row>
    <row r="153" spans="1:7" x14ac:dyDescent="0.25">
      <c r="A153" t="s">
        <v>349</v>
      </c>
      <c r="B153" s="4">
        <v>16.164854335237994</v>
      </c>
      <c r="C153" s="4">
        <v>7.52243001762576E-2</v>
      </c>
      <c r="D153" s="4">
        <v>15.303587599257755</v>
      </c>
      <c r="E153" s="4">
        <v>3.9139088823990267E-2</v>
      </c>
      <c r="F153" s="4">
        <v>36.033470043898994</v>
      </c>
      <c r="G153" s="4">
        <v>0.23075805983250813</v>
      </c>
    </row>
    <row r="154" spans="1:7" x14ac:dyDescent="0.25">
      <c r="A154" t="s">
        <v>350</v>
      </c>
      <c r="B154" s="4">
        <v>16.052672744720589</v>
      </c>
      <c r="C154" s="4">
        <v>1.4806507817006605E-2</v>
      </c>
      <c r="D154" s="4">
        <v>15.318020642752298</v>
      </c>
      <c r="E154" s="4">
        <v>1.2181273263688753E-2</v>
      </c>
      <c r="F154" s="4">
        <v>35.338761598564346</v>
      </c>
      <c r="G154" s="4">
        <v>2.867742526959427E-2</v>
      </c>
    </row>
    <row r="155" spans="1:7" x14ac:dyDescent="0.25">
      <c r="A155" t="s">
        <v>351</v>
      </c>
      <c r="B155" s="4">
        <v>15.853897619973356</v>
      </c>
      <c r="C155" s="4">
        <v>1.2524868260106228E-2</v>
      </c>
      <c r="D155" s="4">
        <v>15.317318774268173</v>
      </c>
      <c r="E155" s="4">
        <v>1.1964234958282178E-2</v>
      </c>
      <c r="F155" s="4">
        <v>35.288456708287356</v>
      </c>
      <c r="G155" s="4">
        <v>2.7837215876682277E-2</v>
      </c>
    </row>
    <row r="156" spans="1:7" x14ac:dyDescent="0.25">
      <c r="A156" t="s">
        <v>352</v>
      </c>
      <c r="B156" s="4">
        <v>18.231139668227708</v>
      </c>
      <c r="C156" s="4">
        <v>4.2810930436351768E-3</v>
      </c>
      <c r="D156" s="4">
        <v>15.63381931350688</v>
      </c>
      <c r="E156" s="4">
        <v>3.7717269230965666E-3</v>
      </c>
      <c r="F156" s="4">
        <v>38.159185160315332</v>
      </c>
      <c r="G156" s="4">
        <v>9.0511812525282762E-3</v>
      </c>
    </row>
    <row r="157" spans="1:7" x14ac:dyDescent="0.25">
      <c r="A157" t="s">
        <v>353</v>
      </c>
      <c r="B157" s="4">
        <v>14.058088431506331</v>
      </c>
      <c r="C157" s="4">
        <v>7.653221360665069E-3</v>
      </c>
      <c r="D157" s="4">
        <v>14.63854093966774</v>
      </c>
      <c r="E157" s="4">
        <v>7.9554045588103566E-3</v>
      </c>
      <c r="F157" s="4">
        <v>34.847036404170794</v>
      </c>
      <c r="G157" s="4">
        <v>1.9071245743509328E-2</v>
      </c>
    </row>
    <row r="158" spans="1:7" x14ac:dyDescent="0.25">
      <c r="A158" t="s">
        <v>354</v>
      </c>
      <c r="B158" s="4">
        <v>16.284436682533546</v>
      </c>
      <c r="C158" s="4">
        <v>8.099884589046185E-3</v>
      </c>
      <c r="D158" s="4">
        <v>15.354000323740109</v>
      </c>
      <c r="E158" s="4">
        <v>6.3171812844604646E-3</v>
      </c>
      <c r="F158" s="4">
        <v>35.318456784962258</v>
      </c>
      <c r="G158" s="4">
        <v>1.4896854468140621E-2</v>
      </c>
    </row>
    <row r="159" spans="1:7" x14ac:dyDescent="0.25">
      <c r="A159" t="s">
        <v>355</v>
      </c>
      <c r="B159" s="4">
        <v>15.657703944311097</v>
      </c>
      <c r="C159" s="4">
        <v>1.9616828957801917E-2</v>
      </c>
      <c r="D159" s="4">
        <v>15.224738232266871</v>
      </c>
      <c r="E159" s="4">
        <v>1.7978332554054427E-2</v>
      </c>
      <c r="F159" s="4">
        <v>35.135269006533214</v>
      </c>
      <c r="G159" s="4">
        <v>4.0737679865412275E-2</v>
      </c>
    </row>
    <row r="160" spans="1:7" x14ac:dyDescent="0.25">
      <c r="A160" t="s">
        <v>356</v>
      </c>
      <c r="B160" s="4">
        <v>14.907299482541147</v>
      </c>
      <c r="C160" s="4">
        <v>4.3621288477645202E-2</v>
      </c>
      <c r="D160" s="4">
        <v>14.846319658704028</v>
      </c>
      <c r="E160" s="4">
        <v>2.2566892738460083E-2</v>
      </c>
      <c r="F160" s="4">
        <v>34.857597359188588</v>
      </c>
      <c r="G160" s="4">
        <v>5.8381653212533878E-2</v>
      </c>
    </row>
    <row r="161" spans="1:7" x14ac:dyDescent="0.25">
      <c r="A161" t="s">
        <v>357</v>
      </c>
      <c r="B161" s="4">
        <v>15.905506413029869</v>
      </c>
      <c r="C161" s="4">
        <v>8.0085639171323265E-3</v>
      </c>
      <c r="D161" s="4">
        <v>15.304213493364177</v>
      </c>
      <c r="E161" s="4">
        <v>7.7843815104321964E-3</v>
      </c>
      <c r="F161" s="4">
        <v>35.33151476034795</v>
      </c>
      <c r="G161" s="4">
        <v>1.7787231442123037E-2</v>
      </c>
    </row>
    <row r="162" spans="1:7" x14ac:dyDescent="0.25">
      <c r="A162" t="s">
        <v>358</v>
      </c>
      <c r="B162" s="4">
        <v>15.480253633481</v>
      </c>
      <c r="C162" s="4">
        <v>5.4714673978276313E-2</v>
      </c>
      <c r="D162" s="4">
        <v>15.06844363261653</v>
      </c>
      <c r="E162" s="4">
        <v>5.0526097576994354E-2</v>
      </c>
      <c r="F162" s="4">
        <v>35.054564465963608</v>
      </c>
      <c r="G162" s="4">
        <v>0.1193636925955794</v>
      </c>
    </row>
    <row r="163" spans="1:7" x14ac:dyDescent="0.25">
      <c r="A163" t="s">
        <v>359</v>
      </c>
      <c r="B163" s="4">
        <v>16.007471783543568</v>
      </c>
      <c r="C163" s="4">
        <v>1.9297816293029978E-2</v>
      </c>
      <c r="D163" s="4">
        <v>15.298049012757163</v>
      </c>
      <c r="E163" s="4">
        <v>1.2552345857942921E-2</v>
      </c>
      <c r="F163" s="4">
        <v>35.161249108226073</v>
      </c>
      <c r="G163" s="4">
        <v>2.7956365845679131E-2</v>
      </c>
    </row>
    <row r="164" spans="1:7" x14ac:dyDescent="0.25">
      <c r="A164" t="s">
        <v>319</v>
      </c>
      <c r="B164" s="4">
        <v>17.310708657420044</v>
      </c>
      <c r="C164" s="4">
        <v>0.10239714649555606</v>
      </c>
      <c r="D164" s="4">
        <v>15.436203382526639</v>
      </c>
      <c r="E164" s="4">
        <v>5.7452457853964883E-2</v>
      </c>
      <c r="F164" s="4">
        <v>35.162276112848154</v>
      </c>
      <c r="G164" s="4">
        <v>0.1542612429641855</v>
      </c>
    </row>
    <row r="165" spans="1:7" s="10" customFormat="1" x14ac:dyDescent="0.25">
      <c r="A165" s="10" t="s">
        <v>320</v>
      </c>
      <c r="B165" s="14">
        <v>16.09481317990576</v>
      </c>
      <c r="C165" s="14">
        <v>1.7616346346855261E-2</v>
      </c>
      <c r="D165" s="14">
        <v>15.323213895135671</v>
      </c>
      <c r="E165" s="14">
        <v>1.4721895776238647E-2</v>
      </c>
      <c r="F165" s="14">
        <v>35.329822028604788</v>
      </c>
      <c r="G165" s="14">
        <v>3.2531297348961472E-2</v>
      </c>
    </row>
    <row r="166" spans="1:7" x14ac:dyDescent="0.25">
      <c r="A166" t="s">
        <v>321</v>
      </c>
      <c r="B166" s="4">
        <v>15.747185024265047</v>
      </c>
      <c r="C166" s="4">
        <v>3.0626746545688432E-2</v>
      </c>
      <c r="D166" s="4">
        <v>15.231980748276976</v>
      </c>
      <c r="E166" s="4">
        <v>2.5596099456961022E-2</v>
      </c>
      <c r="F166" s="4">
        <v>35.183836510410181</v>
      </c>
      <c r="G166" s="4">
        <v>5.7114630424255929E-2</v>
      </c>
    </row>
    <row r="167" spans="1:7" x14ac:dyDescent="0.25">
      <c r="A167" s="10"/>
      <c r="B167" s="14"/>
      <c r="C167" s="14"/>
      <c r="D167" s="14"/>
      <c r="E167" s="14"/>
      <c r="F167" s="14"/>
      <c r="G167" s="14"/>
    </row>
    <row r="168" spans="1:7" s="20" customFormat="1" x14ac:dyDescent="0.25">
      <c r="A168" s="16" t="s">
        <v>360</v>
      </c>
      <c r="B168" s="17" t="s">
        <v>54</v>
      </c>
      <c r="C168" s="18"/>
      <c r="D168" s="17" t="s">
        <v>3</v>
      </c>
      <c r="E168" s="19"/>
      <c r="F168" s="19"/>
      <c r="G168" s="19"/>
    </row>
    <row r="169" spans="1:7" s="3" customFormat="1" x14ac:dyDescent="0.25">
      <c r="A169" s="2" t="s">
        <v>4</v>
      </c>
      <c r="B169" s="12" t="s">
        <v>5</v>
      </c>
      <c r="C169" s="12" t="s">
        <v>12</v>
      </c>
      <c r="D169" s="12" t="s">
        <v>6</v>
      </c>
      <c r="E169" s="12" t="s">
        <v>12</v>
      </c>
      <c r="F169" s="12" t="s">
        <v>7</v>
      </c>
      <c r="G169" s="12" t="s">
        <v>12</v>
      </c>
    </row>
    <row r="170" spans="1:7" x14ac:dyDescent="0.25">
      <c r="A170" t="s">
        <v>282</v>
      </c>
      <c r="B170" s="4">
        <v>16.585586667071105</v>
      </c>
      <c r="C170" s="4">
        <v>1.726568729159484E-2</v>
      </c>
      <c r="D170" s="4">
        <v>15.374460996610882</v>
      </c>
      <c r="E170" s="4">
        <v>1.2077019483475655E-2</v>
      </c>
      <c r="F170" s="4">
        <v>35.743571768765293</v>
      </c>
      <c r="G170" s="4">
        <v>3.0869780357272211E-2</v>
      </c>
    </row>
    <row r="171" spans="1:7" x14ac:dyDescent="0.25">
      <c r="A171" t="s">
        <v>283</v>
      </c>
      <c r="B171" s="4">
        <v>15.103907668055534</v>
      </c>
      <c r="C171" s="4">
        <v>2.1472407529556935E-2</v>
      </c>
      <c r="D171" s="4">
        <v>15.072696759548839</v>
      </c>
      <c r="E171" s="4">
        <v>9.0147417699837102E-3</v>
      </c>
      <c r="F171" s="4">
        <v>34.805028249970519</v>
      </c>
      <c r="G171" s="4">
        <v>2.5975346106408736E-2</v>
      </c>
    </row>
    <row r="172" spans="1:7" x14ac:dyDescent="0.25">
      <c r="A172" t="s">
        <v>284</v>
      </c>
      <c r="B172" s="4">
        <v>15.182154436985469</v>
      </c>
      <c r="C172" s="4">
        <v>1.1295200432958728E-2</v>
      </c>
      <c r="D172" s="4">
        <v>15.018524105914469</v>
      </c>
      <c r="E172" s="4">
        <v>9.2604345538632102E-3</v>
      </c>
      <c r="F172" s="4">
        <v>33.959364543713257</v>
      </c>
      <c r="G172" s="4">
        <v>2.1148909913837076E-2</v>
      </c>
    </row>
    <row r="173" spans="1:7" x14ac:dyDescent="0.25">
      <c r="A173" t="s">
        <v>285</v>
      </c>
      <c r="B173" s="4">
        <v>16.348750164976877</v>
      </c>
      <c r="C173" s="4">
        <v>3.0650794138759253E-2</v>
      </c>
      <c r="D173" s="4">
        <v>15.359363426623615</v>
      </c>
      <c r="E173" s="4">
        <v>1.1426010273789177E-2</v>
      </c>
      <c r="F173" s="4">
        <v>35.573655601786143</v>
      </c>
      <c r="G173" s="4">
        <v>3.1170046219873817E-2</v>
      </c>
    </row>
    <row r="174" spans="1:7" x14ac:dyDescent="0.25">
      <c r="A174" t="s">
        <v>286</v>
      </c>
      <c r="B174" s="4">
        <v>16.842408430354318</v>
      </c>
      <c r="C174" s="4">
        <v>5.5480072047435283E-2</v>
      </c>
      <c r="D174" s="4">
        <v>15.372492226153469</v>
      </c>
      <c r="E174" s="4">
        <v>3.1477429269036086E-2</v>
      </c>
      <c r="F174" s="4">
        <v>35.976202350206108</v>
      </c>
      <c r="G174" s="4">
        <v>8.8497161130275878E-2</v>
      </c>
    </row>
    <row r="175" spans="1:7" x14ac:dyDescent="0.25">
      <c r="A175" t="s">
        <v>287</v>
      </c>
      <c r="B175" s="4">
        <v>17.315989591605106</v>
      </c>
      <c r="C175" s="4">
        <v>3.3915071477200832E-2</v>
      </c>
      <c r="D175" s="4">
        <v>15.435239590201524</v>
      </c>
      <c r="E175" s="4">
        <v>3.1243416930926537E-2</v>
      </c>
      <c r="F175" s="4">
        <v>36.723412914140546</v>
      </c>
      <c r="G175" s="4">
        <v>7.346755537178247E-2</v>
      </c>
    </row>
    <row r="176" spans="1:7" x14ac:dyDescent="0.25">
      <c r="A176" t="s">
        <v>288</v>
      </c>
      <c r="B176" s="4">
        <v>15.869626138830089</v>
      </c>
      <c r="C176" s="4">
        <v>2.0684502998567743E-2</v>
      </c>
      <c r="D176" s="4">
        <v>15.280260253984785</v>
      </c>
      <c r="E176" s="4">
        <v>1.0391140626404467E-2</v>
      </c>
      <c r="F176" s="4">
        <v>35.272593546450786</v>
      </c>
      <c r="G176" s="4">
        <v>2.9003348286554403E-2</v>
      </c>
    </row>
    <row r="177" spans="1:7" x14ac:dyDescent="0.25">
      <c r="A177" t="s">
        <v>289</v>
      </c>
      <c r="B177" s="4">
        <v>13.609678984544061</v>
      </c>
      <c r="C177" s="4">
        <v>2.6307786700496164E-2</v>
      </c>
      <c r="D177" s="4">
        <v>14.493408795191151</v>
      </c>
      <c r="E177" s="4">
        <v>1.1500523490945611E-2</v>
      </c>
      <c r="F177" s="4">
        <v>33.364423795972115</v>
      </c>
      <c r="G177" s="4">
        <v>3.2606877028851525E-2</v>
      </c>
    </row>
    <row r="178" spans="1:7" x14ac:dyDescent="0.25">
      <c r="A178" t="s">
        <v>290</v>
      </c>
      <c r="B178" s="4">
        <v>15.936335571540299</v>
      </c>
      <c r="C178" s="4">
        <v>9.3690409069793947E-3</v>
      </c>
      <c r="D178" s="4">
        <v>15.295017649202679</v>
      </c>
      <c r="E178" s="4">
        <v>6.093557271789285E-3</v>
      </c>
      <c r="F178" s="4">
        <v>35.456717496849606</v>
      </c>
      <c r="G178" s="4">
        <v>1.8061300141947512E-2</v>
      </c>
    </row>
    <row r="179" spans="1:7" x14ac:dyDescent="0.25">
      <c r="A179" t="s">
        <v>291</v>
      </c>
      <c r="B179" s="4">
        <v>17.095602709353461</v>
      </c>
      <c r="C179" s="4">
        <v>3.2964360962671996E-2</v>
      </c>
      <c r="D179" s="4">
        <v>15.489897722665637</v>
      </c>
      <c r="E179" s="4">
        <v>9.4615114551280469E-3</v>
      </c>
      <c r="F179" s="4">
        <v>35.745294971027214</v>
      </c>
      <c r="G179" s="4">
        <v>0.1350445821189809</v>
      </c>
    </row>
    <row r="180" spans="1:7" x14ac:dyDescent="0.25">
      <c r="A180" t="s">
        <v>292</v>
      </c>
      <c r="B180" s="4">
        <v>15.855096736741196</v>
      </c>
      <c r="C180" s="4">
        <v>9.9840534615578073E-3</v>
      </c>
      <c r="D180" s="4">
        <v>15.275126948309548</v>
      </c>
      <c r="E180" s="4">
        <v>4.9415951056711307E-3</v>
      </c>
      <c r="F180" s="4">
        <v>35.28529700710164</v>
      </c>
      <c r="G180" s="4">
        <v>1.4800398627496492E-2</v>
      </c>
    </row>
    <row r="181" spans="1:7" x14ac:dyDescent="0.25">
      <c r="A181" t="s">
        <v>293</v>
      </c>
      <c r="B181" s="4">
        <v>15.850269907182192</v>
      </c>
      <c r="C181" s="4">
        <v>7.1555393471461254E-2</v>
      </c>
      <c r="D181" s="4">
        <v>15.330066697710818</v>
      </c>
      <c r="E181" s="4">
        <v>4.6583473659598591E-2</v>
      </c>
      <c r="F181" s="4">
        <v>35.619955352791074</v>
      </c>
      <c r="G181" s="4">
        <v>0.11845404363867357</v>
      </c>
    </row>
    <row r="182" spans="1:7" x14ac:dyDescent="0.25">
      <c r="A182" t="s">
        <v>294</v>
      </c>
      <c r="B182" s="4">
        <v>16.088191023559318</v>
      </c>
      <c r="C182" s="4">
        <v>8.909969540785042E-3</v>
      </c>
      <c r="D182" s="4">
        <v>15.313682562681414</v>
      </c>
      <c r="E182" s="4">
        <v>6.5530259801127545E-3</v>
      </c>
      <c r="F182" s="4">
        <v>35.467950748030276</v>
      </c>
      <c r="G182" s="4">
        <v>1.6350827947613094E-2</v>
      </c>
    </row>
    <row r="183" spans="1:7" x14ac:dyDescent="0.25">
      <c r="A183" t="s">
        <v>295</v>
      </c>
      <c r="B183" s="4">
        <v>17.270830933518692</v>
      </c>
      <c r="C183" s="4">
        <v>8.0851861345303325E-2</v>
      </c>
      <c r="D183" s="4">
        <v>15.484309778994438</v>
      </c>
      <c r="E183" s="4">
        <v>5.3436218671147333E-2</v>
      </c>
      <c r="F183" s="4">
        <v>36.33537278794158</v>
      </c>
      <c r="G183" s="4">
        <v>0.13707556206888155</v>
      </c>
    </row>
    <row r="184" spans="1:7" x14ac:dyDescent="0.25">
      <c r="A184" t="s">
        <v>296</v>
      </c>
      <c r="B184" s="4">
        <v>14.952852421029153</v>
      </c>
      <c r="C184" s="4">
        <v>6.5904313849861921E-3</v>
      </c>
      <c r="D184" s="4">
        <v>15.055313593847046</v>
      </c>
      <c r="E184" s="4">
        <v>4.3944673848340075E-3</v>
      </c>
      <c r="F184" s="4">
        <v>34.681118913168127</v>
      </c>
      <c r="G184" s="4">
        <v>1.0191189619015151E-2</v>
      </c>
    </row>
    <row r="185" spans="1:7" x14ac:dyDescent="0.25">
      <c r="A185" t="s">
        <v>297</v>
      </c>
      <c r="B185" s="4">
        <v>16.537353331570984</v>
      </c>
      <c r="C185" s="4">
        <v>4.8371158190139513E-2</v>
      </c>
      <c r="D185" s="4">
        <v>15.355564039832558</v>
      </c>
      <c r="E185" s="4">
        <v>3.1562630901584267E-2</v>
      </c>
      <c r="F185" s="4">
        <v>35.715879045217136</v>
      </c>
      <c r="G185" s="4">
        <v>8.0508224787735158E-2</v>
      </c>
    </row>
    <row r="186" spans="1:7" x14ac:dyDescent="0.25">
      <c r="A186" t="s">
        <v>298</v>
      </c>
      <c r="B186" s="4">
        <v>17.967499585024019</v>
      </c>
      <c r="C186" s="4">
        <v>8.5490964507528473E-3</v>
      </c>
      <c r="D186" s="4">
        <v>15.519501199459153</v>
      </c>
      <c r="E186" s="4">
        <v>7.610124226903864E-3</v>
      </c>
      <c r="F186" s="4">
        <v>37.34022641628794</v>
      </c>
      <c r="G186" s="4">
        <v>1.8100520912136802E-2</v>
      </c>
    </row>
    <row r="187" spans="1:7" x14ac:dyDescent="0.25">
      <c r="A187" t="s">
        <v>299</v>
      </c>
      <c r="B187" s="4">
        <v>17.788719282245026</v>
      </c>
      <c r="C187" s="4">
        <v>5.0724478653552604E-2</v>
      </c>
      <c r="D187" s="4">
        <v>15.739468653721946</v>
      </c>
      <c r="E187" s="4">
        <v>1.5670793189699196E-2</v>
      </c>
      <c r="F187" s="4">
        <v>34.235448928448406</v>
      </c>
      <c r="G187" s="4">
        <v>0.10415534945092973</v>
      </c>
    </row>
    <row r="188" spans="1:7" x14ac:dyDescent="0.25">
      <c r="A188" t="s">
        <v>300</v>
      </c>
      <c r="B188" s="4">
        <v>15.396411864705282</v>
      </c>
      <c r="C188" s="4">
        <v>5.466019557200353E-2</v>
      </c>
      <c r="D188" s="4">
        <v>15.202747444029798</v>
      </c>
      <c r="E188" s="4">
        <v>3.906817976105801E-2</v>
      </c>
      <c r="F188" s="4">
        <v>34.822521191237307</v>
      </c>
      <c r="G188" s="4">
        <v>9.8852991071876437E-2</v>
      </c>
    </row>
    <row r="189" spans="1:7" x14ac:dyDescent="0.25">
      <c r="A189" t="s">
        <v>301</v>
      </c>
      <c r="B189" s="4">
        <v>16.322407802208737</v>
      </c>
      <c r="C189" s="4">
        <v>2.8705954843247533E-2</v>
      </c>
      <c r="D189" s="4">
        <v>15.356037158241175</v>
      </c>
      <c r="E189" s="4">
        <v>1.3860694974720653E-2</v>
      </c>
      <c r="F189" s="4">
        <v>35.660943708930752</v>
      </c>
      <c r="G189" s="4">
        <v>3.646364121738447E-2</v>
      </c>
    </row>
    <row r="190" spans="1:7" x14ac:dyDescent="0.25">
      <c r="A190" t="s">
        <v>302</v>
      </c>
      <c r="B190" s="4">
        <v>17.051386450363779</v>
      </c>
      <c r="C190" s="4">
        <v>7.0572158954744293E-3</v>
      </c>
      <c r="D190" s="4">
        <v>15.399021653055543</v>
      </c>
      <c r="E190" s="4">
        <v>6.5164225595325176E-3</v>
      </c>
      <c r="F190" s="4">
        <v>36.331132875330049</v>
      </c>
      <c r="G190" s="4">
        <v>1.5118909786621129E-2</v>
      </c>
    </row>
    <row r="191" spans="1:7" x14ac:dyDescent="0.25">
      <c r="A191" t="s">
        <v>303</v>
      </c>
      <c r="B191" s="4">
        <v>17.34468825153872</v>
      </c>
      <c r="C191" s="4">
        <v>1.5497565160958061E-2</v>
      </c>
      <c r="D191" s="4">
        <v>15.475547204503467</v>
      </c>
      <c r="E191" s="4">
        <v>1.3463583638773929E-2</v>
      </c>
      <c r="F191" s="4">
        <v>36.596365761381897</v>
      </c>
      <c r="G191" s="4">
        <v>3.22327978072946E-2</v>
      </c>
    </row>
    <row r="192" spans="1:7" x14ac:dyDescent="0.25">
      <c r="A192" t="s">
        <v>304</v>
      </c>
      <c r="B192" s="4">
        <v>15.6646025467182</v>
      </c>
      <c r="C192" s="4">
        <v>1.1101723118858195E-2</v>
      </c>
      <c r="D192" s="4">
        <v>15.218721322543827</v>
      </c>
      <c r="E192" s="4">
        <v>9.7163410718313081E-3</v>
      </c>
      <c r="F192" s="4">
        <v>35.020415771622794</v>
      </c>
      <c r="G192" s="4">
        <v>2.2967029584168706E-2</v>
      </c>
    </row>
    <row r="193" spans="1:7" x14ac:dyDescent="0.25">
      <c r="A193" t="s">
        <v>305</v>
      </c>
      <c r="B193" s="4">
        <v>18.155910546344732</v>
      </c>
      <c r="C193" s="4">
        <v>8.6053151608834103E-2</v>
      </c>
      <c r="D193" s="4">
        <v>15.425474485371415</v>
      </c>
      <c r="E193" s="4">
        <v>6.9457816919548054E-2</v>
      </c>
      <c r="F193" s="4">
        <v>37.707079203384872</v>
      </c>
      <c r="G193" s="4">
        <v>0.17138056230373472</v>
      </c>
    </row>
    <row r="194" spans="1:7" x14ac:dyDescent="0.25">
      <c r="A194" t="s">
        <v>306</v>
      </c>
      <c r="B194" s="4">
        <v>16.242911602974107</v>
      </c>
      <c r="C194" s="4">
        <v>5.1998446140060592E-2</v>
      </c>
      <c r="D194" s="4">
        <v>15.299059038301291</v>
      </c>
      <c r="E194" s="4">
        <v>4.5218197213066177E-2</v>
      </c>
      <c r="F194" s="4">
        <v>35.538980420899215</v>
      </c>
      <c r="G194" s="4">
        <v>0.1059787902038419</v>
      </c>
    </row>
    <row r="195" spans="1:7" x14ac:dyDescent="0.25">
      <c r="A195" t="s">
        <v>307</v>
      </c>
      <c r="B195" s="4">
        <v>15.703633249932828</v>
      </c>
      <c r="C195" s="4">
        <v>2.5779322429239922E-2</v>
      </c>
      <c r="D195" s="4">
        <v>15.244800230775489</v>
      </c>
      <c r="E195" s="4">
        <v>2.1398628226213287E-2</v>
      </c>
      <c r="F195" s="4">
        <v>35.118457118961203</v>
      </c>
      <c r="G195" s="4">
        <v>5.3409627085917843E-2</v>
      </c>
    </row>
    <row r="196" spans="1:7" x14ac:dyDescent="0.25">
      <c r="A196" t="s">
        <v>308</v>
      </c>
      <c r="B196" s="4">
        <v>16.603733805908867</v>
      </c>
      <c r="C196" s="4">
        <v>1.7018293423008875E-2</v>
      </c>
      <c r="D196" s="4">
        <v>15.373907825240812</v>
      </c>
      <c r="E196" s="4">
        <v>1.239412870950928E-2</v>
      </c>
      <c r="F196" s="4">
        <v>35.351383381954108</v>
      </c>
      <c r="G196" s="4">
        <v>3.1355629443589952E-2</v>
      </c>
    </row>
    <row r="197" spans="1:7" x14ac:dyDescent="0.25">
      <c r="A197" t="s">
        <v>309</v>
      </c>
      <c r="B197" s="4">
        <v>18.187509848496603</v>
      </c>
      <c r="C197" s="4">
        <v>6.3518059409685777E-3</v>
      </c>
      <c r="D197" s="4">
        <v>15.620576919402428</v>
      </c>
      <c r="E197" s="4">
        <v>3.7956180459049449E-3</v>
      </c>
      <c r="F197" s="4">
        <v>38.12210063749702</v>
      </c>
      <c r="G197" s="4">
        <v>9.4985619283420256E-3</v>
      </c>
    </row>
    <row r="198" spans="1:7" x14ac:dyDescent="0.25">
      <c r="A198" t="s">
        <v>310</v>
      </c>
      <c r="B198" s="4">
        <v>15.617726445353622</v>
      </c>
      <c r="C198" s="4">
        <v>7.5971677560725025E-3</v>
      </c>
      <c r="D198" s="4">
        <v>15.203520428285886</v>
      </c>
      <c r="E198" s="4">
        <v>4.6716690622915173E-3</v>
      </c>
      <c r="F198" s="4">
        <v>35.059399525638042</v>
      </c>
      <c r="G198" s="4">
        <v>1.1009624775343911E-2</v>
      </c>
    </row>
    <row r="199" spans="1:7" x14ac:dyDescent="0.25">
      <c r="A199" t="s">
        <v>311</v>
      </c>
      <c r="B199" s="4">
        <v>17.197739289594328</v>
      </c>
      <c r="C199" s="4">
        <v>2.436810862229909E-2</v>
      </c>
      <c r="D199" s="4">
        <v>15.463011481063253</v>
      </c>
      <c r="E199" s="4">
        <v>9.9183100812090478E-3</v>
      </c>
      <c r="F199" s="4">
        <v>36.605340623277058</v>
      </c>
      <c r="G199" s="4">
        <v>2.8380874794269859E-2</v>
      </c>
    </row>
    <row r="200" spans="1:7" x14ac:dyDescent="0.25">
      <c r="A200" t="s">
        <v>312</v>
      </c>
      <c r="B200" s="4">
        <v>16.342095370423262</v>
      </c>
      <c r="C200" s="4">
        <v>1.1246963890388335E-2</v>
      </c>
      <c r="D200" s="4">
        <v>15.384926609152181</v>
      </c>
      <c r="E200" s="4">
        <v>9.4400032323814602E-3</v>
      </c>
      <c r="F200" s="4">
        <v>35.927271508520931</v>
      </c>
      <c r="G200" s="4">
        <v>2.2078620225788277E-2</v>
      </c>
    </row>
    <row r="201" spans="1:7" x14ac:dyDescent="0.25">
      <c r="A201" t="s">
        <v>313</v>
      </c>
      <c r="B201" s="4">
        <v>15.990465258616938</v>
      </c>
      <c r="C201" s="4">
        <v>2.2411187851672933E-2</v>
      </c>
      <c r="D201" s="4">
        <v>15.241082378515616</v>
      </c>
      <c r="E201" s="4">
        <v>1.5766865814033307E-2</v>
      </c>
      <c r="F201" s="4">
        <v>35.190651495295285</v>
      </c>
      <c r="G201" s="4">
        <v>3.8259488733147204E-2</v>
      </c>
    </row>
    <row r="202" spans="1:7" x14ac:dyDescent="0.25">
      <c r="A202" t="s">
        <v>314</v>
      </c>
      <c r="B202" s="4">
        <v>15.776276268823928</v>
      </c>
      <c r="C202" s="4">
        <v>1.4791026110046856E-2</v>
      </c>
      <c r="D202" s="4">
        <v>15.227552560976314</v>
      </c>
      <c r="E202" s="4">
        <v>1.1204579656677141E-2</v>
      </c>
      <c r="F202" s="4">
        <v>35.109593939265025</v>
      </c>
      <c r="G202" s="4">
        <v>2.6742551688219342E-2</v>
      </c>
    </row>
    <row r="203" spans="1:7" x14ac:dyDescent="0.25">
      <c r="A203" t="s">
        <v>315</v>
      </c>
      <c r="B203" s="4">
        <v>13.49689665300097</v>
      </c>
      <c r="C203" s="4">
        <v>1.4582858791048692E-2</v>
      </c>
      <c r="D203" s="4">
        <v>14.46296176178225</v>
      </c>
      <c r="E203" s="4">
        <v>1.5666479094913404E-2</v>
      </c>
      <c r="F203" s="4">
        <v>34.790058737916155</v>
      </c>
      <c r="G203" s="4">
        <v>3.7783131665449547E-2</v>
      </c>
    </row>
    <row r="204" spans="1:7" x14ac:dyDescent="0.25">
      <c r="A204" t="s">
        <v>316</v>
      </c>
      <c r="B204" s="4">
        <v>14.42174425991756</v>
      </c>
      <c r="C204" s="4">
        <v>1.8752777915062246E-2</v>
      </c>
      <c r="D204" s="4">
        <v>14.893735180464459</v>
      </c>
      <c r="E204" s="4">
        <v>1.6167676722805453E-2</v>
      </c>
      <c r="F204" s="4">
        <v>34.579208475035664</v>
      </c>
      <c r="G204" s="4">
        <v>4.0025052439766499E-2</v>
      </c>
    </row>
    <row r="205" spans="1:7" x14ac:dyDescent="0.25">
      <c r="A205" t="s">
        <v>317</v>
      </c>
      <c r="B205" s="4">
        <v>15.173660519935584</v>
      </c>
      <c r="C205" s="4">
        <v>2.4677772494411068E-2</v>
      </c>
      <c r="D205" s="4">
        <v>15.046063254282105</v>
      </c>
      <c r="E205" s="4">
        <v>1.7527412428767316E-2</v>
      </c>
      <c r="F205" s="4">
        <v>34.877414848098169</v>
      </c>
      <c r="G205" s="4">
        <v>4.2934494311379315E-2</v>
      </c>
    </row>
    <row r="206" spans="1:7" x14ac:dyDescent="0.25">
      <c r="A206" t="s">
        <v>318</v>
      </c>
      <c r="B206" s="4">
        <v>16.768910216915938</v>
      </c>
      <c r="C206" s="4">
        <v>4.8172411720157965E-3</v>
      </c>
      <c r="D206" s="4">
        <v>15.284553616860434</v>
      </c>
      <c r="E206" s="4">
        <v>4.4806469646089305E-3</v>
      </c>
      <c r="F206" s="4">
        <v>36.287579340093394</v>
      </c>
      <c r="G206" s="4">
        <v>1.0390535250549808E-2</v>
      </c>
    </row>
    <row r="207" spans="1:7" s="22" customFormat="1" x14ac:dyDescent="0.25">
      <c r="B207" s="4"/>
      <c r="C207" s="4"/>
      <c r="D207" s="4"/>
      <c r="E207" s="4"/>
      <c r="F207" s="4"/>
      <c r="G207" s="4"/>
    </row>
    <row r="208" spans="1:7" s="1" customFormat="1" x14ac:dyDescent="0.25">
      <c r="A208" s="1" t="s">
        <v>1808</v>
      </c>
      <c r="B208" s="11"/>
      <c r="C208" s="11"/>
      <c r="D208" s="11"/>
      <c r="E208" s="11"/>
      <c r="F208" s="11"/>
      <c r="G208" s="11"/>
    </row>
    <row r="209" spans="1:7" s="1" customFormat="1" x14ac:dyDescent="0.25">
      <c r="A209" s="1" t="s">
        <v>4</v>
      </c>
      <c r="B209" s="11" t="s">
        <v>5</v>
      </c>
      <c r="C209" s="11" t="s">
        <v>12</v>
      </c>
      <c r="D209" s="11" t="s">
        <v>6</v>
      </c>
      <c r="E209" s="11" t="s">
        <v>12</v>
      </c>
      <c r="F209" s="11" t="s">
        <v>7</v>
      </c>
      <c r="G209" s="11" t="s">
        <v>12</v>
      </c>
    </row>
    <row r="210" spans="1:7" x14ac:dyDescent="0.25">
      <c r="A210" t="s">
        <v>1789</v>
      </c>
      <c r="B210" s="4">
        <v>18.216285846538401</v>
      </c>
      <c r="C210" s="6">
        <v>4.0633848538018259E-3</v>
      </c>
      <c r="D210" s="4">
        <v>15.618680651395655</v>
      </c>
      <c r="E210" s="6">
        <v>3.4277490668665638E-3</v>
      </c>
      <c r="F210" s="4">
        <v>38.122963738445037</v>
      </c>
      <c r="G210" s="6">
        <v>8.4390426025878693E-3</v>
      </c>
    </row>
    <row r="211" spans="1:7" x14ac:dyDescent="0.25">
      <c r="A211" t="s">
        <v>1790</v>
      </c>
      <c r="B211" s="4">
        <v>18.20425446219777</v>
      </c>
      <c r="C211" s="6">
        <v>4.2099389903375332E-3</v>
      </c>
      <c r="D211" s="4">
        <v>15.605043818549152</v>
      </c>
      <c r="E211" s="6">
        <v>4.023094141187674E-3</v>
      </c>
      <c r="F211" s="4">
        <v>38.098470233059501</v>
      </c>
      <c r="G211" s="6">
        <v>9.0217258087500335E-3</v>
      </c>
    </row>
    <row r="212" spans="1:7" x14ac:dyDescent="0.25">
      <c r="A212" t="s">
        <v>1791</v>
      </c>
      <c r="B212" s="4">
        <v>18.225289144138269</v>
      </c>
      <c r="C212" s="6">
        <v>1.1191281193464353E-2</v>
      </c>
      <c r="D212" s="4">
        <v>15.600348264903134</v>
      </c>
      <c r="E212" s="6">
        <v>1.3508565885285736E-2</v>
      </c>
      <c r="F212" s="4">
        <v>38.119252665186544</v>
      </c>
      <c r="G212" s="6">
        <v>2.4249877977517098E-2</v>
      </c>
    </row>
    <row r="213" spans="1:7" x14ac:dyDescent="0.25">
      <c r="A213" t="s">
        <v>1792</v>
      </c>
      <c r="B213" s="4">
        <v>18.226769717695536</v>
      </c>
      <c r="C213" s="6">
        <v>3.6814490716767867E-3</v>
      </c>
      <c r="D213" s="4">
        <v>15.603545862019169</v>
      </c>
      <c r="E213" s="6">
        <v>5.6132060004012198E-3</v>
      </c>
      <c r="F213" s="4">
        <v>38.122570609264251</v>
      </c>
      <c r="G213" s="6">
        <v>9.444545325183679E-3</v>
      </c>
    </row>
    <row r="214" spans="1:7" x14ac:dyDescent="0.25">
      <c r="A214" t="s">
        <v>1793</v>
      </c>
      <c r="B214" s="4">
        <v>18.215665500330385</v>
      </c>
      <c r="C214" s="6">
        <v>6.2549179967015577E-3</v>
      </c>
      <c r="D214" s="4">
        <v>15.621635431690381</v>
      </c>
      <c r="E214" s="6">
        <v>5.9139282268030448E-3</v>
      </c>
      <c r="F214" s="4">
        <v>38.129792632392231</v>
      </c>
      <c r="G214" s="6">
        <v>1.2059424297416153E-2</v>
      </c>
    </row>
    <row r="215" spans="1:7" x14ac:dyDescent="0.25">
      <c r="A215" t="s">
        <v>1794</v>
      </c>
      <c r="B215" s="4">
        <v>18.245264709770495</v>
      </c>
      <c r="C215" s="6">
        <v>4.6796181300027681E-3</v>
      </c>
      <c r="D215" s="4">
        <v>15.637848947810316</v>
      </c>
      <c r="E215" s="6">
        <v>3.8436883206495742E-3</v>
      </c>
      <c r="F215" s="4">
        <v>38.184750359861809</v>
      </c>
      <c r="G215" s="6">
        <v>8.2754470672794286E-3</v>
      </c>
    </row>
    <row r="216" spans="1:7" x14ac:dyDescent="0.25">
      <c r="A216" t="s">
        <v>1795</v>
      </c>
      <c r="B216" s="4">
        <v>18.238616954586153</v>
      </c>
      <c r="C216" s="6">
        <v>4.4762922894904331E-3</v>
      </c>
      <c r="D216" s="4">
        <v>15.537050809068676</v>
      </c>
      <c r="E216" s="6">
        <v>3.8055852276118918E-3</v>
      </c>
      <c r="F216" s="4">
        <v>37.889022196888398</v>
      </c>
      <c r="G216" s="6">
        <v>9.14467883683775E-3</v>
      </c>
    </row>
    <row r="217" spans="1:7" x14ac:dyDescent="0.25">
      <c r="A217" t="s">
        <v>1796</v>
      </c>
      <c r="B217" s="4">
        <v>18.229225915467445</v>
      </c>
      <c r="C217" s="6">
        <v>3.4627162486481548E-3</v>
      </c>
      <c r="D217" s="4">
        <v>15.604115850748869</v>
      </c>
      <c r="E217" s="6">
        <v>3.4223129711687668E-3</v>
      </c>
      <c r="F217" s="4">
        <v>38.075487643056007</v>
      </c>
      <c r="G217" s="6">
        <v>7.259476926146047E-3</v>
      </c>
    </row>
    <row r="218" spans="1:7" x14ac:dyDescent="0.25">
      <c r="A218" t="s">
        <v>1797</v>
      </c>
      <c r="B218" s="4">
        <v>18.214174813602607</v>
      </c>
      <c r="C218" s="6">
        <v>3.8763354088814398E-3</v>
      </c>
      <c r="D218" s="4">
        <v>15.606205807332131</v>
      </c>
      <c r="E218" s="6">
        <v>3.3617992241299329E-3</v>
      </c>
      <c r="F218" s="4">
        <v>38.077720191917535</v>
      </c>
      <c r="G218" s="6">
        <v>8.251806359753186E-3</v>
      </c>
    </row>
    <row r="219" spans="1:7" x14ac:dyDescent="0.25">
      <c r="A219" t="s">
        <v>1798</v>
      </c>
      <c r="B219" s="4">
        <v>18.218741042081181</v>
      </c>
      <c r="C219" s="6">
        <v>4.3018038304825229E-3</v>
      </c>
      <c r="D219" s="4">
        <v>15.612391565330892</v>
      </c>
      <c r="E219" s="6">
        <v>3.7768940677140026E-3</v>
      </c>
      <c r="F219" s="4">
        <v>38.101242893376728</v>
      </c>
      <c r="G219" s="6">
        <v>9.064832597623881E-3</v>
      </c>
    </row>
    <row r="220" spans="1:7" x14ac:dyDescent="0.25">
      <c r="A220" t="s">
        <v>1799</v>
      </c>
      <c r="B220" s="4">
        <v>18.216002265449021</v>
      </c>
      <c r="C220" s="6">
        <v>4.2605636233183433E-3</v>
      </c>
      <c r="D220" s="4">
        <v>15.613175082772043</v>
      </c>
      <c r="E220" s="6">
        <v>3.786039028394984E-3</v>
      </c>
      <c r="F220" s="4">
        <v>38.102988701375601</v>
      </c>
      <c r="G220" s="6">
        <v>9.2205711960265131E-3</v>
      </c>
    </row>
    <row r="221" spans="1:7" x14ac:dyDescent="0.25">
      <c r="A221" t="s">
        <v>1800</v>
      </c>
      <c r="B221" s="4">
        <v>18.207029429837451</v>
      </c>
      <c r="C221" s="6">
        <v>7.2615096501331602E-3</v>
      </c>
      <c r="D221" s="4">
        <v>15.618557096649925</v>
      </c>
      <c r="E221" s="6">
        <v>6.8779741747206323E-3</v>
      </c>
      <c r="F221" s="4">
        <v>38.099743112532018</v>
      </c>
      <c r="G221" s="6">
        <v>1.5535998048397443E-2</v>
      </c>
    </row>
    <row r="222" spans="1:7" x14ac:dyDescent="0.25">
      <c r="A222" t="s">
        <v>1801</v>
      </c>
      <c r="B222" s="4">
        <v>18.218661789793309</v>
      </c>
      <c r="C222" s="6">
        <v>7.2155742326443732E-3</v>
      </c>
      <c r="D222" s="4">
        <v>15.620712642219001</v>
      </c>
      <c r="E222" s="6">
        <v>6.851440109313549E-3</v>
      </c>
      <c r="F222" s="4">
        <v>38.119670690253358</v>
      </c>
      <c r="G222" s="6">
        <v>1.5135001381229618E-2</v>
      </c>
    </row>
    <row r="223" spans="1:7" x14ac:dyDescent="0.25">
      <c r="A223" t="s">
        <v>338</v>
      </c>
      <c r="B223" s="4">
        <v>18.229999615506763</v>
      </c>
      <c r="C223" s="6">
        <v>5.4678458819870492E-3</v>
      </c>
      <c r="D223" s="4">
        <v>15.631679760463951</v>
      </c>
      <c r="E223" s="6">
        <v>7.3551543398538474E-3</v>
      </c>
      <c r="F223" s="4">
        <v>38.147714627000902</v>
      </c>
      <c r="G223" s="6">
        <v>1.2859128015806243E-2</v>
      </c>
    </row>
    <row r="224" spans="1:7" x14ac:dyDescent="0.25">
      <c r="A224" t="s">
        <v>1802</v>
      </c>
      <c r="B224" s="4">
        <v>18.238115982561762</v>
      </c>
      <c r="C224" s="6">
        <v>5.2909538519537846E-3</v>
      </c>
      <c r="D224" s="4">
        <v>15.636050594782219</v>
      </c>
      <c r="E224" s="6">
        <v>5.4484648420813709E-3</v>
      </c>
      <c r="F224" s="4">
        <v>38.170664437827007</v>
      </c>
      <c r="G224" s="6">
        <v>1.1490890368106554E-2</v>
      </c>
    </row>
    <row r="225" spans="1:7" x14ac:dyDescent="0.25">
      <c r="A225" t="s">
        <v>352</v>
      </c>
      <c r="B225" s="4">
        <v>18.231139668227708</v>
      </c>
      <c r="C225" s="6">
        <v>4.2810930436351768E-3</v>
      </c>
      <c r="D225" s="4">
        <v>15.63381931350688</v>
      </c>
      <c r="E225" s="6">
        <v>3.7717269230965666E-3</v>
      </c>
      <c r="F225" s="4">
        <v>38.159185160315332</v>
      </c>
      <c r="G225" s="6">
        <v>9.0511812525282762E-3</v>
      </c>
    </row>
    <row r="226" spans="1:7" x14ac:dyDescent="0.25">
      <c r="A226" t="s">
        <v>1803</v>
      </c>
      <c r="B226" s="4">
        <v>18.23407472962079</v>
      </c>
      <c r="C226" s="6">
        <v>4.830557866512218E-3</v>
      </c>
      <c r="D226" s="4">
        <v>15.634271938771986</v>
      </c>
      <c r="E226" s="6">
        <v>4.7055324362227213E-3</v>
      </c>
      <c r="F226" s="4">
        <v>38.157635040590975</v>
      </c>
      <c r="G226" s="6">
        <v>1.0277242991592647E-2</v>
      </c>
    </row>
    <row r="227" spans="1:7" x14ac:dyDescent="0.25">
      <c r="A227" t="s">
        <v>1804</v>
      </c>
      <c r="B227" s="4">
        <v>18.226791638294536</v>
      </c>
      <c r="C227" s="6">
        <v>3.4513350967359797E-3</v>
      </c>
      <c r="D227" s="4">
        <v>15.627259574781618</v>
      </c>
      <c r="E227" s="6">
        <v>3.119167907442441E-3</v>
      </c>
      <c r="F227" s="4">
        <v>38.135377206337914</v>
      </c>
      <c r="G227" s="6">
        <v>7.1482371919354649E-3</v>
      </c>
    </row>
    <row r="228" spans="1:7" x14ac:dyDescent="0.25">
      <c r="A228" t="s">
        <v>309</v>
      </c>
      <c r="B228" s="4">
        <v>18.187509848496603</v>
      </c>
      <c r="C228" s="6">
        <v>6.3518059409685777E-3</v>
      </c>
      <c r="D228" s="4">
        <v>15.620576919402428</v>
      </c>
      <c r="E228" s="6">
        <v>3.7956180459049449E-3</v>
      </c>
      <c r="F228" s="4">
        <v>38.12210063749702</v>
      </c>
      <c r="G228" s="6">
        <v>9.4985619283420256E-3</v>
      </c>
    </row>
    <row r="229" spans="1:7" x14ac:dyDescent="0.25">
      <c r="A229" t="s">
        <v>1805</v>
      </c>
      <c r="B229" s="4">
        <v>18.219627648048483</v>
      </c>
      <c r="C229" s="6">
        <v>4.7167023918206858E-3</v>
      </c>
      <c r="D229" s="4">
        <v>15.620659156245887</v>
      </c>
      <c r="E229" s="6">
        <v>4.1369208694662027E-3</v>
      </c>
      <c r="F229" s="4">
        <v>38.128868312869507</v>
      </c>
      <c r="G229" s="6">
        <v>1.0125833141299128E-2</v>
      </c>
    </row>
    <row r="230" spans="1:7" x14ac:dyDescent="0.25">
      <c r="A230" t="s">
        <v>1789</v>
      </c>
      <c r="B230" s="4">
        <v>18.216285846538401</v>
      </c>
      <c r="C230" s="6">
        <v>4.0633848538018259E-3</v>
      </c>
      <c r="D230" s="4">
        <v>15.618680651395655</v>
      </c>
      <c r="E230" s="6">
        <v>3.4277490668665638E-3</v>
      </c>
      <c r="F230" s="4">
        <v>38.122963738445037</v>
      </c>
      <c r="G230" s="6">
        <v>8.4390426025878693E-3</v>
      </c>
    </row>
    <row r="231" spans="1:7" x14ac:dyDescent="0.25">
      <c r="A231" t="s">
        <v>1806</v>
      </c>
      <c r="B231" s="4">
        <v>18.210885458808789</v>
      </c>
      <c r="C231" s="6">
        <v>4.5701473165772047E-3</v>
      </c>
      <c r="D231" s="4">
        <v>15.615457303666023</v>
      </c>
      <c r="E231" s="6">
        <v>5.3027561137388513E-3</v>
      </c>
      <c r="F231" s="4">
        <v>38.11891565024046</v>
      </c>
      <c r="G231" s="6">
        <v>1.0156841481220829E-2</v>
      </c>
    </row>
    <row r="232" spans="1:7" x14ac:dyDescent="0.25">
      <c r="A232" t="s">
        <v>1791</v>
      </c>
      <c r="B232" s="4">
        <v>18.225289144138269</v>
      </c>
      <c r="C232" s="6">
        <v>1.1191281193464353E-2</v>
      </c>
      <c r="D232" s="4">
        <v>15.600348264903134</v>
      </c>
      <c r="E232" s="6">
        <v>1.3508565885285736E-2</v>
      </c>
      <c r="F232" s="4">
        <v>38.119252665186544</v>
      </c>
      <c r="G232" s="6">
        <v>2.4249877977517098E-2</v>
      </c>
    </row>
    <row r="233" spans="1:7" x14ac:dyDescent="0.25">
      <c r="A233" t="s">
        <v>1793</v>
      </c>
      <c r="B233" s="4">
        <v>18.215665500330385</v>
      </c>
      <c r="C233" s="6">
        <v>6.2549179967015577E-3</v>
      </c>
      <c r="D233" s="4">
        <v>15.621635431690381</v>
      </c>
      <c r="E233" s="6">
        <v>5.9139282268030448E-3</v>
      </c>
      <c r="F233" s="4">
        <v>38.129792632392231</v>
      </c>
      <c r="G233" s="6">
        <v>1.2059424297416153E-2</v>
      </c>
    </row>
    <row r="234" spans="1:7" x14ac:dyDescent="0.25">
      <c r="A234" t="s">
        <v>1807</v>
      </c>
      <c r="B234" s="4">
        <v>18.230968339886054</v>
      </c>
      <c r="C234" s="6">
        <v>4.2580083544871226E-3</v>
      </c>
      <c r="D234" s="4">
        <v>15.625349284800816</v>
      </c>
      <c r="E234" s="6">
        <v>3.2866116482697162E-3</v>
      </c>
      <c r="F234" s="4">
        <v>38.149962715585879</v>
      </c>
      <c r="G234" s="6">
        <v>8.1953520820316102E-3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9D77D-5381-4678-9BC2-A67CDA2220D4}">
  <dimension ref="A1:W614"/>
  <sheetViews>
    <sheetView zoomScale="78" zoomScaleNormal="78" workbookViewId="0">
      <selection activeCell="E3" sqref="E3"/>
    </sheetView>
  </sheetViews>
  <sheetFormatPr defaultRowHeight="15" x14ac:dyDescent="0.25"/>
  <cols>
    <col min="1" max="17" width="9.140625" style="22"/>
    <col min="18" max="18" width="19" style="22" customWidth="1"/>
    <col min="19" max="20" width="9.140625" style="22"/>
    <col min="21" max="21" width="11.7109375" style="22" customWidth="1"/>
    <col min="22" max="16384" width="9.140625" style="22"/>
  </cols>
  <sheetData>
    <row r="1" spans="1:23" s="1" customFormat="1" x14ac:dyDescent="0.25">
      <c r="A1" s="1" t="s">
        <v>9</v>
      </c>
    </row>
    <row r="2" spans="1:23" s="1" customFormat="1" x14ac:dyDescent="0.25">
      <c r="A2" s="1" t="s">
        <v>1</v>
      </c>
      <c r="C2" s="1" t="s">
        <v>54</v>
      </c>
      <c r="F2" s="1" t="s">
        <v>8</v>
      </c>
    </row>
    <row r="3" spans="1:23" s="2" customFormat="1" x14ac:dyDescent="0.25">
      <c r="A3" s="2" t="s">
        <v>10</v>
      </c>
      <c r="B3" s="2" t="s">
        <v>11</v>
      </c>
      <c r="C3" s="2" t="s">
        <v>12</v>
      </c>
      <c r="D3" s="2" t="s">
        <v>13</v>
      </c>
      <c r="E3" s="2" t="s">
        <v>12</v>
      </c>
      <c r="F3" s="2" t="s">
        <v>14</v>
      </c>
      <c r="G3" s="2" t="s">
        <v>15</v>
      </c>
      <c r="H3" s="2" t="s">
        <v>12</v>
      </c>
      <c r="I3" s="2" t="s">
        <v>16</v>
      </c>
      <c r="J3" s="2" t="s">
        <v>12</v>
      </c>
      <c r="K3" s="2" t="s">
        <v>14</v>
      </c>
      <c r="L3" s="2" t="s">
        <v>17</v>
      </c>
      <c r="M3" s="2" t="s">
        <v>18</v>
      </c>
      <c r="N3" s="2" t="s">
        <v>19</v>
      </c>
      <c r="O3" s="2" t="s">
        <v>18</v>
      </c>
      <c r="P3" s="2" t="s">
        <v>20</v>
      </c>
      <c r="Q3" s="2" t="s">
        <v>18</v>
      </c>
      <c r="R3" s="2" t="s">
        <v>21</v>
      </c>
      <c r="S3" s="2" t="s">
        <v>18</v>
      </c>
      <c r="U3" s="2" t="s">
        <v>888</v>
      </c>
      <c r="V3" s="2" t="s">
        <v>22</v>
      </c>
      <c r="W3" s="2" t="s">
        <v>23</v>
      </c>
    </row>
    <row r="4" spans="1:23" x14ac:dyDescent="0.25">
      <c r="A4" s="22" t="s">
        <v>1297</v>
      </c>
      <c r="B4" s="5">
        <v>11.24</v>
      </c>
      <c r="C4" s="5">
        <v>0.74</v>
      </c>
      <c r="D4" s="6">
        <v>0.27479999999999999</v>
      </c>
      <c r="E4" s="4">
        <v>1.4999999999999999E-2</v>
      </c>
      <c r="F4" s="5">
        <v>0.73321999999999998</v>
      </c>
      <c r="G4" s="6">
        <v>3.63901018922853</v>
      </c>
      <c r="H4" s="5">
        <v>0.1986359</v>
      </c>
      <c r="I4" s="6">
        <v>0.29820000000000002</v>
      </c>
      <c r="J4" s="4">
        <v>8.3000000000000001E-3</v>
      </c>
      <c r="K4" s="6">
        <v>-0.25745000000000001</v>
      </c>
      <c r="L4" s="7">
        <v>1565.1204097408172</v>
      </c>
      <c r="M4" s="7">
        <v>85.432336776245478</v>
      </c>
      <c r="N4" s="7">
        <v>2543.2393532864703</v>
      </c>
      <c r="O4" s="7">
        <v>167.43746631957188</v>
      </c>
      <c r="P4" s="7">
        <v>3460.8983447198211</v>
      </c>
      <c r="Q4" s="7">
        <v>96.329497857728072</v>
      </c>
      <c r="R4" s="7">
        <v>1196.0316718448992</v>
      </c>
      <c r="S4" s="7">
        <v>64.848608612533752</v>
      </c>
      <c r="T4" s="4">
        <f t="shared" ref="T4:T35" si="0">100/R4</f>
        <v>8.3609826022205833E-2</v>
      </c>
      <c r="U4" s="7">
        <f t="shared" ref="U4:U35" si="1">T4*S4</f>
        <v>5.4219808838760661</v>
      </c>
      <c r="V4" s="22">
        <v>1.2</v>
      </c>
      <c r="W4" s="7">
        <v>5.4219808838760661</v>
      </c>
    </row>
    <row r="5" spans="1:23" x14ac:dyDescent="0.25">
      <c r="A5" s="22" t="s">
        <v>1296</v>
      </c>
      <c r="B5" s="5">
        <v>5.42</v>
      </c>
      <c r="C5" s="5">
        <v>0.31</v>
      </c>
      <c r="D5" s="6">
        <v>0.31180000000000002</v>
      </c>
      <c r="E5" s="4">
        <v>1.7000000000000001E-2</v>
      </c>
      <c r="F5" s="5">
        <v>0.67801</v>
      </c>
      <c r="G5" s="6">
        <v>3.2071840923669015</v>
      </c>
      <c r="H5" s="5">
        <v>0.1748625</v>
      </c>
      <c r="I5" s="6">
        <v>0.12590000000000001</v>
      </c>
      <c r="J5" s="4">
        <v>2.5999999999999999E-3</v>
      </c>
      <c r="K5" s="6">
        <v>-8.0061000000000004E-3</v>
      </c>
      <c r="L5" s="7">
        <v>1749.5583553746858</v>
      </c>
      <c r="M5" s="7">
        <v>95.389647342429953</v>
      </c>
      <c r="N5" s="7">
        <v>1888.021645633213</v>
      </c>
      <c r="O5" s="7">
        <v>107.98647788677049</v>
      </c>
      <c r="P5" s="7">
        <v>2041.4894136959795</v>
      </c>
      <c r="Q5" s="7">
        <v>42.159431895230703</v>
      </c>
      <c r="R5" s="7">
        <v>1712.3754166732913</v>
      </c>
      <c r="S5" s="7">
        <v>91.121547383570501</v>
      </c>
      <c r="T5" s="4">
        <f t="shared" si="0"/>
        <v>5.8398409032450666E-2</v>
      </c>
      <c r="U5" s="7">
        <f t="shared" si="1"/>
        <v>5.321353395775585</v>
      </c>
      <c r="V5" s="22">
        <v>4.2</v>
      </c>
      <c r="W5" s="7">
        <v>5.321353395775585</v>
      </c>
    </row>
    <row r="6" spans="1:23" x14ac:dyDescent="0.25">
      <c r="A6" s="22" t="s">
        <v>1295</v>
      </c>
      <c r="B6" s="5">
        <v>5.42</v>
      </c>
      <c r="C6" s="5">
        <v>0.33</v>
      </c>
      <c r="D6" s="6">
        <v>0.1108</v>
      </c>
      <c r="E6" s="4">
        <v>6.1000000000000004E-3</v>
      </c>
      <c r="F6" s="5">
        <v>0.71760999999999997</v>
      </c>
      <c r="G6" s="6">
        <v>9.025270758122744</v>
      </c>
      <c r="H6" s="5">
        <v>0.4968786</v>
      </c>
      <c r="I6" s="6">
        <v>0.3518</v>
      </c>
      <c r="J6" s="4">
        <v>5.8999999999999999E-3</v>
      </c>
      <c r="K6" s="6">
        <v>-0.25311</v>
      </c>
      <c r="L6" s="7">
        <v>677.39227365355327</v>
      </c>
      <c r="M6" s="7">
        <v>37.293256943020538</v>
      </c>
      <c r="N6" s="7">
        <v>1888.021645633213</v>
      </c>
      <c r="O6" s="7">
        <v>114.95334742785245</v>
      </c>
      <c r="P6" s="7">
        <v>3714.8111077936719</v>
      </c>
      <c r="Q6" s="7">
        <v>62.300697941963229</v>
      </c>
      <c r="R6" s="7">
        <v>437.76972432286277</v>
      </c>
      <c r="S6" s="7">
        <v>24.262631432604817</v>
      </c>
      <c r="T6" s="4">
        <f t="shared" si="0"/>
        <v>0.22843059819789699</v>
      </c>
      <c r="U6" s="7">
        <f t="shared" si="1"/>
        <v>5.542327412005017</v>
      </c>
      <c r="V6" s="22">
        <v>2.9</v>
      </c>
      <c r="W6" s="7">
        <v>5.542327412005017</v>
      </c>
    </row>
    <row r="7" spans="1:23" x14ac:dyDescent="0.25">
      <c r="A7" s="22" t="s">
        <v>1294</v>
      </c>
      <c r="B7" s="5">
        <v>5.25</v>
      </c>
      <c r="C7" s="5">
        <v>0.33</v>
      </c>
      <c r="D7" s="6">
        <v>0.2676</v>
      </c>
      <c r="E7" s="4">
        <v>1.4999999999999999E-2</v>
      </c>
      <c r="F7" s="5">
        <v>0.67876999999999998</v>
      </c>
      <c r="G7" s="6">
        <v>3.7369207772795217</v>
      </c>
      <c r="H7" s="5">
        <v>0.20946870000000001</v>
      </c>
      <c r="I7" s="6">
        <v>0.14219999999999999</v>
      </c>
      <c r="J7" s="4">
        <v>3.8E-3</v>
      </c>
      <c r="K7" s="6">
        <v>-9.0146000000000004E-2</v>
      </c>
      <c r="L7" s="7">
        <v>1528.6082116656162</v>
      </c>
      <c r="M7" s="7">
        <v>85.684316797400001</v>
      </c>
      <c r="N7" s="7">
        <v>1860.7721620026502</v>
      </c>
      <c r="O7" s="7">
        <v>116.96282161159516</v>
      </c>
      <c r="P7" s="7">
        <v>2254.1699983770718</v>
      </c>
      <c r="Q7" s="7">
        <v>60.238016834267746</v>
      </c>
      <c r="R7" s="7">
        <v>1446.7911906158893</v>
      </c>
      <c r="S7" s="7">
        <v>78.584165361572303</v>
      </c>
      <c r="T7" s="4">
        <f t="shared" si="0"/>
        <v>6.9118474489349546E-2</v>
      </c>
      <c r="U7" s="7">
        <f t="shared" si="1"/>
        <v>5.4316176288106615</v>
      </c>
      <c r="V7" s="22">
        <v>1.9</v>
      </c>
      <c r="W7" s="7">
        <v>5.4316176288106615</v>
      </c>
    </row>
    <row r="8" spans="1:23" x14ac:dyDescent="0.25">
      <c r="A8" s="22" t="s">
        <v>1293</v>
      </c>
      <c r="B8" s="5">
        <v>18.38</v>
      </c>
      <c r="C8" s="5">
        <v>1.1000000000000001</v>
      </c>
      <c r="D8" s="6">
        <v>0.39389999999999997</v>
      </c>
      <c r="E8" s="4">
        <v>2.1999999999999999E-2</v>
      </c>
      <c r="F8" s="5">
        <v>0.63607000000000002</v>
      </c>
      <c r="G8" s="6">
        <v>2.5387154100025389</v>
      </c>
      <c r="H8" s="5">
        <v>0.14179169999999999</v>
      </c>
      <c r="I8" s="6">
        <v>0.33639999999999998</v>
      </c>
      <c r="J8" s="4">
        <v>8.2000000000000007E-3</v>
      </c>
      <c r="K8" s="6">
        <v>9.1564999999999994E-2</v>
      </c>
      <c r="L8" s="7">
        <v>2140.8900806040524</v>
      </c>
      <c r="M8" s="7">
        <v>119.57243405252387</v>
      </c>
      <c r="N8" s="7">
        <v>3009.8406929609787</v>
      </c>
      <c r="O8" s="7">
        <v>180.13192395305097</v>
      </c>
      <c r="P8" s="7">
        <v>3646.4952870749144</v>
      </c>
      <c r="Q8" s="7">
        <v>88.886032562468188</v>
      </c>
      <c r="R8" s="7">
        <v>1622.2507738934473</v>
      </c>
      <c r="S8" s="7">
        <v>90.549824679305701</v>
      </c>
      <c r="T8" s="4">
        <f t="shared" si="0"/>
        <v>6.1642750682742595E-2</v>
      </c>
      <c r="U8" s="7">
        <f t="shared" si="1"/>
        <v>5.5817402670724938</v>
      </c>
      <c r="V8" s="22">
        <v>0.5</v>
      </c>
      <c r="W8" s="7">
        <v>5.5817402670724938</v>
      </c>
    </row>
    <row r="9" spans="1:23" x14ac:dyDescent="0.25">
      <c r="A9" s="22" t="s">
        <v>1292</v>
      </c>
      <c r="B9" s="5">
        <v>6.86</v>
      </c>
      <c r="C9" s="5">
        <v>0.39</v>
      </c>
      <c r="D9" s="6">
        <v>0.31230000000000002</v>
      </c>
      <c r="E9" s="4">
        <v>1.7999999999999999E-2</v>
      </c>
      <c r="F9" s="5">
        <v>0.52747999999999995</v>
      </c>
      <c r="G9" s="6">
        <v>3.202049311559398</v>
      </c>
      <c r="H9" s="5">
        <v>0.1845562</v>
      </c>
      <c r="I9" s="6">
        <v>0.1578</v>
      </c>
      <c r="J9" s="4">
        <v>3.0000000000000001E-3</v>
      </c>
      <c r="K9" s="6">
        <v>0.28720000000000001</v>
      </c>
      <c r="L9" s="7">
        <v>1752.0149745051019</v>
      </c>
      <c r="M9" s="7">
        <v>100.98069017320471</v>
      </c>
      <c r="N9" s="7">
        <v>2093.5031796122407</v>
      </c>
      <c r="O9" s="7">
        <v>119.01840233947141</v>
      </c>
      <c r="P9" s="7">
        <v>2432.2229065045958</v>
      </c>
      <c r="Q9" s="7">
        <v>46.23997921111399</v>
      </c>
      <c r="R9" s="7">
        <v>1651.4472270351173</v>
      </c>
      <c r="S9" s="7">
        <v>92.690512980078722</v>
      </c>
      <c r="T9" s="4">
        <f t="shared" si="0"/>
        <v>6.0552949172667417E-2</v>
      </c>
      <c r="U9" s="7">
        <f t="shared" si="1"/>
        <v>5.6126839212711763</v>
      </c>
      <c r="V9" s="22">
        <v>2.6</v>
      </c>
      <c r="W9" s="7">
        <v>5.6126839212711763</v>
      </c>
    </row>
    <row r="10" spans="1:23" x14ac:dyDescent="0.25">
      <c r="A10" s="22" t="s">
        <v>1291</v>
      </c>
      <c r="B10" s="5">
        <v>19.649999999999999</v>
      </c>
      <c r="C10" s="5">
        <v>1.2</v>
      </c>
      <c r="D10" s="6">
        <v>0.3306</v>
      </c>
      <c r="E10" s="4">
        <v>1.7999999999999999E-2</v>
      </c>
      <c r="F10" s="5">
        <v>0.55032000000000003</v>
      </c>
      <c r="G10" s="6">
        <v>3.0248033877797944</v>
      </c>
      <c r="H10" s="5">
        <v>0.1646898</v>
      </c>
      <c r="I10" s="6">
        <v>0.42259999999999998</v>
      </c>
      <c r="J10" s="4">
        <v>9.2999999999999992E-3</v>
      </c>
      <c r="K10" s="6">
        <v>0.13825999999999999</v>
      </c>
      <c r="L10" s="7">
        <v>1841.2890786504438</v>
      </c>
      <c r="M10" s="7">
        <v>100.25167397370836</v>
      </c>
      <c r="N10" s="7">
        <v>3074.2908254120343</v>
      </c>
      <c r="O10" s="7">
        <v>187.74295117020057</v>
      </c>
      <c r="P10" s="7">
        <v>3991.5027245830229</v>
      </c>
      <c r="Q10" s="7">
        <v>87.839506243781614</v>
      </c>
      <c r="R10" s="7">
        <v>1151.5464704660596</v>
      </c>
      <c r="S10" s="7">
        <v>64.377916138093553</v>
      </c>
      <c r="T10" s="4">
        <f t="shared" si="0"/>
        <v>8.6839743392663524E-2</v>
      </c>
      <c r="U10" s="7">
        <f t="shared" si="1"/>
        <v>5.5905617175864561</v>
      </c>
      <c r="V10" s="22">
        <v>0.53</v>
      </c>
      <c r="W10" s="7">
        <v>5.5905617175864553</v>
      </c>
    </row>
    <row r="11" spans="1:23" x14ac:dyDescent="0.25">
      <c r="A11" s="22" t="s">
        <v>1290</v>
      </c>
      <c r="B11" s="5">
        <v>5.01</v>
      </c>
      <c r="C11" s="5">
        <v>0.28999999999999998</v>
      </c>
      <c r="D11" s="6">
        <v>0.29320000000000002</v>
      </c>
      <c r="E11" s="4">
        <v>1.6E-2</v>
      </c>
      <c r="F11" s="5">
        <v>0.68149999999999999</v>
      </c>
      <c r="G11" s="6">
        <v>3.4106412005457023</v>
      </c>
      <c r="H11" s="5">
        <v>0.1861196</v>
      </c>
      <c r="I11" s="6">
        <v>0.1236</v>
      </c>
      <c r="J11" s="4">
        <v>2.0999999999999999E-3</v>
      </c>
      <c r="K11" s="6">
        <v>-3.1640000000000001E-2</v>
      </c>
      <c r="L11" s="7">
        <v>1657.5005116463567</v>
      </c>
      <c r="M11" s="7">
        <v>90.450232559146343</v>
      </c>
      <c r="N11" s="7">
        <v>1821.0130969661534</v>
      </c>
      <c r="O11" s="7">
        <v>105.40794373656378</v>
      </c>
      <c r="P11" s="7">
        <v>2008.8325052144924</v>
      </c>
      <c r="Q11" s="7">
        <v>34.130649360440401</v>
      </c>
      <c r="R11" s="7">
        <v>1616.8047092406382</v>
      </c>
      <c r="S11" s="7">
        <v>85.704130423570575</v>
      </c>
      <c r="T11" s="4">
        <f t="shared" si="0"/>
        <v>6.1850388874094026E-2</v>
      </c>
      <c r="U11" s="7">
        <f t="shared" si="1"/>
        <v>5.3008337948139124</v>
      </c>
      <c r="V11" s="22">
        <v>4.5999999999999996</v>
      </c>
      <c r="W11" s="7">
        <v>5.3008337948139133</v>
      </c>
    </row>
    <row r="12" spans="1:23" x14ac:dyDescent="0.25">
      <c r="A12" s="22" t="s">
        <v>1289</v>
      </c>
      <c r="B12" s="5">
        <v>5.35</v>
      </c>
      <c r="C12" s="5">
        <v>0.28999999999999998</v>
      </c>
      <c r="D12" s="6">
        <v>0.31140000000000001</v>
      </c>
      <c r="E12" s="4">
        <v>1.6E-2</v>
      </c>
      <c r="F12" s="5">
        <v>0.43104999999999999</v>
      </c>
      <c r="G12" s="6">
        <v>3.2113037893384715</v>
      </c>
      <c r="H12" s="5">
        <v>0.1649996</v>
      </c>
      <c r="I12" s="6">
        <v>0.12479999999999999</v>
      </c>
      <c r="J12" s="4">
        <v>1.8E-3</v>
      </c>
      <c r="K12" s="6">
        <v>0.39989000000000002</v>
      </c>
      <c r="L12" s="7">
        <v>1747.5923858010115</v>
      </c>
      <c r="M12" s="7">
        <v>89.792800811869554</v>
      </c>
      <c r="N12" s="7">
        <v>1876.8896917343759</v>
      </c>
      <c r="O12" s="7">
        <v>101.737945907097</v>
      </c>
      <c r="P12" s="7">
        <v>2025.9612981077944</v>
      </c>
      <c r="Q12" s="7">
        <v>29.220595645785497</v>
      </c>
      <c r="R12" s="7">
        <v>1712.3983846232436</v>
      </c>
      <c r="S12" s="7">
        <v>85.810260180063921</v>
      </c>
      <c r="T12" s="4">
        <f t="shared" si="0"/>
        <v>5.8397625749922487E-2</v>
      </c>
      <c r="U12" s="7">
        <f t="shared" si="1"/>
        <v>5.011115459498849</v>
      </c>
      <c r="V12" s="22">
        <v>1.4</v>
      </c>
      <c r="W12" s="7">
        <v>5.011115459498849</v>
      </c>
    </row>
    <row r="13" spans="1:23" x14ac:dyDescent="0.25">
      <c r="A13" s="22" t="s">
        <v>1288</v>
      </c>
      <c r="B13" s="5">
        <v>6.66</v>
      </c>
      <c r="C13" s="5">
        <v>0.4</v>
      </c>
      <c r="D13" s="6">
        <v>0.3352</v>
      </c>
      <c r="E13" s="4">
        <v>1.9E-2</v>
      </c>
      <c r="F13" s="5">
        <v>0.29431000000000002</v>
      </c>
      <c r="G13" s="6">
        <v>2.9832935560859188</v>
      </c>
      <c r="H13" s="5">
        <v>0.1691008</v>
      </c>
      <c r="I13" s="6">
        <v>0.14460000000000001</v>
      </c>
      <c r="J13" s="4">
        <v>4.4999999999999997E-3</v>
      </c>
      <c r="K13" s="6">
        <v>0.45234000000000002</v>
      </c>
      <c r="L13" s="7">
        <v>1863.5364600514954</v>
      </c>
      <c r="M13" s="7">
        <v>105.63004994325301</v>
      </c>
      <c r="N13" s="7">
        <v>2067.3320645301314</v>
      </c>
      <c r="O13" s="7">
        <v>124.16408795976767</v>
      </c>
      <c r="P13" s="7">
        <v>2283.0243462589983</v>
      </c>
      <c r="Q13" s="7">
        <v>71.048475505985408</v>
      </c>
      <c r="R13" s="7">
        <v>1798.9297686559071</v>
      </c>
      <c r="S13" s="7">
        <v>100.29311999201182</v>
      </c>
      <c r="T13" s="4">
        <f t="shared" si="0"/>
        <v>5.5588607038681813E-2</v>
      </c>
      <c r="U13" s="7">
        <f t="shared" si="1"/>
        <v>5.5751548359193084</v>
      </c>
      <c r="V13" s="22">
        <v>0.65</v>
      </c>
      <c r="W13" s="7">
        <v>5.5751548359193084</v>
      </c>
    </row>
    <row r="14" spans="1:23" x14ac:dyDescent="0.25">
      <c r="A14" s="22" t="s">
        <v>1287</v>
      </c>
      <c r="B14" s="5">
        <v>17.600000000000001</v>
      </c>
      <c r="C14" s="5">
        <v>1.3</v>
      </c>
      <c r="D14" s="6">
        <v>0.41399999999999998</v>
      </c>
      <c r="E14" s="4">
        <v>2.4E-2</v>
      </c>
      <c r="F14" s="5">
        <v>0.92340999999999995</v>
      </c>
      <c r="G14" s="6">
        <v>2.4154589371980677</v>
      </c>
      <c r="H14" s="5">
        <v>0.1400266</v>
      </c>
      <c r="I14" s="6">
        <v>0.3049</v>
      </c>
      <c r="J14" s="4">
        <v>8.6E-3</v>
      </c>
      <c r="K14" s="6">
        <v>-0.65412999999999999</v>
      </c>
      <c r="L14" s="7">
        <v>2233.1833519702236</v>
      </c>
      <c r="M14" s="7">
        <v>129.45990446204195</v>
      </c>
      <c r="N14" s="7">
        <v>2968.1287309937106</v>
      </c>
      <c r="O14" s="7">
        <v>219.23678126658089</v>
      </c>
      <c r="P14" s="7">
        <v>3495.2962756447387</v>
      </c>
      <c r="Q14" s="7">
        <v>98.588218991619385</v>
      </c>
      <c r="R14" s="7">
        <v>1796.2868176195584</v>
      </c>
      <c r="S14" s="7">
        <v>104.52259313496097</v>
      </c>
      <c r="T14" s="4">
        <f t="shared" si="0"/>
        <v>5.5670396853727475E-2</v>
      </c>
      <c r="U14" s="7">
        <f t="shared" si="1"/>
        <v>5.8188142400039684</v>
      </c>
      <c r="V14" s="22">
        <v>0.25</v>
      </c>
      <c r="W14" s="7">
        <v>5.8188142400039684</v>
      </c>
    </row>
    <row r="15" spans="1:23" x14ac:dyDescent="0.25">
      <c r="A15" s="22" t="s">
        <v>1286</v>
      </c>
      <c r="B15" s="5">
        <v>12.38</v>
      </c>
      <c r="C15" s="5">
        <v>1.2</v>
      </c>
      <c r="D15" s="6">
        <v>0.34</v>
      </c>
      <c r="E15" s="4">
        <v>2.1000000000000001E-2</v>
      </c>
      <c r="F15" s="5">
        <v>0.73809000000000002</v>
      </c>
      <c r="G15" s="6">
        <v>2.9411764705882351</v>
      </c>
      <c r="H15" s="5">
        <v>0.18166089999999999</v>
      </c>
      <c r="I15" s="6">
        <v>0.26700000000000002</v>
      </c>
      <c r="J15" s="4">
        <v>1.4E-2</v>
      </c>
      <c r="K15" s="6">
        <v>-0.47671999999999998</v>
      </c>
      <c r="L15" s="7">
        <v>1886.6695501229335</v>
      </c>
      <c r="M15" s="7">
        <v>116.52958986053413</v>
      </c>
      <c r="N15" s="7">
        <v>2633.6610191400541</v>
      </c>
      <c r="O15" s="7">
        <v>255.28216663716194</v>
      </c>
      <c r="P15" s="7">
        <v>3288.4914042305595</v>
      </c>
      <c r="Q15" s="7">
        <v>172.43026089598439</v>
      </c>
      <c r="R15" s="7">
        <v>1554.2604610400435</v>
      </c>
      <c r="S15" s="7">
        <v>97.90866981112913</v>
      </c>
      <c r="T15" s="4">
        <f t="shared" si="0"/>
        <v>6.4339280646105057E-2</v>
      </c>
      <c r="U15" s="7">
        <f t="shared" si="1"/>
        <v>6.2993733846650706</v>
      </c>
      <c r="V15" s="22">
        <v>0.49</v>
      </c>
      <c r="W15" s="7">
        <v>6.2993733846650715</v>
      </c>
    </row>
    <row r="16" spans="1:23" x14ac:dyDescent="0.25">
      <c r="A16" s="22" t="s">
        <v>1285</v>
      </c>
      <c r="B16" s="5">
        <v>6.99</v>
      </c>
      <c r="C16" s="5">
        <v>0.42</v>
      </c>
      <c r="D16" s="6">
        <v>0.31619999999999998</v>
      </c>
      <c r="E16" s="4">
        <v>1.7000000000000001E-2</v>
      </c>
      <c r="F16" s="5">
        <v>0.48052</v>
      </c>
      <c r="G16" s="6">
        <v>3.1625553447185326</v>
      </c>
      <c r="H16" s="5">
        <v>0.17002990000000001</v>
      </c>
      <c r="I16" s="6">
        <v>0.15989999999999999</v>
      </c>
      <c r="J16" s="4">
        <v>4.1000000000000003E-3</v>
      </c>
      <c r="K16" s="6">
        <v>-5.7917999999999997E-2</v>
      </c>
      <c r="L16" s="7">
        <v>1771.1445417558853</v>
      </c>
      <c r="M16" s="7">
        <v>95.222824825585249</v>
      </c>
      <c r="N16" s="7">
        <v>2110.1596789137261</v>
      </c>
      <c r="O16" s="7">
        <v>126.79071032099641</v>
      </c>
      <c r="P16" s="7">
        <v>2454.6033256918504</v>
      </c>
      <c r="Q16" s="7">
        <v>62.938546812611563</v>
      </c>
      <c r="R16" s="7">
        <v>1667.4837702350103</v>
      </c>
      <c r="S16" s="7">
        <v>87.569830582141449</v>
      </c>
      <c r="T16" s="4">
        <f t="shared" si="0"/>
        <v>5.997059868589083E-2</v>
      </c>
      <c r="U16" s="7">
        <f t="shared" si="1"/>
        <v>5.2516151668330551</v>
      </c>
      <c r="V16" s="22">
        <v>1.2</v>
      </c>
      <c r="W16" s="7">
        <v>5.2516151668330551</v>
      </c>
    </row>
    <row r="17" spans="1:23" x14ac:dyDescent="0.25">
      <c r="A17" s="22" t="s">
        <v>1284</v>
      </c>
      <c r="B17" s="5">
        <v>25.19</v>
      </c>
      <c r="C17" s="5">
        <v>1.6</v>
      </c>
      <c r="D17" s="6">
        <v>0.439</v>
      </c>
      <c r="E17" s="4">
        <v>2.5999999999999999E-2</v>
      </c>
      <c r="F17" s="5">
        <v>0.70462000000000002</v>
      </c>
      <c r="G17" s="6">
        <v>2.2779043280182232</v>
      </c>
      <c r="H17" s="5">
        <v>0.13491010000000001</v>
      </c>
      <c r="I17" s="6">
        <v>0.41799999999999998</v>
      </c>
      <c r="J17" s="4">
        <v>1.2999999999999999E-2</v>
      </c>
      <c r="K17" s="6">
        <v>-9.8437999999999998E-2</v>
      </c>
      <c r="L17" s="7">
        <v>2346.1623072053558</v>
      </c>
      <c r="M17" s="7">
        <v>138.95266511922381</v>
      </c>
      <c r="N17" s="7">
        <v>3315.609136944327</v>
      </c>
      <c r="O17" s="7">
        <v>210.59843664592788</v>
      </c>
      <c r="P17" s="7">
        <v>3975.1228601899129</v>
      </c>
      <c r="Q17" s="7">
        <v>123.62822292456667</v>
      </c>
      <c r="R17" s="7">
        <v>1569.3017726982753</v>
      </c>
      <c r="S17" s="7">
        <v>97.667843036676288</v>
      </c>
      <c r="T17" s="4">
        <f t="shared" si="0"/>
        <v>6.372260691967413E-2</v>
      </c>
      <c r="U17" s="7">
        <f t="shared" si="1"/>
        <v>6.2236495705185551</v>
      </c>
      <c r="V17" s="22">
        <v>0.2</v>
      </c>
      <c r="W17" s="7">
        <v>6.2236495705185559</v>
      </c>
    </row>
    <row r="18" spans="1:23" x14ac:dyDescent="0.25">
      <c r="A18" s="22" t="s">
        <v>1283</v>
      </c>
      <c r="B18" s="5">
        <v>49.6</v>
      </c>
      <c r="C18" s="5">
        <v>3.2</v>
      </c>
      <c r="D18" s="6">
        <v>0.625</v>
      </c>
      <c r="E18" s="4">
        <v>3.7999999999999999E-2</v>
      </c>
      <c r="F18" s="5">
        <v>0.76763000000000003</v>
      </c>
      <c r="G18" s="6">
        <v>1.6</v>
      </c>
      <c r="H18" s="5">
        <v>9.7280000000000005E-2</v>
      </c>
      <c r="I18" s="6">
        <v>0.57199999999999995</v>
      </c>
      <c r="J18" s="4">
        <v>1.6E-2</v>
      </c>
      <c r="K18" s="6">
        <v>-7.4521000000000004E-2</v>
      </c>
      <c r="L18" s="7">
        <v>3129.7844691809887</v>
      </c>
      <c r="M18" s="7">
        <v>190.2908957262041</v>
      </c>
      <c r="N18" s="7">
        <v>3984.3139323688074</v>
      </c>
      <c r="O18" s="7">
        <v>257.05251176572949</v>
      </c>
      <c r="P18" s="7">
        <v>4438.4349046987054</v>
      </c>
      <c r="Q18" s="7">
        <v>124.1520253062575</v>
      </c>
      <c r="R18" s="7">
        <v>1604.8095740281613</v>
      </c>
      <c r="S18" s="7">
        <v>116.03070647595945</v>
      </c>
      <c r="T18" s="4">
        <f t="shared" si="0"/>
        <v>6.2312689068145598E-2</v>
      </c>
      <c r="U18" s="7">
        <f t="shared" si="1"/>
        <v>7.2301853349937293</v>
      </c>
      <c r="V18" s="5">
        <v>4.2999999999999997E-2</v>
      </c>
      <c r="W18" s="7">
        <v>7.2301853349937284</v>
      </c>
    </row>
    <row r="19" spans="1:23" x14ac:dyDescent="0.25">
      <c r="A19" s="22" t="s">
        <v>1282</v>
      </c>
      <c r="B19" s="5">
        <v>13</v>
      </c>
      <c r="C19" s="5">
        <v>0.78</v>
      </c>
      <c r="D19" s="6">
        <v>0.35210000000000002</v>
      </c>
      <c r="E19" s="4">
        <v>1.9E-2</v>
      </c>
      <c r="F19" s="5">
        <v>0.72309000000000001</v>
      </c>
      <c r="G19" s="6">
        <v>2.8401022436807724</v>
      </c>
      <c r="H19" s="5">
        <v>0.15325739999999999</v>
      </c>
      <c r="I19" s="6">
        <v>0.2656</v>
      </c>
      <c r="J19" s="4">
        <v>5.4999999999999997E-3</v>
      </c>
      <c r="K19" s="6">
        <v>-0.18451000000000001</v>
      </c>
      <c r="L19" s="7">
        <v>1944.6184649964564</v>
      </c>
      <c r="M19" s="7">
        <v>104.9353900452504</v>
      </c>
      <c r="N19" s="7">
        <v>2679.654089064587</v>
      </c>
      <c r="O19" s="7">
        <v>160.77924534387523</v>
      </c>
      <c r="P19" s="7">
        <v>3280.2334213930526</v>
      </c>
      <c r="Q19" s="7">
        <v>67.926520397822998</v>
      </c>
      <c r="R19" s="7">
        <v>1613.4641462923153</v>
      </c>
      <c r="S19" s="7">
        <v>85.469770039390539</v>
      </c>
      <c r="T19" s="4">
        <f t="shared" si="0"/>
        <v>6.1978445712473088E-2</v>
      </c>
      <c r="U19" s="7">
        <f t="shared" si="1"/>
        <v>5.2972835024439258</v>
      </c>
      <c r="V19" s="22">
        <v>1.9</v>
      </c>
      <c r="W19" s="7">
        <v>5.2972835024439249</v>
      </c>
    </row>
    <row r="20" spans="1:23" x14ac:dyDescent="0.25">
      <c r="A20" s="22" t="s">
        <v>1281</v>
      </c>
      <c r="B20" s="7">
        <v>118</v>
      </c>
      <c r="C20" s="5">
        <v>16</v>
      </c>
      <c r="D20" s="6">
        <v>1.23</v>
      </c>
      <c r="E20" s="4">
        <v>0.14000000000000001</v>
      </c>
      <c r="F20" s="5">
        <v>0.97787999999999997</v>
      </c>
      <c r="G20" s="6">
        <v>0.81300813008130079</v>
      </c>
      <c r="H20" s="5">
        <v>9.2537510000000003E-2</v>
      </c>
      <c r="I20" s="6">
        <v>0.68100000000000005</v>
      </c>
      <c r="J20" s="4">
        <v>0.02</v>
      </c>
      <c r="K20" s="6">
        <v>-0.55657000000000001</v>
      </c>
      <c r="L20" s="7">
        <v>5170.0343946625462</v>
      </c>
      <c r="M20" s="7">
        <v>588.45919939248495</v>
      </c>
      <c r="N20" s="7">
        <v>4852.6410043270853</v>
      </c>
      <c r="O20" s="7">
        <v>657.98522092570647</v>
      </c>
      <c r="P20" s="7">
        <v>4691.1390509019775</v>
      </c>
      <c r="Q20" s="7">
        <v>137.77207197950005</v>
      </c>
      <c r="R20" s="7">
        <v>2926.1686132770428</v>
      </c>
      <c r="S20" s="7">
        <v>452.30289824589778</v>
      </c>
      <c r="T20" s="4">
        <f t="shared" si="0"/>
        <v>3.4174380637624666E-2</v>
      </c>
      <c r="U20" s="7">
        <f t="shared" si="1"/>
        <v>15.457171408156128</v>
      </c>
      <c r="V20" s="5">
        <v>2.4E-2</v>
      </c>
      <c r="W20" s="7">
        <v>15.457171408156132</v>
      </c>
    </row>
    <row r="21" spans="1:23" x14ac:dyDescent="0.25">
      <c r="A21" s="22" t="s">
        <v>1280</v>
      </c>
      <c r="B21" s="5">
        <v>5.21</v>
      </c>
      <c r="C21" s="5">
        <v>0.28999999999999998</v>
      </c>
      <c r="D21" s="6">
        <v>0.27529999999999999</v>
      </c>
      <c r="E21" s="4">
        <v>1.4999999999999999E-2</v>
      </c>
      <c r="F21" s="5">
        <v>3.8614000000000002E-2</v>
      </c>
      <c r="G21" s="6">
        <v>3.6324010170722851</v>
      </c>
      <c r="H21" s="5">
        <v>0.19791510000000001</v>
      </c>
      <c r="I21" s="6">
        <v>0.13780000000000001</v>
      </c>
      <c r="J21" s="4">
        <v>3.0000000000000001E-3</v>
      </c>
      <c r="K21" s="6">
        <v>0.53830999999999996</v>
      </c>
      <c r="L21" s="7">
        <v>1567.6483162012387</v>
      </c>
      <c r="M21" s="7">
        <v>85.414910072715514</v>
      </c>
      <c r="N21" s="7">
        <v>1854.2528262632761</v>
      </c>
      <c r="O21" s="7">
        <v>103.21176960006719</v>
      </c>
      <c r="P21" s="7">
        <v>2199.7388621755381</v>
      </c>
      <c r="Q21" s="7">
        <v>47.88981557711621</v>
      </c>
      <c r="R21" s="7">
        <v>1495.2582289884174</v>
      </c>
      <c r="S21" s="7">
        <v>78.93373092725443</v>
      </c>
      <c r="T21" s="4">
        <f t="shared" si="0"/>
        <v>6.6878080361846726E-2</v>
      </c>
      <c r="U21" s="7">
        <f t="shared" si="1"/>
        <v>5.2789364002133077</v>
      </c>
      <c r="V21" s="22">
        <v>1</v>
      </c>
      <c r="W21" s="7">
        <v>5.2789364002133086</v>
      </c>
    </row>
    <row r="22" spans="1:23" x14ac:dyDescent="0.25">
      <c r="A22" s="22" t="s">
        <v>1279</v>
      </c>
      <c r="B22" s="5">
        <v>5.8179999999999996</v>
      </c>
      <c r="C22" s="5">
        <v>0.31</v>
      </c>
      <c r="D22" s="6">
        <v>0.2344</v>
      </c>
      <c r="E22" s="4">
        <v>1.2999999999999999E-2</v>
      </c>
      <c r="F22" s="5">
        <v>0.29143999999999998</v>
      </c>
      <c r="G22" s="6">
        <v>4.2662116040955631</v>
      </c>
      <c r="H22" s="5">
        <v>0.23660729999999999</v>
      </c>
      <c r="I22" s="6">
        <v>0.17860000000000001</v>
      </c>
      <c r="J22" s="4">
        <v>3.5000000000000001E-3</v>
      </c>
      <c r="K22" s="6">
        <v>0.55945999999999996</v>
      </c>
      <c r="L22" s="7">
        <v>1357.5182727917099</v>
      </c>
      <c r="M22" s="7">
        <v>75.288982706024854</v>
      </c>
      <c r="N22" s="7">
        <v>1949.0949623960107</v>
      </c>
      <c r="O22" s="7">
        <v>103.85346138583076</v>
      </c>
      <c r="P22" s="7">
        <v>2639.9129864213542</v>
      </c>
      <c r="Q22" s="7">
        <v>51.73401709112396</v>
      </c>
      <c r="R22" s="7">
        <v>1214.3402839449036</v>
      </c>
      <c r="S22" s="7">
        <v>65.117370199638842</v>
      </c>
      <c r="T22" s="4">
        <f t="shared" si="0"/>
        <v>8.2349240424718667E-2</v>
      </c>
      <c r="U22" s="7">
        <f t="shared" si="1"/>
        <v>5.3623659743954697</v>
      </c>
      <c r="V22" s="22">
        <v>1.3</v>
      </c>
      <c r="W22" s="7">
        <v>5.3623659743954697</v>
      </c>
    </row>
    <row r="23" spans="1:23" x14ac:dyDescent="0.25">
      <c r="A23" s="22" t="s">
        <v>1278</v>
      </c>
      <c r="B23" s="5">
        <v>6.2</v>
      </c>
      <c r="C23" s="5">
        <v>0.41</v>
      </c>
      <c r="D23" s="6">
        <v>0.2853</v>
      </c>
      <c r="E23" s="4">
        <v>1.6E-2</v>
      </c>
      <c r="F23" s="5">
        <v>0.52176</v>
      </c>
      <c r="G23" s="6">
        <v>3.5050823694356819</v>
      </c>
      <c r="H23" s="5">
        <v>0.19656960000000001</v>
      </c>
      <c r="I23" s="6">
        <v>0.1545</v>
      </c>
      <c r="J23" s="4">
        <v>5.3E-3</v>
      </c>
      <c r="K23" s="6">
        <v>-0.15378</v>
      </c>
      <c r="L23" s="7">
        <v>1617.9993820077295</v>
      </c>
      <c r="M23" s="7">
        <v>90.739537722129953</v>
      </c>
      <c r="N23" s="7">
        <v>2004.4484195786258</v>
      </c>
      <c r="O23" s="7">
        <v>132.55223419794137</v>
      </c>
      <c r="P23" s="7">
        <v>2396.3384060664021</v>
      </c>
      <c r="Q23" s="7">
        <v>82.204489010692114</v>
      </c>
      <c r="R23" s="7">
        <v>1517.32013821637</v>
      </c>
      <c r="S23" s="7">
        <v>82.880465978592582</v>
      </c>
      <c r="T23" s="4">
        <f t="shared" si="0"/>
        <v>6.5905669793291835E-2</v>
      </c>
      <c r="U23" s="7">
        <f t="shared" si="1"/>
        <v>5.4622926230992803</v>
      </c>
      <c r="V23" s="22">
        <v>1.5</v>
      </c>
      <c r="W23" s="7">
        <v>5.4622926230992803</v>
      </c>
    </row>
    <row r="24" spans="1:23" x14ac:dyDescent="0.25">
      <c r="A24" s="22" t="s">
        <v>1277</v>
      </c>
      <c r="B24" s="5">
        <v>10.01</v>
      </c>
      <c r="C24" s="5">
        <v>0.55000000000000004</v>
      </c>
      <c r="D24" s="6">
        <v>0.33410000000000001</v>
      </c>
      <c r="E24" s="4">
        <v>1.7999999999999999E-2</v>
      </c>
      <c r="F24" s="5">
        <v>0.53285000000000005</v>
      </c>
      <c r="G24" s="6">
        <v>2.9931158335827597</v>
      </c>
      <c r="H24" s="5">
        <v>0.1612574</v>
      </c>
      <c r="I24" s="6">
        <v>0.21759999999999999</v>
      </c>
      <c r="J24" s="4">
        <v>4.1000000000000003E-3</v>
      </c>
      <c r="K24" s="6">
        <v>0.30438999999999999</v>
      </c>
      <c r="L24" s="7">
        <v>1858.223414682504</v>
      </c>
      <c r="M24" s="7">
        <v>100.11380264676764</v>
      </c>
      <c r="N24" s="7">
        <v>2435.7048796614595</v>
      </c>
      <c r="O24" s="7">
        <v>133.82993844293736</v>
      </c>
      <c r="P24" s="7">
        <v>2963.0161804450408</v>
      </c>
      <c r="Q24" s="7">
        <v>55.828889429341316</v>
      </c>
      <c r="R24" s="7">
        <v>1636.2213140507401</v>
      </c>
      <c r="S24" s="7">
        <v>86.09104896239964</v>
      </c>
      <c r="T24" s="4">
        <f t="shared" si="0"/>
        <v>6.1116426696846554E-2</v>
      </c>
      <c r="U24" s="7">
        <f t="shared" si="1"/>
        <v>5.2615772831651251</v>
      </c>
      <c r="V24" s="22">
        <v>1.4</v>
      </c>
      <c r="W24" s="7">
        <v>5.2615772831651242</v>
      </c>
    </row>
    <row r="25" spans="1:23" x14ac:dyDescent="0.25">
      <c r="A25" s="22" t="s">
        <v>1276</v>
      </c>
      <c r="B25" s="5">
        <v>4.9009999999999998</v>
      </c>
      <c r="C25" s="5">
        <v>0.27</v>
      </c>
      <c r="D25" s="6">
        <v>0.28160000000000002</v>
      </c>
      <c r="E25" s="4">
        <v>1.4999999999999999E-2</v>
      </c>
      <c r="F25" s="5">
        <v>0.48068</v>
      </c>
      <c r="G25" s="6">
        <v>3.5511363636363633</v>
      </c>
      <c r="H25" s="5">
        <v>0.18915850000000001</v>
      </c>
      <c r="I25" s="6">
        <v>0.1263</v>
      </c>
      <c r="J25" s="4">
        <v>2.5000000000000001E-3</v>
      </c>
      <c r="K25" s="6">
        <v>0.31957000000000002</v>
      </c>
      <c r="L25" s="7">
        <v>1599.4152930343773</v>
      </c>
      <c r="M25" s="7">
        <v>85.196127114757303</v>
      </c>
      <c r="N25" s="7">
        <v>1802.428621693691</v>
      </c>
      <c r="O25" s="7">
        <v>99.297230740113577</v>
      </c>
      <c r="P25" s="7">
        <v>2047.0955902282133</v>
      </c>
      <c r="Q25" s="7">
        <v>40.520498618927419</v>
      </c>
      <c r="R25" s="7">
        <v>1549.5500566627604</v>
      </c>
      <c r="S25" s="7">
        <v>80.034878717715742</v>
      </c>
      <c r="T25" s="4">
        <f t="shared" si="0"/>
        <v>6.4534862600933524E-2</v>
      </c>
      <c r="U25" s="7">
        <f t="shared" si="1"/>
        <v>5.1650399013301644</v>
      </c>
      <c r="V25" s="22">
        <v>2.1</v>
      </c>
      <c r="W25" s="7">
        <v>5.1650399013301636</v>
      </c>
    </row>
    <row r="26" spans="1:23" x14ac:dyDescent="0.25">
      <c r="A26" s="22" t="s">
        <v>1275</v>
      </c>
      <c r="B26" s="5">
        <v>43.64</v>
      </c>
      <c r="C26" s="5">
        <v>2.5</v>
      </c>
      <c r="D26" s="6">
        <v>0.67</v>
      </c>
      <c r="E26" s="4">
        <v>3.5999999999999997E-2</v>
      </c>
      <c r="F26" s="5">
        <v>0.52959000000000001</v>
      </c>
      <c r="G26" s="6">
        <v>1.4925373134328357</v>
      </c>
      <c r="H26" s="5">
        <v>8.0196030000000001E-2</v>
      </c>
      <c r="I26" s="6">
        <v>0.4723</v>
      </c>
      <c r="J26" s="4">
        <v>9.5999999999999992E-3</v>
      </c>
      <c r="K26" s="6">
        <v>0.25158999999999998</v>
      </c>
      <c r="L26" s="7">
        <v>3305.8734983314343</v>
      </c>
      <c r="M26" s="7">
        <v>177.62902379094274</v>
      </c>
      <c r="N26" s="7">
        <v>3857.0648505590248</v>
      </c>
      <c r="O26" s="7">
        <v>220.95926045823924</v>
      </c>
      <c r="P26" s="7">
        <v>4156.996794554665</v>
      </c>
      <c r="Q26" s="7">
        <v>84.495382654509385</v>
      </c>
      <c r="R26" s="7">
        <v>2266.9531117490401</v>
      </c>
      <c r="S26" s="7">
        <v>132.31325351210307</v>
      </c>
      <c r="T26" s="4">
        <f t="shared" si="0"/>
        <v>4.4112072491365388E-2</v>
      </c>
      <c r="U26" s="7">
        <f t="shared" si="1"/>
        <v>5.8366118304942969</v>
      </c>
      <c r="V26" s="22">
        <v>0.12</v>
      </c>
      <c r="W26" s="7">
        <v>5.8366118304942969</v>
      </c>
    </row>
    <row r="27" spans="1:23" x14ac:dyDescent="0.25">
      <c r="A27" s="22" t="s">
        <v>1274</v>
      </c>
      <c r="B27" s="5">
        <v>15.48</v>
      </c>
      <c r="C27" s="5">
        <v>1</v>
      </c>
      <c r="D27" s="6">
        <v>0.37459999999999999</v>
      </c>
      <c r="E27" s="4">
        <v>2.1000000000000001E-2</v>
      </c>
      <c r="F27" s="5">
        <v>0.68162999999999996</v>
      </c>
      <c r="G27" s="6">
        <v>2.6695141484249869</v>
      </c>
      <c r="H27" s="5">
        <v>0.14965239999999999</v>
      </c>
      <c r="I27" s="6">
        <v>0.29680000000000001</v>
      </c>
      <c r="J27" s="4">
        <v>9.1999999999999998E-3</v>
      </c>
      <c r="K27" s="6">
        <v>-0.29518</v>
      </c>
      <c r="L27" s="7">
        <v>2051.0090553126051</v>
      </c>
      <c r="M27" s="7">
        <v>114.97915152580008</v>
      </c>
      <c r="N27" s="7">
        <v>2845.2531090839475</v>
      </c>
      <c r="O27" s="7">
        <v>183.80188043177955</v>
      </c>
      <c r="P27" s="7">
        <v>3453.6020713754297</v>
      </c>
      <c r="Q27" s="7">
        <v>107.05235531217639</v>
      </c>
      <c r="R27" s="7">
        <v>1640.469691839907</v>
      </c>
      <c r="S27" s="7">
        <v>92.11364070518691</v>
      </c>
      <c r="T27" s="4">
        <f t="shared" si="0"/>
        <v>6.0958151496138077E-2</v>
      </c>
      <c r="U27" s="7">
        <f t="shared" si="1"/>
        <v>5.6150772649676144</v>
      </c>
      <c r="V27" s="22">
        <v>1.1000000000000001</v>
      </c>
      <c r="W27" s="7">
        <v>5.6150772649676144</v>
      </c>
    </row>
    <row r="28" spans="1:23" x14ac:dyDescent="0.25">
      <c r="A28" s="22" t="s">
        <v>1273</v>
      </c>
      <c r="B28" s="5">
        <v>15.64</v>
      </c>
      <c r="C28" s="5">
        <v>0.88</v>
      </c>
      <c r="D28" s="6">
        <v>0.40949999999999998</v>
      </c>
      <c r="E28" s="4">
        <v>2.3E-2</v>
      </c>
      <c r="F28" s="5">
        <v>0.55049000000000003</v>
      </c>
      <c r="G28" s="6">
        <v>2.4420024420024422</v>
      </c>
      <c r="H28" s="5">
        <v>0.13715759999999999</v>
      </c>
      <c r="I28" s="6">
        <v>0.27889999999999998</v>
      </c>
      <c r="J28" s="4">
        <v>7.1000000000000004E-3</v>
      </c>
      <c r="K28" s="6">
        <v>0.25452000000000002</v>
      </c>
      <c r="L28" s="7">
        <v>2212.6351753233212</v>
      </c>
      <c r="M28" s="7">
        <v>124.2749915322012</v>
      </c>
      <c r="N28" s="7">
        <v>2855.0636496858028</v>
      </c>
      <c r="O28" s="7">
        <v>160.64296750150297</v>
      </c>
      <c r="P28" s="7">
        <v>3356.7834608315688</v>
      </c>
      <c r="Q28" s="7">
        <v>85.454150490871783</v>
      </c>
      <c r="R28" s="7">
        <v>1846.5584823915044</v>
      </c>
      <c r="S28" s="7">
        <v>103.59001406668975</v>
      </c>
      <c r="T28" s="4">
        <f t="shared" si="0"/>
        <v>5.4154797128595986E-2</v>
      </c>
      <c r="U28" s="7">
        <f t="shared" si="1"/>
        <v>5.6098961963299878</v>
      </c>
      <c r="V28" s="22">
        <v>0.37</v>
      </c>
      <c r="W28" s="7">
        <v>5.6098961963299869</v>
      </c>
    </row>
    <row r="29" spans="1:23" x14ac:dyDescent="0.25">
      <c r="A29" s="22" t="s">
        <v>1272</v>
      </c>
      <c r="B29" s="5">
        <v>18.920000000000002</v>
      </c>
      <c r="C29" s="5">
        <v>1.1000000000000001</v>
      </c>
      <c r="D29" s="6">
        <v>0.43099999999999999</v>
      </c>
      <c r="E29" s="4">
        <v>2.3E-2</v>
      </c>
      <c r="F29" s="5">
        <v>0.69557000000000002</v>
      </c>
      <c r="G29" s="6">
        <v>2.3201856148491879</v>
      </c>
      <c r="H29" s="5">
        <v>0.12381499999999999</v>
      </c>
      <c r="I29" s="6">
        <v>0.31929999999999997</v>
      </c>
      <c r="J29" s="4">
        <v>6.6E-3</v>
      </c>
      <c r="K29" s="6">
        <v>-0.16886999999999999</v>
      </c>
      <c r="L29" s="7">
        <v>2310.2240165950939</v>
      </c>
      <c r="M29" s="7">
        <v>123.28341619881012</v>
      </c>
      <c r="N29" s="7">
        <v>3037.7461056571583</v>
      </c>
      <c r="O29" s="7">
        <v>176.61314567774176</v>
      </c>
      <c r="P29" s="7">
        <v>3566.4657192664536</v>
      </c>
      <c r="Q29" s="7">
        <v>73.719617122325701</v>
      </c>
      <c r="R29" s="7">
        <v>1831.8590139659859</v>
      </c>
      <c r="S29" s="7">
        <v>97.764357254259181</v>
      </c>
      <c r="T29" s="4">
        <f t="shared" si="0"/>
        <v>5.4589353895472224E-2</v>
      </c>
      <c r="U29" s="7">
        <f t="shared" si="1"/>
        <v>5.3368930965161319</v>
      </c>
      <c r="V29" s="22">
        <v>0.42</v>
      </c>
      <c r="W29" s="7">
        <v>5.336893096516131</v>
      </c>
    </row>
    <row r="30" spans="1:23" x14ac:dyDescent="0.25">
      <c r="A30" s="22" t="s">
        <v>1271</v>
      </c>
      <c r="B30" s="5">
        <v>22.8</v>
      </c>
      <c r="C30" s="5">
        <v>1.6</v>
      </c>
      <c r="D30" s="6">
        <v>0.42299999999999999</v>
      </c>
      <c r="E30" s="4">
        <v>2.4E-2</v>
      </c>
      <c r="F30" s="5">
        <v>0.78761000000000003</v>
      </c>
      <c r="G30" s="6">
        <v>2.3640661938534278</v>
      </c>
      <c r="H30" s="5">
        <v>0.13413140000000001</v>
      </c>
      <c r="I30" s="6">
        <v>0.38800000000000001</v>
      </c>
      <c r="J30" s="4">
        <v>1.0999999999999999E-2</v>
      </c>
      <c r="K30" s="6">
        <v>-0.37296000000000001</v>
      </c>
      <c r="L30" s="7">
        <v>2274.0842488813241</v>
      </c>
      <c r="M30" s="7">
        <v>129.02605667411768</v>
      </c>
      <c r="N30" s="7">
        <v>3218.4450227724315</v>
      </c>
      <c r="O30" s="7">
        <v>225.85579107174959</v>
      </c>
      <c r="P30" s="7">
        <v>3863.2152558281355</v>
      </c>
      <c r="Q30" s="7">
        <v>109.52414385079764</v>
      </c>
      <c r="R30" s="7">
        <v>1597.5189943104454</v>
      </c>
      <c r="S30" s="7">
        <v>93.171926268596792</v>
      </c>
      <c r="T30" s="4">
        <f t="shared" si="0"/>
        <v>6.259706479619298E-2</v>
      </c>
      <c r="U30" s="7">
        <f t="shared" si="1"/>
        <v>5.8322891058214683</v>
      </c>
      <c r="V30" s="22">
        <v>0.32</v>
      </c>
      <c r="W30" s="7">
        <v>5.8322891058214683</v>
      </c>
    </row>
    <row r="31" spans="1:23" x14ac:dyDescent="0.25">
      <c r="A31" s="22" t="s">
        <v>1270</v>
      </c>
      <c r="B31" s="5">
        <v>5.33</v>
      </c>
      <c r="C31" s="5">
        <v>0.34</v>
      </c>
      <c r="D31" s="6">
        <v>0.28050000000000003</v>
      </c>
      <c r="E31" s="4">
        <v>1.4999999999999999E-2</v>
      </c>
      <c r="F31" s="5">
        <v>0.60587999999999997</v>
      </c>
      <c r="G31" s="6">
        <v>3.5650623885917998</v>
      </c>
      <c r="H31" s="5">
        <v>0.19064500000000001</v>
      </c>
      <c r="I31" s="6">
        <v>0.1371</v>
      </c>
      <c r="J31" s="4">
        <v>3.8E-3</v>
      </c>
      <c r="K31" s="6">
        <v>-8.2142999999999994E-2</v>
      </c>
      <c r="L31" s="7">
        <v>1593.8799462204213</v>
      </c>
      <c r="M31" s="7">
        <v>85.234221723017171</v>
      </c>
      <c r="N31" s="7">
        <v>1873.6865879637355</v>
      </c>
      <c r="O31" s="7">
        <v>119.52222137104506</v>
      </c>
      <c r="P31" s="7">
        <v>2190.8890078527916</v>
      </c>
      <c r="Q31" s="7">
        <v>60.724859444497504</v>
      </c>
      <c r="R31" s="7">
        <v>1524.0690605181001</v>
      </c>
      <c r="S31" s="7">
        <v>79.141198582422888</v>
      </c>
      <c r="T31" s="4">
        <f t="shared" si="0"/>
        <v>6.5613824590078265E-2</v>
      </c>
      <c r="U31" s="7">
        <f t="shared" si="1"/>
        <v>5.1927567216356456</v>
      </c>
      <c r="V31" s="22">
        <v>4.4000000000000004</v>
      </c>
      <c r="W31" s="7">
        <v>5.1927567216356465</v>
      </c>
    </row>
    <row r="32" spans="1:23" x14ac:dyDescent="0.25">
      <c r="A32" s="22" t="s">
        <v>1269</v>
      </c>
      <c r="B32" s="5">
        <v>5.63</v>
      </c>
      <c r="C32" s="5">
        <v>0.34</v>
      </c>
      <c r="D32" s="6">
        <v>0.29520000000000002</v>
      </c>
      <c r="E32" s="4">
        <v>1.6E-2</v>
      </c>
      <c r="F32" s="5">
        <v>0.55352999999999997</v>
      </c>
      <c r="G32" s="6">
        <v>3.3875338753387534</v>
      </c>
      <c r="H32" s="5">
        <v>0.1836062</v>
      </c>
      <c r="I32" s="6">
        <v>0.13769999999999999</v>
      </c>
      <c r="J32" s="4">
        <v>3.5000000000000001E-3</v>
      </c>
      <c r="K32" s="6">
        <v>-6.5071000000000004E-2</v>
      </c>
      <c r="L32" s="7">
        <v>1667.4625197826804</v>
      </c>
      <c r="M32" s="7">
        <v>90.377372345944735</v>
      </c>
      <c r="N32" s="7">
        <v>1920.703461641642</v>
      </c>
      <c r="O32" s="7">
        <v>115.99274901565867</v>
      </c>
      <c r="P32" s="7">
        <v>2198.4778766227068</v>
      </c>
      <c r="Q32" s="7">
        <v>55.879975077556097</v>
      </c>
      <c r="R32" s="7">
        <v>1600.8769387413265</v>
      </c>
      <c r="S32" s="7">
        <v>84.406366095360639</v>
      </c>
      <c r="T32" s="4">
        <f t="shared" si="0"/>
        <v>6.246576334507261E-2</v>
      </c>
      <c r="U32" s="7">
        <f t="shared" si="1"/>
        <v>5.2725080893303584</v>
      </c>
      <c r="V32" s="22">
        <v>1.1000000000000001</v>
      </c>
      <c r="W32" s="7">
        <v>5.2725080893303575</v>
      </c>
    </row>
    <row r="33" spans="1:23" x14ac:dyDescent="0.25">
      <c r="A33" s="22" t="s">
        <v>1268</v>
      </c>
      <c r="B33" s="5">
        <v>11.13</v>
      </c>
      <c r="C33" s="5">
        <v>0.67</v>
      </c>
      <c r="D33" s="6">
        <v>0.35899999999999999</v>
      </c>
      <c r="E33" s="4">
        <v>0.02</v>
      </c>
      <c r="F33" s="5">
        <v>0.6331</v>
      </c>
      <c r="G33" s="6">
        <v>2.785515320334262</v>
      </c>
      <c r="H33" s="5">
        <v>0.15518190000000001</v>
      </c>
      <c r="I33" s="6">
        <v>0.22900000000000001</v>
      </c>
      <c r="J33" s="4">
        <v>5.8999999999999999E-3</v>
      </c>
      <c r="K33" s="6">
        <v>-6.0172000000000003E-3</v>
      </c>
      <c r="L33" s="7">
        <v>1977.4319753038303</v>
      </c>
      <c r="M33" s="7">
        <v>110.16334124255322</v>
      </c>
      <c r="N33" s="7">
        <v>2534.0729278123154</v>
      </c>
      <c r="O33" s="7">
        <v>152.54527058708456</v>
      </c>
      <c r="P33" s="7">
        <v>3045.0718134463</v>
      </c>
      <c r="Q33" s="7">
        <v>78.453815280930868</v>
      </c>
      <c r="R33" s="7">
        <v>1731.8161994346267</v>
      </c>
      <c r="S33" s="7">
        <v>95.102667330986137</v>
      </c>
      <c r="T33" s="4">
        <f t="shared" si="0"/>
        <v>5.7742848249511848E-2</v>
      </c>
      <c r="U33" s="7">
        <f t="shared" si="1"/>
        <v>5.4914988878169408</v>
      </c>
      <c r="V33" s="22">
        <v>0.47</v>
      </c>
      <c r="W33" s="7">
        <v>5.4914988878169408</v>
      </c>
    </row>
    <row r="34" spans="1:23" x14ac:dyDescent="0.25">
      <c r="A34" s="22" t="s">
        <v>1267</v>
      </c>
      <c r="B34" s="5">
        <v>37.9</v>
      </c>
      <c r="C34" s="5">
        <v>4</v>
      </c>
      <c r="D34" s="6">
        <v>0.68500000000000005</v>
      </c>
      <c r="E34" s="4">
        <v>5.6000000000000001E-2</v>
      </c>
      <c r="F34" s="5">
        <v>0.9647</v>
      </c>
      <c r="G34" s="6">
        <v>1.4598540145985401</v>
      </c>
      <c r="H34" s="5">
        <v>0.1193457</v>
      </c>
      <c r="I34" s="6">
        <v>0.39400000000000002</v>
      </c>
      <c r="J34" s="4">
        <v>1.4E-2</v>
      </c>
      <c r="K34" s="6">
        <v>-0.63161999999999996</v>
      </c>
      <c r="L34" s="7">
        <v>3363.5169302454478</v>
      </c>
      <c r="M34" s="7">
        <v>274.97364685218258</v>
      </c>
      <c r="N34" s="7">
        <v>3717.3115201547448</v>
      </c>
      <c r="O34" s="7">
        <v>392.32839262846915</v>
      </c>
      <c r="P34" s="7">
        <v>3886.3381486907947</v>
      </c>
      <c r="Q34" s="7">
        <v>138.0932337098252</v>
      </c>
      <c r="R34" s="7">
        <v>2729.7486915187942</v>
      </c>
      <c r="S34" s="7">
        <v>262.77220757714753</v>
      </c>
      <c r="T34" s="4">
        <f t="shared" si="0"/>
        <v>3.6633408896099291E-2</v>
      </c>
      <c r="U34" s="7">
        <f t="shared" si="1"/>
        <v>9.6262417267043254</v>
      </c>
      <c r="V34" s="22">
        <v>0.32</v>
      </c>
      <c r="W34" s="7">
        <v>9.6262417267043272</v>
      </c>
    </row>
    <row r="35" spans="1:23" x14ac:dyDescent="0.25">
      <c r="A35" s="22" t="s">
        <v>1266</v>
      </c>
      <c r="B35" s="5">
        <v>6.17</v>
      </c>
      <c r="C35" s="5">
        <v>0.44</v>
      </c>
      <c r="D35" s="6">
        <v>0.31759999999999999</v>
      </c>
      <c r="E35" s="4">
        <v>1.7000000000000001E-2</v>
      </c>
      <c r="F35" s="5">
        <v>0.83064000000000004</v>
      </c>
      <c r="G35" s="6">
        <v>3.1486146095717884</v>
      </c>
      <c r="H35" s="5">
        <v>0.1685342</v>
      </c>
      <c r="I35" s="6">
        <v>0.14130000000000001</v>
      </c>
      <c r="J35" s="4">
        <v>5.0000000000000001E-3</v>
      </c>
      <c r="K35" s="6">
        <v>-0.68206</v>
      </c>
      <c r="L35" s="7">
        <v>1777.9977429898058</v>
      </c>
      <c r="M35" s="7">
        <v>95.169904379177282</v>
      </c>
      <c r="N35" s="7">
        <v>2000.2088182073708</v>
      </c>
      <c r="O35" s="7">
        <v>142.64049919144946</v>
      </c>
      <c r="P35" s="7">
        <v>2243.2004777455491</v>
      </c>
      <c r="Q35" s="7">
        <v>79.377228511873625</v>
      </c>
      <c r="R35" s="7">
        <v>1712.5237665491368</v>
      </c>
      <c r="S35" s="7">
        <v>89.888443366958597</v>
      </c>
      <c r="T35" s="4">
        <f t="shared" si="0"/>
        <v>5.8393350184860478E-2</v>
      </c>
      <c r="U35" s="7">
        <f t="shared" si="1"/>
        <v>5.2488873510988121</v>
      </c>
      <c r="V35" s="22">
        <v>1.5</v>
      </c>
      <c r="W35" s="7">
        <v>5.2488873510988121</v>
      </c>
    </row>
    <row r="36" spans="1:23" x14ac:dyDescent="0.25">
      <c r="A36" s="22" t="s">
        <v>1265</v>
      </c>
      <c r="B36" s="5">
        <v>5.9420000000000002</v>
      </c>
      <c r="C36" s="5">
        <v>0.32</v>
      </c>
      <c r="D36" s="6">
        <v>0.29809999999999998</v>
      </c>
      <c r="E36" s="4">
        <v>1.6E-2</v>
      </c>
      <c r="F36" s="5">
        <v>0.24515000000000001</v>
      </c>
      <c r="G36" s="6">
        <v>3.3545790003354581</v>
      </c>
      <c r="H36" s="5">
        <v>0.18005119999999999</v>
      </c>
      <c r="I36" s="6">
        <v>0.1447</v>
      </c>
      <c r="J36" s="4">
        <v>2.5000000000000001E-3</v>
      </c>
      <c r="K36" s="6">
        <v>0.46073999999999998</v>
      </c>
      <c r="L36" s="7">
        <v>1681.8801412848463</v>
      </c>
      <c r="M36" s="7">
        <v>90.271996848566062</v>
      </c>
      <c r="N36" s="7">
        <v>1967.3959663294863</v>
      </c>
      <c r="O36" s="7">
        <v>105.95198741592655</v>
      </c>
      <c r="P36" s="7">
        <v>2284.2142830949902</v>
      </c>
      <c r="Q36" s="7">
        <v>39.464655893140815</v>
      </c>
      <c r="R36" s="7">
        <v>1602.8404768482458</v>
      </c>
      <c r="S36" s="7">
        <v>83.575330166436913</v>
      </c>
      <c r="T36" s="4">
        <f t="shared" ref="T36:T67" si="2">100/R36</f>
        <v>6.2389240504230059E-2</v>
      </c>
      <c r="U36" s="7">
        <f t="shared" ref="U36:U67" si="3">T36*S36</f>
        <v>5.2142013739742659</v>
      </c>
      <c r="V36" s="22">
        <v>2.8</v>
      </c>
      <c r="W36" s="7">
        <v>5.2142013739742668</v>
      </c>
    </row>
    <row r="37" spans="1:23" x14ac:dyDescent="0.25">
      <c r="A37" s="22" t="s">
        <v>1264</v>
      </c>
      <c r="B37" s="5">
        <v>9.33</v>
      </c>
      <c r="C37" s="5">
        <v>0.61</v>
      </c>
      <c r="D37" s="6">
        <v>0.3473</v>
      </c>
      <c r="E37" s="4">
        <v>0.02</v>
      </c>
      <c r="F37" s="5">
        <v>0.55083000000000004</v>
      </c>
      <c r="G37" s="6">
        <v>2.8793550244745179</v>
      </c>
      <c r="H37" s="5">
        <v>0.16581370000000001</v>
      </c>
      <c r="I37" s="6">
        <v>0.19350000000000001</v>
      </c>
      <c r="J37" s="4">
        <v>6.7000000000000002E-3</v>
      </c>
      <c r="K37" s="6">
        <v>0.13689999999999999</v>
      </c>
      <c r="L37" s="7">
        <v>1921.6927624797099</v>
      </c>
      <c r="M37" s="7">
        <v>110.66471422284539</v>
      </c>
      <c r="N37" s="7">
        <v>2370.9725167604684</v>
      </c>
      <c r="O37" s="7">
        <v>155.01535211402847</v>
      </c>
      <c r="P37" s="7">
        <v>2772.1404800608443</v>
      </c>
      <c r="Q37" s="7">
        <v>95.986259516318654</v>
      </c>
      <c r="R37" s="7">
        <v>1755.0284159409002</v>
      </c>
      <c r="S37" s="7">
        <v>99.809510600324984</v>
      </c>
      <c r="T37" s="4">
        <f t="shared" si="2"/>
        <v>5.6979134406999511E-2</v>
      </c>
      <c r="U37" s="7">
        <f t="shared" si="3"/>
        <v>5.6870595195927596</v>
      </c>
      <c r="V37" s="22">
        <v>1.9</v>
      </c>
      <c r="W37" s="7"/>
    </row>
    <row r="38" spans="1:23" x14ac:dyDescent="0.25">
      <c r="A38" s="22" t="s">
        <v>1263</v>
      </c>
      <c r="B38" s="5">
        <v>4.1079999999999997</v>
      </c>
      <c r="C38" s="5">
        <v>0.23</v>
      </c>
      <c r="D38" s="6">
        <v>0.2591</v>
      </c>
      <c r="E38" s="4">
        <v>1.4E-2</v>
      </c>
      <c r="F38" s="5">
        <v>0.40866999999999998</v>
      </c>
      <c r="G38" s="6">
        <v>3.8595137012736394</v>
      </c>
      <c r="H38" s="5">
        <v>0.2085418</v>
      </c>
      <c r="I38" s="6">
        <v>0.1143</v>
      </c>
      <c r="J38" s="4">
        <v>2.7000000000000001E-3</v>
      </c>
      <c r="K38" s="6">
        <v>0.26627000000000001</v>
      </c>
      <c r="L38" s="7">
        <v>1485.2356488349262</v>
      </c>
      <c r="M38" s="7">
        <v>80.252022708178188</v>
      </c>
      <c r="N38" s="7">
        <v>1655.8947435348455</v>
      </c>
      <c r="O38" s="7">
        <v>92.710757305991848</v>
      </c>
      <c r="P38" s="7">
        <v>1868.876455268464</v>
      </c>
      <c r="Q38" s="7">
        <v>44.146687919727498</v>
      </c>
      <c r="R38" s="7">
        <v>1449.2665191750812</v>
      </c>
      <c r="S38" s="7">
        <v>75.748674838072631</v>
      </c>
      <c r="T38" s="4">
        <f t="shared" si="2"/>
        <v>6.9000421024643377E-2</v>
      </c>
      <c r="U38" s="7">
        <f t="shared" si="3"/>
        <v>5.2266904558858212</v>
      </c>
      <c r="V38" s="22">
        <v>1.2</v>
      </c>
      <c r="W38" s="7">
        <v>5.226690455885822</v>
      </c>
    </row>
    <row r="39" spans="1:23" x14ac:dyDescent="0.25">
      <c r="A39" s="22" t="s">
        <v>1262</v>
      </c>
      <c r="B39" s="5">
        <v>7</v>
      </c>
      <c r="C39" s="5">
        <v>0.43</v>
      </c>
      <c r="D39" s="6">
        <v>0.34279999999999999</v>
      </c>
      <c r="E39" s="4">
        <v>0.02</v>
      </c>
      <c r="F39" s="5">
        <v>0.76680999999999999</v>
      </c>
      <c r="G39" s="6">
        <v>2.9171528588098017</v>
      </c>
      <c r="H39" s="5">
        <v>0.1701956</v>
      </c>
      <c r="I39" s="6">
        <v>0.14879999999999999</v>
      </c>
      <c r="J39" s="4">
        <v>3.0000000000000001E-3</v>
      </c>
      <c r="K39" s="6">
        <v>0.18415999999999999</v>
      </c>
      <c r="L39" s="7">
        <v>1900.1256156244501</v>
      </c>
      <c r="M39" s="7">
        <v>110.85913743433198</v>
      </c>
      <c r="N39" s="7">
        <v>2111.4297016599844</v>
      </c>
      <c r="O39" s="7">
        <v>129.70211024482759</v>
      </c>
      <c r="P39" s="7">
        <v>2332.1815154444798</v>
      </c>
      <c r="Q39" s="7">
        <v>47.019788617832262</v>
      </c>
      <c r="R39" s="7">
        <v>1830.1452338477502</v>
      </c>
      <c r="S39" s="7">
        <v>104.95982001032399</v>
      </c>
      <c r="T39" s="4">
        <f t="shared" si="2"/>
        <v>5.4640472324569075E-2</v>
      </c>
      <c r="U39" s="7">
        <f t="shared" si="3"/>
        <v>5.7350541404658593</v>
      </c>
      <c r="V39" s="22">
        <v>3.8</v>
      </c>
      <c r="W39" s="7">
        <v>5.7350541404658602</v>
      </c>
    </row>
    <row r="40" spans="1:23" x14ac:dyDescent="0.25">
      <c r="A40" s="22" t="s">
        <v>1261</v>
      </c>
      <c r="B40" s="5">
        <v>99.9</v>
      </c>
      <c r="C40" s="5">
        <v>8.6999999999999993</v>
      </c>
      <c r="D40" s="6">
        <v>1.147</v>
      </c>
      <c r="E40" s="4">
        <v>9.1999999999999998E-2</v>
      </c>
      <c r="F40" s="5">
        <v>0.96192999999999995</v>
      </c>
      <c r="G40" s="6">
        <v>0.87183958151700081</v>
      </c>
      <c r="H40" s="5">
        <v>6.992959E-2</v>
      </c>
      <c r="I40" s="6">
        <v>0.629</v>
      </c>
      <c r="J40" s="4">
        <v>1.2E-2</v>
      </c>
      <c r="K40" s="6">
        <v>-0.29450999999999999</v>
      </c>
      <c r="L40" s="7">
        <v>4925.521475562573</v>
      </c>
      <c r="M40" s="7">
        <v>395.07234154468762</v>
      </c>
      <c r="N40" s="7">
        <v>4685.1093337661205</v>
      </c>
      <c r="O40" s="7">
        <v>408.01252456221465</v>
      </c>
      <c r="P40" s="7">
        <v>4576.4600440108215</v>
      </c>
      <c r="Q40" s="7">
        <v>87.309253621828077</v>
      </c>
      <c r="R40" s="7">
        <v>3299.755382036119</v>
      </c>
      <c r="S40" s="7">
        <v>446.53749995407276</v>
      </c>
      <c r="T40" s="4">
        <f t="shared" si="2"/>
        <v>3.030527673184515E-2</v>
      </c>
      <c r="U40" s="7">
        <f t="shared" si="3"/>
        <v>13.532442507254466</v>
      </c>
      <c r="V40" s="22">
        <v>0.28999999999999998</v>
      </c>
      <c r="W40" s="7">
        <v>13.532442507254466</v>
      </c>
    </row>
    <row r="41" spans="1:23" x14ac:dyDescent="0.25">
      <c r="A41" s="22" t="s">
        <v>1260</v>
      </c>
      <c r="B41" s="5">
        <v>8.77</v>
      </c>
      <c r="C41" s="5">
        <v>0.57999999999999996</v>
      </c>
      <c r="D41" s="6">
        <v>0.32379999999999998</v>
      </c>
      <c r="E41" s="4">
        <v>1.7999999999999999E-2</v>
      </c>
      <c r="F41" s="5">
        <v>0.67451000000000005</v>
      </c>
      <c r="G41" s="6">
        <v>3.0883261272390365</v>
      </c>
      <c r="H41" s="5">
        <v>0.17167959999999999</v>
      </c>
      <c r="I41" s="6">
        <v>0.19789999999999999</v>
      </c>
      <c r="J41" s="4">
        <v>6.6E-3</v>
      </c>
      <c r="K41" s="6">
        <v>-0.29185</v>
      </c>
      <c r="L41" s="7">
        <v>1808.2603623057873</v>
      </c>
      <c r="M41" s="7">
        <v>100.52095899167442</v>
      </c>
      <c r="N41" s="7">
        <v>2314.3793126412056</v>
      </c>
      <c r="O41" s="7">
        <v>153.0604334471949</v>
      </c>
      <c r="P41" s="7">
        <v>2808.9554457693821</v>
      </c>
      <c r="Q41" s="7">
        <v>93.67916089983791</v>
      </c>
      <c r="R41" s="7">
        <v>1627.5906995553839</v>
      </c>
      <c r="S41" s="7">
        <v>88.905639570753834</v>
      </c>
      <c r="T41" s="4">
        <f t="shared" si="2"/>
        <v>6.1440508370634854E-2</v>
      </c>
      <c r="U41" s="7">
        <f t="shared" si="3"/>
        <v>5.4624076922435458</v>
      </c>
      <c r="V41" s="22">
        <v>0.91</v>
      </c>
      <c r="W41" s="7">
        <v>5.4624076922435458</v>
      </c>
    </row>
    <row r="42" spans="1:23" x14ac:dyDescent="0.25">
      <c r="A42" s="22" t="s">
        <v>1259</v>
      </c>
      <c r="B42" s="5">
        <v>10.47</v>
      </c>
      <c r="C42" s="5">
        <v>0.64</v>
      </c>
      <c r="D42" s="6">
        <v>0.26669999999999999</v>
      </c>
      <c r="E42" s="4">
        <v>1.4999999999999999E-2</v>
      </c>
      <c r="F42" s="5">
        <v>0.46977000000000002</v>
      </c>
      <c r="G42" s="6">
        <v>3.7495313085864268</v>
      </c>
      <c r="H42" s="5">
        <v>0.21088480000000001</v>
      </c>
      <c r="I42" s="6">
        <v>0.29020000000000001</v>
      </c>
      <c r="J42" s="4">
        <v>9.2999999999999992E-3</v>
      </c>
      <c r="K42" s="6">
        <v>0.20885000000000001</v>
      </c>
      <c r="L42" s="7">
        <v>1524.0296116515697</v>
      </c>
      <c r="M42" s="7">
        <v>85.7159511615056</v>
      </c>
      <c r="N42" s="7">
        <v>2477.2655035196012</v>
      </c>
      <c r="O42" s="7">
        <v>151.4278817815229</v>
      </c>
      <c r="P42" s="7">
        <v>3418.6810194703467</v>
      </c>
      <c r="Q42" s="7">
        <v>109.55800648199248</v>
      </c>
      <c r="R42" s="7">
        <v>1175.5382949519637</v>
      </c>
      <c r="S42" s="7">
        <v>65.942606188629227</v>
      </c>
      <c r="T42" s="4">
        <f t="shared" si="2"/>
        <v>8.5067411610003155E-2</v>
      </c>
      <c r="U42" s="7">
        <f t="shared" si="3"/>
        <v>5.6095668232844638</v>
      </c>
      <c r="V42" s="22">
        <v>0.56000000000000005</v>
      </c>
      <c r="W42" s="7">
        <v>5.6095668232844638</v>
      </c>
    </row>
    <row r="43" spans="1:23" x14ac:dyDescent="0.25">
      <c r="A43" s="22" t="s">
        <v>1258</v>
      </c>
      <c r="B43" s="5">
        <v>6.61</v>
      </c>
      <c r="C43" s="5">
        <v>0.36</v>
      </c>
      <c r="D43" s="6">
        <v>0.31580000000000003</v>
      </c>
      <c r="E43" s="4">
        <v>1.7000000000000001E-2</v>
      </c>
      <c r="F43" s="5">
        <v>0.56845999999999997</v>
      </c>
      <c r="G43" s="6">
        <v>3.1665611146295123</v>
      </c>
      <c r="H43" s="5">
        <v>0.1704609</v>
      </c>
      <c r="I43" s="6">
        <v>0.15179999999999999</v>
      </c>
      <c r="J43" s="4">
        <v>2.7000000000000001E-3</v>
      </c>
      <c r="K43" s="6">
        <v>0.49796000000000001</v>
      </c>
      <c r="L43" s="7">
        <v>1769.1851453328641</v>
      </c>
      <c r="M43" s="7">
        <v>95.237959058450556</v>
      </c>
      <c r="N43" s="7">
        <v>2060.6825119293239</v>
      </c>
      <c r="O43" s="7">
        <v>112.23081759373019</v>
      </c>
      <c r="P43" s="7">
        <v>2366.3019493342904</v>
      </c>
      <c r="Q43" s="7">
        <v>42.088374592902404</v>
      </c>
      <c r="R43" s="7">
        <v>1681.8085223204741</v>
      </c>
      <c r="S43" s="7">
        <v>88.2631593791873</v>
      </c>
      <c r="T43" s="4">
        <f t="shared" si="2"/>
        <v>5.945980096594175E-2</v>
      </c>
      <c r="U43" s="7">
        <f t="shared" si="3"/>
        <v>5.2481098893116718</v>
      </c>
      <c r="V43" s="22">
        <v>2.8</v>
      </c>
      <c r="W43" s="7">
        <v>5.2481098893116718</v>
      </c>
    </row>
    <row r="44" spans="1:23" x14ac:dyDescent="0.25">
      <c r="A44" s="22" t="s">
        <v>1257</v>
      </c>
      <c r="B44" s="5">
        <v>12.85</v>
      </c>
      <c r="C44" s="5">
        <v>0.88</v>
      </c>
      <c r="D44" s="6">
        <v>0.39200000000000002</v>
      </c>
      <c r="E44" s="4">
        <v>2.4E-2</v>
      </c>
      <c r="F44" s="5">
        <v>0.64049999999999996</v>
      </c>
      <c r="G44" s="6">
        <v>2.5510204081632653</v>
      </c>
      <c r="H44" s="5">
        <v>0.15618489999999999</v>
      </c>
      <c r="I44" s="6">
        <v>0.24099999999999999</v>
      </c>
      <c r="J44" s="4">
        <v>0.01</v>
      </c>
      <c r="K44" s="6">
        <v>0.1124</v>
      </c>
      <c r="L44" s="7">
        <v>2132.0970953245951</v>
      </c>
      <c r="M44" s="7">
        <v>130.53655685660786</v>
      </c>
      <c r="N44" s="7">
        <v>2668.7162843411156</v>
      </c>
      <c r="O44" s="7">
        <v>182.76033698211532</v>
      </c>
      <c r="P44" s="7">
        <v>3126.585342412001</v>
      </c>
      <c r="Q44" s="7">
        <v>129.73383163535274</v>
      </c>
      <c r="R44" s="7">
        <v>1862.6266764170505</v>
      </c>
      <c r="S44" s="7">
        <v>114.83386975545892</v>
      </c>
      <c r="T44" s="4">
        <f t="shared" si="2"/>
        <v>5.3687623647890648E-2</v>
      </c>
      <c r="U44" s="7">
        <f t="shared" si="3"/>
        <v>6.1651575814619708</v>
      </c>
      <c r="V44" s="22">
        <v>0.28999999999999998</v>
      </c>
      <c r="W44" s="7">
        <v>6.1651575814619708</v>
      </c>
    </row>
    <row r="45" spans="1:23" x14ac:dyDescent="0.25">
      <c r="A45" s="22" t="s">
        <v>1256</v>
      </c>
      <c r="B45" s="5">
        <v>7.34</v>
      </c>
      <c r="C45" s="5">
        <v>0.41</v>
      </c>
      <c r="D45" s="6">
        <v>0.31130000000000002</v>
      </c>
      <c r="E45" s="4">
        <v>1.7000000000000001E-2</v>
      </c>
      <c r="F45" s="5">
        <v>0.57645000000000002</v>
      </c>
      <c r="G45" s="6">
        <v>3.2123353678123996</v>
      </c>
      <c r="H45" s="5">
        <v>0.17542469999999999</v>
      </c>
      <c r="I45" s="6">
        <v>0.1706</v>
      </c>
      <c r="J45" s="4">
        <v>3.0999999999999999E-3</v>
      </c>
      <c r="K45" s="6">
        <v>0.22520000000000001</v>
      </c>
      <c r="L45" s="7">
        <v>1747.1007997114689</v>
      </c>
      <c r="M45" s="7">
        <v>95.408652730790152</v>
      </c>
      <c r="N45" s="7">
        <v>2153.6916447892122</v>
      </c>
      <c r="O45" s="7">
        <v>120.3015768887707</v>
      </c>
      <c r="P45" s="7">
        <v>2563.5380200767108</v>
      </c>
      <c r="Q45" s="7">
        <v>46.582461091663561</v>
      </c>
      <c r="R45" s="7">
        <v>1620.5490112050365</v>
      </c>
      <c r="S45" s="7">
        <v>86.119287441953873</v>
      </c>
      <c r="T45" s="4">
        <f t="shared" si="2"/>
        <v>6.170748265468394E-2</v>
      </c>
      <c r="U45" s="7">
        <f t="shared" si="3"/>
        <v>5.3142044360581089</v>
      </c>
      <c r="V45" s="22">
        <v>1.1000000000000001</v>
      </c>
      <c r="W45" s="7">
        <v>5.3142044360581089</v>
      </c>
    </row>
    <row r="46" spans="1:23" x14ac:dyDescent="0.25">
      <c r="A46" s="22" t="s">
        <v>1255</v>
      </c>
      <c r="B46" s="5">
        <v>11.99</v>
      </c>
      <c r="C46" s="5">
        <v>0.89</v>
      </c>
      <c r="D46" s="6">
        <v>0.3014</v>
      </c>
      <c r="E46" s="4">
        <v>1.7999999999999999E-2</v>
      </c>
      <c r="F46" s="5">
        <v>0.68799999999999994</v>
      </c>
      <c r="G46" s="6">
        <v>3.3178500331785004</v>
      </c>
      <c r="H46" s="5">
        <v>0.1981463</v>
      </c>
      <c r="I46" s="6">
        <v>0.28100000000000003</v>
      </c>
      <c r="J46" s="4">
        <v>1.0999999999999999E-2</v>
      </c>
      <c r="K46" s="6">
        <v>-0.29174</v>
      </c>
      <c r="L46" s="7">
        <v>1698.2472720628318</v>
      </c>
      <c r="M46" s="7">
        <v>101.42153582326134</v>
      </c>
      <c r="N46" s="7">
        <v>2603.6247455780153</v>
      </c>
      <c r="O46" s="7">
        <v>193.26322131479844</v>
      </c>
      <c r="P46" s="7">
        <v>3368.496131059198</v>
      </c>
      <c r="Q46" s="7">
        <v>131.86283787064474</v>
      </c>
      <c r="R46" s="7">
        <v>1348.1646594745978</v>
      </c>
      <c r="S46" s="7">
        <v>80.708418807166069</v>
      </c>
      <c r="T46" s="4">
        <f t="shared" si="2"/>
        <v>7.4174915725035886E-2</v>
      </c>
      <c r="U46" s="7">
        <f t="shared" si="3"/>
        <v>5.9865401633224442</v>
      </c>
      <c r="V46" s="22">
        <v>0.45</v>
      </c>
      <c r="W46" s="7">
        <v>5.9865401633224451</v>
      </c>
    </row>
    <row r="47" spans="1:23" x14ac:dyDescent="0.25">
      <c r="A47" s="22" t="s">
        <v>1254</v>
      </c>
      <c r="B47" s="5">
        <v>17.489999999999998</v>
      </c>
      <c r="C47" s="5">
        <v>1.1000000000000001</v>
      </c>
      <c r="D47" s="6">
        <v>0.3977</v>
      </c>
      <c r="E47" s="4">
        <v>2.1999999999999999E-2</v>
      </c>
      <c r="F47" s="5">
        <v>0.77056999999999998</v>
      </c>
      <c r="G47" s="6">
        <v>2.5144581342720644</v>
      </c>
      <c r="H47" s="5">
        <v>0.139095</v>
      </c>
      <c r="I47" s="6">
        <v>0.32090000000000002</v>
      </c>
      <c r="J47" s="4">
        <v>8.2000000000000007E-3</v>
      </c>
      <c r="K47" s="6">
        <v>-0.31828000000000001</v>
      </c>
      <c r="L47" s="7">
        <v>2158.4401515469699</v>
      </c>
      <c r="M47" s="7">
        <v>119.40076272072751</v>
      </c>
      <c r="N47" s="7">
        <v>2962.1059505498638</v>
      </c>
      <c r="O47" s="7">
        <v>186.29597173269588</v>
      </c>
      <c r="P47" s="7">
        <v>3574.1528737662215</v>
      </c>
      <c r="Q47" s="7">
        <v>91.330799516618939</v>
      </c>
      <c r="R47" s="7">
        <v>1680.3028178748455</v>
      </c>
      <c r="S47" s="7">
        <v>92.967103457208452</v>
      </c>
      <c r="T47" s="4">
        <f t="shared" si="2"/>
        <v>5.9513082365995493E-2</v>
      </c>
      <c r="U47" s="7">
        <f t="shared" si="3"/>
        <v>5.5327588853768708</v>
      </c>
      <c r="V47" s="22">
        <v>0.86</v>
      </c>
      <c r="W47" s="7">
        <v>5.5327588853768708</v>
      </c>
    </row>
    <row r="48" spans="1:23" x14ac:dyDescent="0.25">
      <c r="A48" s="22" t="s">
        <v>1253</v>
      </c>
      <c r="B48" s="5">
        <v>6.93</v>
      </c>
      <c r="C48" s="5">
        <v>0.41</v>
      </c>
      <c r="D48" s="6">
        <v>0.32779999999999998</v>
      </c>
      <c r="E48" s="4">
        <v>1.7999999999999999E-2</v>
      </c>
      <c r="F48" s="5">
        <v>0.65969999999999995</v>
      </c>
      <c r="G48" s="6">
        <v>3.0506406345332522</v>
      </c>
      <c r="H48" s="5">
        <v>0.16751530000000001</v>
      </c>
      <c r="I48" s="6">
        <v>0.15490000000000001</v>
      </c>
      <c r="J48" s="4">
        <v>3.5999999999999999E-3</v>
      </c>
      <c r="K48" s="6">
        <v>-1.2348E-2</v>
      </c>
      <c r="L48" s="7">
        <v>1827.7095071904714</v>
      </c>
      <c r="M48" s="7">
        <v>100.36232803364395</v>
      </c>
      <c r="N48" s="7">
        <v>2102.5060015705508</v>
      </c>
      <c r="O48" s="7">
        <v>124.39068696160545</v>
      </c>
      <c r="P48" s="7">
        <v>2400.7357403434562</v>
      </c>
      <c r="Q48" s="7">
        <v>55.795020434063531</v>
      </c>
      <c r="R48" s="7">
        <v>1738.2692486992321</v>
      </c>
      <c r="S48" s="7">
        <v>93.439473593738356</v>
      </c>
      <c r="T48" s="4">
        <f t="shared" si="2"/>
        <v>5.7528487071166458E-2</v>
      </c>
      <c r="U48" s="7">
        <f t="shared" si="3"/>
        <v>5.3754315485739763</v>
      </c>
      <c r="V48" s="22">
        <v>3.7</v>
      </c>
      <c r="W48" s="7">
        <v>5.3754315485739763</v>
      </c>
    </row>
    <row r="49" spans="1:23" x14ac:dyDescent="0.25">
      <c r="A49" s="22" t="s">
        <v>1252</v>
      </c>
      <c r="B49" s="5">
        <v>29.8</v>
      </c>
      <c r="C49" s="5">
        <v>2</v>
      </c>
      <c r="D49" s="6">
        <v>0.51600000000000001</v>
      </c>
      <c r="E49" s="4">
        <v>0.03</v>
      </c>
      <c r="F49" s="5">
        <v>0.63656999999999997</v>
      </c>
      <c r="G49" s="6">
        <v>1.9379844961240309</v>
      </c>
      <c r="H49" s="5">
        <v>0.1126735</v>
      </c>
      <c r="I49" s="6">
        <v>0.41699999999999998</v>
      </c>
      <c r="J49" s="4">
        <v>1.4E-2</v>
      </c>
      <c r="K49" s="6">
        <v>0.15692999999999999</v>
      </c>
      <c r="L49" s="7">
        <v>2682.1936323621594</v>
      </c>
      <c r="M49" s="7">
        <v>155.94149025361392</v>
      </c>
      <c r="N49" s="7">
        <v>3480.2403309940896</v>
      </c>
      <c r="O49" s="7">
        <v>233.57317657678453</v>
      </c>
      <c r="P49" s="7">
        <v>3971.535968767113</v>
      </c>
      <c r="Q49" s="7">
        <v>133.33693899937549</v>
      </c>
      <c r="R49" s="7">
        <v>1875.4980229393825</v>
      </c>
      <c r="S49" s="7">
        <v>116.94693427204058</v>
      </c>
      <c r="T49" s="4">
        <f t="shared" si="2"/>
        <v>5.3319171109162011E-2</v>
      </c>
      <c r="U49" s="7">
        <f t="shared" si="3"/>
        <v>6.2355135991428545</v>
      </c>
      <c r="V49" s="22">
        <v>0.11</v>
      </c>
      <c r="W49" s="7">
        <v>6.2355135991428545</v>
      </c>
    </row>
    <row r="50" spans="1:23" x14ac:dyDescent="0.25">
      <c r="A50" s="22" t="s">
        <v>1251</v>
      </c>
      <c r="B50" s="5">
        <v>36.9</v>
      </c>
      <c r="C50" s="5">
        <v>7.2</v>
      </c>
      <c r="D50" s="6">
        <v>0.58899999999999997</v>
      </c>
      <c r="E50" s="4">
        <v>7.0999999999999994E-2</v>
      </c>
      <c r="F50" s="5">
        <v>0.97885999999999995</v>
      </c>
      <c r="G50" s="6">
        <v>1.6977928692699491</v>
      </c>
      <c r="H50" s="5">
        <v>0.20465749999999999</v>
      </c>
      <c r="I50" s="6">
        <v>0.443</v>
      </c>
      <c r="J50" s="4">
        <v>3.5999999999999997E-2</v>
      </c>
      <c r="K50" s="6">
        <v>-0.82250999999999996</v>
      </c>
      <c r="L50" s="7">
        <v>2985.3659149368505</v>
      </c>
      <c r="M50" s="7">
        <v>359.86584034043528</v>
      </c>
      <c r="N50" s="7">
        <v>3690.8677586316503</v>
      </c>
      <c r="O50" s="7">
        <v>720.16931875739522</v>
      </c>
      <c r="P50" s="7">
        <v>4061.8718673896028</v>
      </c>
      <c r="Q50" s="7">
        <v>330.08439554407602</v>
      </c>
      <c r="R50" s="7">
        <v>2068.8538653299329</v>
      </c>
      <c r="S50" s="7">
        <v>282.61004729456869</v>
      </c>
      <c r="T50" s="4">
        <f t="shared" si="2"/>
        <v>4.8335941786807828E-2</v>
      </c>
      <c r="U50" s="7">
        <f t="shared" si="3"/>
        <v>13.66022279439728</v>
      </c>
      <c r="V50" s="5">
        <v>8.3000000000000004E-2</v>
      </c>
      <c r="W50" s="7">
        <v>13.660222794397278</v>
      </c>
    </row>
    <row r="51" spans="1:23" x14ac:dyDescent="0.25">
      <c r="A51" s="22" t="s">
        <v>1250</v>
      </c>
      <c r="B51" s="5">
        <v>5.54</v>
      </c>
      <c r="C51" s="5">
        <v>0.31</v>
      </c>
      <c r="D51" s="6">
        <v>0.26400000000000001</v>
      </c>
      <c r="E51" s="4">
        <v>1.4E-2</v>
      </c>
      <c r="F51" s="5">
        <v>0.36771999999999999</v>
      </c>
      <c r="G51" s="6">
        <v>3.7878787878787876</v>
      </c>
      <c r="H51" s="5">
        <v>0.20087240000000001</v>
      </c>
      <c r="I51" s="6">
        <v>0.15459999999999999</v>
      </c>
      <c r="J51" s="4">
        <v>2.8E-3</v>
      </c>
      <c r="K51" s="6">
        <v>0.43736999999999998</v>
      </c>
      <c r="L51" s="7">
        <v>1510.2742673628732</v>
      </c>
      <c r="M51" s="7">
        <v>80.090302057122059</v>
      </c>
      <c r="N51" s="7">
        <v>1906.8255728985198</v>
      </c>
      <c r="O51" s="7">
        <v>106.69962592031429</v>
      </c>
      <c r="P51" s="7">
        <v>2397.4389925631026</v>
      </c>
      <c r="Q51" s="7">
        <v>43.420628584584009</v>
      </c>
      <c r="R51" s="7">
        <v>1406.3028899737892</v>
      </c>
      <c r="S51" s="7">
        <v>72.121104392809286</v>
      </c>
      <c r="T51" s="4">
        <f t="shared" si="2"/>
        <v>7.1108436676727449E-2</v>
      </c>
      <c r="U51" s="7">
        <f t="shared" si="3"/>
        <v>5.128418984771729</v>
      </c>
      <c r="V51" s="22">
        <v>1.5</v>
      </c>
      <c r="W51" s="7">
        <v>5.128418984771729</v>
      </c>
    </row>
    <row r="52" spans="1:23" x14ac:dyDescent="0.25">
      <c r="A52" s="22" t="s">
        <v>1249</v>
      </c>
      <c r="B52" s="5">
        <v>30.7</v>
      </c>
      <c r="C52" s="5">
        <v>2.2000000000000002</v>
      </c>
      <c r="D52" s="6">
        <v>0.54300000000000004</v>
      </c>
      <c r="E52" s="4">
        <v>3.3000000000000002E-2</v>
      </c>
      <c r="F52" s="5">
        <v>0.77481</v>
      </c>
      <c r="G52" s="6">
        <v>1.8416206261510129</v>
      </c>
      <c r="H52" s="5">
        <v>0.1119217</v>
      </c>
      <c r="I52" s="6">
        <v>0.40899999999999997</v>
      </c>
      <c r="J52" s="4">
        <v>1.2E-2</v>
      </c>
      <c r="K52" s="6">
        <v>-0.22159000000000001</v>
      </c>
      <c r="L52" s="7">
        <v>2795.994026630291</v>
      </c>
      <c r="M52" s="7">
        <v>169.92228891123315</v>
      </c>
      <c r="N52" s="7">
        <v>3509.4853844577701</v>
      </c>
      <c r="O52" s="7">
        <v>251.49406663866759</v>
      </c>
      <c r="P52" s="7">
        <v>3942.4979792725499</v>
      </c>
      <c r="Q52" s="7">
        <v>115.67231235029487</v>
      </c>
      <c r="R52" s="7">
        <v>2015.9288449200874</v>
      </c>
      <c r="S52" s="7">
        <v>129.02832944332306</v>
      </c>
      <c r="T52" s="4">
        <f t="shared" si="2"/>
        <v>4.9604925417873098E-2</v>
      </c>
      <c r="U52" s="7">
        <f t="shared" si="3"/>
        <v>6.4004406588288001</v>
      </c>
      <c r="V52" s="22">
        <v>0.19</v>
      </c>
      <c r="W52" s="7">
        <v>6.4004406588288001</v>
      </c>
    </row>
    <row r="53" spans="1:23" x14ac:dyDescent="0.25">
      <c r="A53" s="22" t="s">
        <v>1248</v>
      </c>
      <c r="B53" s="5">
        <v>6.34</v>
      </c>
      <c r="C53" s="5">
        <v>0.36</v>
      </c>
      <c r="D53" s="6">
        <v>0.29430000000000001</v>
      </c>
      <c r="E53" s="4">
        <v>1.6E-2</v>
      </c>
      <c r="F53" s="5">
        <v>0.32095000000000001</v>
      </c>
      <c r="G53" s="6">
        <v>3.3978933061501868</v>
      </c>
      <c r="H53" s="5">
        <v>0.1847309</v>
      </c>
      <c r="I53" s="6">
        <v>0.15640000000000001</v>
      </c>
      <c r="J53" s="4">
        <v>3.0999999999999999E-3</v>
      </c>
      <c r="K53" s="6">
        <v>0.42107</v>
      </c>
      <c r="L53" s="7">
        <v>1662.9815211362154</v>
      </c>
      <c r="M53" s="7">
        <v>90.41014046272322</v>
      </c>
      <c r="N53" s="7">
        <v>2024.0024802014766</v>
      </c>
      <c r="O53" s="7">
        <v>114.92758562658227</v>
      </c>
      <c r="P53" s="7">
        <v>2417.1077582379289</v>
      </c>
      <c r="Q53" s="7">
        <v>47.909424875559964</v>
      </c>
      <c r="R53" s="7">
        <v>1560.5698010215469</v>
      </c>
      <c r="S53" s="7">
        <v>82.379760136396499</v>
      </c>
      <c r="T53" s="4">
        <f t="shared" si="2"/>
        <v>6.4079158737110078E-2</v>
      </c>
      <c r="U53" s="7">
        <f t="shared" si="3"/>
        <v>5.2788257265052039</v>
      </c>
      <c r="V53" s="22">
        <v>2.5</v>
      </c>
      <c r="W53" s="7">
        <v>5.2788257265052048</v>
      </c>
    </row>
    <row r="54" spans="1:23" x14ac:dyDescent="0.25">
      <c r="A54" s="22" t="s">
        <v>1247</v>
      </c>
      <c r="B54" s="5">
        <v>52.4</v>
      </c>
      <c r="C54" s="5">
        <v>4</v>
      </c>
      <c r="D54" s="6">
        <v>0.66800000000000004</v>
      </c>
      <c r="E54" s="4">
        <v>4.4999999999999998E-2</v>
      </c>
      <c r="F54" s="5">
        <v>0.77529999999999999</v>
      </c>
      <c r="G54" s="6">
        <v>1.4970059880239519</v>
      </c>
      <c r="H54" s="5">
        <v>0.1008462</v>
      </c>
      <c r="I54" s="6">
        <v>0.56599999999999995</v>
      </c>
      <c r="J54" s="4">
        <v>1.7999999999999999E-2</v>
      </c>
      <c r="K54" s="6">
        <v>0.13824</v>
      </c>
      <c r="L54" s="7">
        <v>3298.148615223563</v>
      </c>
      <c r="M54" s="7">
        <v>222.18067018721607</v>
      </c>
      <c r="N54" s="7">
        <v>4039.0016205169813</v>
      </c>
      <c r="O54" s="7">
        <v>308.32073439060929</v>
      </c>
      <c r="P54" s="7">
        <v>4423.0515795502024</v>
      </c>
      <c r="Q54" s="7">
        <v>140.66241772421139</v>
      </c>
      <c r="R54" s="7">
        <v>1775.0066167101643</v>
      </c>
      <c r="S54" s="7">
        <v>140.90820266332645</v>
      </c>
      <c r="T54" s="4">
        <f t="shared" si="2"/>
        <v>5.6337818157175194E-2</v>
      </c>
      <c r="U54" s="7">
        <f t="shared" si="3"/>
        <v>7.938460698500875</v>
      </c>
      <c r="V54" s="5">
        <v>2.1999999999999999E-2</v>
      </c>
      <c r="W54" s="7">
        <v>7.938460698500875</v>
      </c>
    </row>
    <row r="55" spans="1:23" x14ac:dyDescent="0.25">
      <c r="A55" s="22" t="s">
        <v>1246</v>
      </c>
      <c r="B55" s="5">
        <v>5.43</v>
      </c>
      <c r="C55" s="5">
        <v>0.3</v>
      </c>
      <c r="D55" s="6">
        <v>0.28000000000000003</v>
      </c>
      <c r="E55" s="4">
        <v>1.4999999999999999E-2</v>
      </c>
      <c r="F55" s="5">
        <v>0.58992999999999995</v>
      </c>
      <c r="G55" s="6">
        <v>3.5714285714285712</v>
      </c>
      <c r="H55" s="5">
        <v>0.19132650000000001</v>
      </c>
      <c r="I55" s="6">
        <v>0.13930000000000001</v>
      </c>
      <c r="J55" s="4">
        <v>2.0999999999999999E-3</v>
      </c>
      <c r="K55" s="6">
        <v>0.33543000000000001</v>
      </c>
      <c r="L55" s="7">
        <v>1591.3623073748643</v>
      </c>
      <c r="M55" s="7">
        <v>85.251552180796281</v>
      </c>
      <c r="N55" s="7">
        <v>1889.6020086810458</v>
      </c>
      <c r="O55" s="7">
        <v>104.39790103210198</v>
      </c>
      <c r="P55" s="7">
        <v>2218.5240655845382</v>
      </c>
      <c r="Q55" s="7">
        <v>33.445086415847307</v>
      </c>
      <c r="R55" s="7">
        <v>1517.4247916845761</v>
      </c>
      <c r="S55" s="7">
        <v>78.71749839379298</v>
      </c>
      <c r="T55" s="4">
        <f t="shared" si="2"/>
        <v>6.5901124423428284E-2</v>
      </c>
      <c r="U55" s="7">
        <f t="shared" si="3"/>
        <v>5.1875716559503671</v>
      </c>
      <c r="V55" s="22">
        <v>1.7</v>
      </c>
      <c r="W55" s="7">
        <v>5.1875716559503671</v>
      </c>
    </row>
    <row r="56" spans="1:23" x14ac:dyDescent="0.25">
      <c r="A56" s="22" t="s">
        <v>1245</v>
      </c>
      <c r="B56" s="5">
        <v>9.06</v>
      </c>
      <c r="C56" s="5">
        <v>0.49</v>
      </c>
      <c r="D56" s="6">
        <v>0.3538</v>
      </c>
      <c r="E56" s="4">
        <v>1.9E-2</v>
      </c>
      <c r="F56" s="5">
        <v>0.33117000000000002</v>
      </c>
      <c r="G56" s="6">
        <v>2.8264556246466932</v>
      </c>
      <c r="H56" s="5">
        <v>0.15178820000000001</v>
      </c>
      <c r="I56" s="6">
        <v>0.1862</v>
      </c>
      <c r="J56" s="4">
        <v>3.5000000000000001E-3</v>
      </c>
      <c r="K56" s="6">
        <v>0.46348</v>
      </c>
      <c r="L56" s="7">
        <v>1952.7184727952961</v>
      </c>
      <c r="M56" s="7">
        <v>104.86617010489152</v>
      </c>
      <c r="N56" s="7">
        <v>2344.0799763127311</v>
      </c>
      <c r="O56" s="7">
        <v>126.77695236128456</v>
      </c>
      <c r="P56" s="7">
        <v>2708.884369728436</v>
      </c>
      <c r="Q56" s="7">
        <v>50.918879130233755</v>
      </c>
      <c r="R56" s="7">
        <v>1804.3900646279535</v>
      </c>
      <c r="S56" s="7">
        <v>95.248560436493747</v>
      </c>
      <c r="T56" s="4">
        <f t="shared" si="2"/>
        <v>5.5420389393808243E-2</v>
      </c>
      <c r="U56" s="7">
        <f t="shared" si="3"/>
        <v>5.2787123085901619</v>
      </c>
      <c r="V56" s="22">
        <v>0.9</v>
      </c>
      <c r="W56" s="7">
        <v>5.2787123085901611</v>
      </c>
    </row>
    <row r="57" spans="1:23" x14ac:dyDescent="0.25">
      <c r="A57" s="22" t="s">
        <v>1244</v>
      </c>
      <c r="B57" s="5">
        <v>25.1</v>
      </c>
      <c r="C57" s="5">
        <v>1.8</v>
      </c>
      <c r="D57" s="6">
        <v>0.46</v>
      </c>
      <c r="E57" s="4">
        <v>2.8000000000000001E-2</v>
      </c>
      <c r="F57" s="5">
        <v>0.87848000000000004</v>
      </c>
      <c r="G57" s="6">
        <v>2.1739130434782608</v>
      </c>
      <c r="H57" s="5">
        <v>0.1323251</v>
      </c>
      <c r="I57" s="6">
        <v>0.39900000000000002</v>
      </c>
      <c r="J57" s="4">
        <v>1.2E-2</v>
      </c>
      <c r="K57" s="6">
        <v>-0.41276000000000002</v>
      </c>
      <c r="L57" s="7">
        <v>2439.5580062546014</v>
      </c>
      <c r="M57" s="7">
        <v>148.49483516332356</v>
      </c>
      <c r="N57" s="7">
        <v>3312.1138389893363</v>
      </c>
      <c r="O57" s="7">
        <v>237.5221079753309</v>
      </c>
      <c r="P57" s="7">
        <v>3905.3144195804534</v>
      </c>
      <c r="Q57" s="7">
        <v>117.45306525053995</v>
      </c>
      <c r="R57" s="7">
        <v>1711.9707504289615</v>
      </c>
      <c r="S57" s="7">
        <v>107.78744239423456</v>
      </c>
      <c r="T57" s="4">
        <f t="shared" si="2"/>
        <v>5.8412212927670293E-2</v>
      </c>
      <c r="U57" s="7">
        <f t="shared" si="3"/>
        <v>6.2961030360610248</v>
      </c>
      <c r="V57" s="22">
        <v>0.65</v>
      </c>
      <c r="W57" s="7">
        <v>6.2961030360610248</v>
      </c>
    </row>
    <row r="58" spans="1:23" x14ac:dyDescent="0.25">
      <c r="A58" s="22" t="s">
        <v>1243</v>
      </c>
      <c r="B58" s="5">
        <v>4.8079999999999998</v>
      </c>
      <c r="C58" s="5">
        <v>0.27</v>
      </c>
      <c r="D58" s="6">
        <v>0.28560000000000002</v>
      </c>
      <c r="E58" s="4">
        <v>1.6E-2</v>
      </c>
      <c r="F58" s="5">
        <v>0.55825999999999998</v>
      </c>
      <c r="G58" s="6">
        <v>3.5014005602240892</v>
      </c>
      <c r="H58" s="5">
        <v>0.1961569</v>
      </c>
      <c r="I58" s="6">
        <v>0.1217</v>
      </c>
      <c r="J58" s="4">
        <v>2.3E-3</v>
      </c>
      <c r="K58" s="6">
        <v>0.43165999999999999</v>
      </c>
      <c r="L58" s="7">
        <v>1619.5038545764116</v>
      </c>
      <c r="M58" s="7">
        <v>90.72850725918272</v>
      </c>
      <c r="N58" s="7">
        <v>1786.2987028709906</v>
      </c>
      <c r="O58" s="7">
        <v>100.31211517786346</v>
      </c>
      <c r="P58" s="7">
        <v>1981.2977535700397</v>
      </c>
      <c r="Q58" s="7">
        <v>37.444411119236577</v>
      </c>
      <c r="R58" s="7">
        <v>1579.4320704680244</v>
      </c>
      <c r="S58" s="7">
        <v>85.846995491394708</v>
      </c>
      <c r="T58" s="4">
        <f t="shared" si="2"/>
        <v>6.3313897362086327E-2</v>
      </c>
      <c r="U58" s="7">
        <f t="shared" si="3"/>
        <v>5.4353078613856525</v>
      </c>
      <c r="V58" s="22">
        <v>2.2000000000000002</v>
      </c>
      <c r="W58" s="7">
        <v>5.4353078613856525</v>
      </c>
    </row>
    <row r="59" spans="1:23" x14ac:dyDescent="0.25">
      <c r="A59" s="22" t="s">
        <v>1242</v>
      </c>
      <c r="B59" s="5">
        <v>15</v>
      </c>
      <c r="C59" s="5">
        <v>2.6</v>
      </c>
      <c r="D59" s="6">
        <v>0.30499999999999999</v>
      </c>
      <c r="E59" s="4">
        <v>2.5999999999999999E-2</v>
      </c>
      <c r="F59" s="5">
        <v>0.97357000000000005</v>
      </c>
      <c r="G59" s="6">
        <v>3.278688524590164</v>
      </c>
      <c r="H59" s="5">
        <v>0.27949479999999999</v>
      </c>
      <c r="I59" s="6">
        <v>0.34</v>
      </c>
      <c r="J59" s="4">
        <v>3.1E-2</v>
      </c>
      <c r="K59" s="6">
        <v>-0.87592000000000003</v>
      </c>
      <c r="L59" s="7">
        <v>1716.0550573708731</v>
      </c>
      <c r="M59" s="7">
        <v>146.2866606283367</v>
      </c>
      <c r="N59" s="7">
        <v>2815.239602213313</v>
      </c>
      <c r="O59" s="7">
        <v>487.97486438364092</v>
      </c>
      <c r="P59" s="7">
        <v>3662.7701038427417</v>
      </c>
      <c r="Q59" s="7">
        <v>333.95845064448525</v>
      </c>
      <c r="R59" s="7">
        <v>1239.772271411862</v>
      </c>
      <c r="S59" s="7">
        <v>119.76014552515903</v>
      </c>
      <c r="T59" s="4">
        <f t="shared" si="2"/>
        <v>8.065997466302359E-2</v>
      </c>
      <c r="U59" s="7">
        <f t="shared" si="3"/>
        <v>9.6598503036993453</v>
      </c>
      <c r="V59" s="22">
        <v>0.13</v>
      </c>
      <c r="W59" s="7">
        <v>9.6598503036993471</v>
      </c>
    </row>
    <row r="60" spans="1:23" x14ac:dyDescent="0.25">
      <c r="A60" s="22" t="s">
        <v>1241</v>
      </c>
      <c r="B60" s="5">
        <v>31.7</v>
      </c>
      <c r="C60" s="5">
        <v>3.5</v>
      </c>
      <c r="D60" s="6">
        <v>0.45600000000000002</v>
      </c>
      <c r="E60" s="4">
        <v>3.6999999999999998E-2</v>
      </c>
      <c r="F60" s="5">
        <v>0.87483999999999995</v>
      </c>
      <c r="G60" s="6">
        <v>2.1929824561403506</v>
      </c>
      <c r="H60" s="5">
        <v>0.1779394</v>
      </c>
      <c r="I60" s="6">
        <v>0.49199999999999999</v>
      </c>
      <c r="J60" s="4">
        <v>2.8000000000000001E-2</v>
      </c>
      <c r="K60" s="6">
        <v>-0.27017000000000002</v>
      </c>
      <c r="L60" s="7">
        <v>2421.8723595454903</v>
      </c>
      <c r="M60" s="7">
        <v>196.51157303329634</v>
      </c>
      <c r="N60" s="7">
        <v>3541.0215544531734</v>
      </c>
      <c r="O60" s="7">
        <v>390.96452493962482</v>
      </c>
      <c r="P60" s="7">
        <v>4217.4179196276891</v>
      </c>
      <c r="Q60" s="7">
        <v>240.01565396255143</v>
      </c>
      <c r="R60" s="7">
        <v>1389.4170162156568</v>
      </c>
      <c r="S60" s="7">
        <v>137.59914429397162</v>
      </c>
      <c r="T60" s="4">
        <f t="shared" si="2"/>
        <v>7.1972632285999455E-2</v>
      </c>
      <c r="U60" s="7">
        <f t="shared" si="3"/>
        <v>9.9033726151381991</v>
      </c>
      <c r="V60" s="5">
        <v>3.5000000000000003E-2</v>
      </c>
      <c r="W60" s="7">
        <v>9.9033726151381991</v>
      </c>
    </row>
    <row r="61" spans="1:23" x14ac:dyDescent="0.25">
      <c r="A61" s="22" t="s">
        <v>1240</v>
      </c>
      <c r="B61" s="5">
        <v>16.5</v>
      </c>
      <c r="C61" s="5">
        <v>1.4</v>
      </c>
      <c r="D61" s="6">
        <v>0.39600000000000002</v>
      </c>
      <c r="E61" s="4">
        <v>2.3E-2</v>
      </c>
      <c r="F61" s="5">
        <v>0.81176000000000004</v>
      </c>
      <c r="G61" s="6">
        <v>2.5252525252525251</v>
      </c>
      <c r="H61" s="5">
        <v>0.14666870000000001</v>
      </c>
      <c r="I61" s="6">
        <v>0.29899999999999999</v>
      </c>
      <c r="J61" s="4">
        <v>1.4999999999999999E-2</v>
      </c>
      <c r="K61" s="6">
        <v>-0.47832999999999998</v>
      </c>
      <c r="L61" s="7">
        <v>2150.5947096869022</v>
      </c>
      <c r="M61" s="7">
        <v>124.90827859292612</v>
      </c>
      <c r="N61" s="7">
        <v>2906.2302695125841</v>
      </c>
      <c r="O61" s="7">
        <v>246.58923498894652</v>
      </c>
      <c r="P61" s="7">
        <v>3465.0505403871807</v>
      </c>
      <c r="Q61" s="7">
        <v>173.83196690905589</v>
      </c>
      <c r="R61" s="7">
        <v>1731.0550005981911</v>
      </c>
      <c r="S61" s="7">
        <v>105.11696174018134</v>
      </c>
      <c r="T61" s="4">
        <f t="shared" si="2"/>
        <v>5.7768239579587911E-2</v>
      </c>
      <c r="U61" s="7">
        <f t="shared" si="3"/>
        <v>6.0724218296851715</v>
      </c>
      <c r="V61" s="22">
        <v>0.77</v>
      </c>
      <c r="W61" s="7">
        <v>6.0724218296851724</v>
      </c>
    </row>
    <row r="62" spans="1:23" x14ac:dyDescent="0.25">
      <c r="A62" s="22" t="s">
        <v>1239</v>
      </c>
      <c r="B62" s="5">
        <v>40.799999999999997</v>
      </c>
      <c r="C62" s="5">
        <v>5.8</v>
      </c>
      <c r="D62" s="6">
        <v>0.51600000000000001</v>
      </c>
      <c r="E62" s="4">
        <v>5.7000000000000002E-2</v>
      </c>
      <c r="F62" s="5">
        <v>0.98685</v>
      </c>
      <c r="G62" s="6">
        <v>1.9379844961240309</v>
      </c>
      <c r="H62" s="5">
        <v>0.21407970000000001</v>
      </c>
      <c r="I62" s="6">
        <v>0.56200000000000006</v>
      </c>
      <c r="J62" s="4">
        <v>2.3E-2</v>
      </c>
      <c r="K62" s="6">
        <v>-0.85021000000000002</v>
      </c>
      <c r="L62" s="7">
        <v>2682.1936323621594</v>
      </c>
      <c r="M62" s="7">
        <v>296.28883148186645</v>
      </c>
      <c r="N62" s="7">
        <v>3790.3196827239785</v>
      </c>
      <c r="O62" s="7">
        <v>538.81995489703615</v>
      </c>
      <c r="P62" s="7">
        <v>4412.6980946893509</v>
      </c>
      <c r="Q62" s="7">
        <v>180.59084729155705</v>
      </c>
      <c r="R62" s="7">
        <v>1317.8706162523733</v>
      </c>
      <c r="S62" s="7">
        <v>161.53851827963598</v>
      </c>
      <c r="T62" s="4">
        <f t="shared" si="2"/>
        <v>7.5879983032302409E-2</v>
      </c>
      <c r="U62" s="7">
        <f t="shared" si="3"/>
        <v>12.257540026122051</v>
      </c>
      <c r="V62" s="22">
        <v>0.23</v>
      </c>
      <c r="W62" s="7">
        <v>12.257540026122049</v>
      </c>
    </row>
    <row r="63" spans="1:23" x14ac:dyDescent="0.25">
      <c r="A63" s="22" t="s">
        <v>1238</v>
      </c>
      <c r="B63" s="5">
        <v>21.2</v>
      </c>
      <c r="C63" s="5">
        <v>1.5</v>
      </c>
      <c r="D63" s="6">
        <v>0.44729999999999998</v>
      </c>
      <c r="E63" s="4">
        <v>2.5000000000000001E-2</v>
      </c>
      <c r="F63" s="5">
        <v>0.83184000000000002</v>
      </c>
      <c r="G63" s="6">
        <v>2.2356360384529399</v>
      </c>
      <c r="H63" s="5">
        <v>0.1249517</v>
      </c>
      <c r="I63" s="6">
        <v>0.33800000000000002</v>
      </c>
      <c r="J63" s="4">
        <v>1.0999999999999999E-2</v>
      </c>
      <c r="K63" s="6">
        <v>-0.43169000000000002</v>
      </c>
      <c r="L63" s="7">
        <v>2383.2377222331793</v>
      </c>
      <c r="M63" s="7">
        <v>133.20130350062485</v>
      </c>
      <c r="N63" s="7">
        <v>3147.7811736591702</v>
      </c>
      <c r="O63" s="7">
        <v>222.72036606079035</v>
      </c>
      <c r="P63" s="7">
        <v>3653.7521796026185</v>
      </c>
      <c r="Q63" s="7">
        <v>118.90909460245207</v>
      </c>
      <c r="R63" s="7">
        <v>1848.666103706089</v>
      </c>
      <c r="S63" s="7">
        <v>106.30353597820505</v>
      </c>
      <c r="T63" s="4">
        <f t="shared" si="2"/>
        <v>5.4093056501401914E-2</v>
      </c>
      <c r="U63" s="7">
        <f t="shared" si="3"/>
        <v>5.7502831779678569</v>
      </c>
      <c r="V63" s="22">
        <v>0.36</v>
      </c>
      <c r="W63" s="7">
        <v>5.7502831779678569</v>
      </c>
    </row>
    <row r="64" spans="1:23" x14ac:dyDescent="0.25">
      <c r="A64" s="22" t="s">
        <v>1237</v>
      </c>
      <c r="B64" s="5">
        <v>9.49</v>
      </c>
      <c r="C64" s="5">
        <v>0.64</v>
      </c>
      <c r="D64" s="6">
        <v>0.22889999999999999</v>
      </c>
      <c r="E64" s="4">
        <v>1.2999999999999999E-2</v>
      </c>
      <c r="F64" s="5">
        <v>0.66805000000000003</v>
      </c>
      <c r="G64" s="6">
        <v>4.3687199650502402</v>
      </c>
      <c r="H64" s="5">
        <v>0.24811430000000001</v>
      </c>
      <c r="I64" s="6">
        <v>0.29670000000000002</v>
      </c>
      <c r="J64" s="4">
        <v>9.1000000000000004E-3</v>
      </c>
      <c r="K64" s="6">
        <v>-1.1773E-2</v>
      </c>
      <c r="L64" s="7">
        <v>1328.7314121412692</v>
      </c>
      <c r="M64" s="7">
        <v>75.4631208293425</v>
      </c>
      <c r="N64" s="7">
        <v>2386.5790957081849</v>
      </c>
      <c r="O64" s="7">
        <v>160.94948590655829</v>
      </c>
      <c r="P64" s="7">
        <v>3453.0794431256736</v>
      </c>
      <c r="Q64" s="7">
        <v>105.90840219900112</v>
      </c>
      <c r="R64" s="7">
        <v>998.3513885474257</v>
      </c>
      <c r="S64" s="7">
        <v>56.658478305814626</v>
      </c>
      <c r="T64" s="4">
        <f t="shared" si="2"/>
        <v>0.10016513338604888</v>
      </c>
      <c r="U64" s="7">
        <f t="shared" si="3"/>
        <v>5.6752040369524783</v>
      </c>
      <c r="V64" s="22">
        <v>0.89</v>
      </c>
      <c r="W64" s="7">
        <v>5.6752040369524783</v>
      </c>
    </row>
    <row r="65" spans="1:23" x14ac:dyDescent="0.25">
      <c r="A65" s="22" t="s">
        <v>1236</v>
      </c>
      <c r="B65" s="5">
        <v>12.53</v>
      </c>
      <c r="C65" s="5">
        <v>0.82</v>
      </c>
      <c r="D65" s="6">
        <v>0.36099999999999999</v>
      </c>
      <c r="E65" s="4">
        <v>2.1000000000000001E-2</v>
      </c>
      <c r="F65" s="5">
        <v>0.73641999999999996</v>
      </c>
      <c r="G65" s="6">
        <v>2.770083102493075</v>
      </c>
      <c r="H65" s="5">
        <v>0.16114059999999999</v>
      </c>
      <c r="I65" s="6">
        <v>0.25059999999999999</v>
      </c>
      <c r="J65" s="4">
        <v>5.7999999999999996E-3</v>
      </c>
      <c r="K65" s="6">
        <v>-0.19708999999999999</v>
      </c>
      <c r="L65" s="7">
        <v>1986.9119978683582</v>
      </c>
      <c r="M65" s="7">
        <v>115.58213838015381</v>
      </c>
      <c r="N65" s="7">
        <v>2644.9809028610416</v>
      </c>
      <c r="O65" s="7">
        <v>173.09531846337225</v>
      </c>
      <c r="P65" s="7">
        <v>3188.5607033760475</v>
      </c>
      <c r="Q65" s="7">
        <v>73.79749433192768</v>
      </c>
      <c r="R65" s="7">
        <v>1690.5316269120713</v>
      </c>
      <c r="S65" s="7">
        <v>96.711652907931693</v>
      </c>
      <c r="T65" s="4">
        <f t="shared" si="2"/>
        <v>5.9152989750721328E-2</v>
      </c>
      <c r="U65" s="7">
        <f t="shared" si="3"/>
        <v>5.7207834132382018</v>
      </c>
      <c r="V65" s="22">
        <v>0.64</v>
      </c>
      <c r="W65" s="7">
        <v>5.7207834132382018</v>
      </c>
    </row>
    <row r="66" spans="1:23" x14ac:dyDescent="0.25">
      <c r="A66" s="22" t="s">
        <v>1235</v>
      </c>
      <c r="B66" s="5">
        <v>5.29</v>
      </c>
      <c r="C66" s="5">
        <v>0.31</v>
      </c>
      <c r="D66" s="6">
        <v>0.28010000000000002</v>
      </c>
      <c r="E66" s="4">
        <v>1.4999999999999999E-2</v>
      </c>
      <c r="F66" s="5">
        <v>0.58082999999999996</v>
      </c>
      <c r="G66" s="6">
        <v>3.5701535166012137</v>
      </c>
      <c r="H66" s="5">
        <v>0.1911899</v>
      </c>
      <c r="I66" s="6">
        <v>0.1366</v>
      </c>
      <c r="J66" s="4">
        <v>2.7000000000000001E-3</v>
      </c>
      <c r="K66" s="6">
        <v>0.19151000000000001</v>
      </c>
      <c r="L66" s="7">
        <v>1591.8659138109715</v>
      </c>
      <c r="M66" s="7">
        <v>85.248085352247671</v>
      </c>
      <c r="N66" s="7">
        <v>1867.2499068003749</v>
      </c>
      <c r="O66" s="7">
        <v>109.42296240229039</v>
      </c>
      <c r="P66" s="7">
        <v>2184.5346872202222</v>
      </c>
      <c r="Q66" s="7">
        <v>43.178943305231329</v>
      </c>
      <c r="R66" s="7">
        <v>1522.8565526422428</v>
      </c>
      <c r="S66" s="7">
        <v>79.040804148109117</v>
      </c>
      <c r="T66" s="4">
        <f t="shared" si="2"/>
        <v>6.5666066726044747E-2</v>
      </c>
      <c r="U66" s="7">
        <f t="shared" si="3"/>
        <v>5.1902987192699674</v>
      </c>
      <c r="V66" s="22">
        <v>6.5</v>
      </c>
      <c r="W66" s="7">
        <v>5.1902987192699683</v>
      </c>
    </row>
    <row r="67" spans="1:23" x14ac:dyDescent="0.25">
      <c r="A67" s="22" t="s">
        <v>1234</v>
      </c>
      <c r="B67" s="5">
        <v>16.16</v>
      </c>
      <c r="C67" s="5">
        <v>0.92</v>
      </c>
      <c r="D67" s="6">
        <v>0.38690000000000002</v>
      </c>
      <c r="E67" s="4">
        <v>2.1999999999999999E-2</v>
      </c>
      <c r="F67" s="5">
        <v>0.64834999999999998</v>
      </c>
      <c r="G67" s="6">
        <v>2.5846471956577926</v>
      </c>
      <c r="H67" s="5">
        <v>0.14696880000000001</v>
      </c>
      <c r="I67" s="6">
        <v>0.30330000000000001</v>
      </c>
      <c r="J67" s="4">
        <v>6.1999999999999998E-3</v>
      </c>
      <c r="K67" s="6">
        <v>0.19422</v>
      </c>
      <c r="L67" s="7">
        <v>2108.435395198404</v>
      </c>
      <c r="M67" s="7">
        <v>119.89035589135406</v>
      </c>
      <c r="N67" s="7">
        <v>2886.3086704166285</v>
      </c>
      <c r="O67" s="7">
        <v>164.31955301876846</v>
      </c>
      <c r="P67" s="7">
        <v>3487.1588054992103</v>
      </c>
      <c r="Q67" s="7">
        <v>71.283826554879994</v>
      </c>
      <c r="R67" s="7">
        <v>1678.9525673144278</v>
      </c>
      <c r="S67" s="7">
        <v>94.274705714300737</v>
      </c>
      <c r="T67" s="4">
        <f t="shared" si="2"/>
        <v>5.9560944095017061E-2</v>
      </c>
      <c r="U67" s="7">
        <f t="shared" si="3"/>
        <v>5.615090476623652</v>
      </c>
      <c r="V67" s="22">
        <v>0.27</v>
      </c>
      <c r="W67" s="7">
        <v>5.6150904766236511</v>
      </c>
    </row>
    <row r="68" spans="1:23" x14ac:dyDescent="0.25">
      <c r="A68" s="22" t="s">
        <v>1233</v>
      </c>
      <c r="B68" s="5">
        <v>13.21</v>
      </c>
      <c r="C68" s="5">
        <v>0.86</v>
      </c>
      <c r="D68" s="6">
        <v>0.30320000000000003</v>
      </c>
      <c r="E68" s="4">
        <v>1.7000000000000001E-2</v>
      </c>
      <c r="F68" s="5">
        <v>0.72997000000000001</v>
      </c>
      <c r="G68" s="6">
        <v>3.2981530343007912</v>
      </c>
      <c r="H68" s="5">
        <v>0.1849228</v>
      </c>
      <c r="I68" s="6">
        <v>0.31430000000000002</v>
      </c>
      <c r="J68" s="4">
        <v>9.1999999999999998E-3</v>
      </c>
      <c r="K68" s="6">
        <v>-0.25291999999999998</v>
      </c>
      <c r="L68" s="7">
        <v>1707.157313815944</v>
      </c>
      <c r="M68" s="7">
        <v>95.717923268044359</v>
      </c>
      <c r="N68" s="7">
        <v>2694.7717338772495</v>
      </c>
      <c r="O68" s="7">
        <v>175.43555572554385</v>
      </c>
      <c r="P68" s="7">
        <v>3542.165194220639</v>
      </c>
      <c r="Q68" s="7">
        <v>103.68412277069639</v>
      </c>
      <c r="R68" s="7">
        <v>1286.7579872486167</v>
      </c>
      <c r="S68" s="7">
        <v>72.085864782427663</v>
      </c>
      <c r="T68" s="4">
        <f t="shared" ref="T68:T99" si="4">100/R68</f>
        <v>7.7714691488974474E-2</v>
      </c>
      <c r="U68" s="7">
        <f t="shared" ref="U68:U99" si="5">T68*S68</f>
        <v>5.6021307422822959</v>
      </c>
      <c r="V68" s="22">
        <v>0.69</v>
      </c>
      <c r="W68" s="7">
        <v>5.6021307422822968</v>
      </c>
    </row>
    <row r="69" spans="1:23" x14ac:dyDescent="0.25">
      <c r="A69" s="22" t="s">
        <v>1232</v>
      </c>
      <c r="B69" s="8">
        <v>104.4</v>
      </c>
      <c r="C69" s="5">
        <v>7.8</v>
      </c>
      <c r="D69" s="6">
        <v>1.1519999999999999</v>
      </c>
      <c r="E69" s="4">
        <v>8.1000000000000003E-2</v>
      </c>
      <c r="F69" s="5">
        <v>0.86780999999999997</v>
      </c>
      <c r="G69" s="6">
        <v>0.86805555555555558</v>
      </c>
      <c r="H69" s="5">
        <v>6.1035159999999998E-2</v>
      </c>
      <c r="I69" s="6">
        <v>0.65300000000000002</v>
      </c>
      <c r="J69" s="4">
        <v>1.9E-2</v>
      </c>
      <c r="K69" s="6">
        <v>4.4234000000000002E-2</v>
      </c>
      <c r="L69" s="7">
        <v>4940.516630456329</v>
      </c>
      <c r="M69" s="7">
        <v>347.38007557896071</v>
      </c>
      <c r="N69" s="7">
        <v>4729.4132467962245</v>
      </c>
      <c r="O69" s="7">
        <v>353.34696671466048</v>
      </c>
      <c r="P69" s="7">
        <v>4630.6038876397179</v>
      </c>
      <c r="Q69" s="7">
        <v>134.73426319319239</v>
      </c>
      <c r="R69" s="7">
        <v>2953.215240253985</v>
      </c>
      <c r="S69" s="7">
        <v>308.10273004352086</v>
      </c>
      <c r="T69" s="4">
        <f t="shared" si="4"/>
        <v>3.3861399141161048E-2</v>
      </c>
      <c r="U69" s="7">
        <f t="shared" si="5"/>
        <v>10.432789518485052</v>
      </c>
      <c r="V69" s="5">
        <v>4.8000000000000001E-2</v>
      </c>
      <c r="W69" s="7">
        <v>10.432789518485052</v>
      </c>
    </row>
    <row r="70" spans="1:23" x14ac:dyDescent="0.25">
      <c r="A70" s="22" t="s">
        <v>1231</v>
      </c>
      <c r="B70" s="5">
        <v>7.04</v>
      </c>
      <c r="C70" s="5">
        <v>0.41</v>
      </c>
      <c r="D70" s="6">
        <v>0.29609999999999997</v>
      </c>
      <c r="E70" s="4">
        <v>1.6E-2</v>
      </c>
      <c r="F70" s="5">
        <v>0.40629999999999999</v>
      </c>
      <c r="G70" s="6">
        <v>3.3772374197906116</v>
      </c>
      <c r="H70" s="5">
        <v>0.18249170000000001</v>
      </c>
      <c r="I70" s="6">
        <v>0.17280000000000001</v>
      </c>
      <c r="J70" s="4">
        <v>4.4999999999999997E-3</v>
      </c>
      <c r="K70" s="6">
        <v>0.30882999999999999</v>
      </c>
      <c r="L70" s="7">
        <v>1671.9404057836737</v>
      </c>
      <c r="M70" s="7">
        <v>90.344635233160361</v>
      </c>
      <c r="N70" s="7">
        <v>2116.4939667877084</v>
      </c>
      <c r="O70" s="7">
        <v>123.2617224975796</v>
      </c>
      <c r="P70" s="7">
        <v>2584.9492913564927</v>
      </c>
      <c r="Q70" s="7">
        <v>67.316387795741988</v>
      </c>
      <c r="R70" s="7">
        <v>1538.373682694727</v>
      </c>
      <c r="S70" s="7">
        <v>80.915844691137934</v>
      </c>
      <c r="T70" s="4">
        <f t="shared" si="4"/>
        <v>6.5003712118132925E-2</v>
      </c>
      <c r="U70" s="7">
        <f t="shared" si="5"/>
        <v>5.2598302740982845</v>
      </c>
      <c r="V70" s="22">
        <v>0.63</v>
      </c>
      <c r="W70" s="7">
        <v>5.2598302740982845</v>
      </c>
    </row>
    <row r="71" spans="1:23" x14ac:dyDescent="0.25">
      <c r="A71" s="22" t="s">
        <v>1230</v>
      </c>
      <c r="B71" s="5">
        <v>6.99</v>
      </c>
      <c r="C71" s="5">
        <v>0.45</v>
      </c>
      <c r="D71" s="6">
        <v>0.33339999999999997</v>
      </c>
      <c r="E71" s="4">
        <v>1.7999999999999999E-2</v>
      </c>
      <c r="F71" s="5">
        <v>0.69688000000000005</v>
      </c>
      <c r="G71" s="6">
        <v>2.9994001199760052</v>
      </c>
      <c r="H71" s="5">
        <v>0.1619352</v>
      </c>
      <c r="I71" s="6">
        <v>0.15110000000000001</v>
      </c>
      <c r="J71" s="4">
        <v>4.7999999999999996E-3</v>
      </c>
      <c r="K71" s="6">
        <v>-0.34267999999999998</v>
      </c>
      <c r="L71" s="7">
        <v>1854.8401044436587</v>
      </c>
      <c r="M71" s="7">
        <v>100.14133737248308</v>
      </c>
      <c r="N71" s="7">
        <v>2110.1596789137261</v>
      </c>
      <c r="O71" s="7">
        <v>135.84718962963902</v>
      </c>
      <c r="P71" s="7">
        <v>2358.4120109630417</v>
      </c>
      <c r="Q71" s="7">
        <v>74.919772684464576</v>
      </c>
      <c r="R71" s="7">
        <v>1775.6483035582182</v>
      </c>
      <c r="S71" s="7">
        <v>94.279803861768599</v>
      </c>
      <c r="T71" s="4">
        <f t="shared" si="4"/>
        <v>5.6317458699231257E-2</v>
      </c>
      <c r="U71" s="7">
        <f t="shared" si="5"/>
        <v>5.3095989601567766</v>
      </c>
      <c r="V71" s="22">
        <v>5.4</v>
      </c>
      <c r="W71" s="7">
        <v>5.3095989601567766</v>
      </c>
    </row>
    <row r="72" spans="1:23" x14ac:dyDescent="0.25">
      <c r="A72" s="22" t="s">
        <v>1229</v>
      </c>
      <c r="B72" s="5">
        <v>7.22</v>
      </c>
      <c r="C72" s="5">
        <v>0.4</v>
      </c>
      <c r="D72" s="6">
        <v>0.30719999999999997</v>
      </c>
      <c r="E72" s="4">
        <v>1.7000000000000001E-2</v>
      </c>
      <c r="F72" s="5">
        <v>0.40167999999999998</v>
      </c>
      <c r="G72" s="6">
        <v>3.2552083333333335</v>
      </c>
      <c r="H72" s="5">
        <v>0.18013850000000001</v>
      </c>
      <c r="I72" s="6">
        <v>0.17180000000000001</v>
      </c>
      <c r="J72" s="4">
        <v>3.3999999999999998E-3</v>
      </c>
      <c r="K72" s="6">
        <v>0.28449000000000002</v>
      </c>
      <c r="L72" s="7">
        <v>1726.9134254543196</v>
      </c>
      <c r="M72" s="7">
        <v>95.564870549229937</v>
      </c>
      <c r="N72" s="7">
        <v>2138.9756907834576</v>
      </c>
      <c r="O72" s="7">
        <v>118.50280835365417</v>
      </c>
      <c r="P72" s="7">
        <v>2575.256420125681</v>
      </c>
      <c r="Q72" s="7">
        <v>50.965493762673546</v>
      </c>
      <c r="R72" s="7">
        <v>1597.1244964921996</v>
      </c>
      <c r="S72" s="7">
        <v>85.971967226650492</v>
      </c>
      <c r="T72" s="4">
        <f t="shared" si="4"/>
        <v>6.2612526587396439E-2</v>
      </c>
      <c r="U72" s="7">
        <f t="shared" si="5"/>
        <v>5.3829220837494294</v>
      </c>
      <c r="V72" s="22">
        <v>5.7</v>
      </c>
      <c r="W72" s="7">
        <v>5.3829220837494294</v>
      </c>
    </row>
    <row r="73" spans="1:23" x14ac:dyDescent="0.25">
      <c r="A73" s="22" t="s">
        <v>1228</v>
      </c>
      <c r="B73" s="5">
        <v>5.75</v>
      </c>
      <c r="C73" s="5">
        <v>0.37</v>
      </c>
      <c r="D73" s="6">
        <v>0.29039999999999999</v>
      </c>
      <c r="E73" s="4">
        <v>1.6E-2</v>
      </c>
      <c r="F73" s="5">
        <v>0.36385000000000001</v>
      </c>
      <c r="G73" s="6">
        <v>3.443526170798898</v>
      </c>
      <c r="H73" s="5">
        <v>0.18972600000000001</v>
      </c>
      <c r="I73" s="6">
        <v>0.1419</v>
      </c>
      <c r="J73" s="4">
        <v>5.1999999999999998E-3</v>
      </c>
      <c r="K73" s="6">
        <v>0.13533999999999999</v>
      </c>
      <c r="L73" s="7">
        <v>1643.5277861651061</v>
      </c>
      <c r="M73" s="7">
        <v>90.55249510551549</v>
      </c>
      <c r="N73" s="7">
        <v>1938.9170989332777</v>
      </c>
      <c r="O73" s="7">
        <v>124.76510027918482</v>
      </c>
      <c r="P73" s="7">
        <v>2250.5226618085285</v>
      </c>
      <c r="Q73" s="7">
        <v>82.471584506020761</v>
      </c>
      <c r="R73" s="7">
        <v>1567.5636695274334</v>
      </c>
      <c r="S73" s="7">
        <v>84.219643852266699</v>
      </c>
      <c r="T73" s="4">
        <f t="shared" si="4"/>
        <v>6.3793262081754273E-2</v>
      </c>
      <c r="U73" s="7">
        <f t="shared" si="5"/>
        <v>5.3726458126996546</v>
      </c>
      <c r="V73" s="22">
        <v>4.0999999999999996</v>
      </c>
      <c r="W73" s="7">
        <v>5.3726458126996546</v>
      </c>
    </row>
    <row r="74" spans="1:23" x14ac:dyDescent="0.25">
      <c r="A74" s="22" t="s">
        <v>1227</v>
      </c>
      <c r="B74" s="5">
        <v>5.1580000000000004</v>
      </c>
      <c r="C74" s="5">
        <v>0.28000000000000003</v>
      </c>
      <c r="D74" s="6">
        <v>0.28989999999999999</v>
      </c>
      <c r="E74" s="4">
        <v>1.6E-2</v>
      </c>
      <c r="F74" s="5">
        <v>0.37619000000000002</v>
      </c>
      <c r="G74" s="6">
        <v>3.4494653328734048</v>
      </c>
      <c r="H74" s="5">
        <v>0.19038099999999999</v>
      </c>
      <c r="I74" s="6">
        <v>0.1288</v>
      </c>
      <c r="J74" s="4">
        <v>2.2000000000000001E-3</v>
      </c>
      <c r="K74" s="6">
        <v>0.51139000000000001</v>
      </c>
      <c r="L74" s="7">
        <v>1641.0294664880157</v>
      </c>
      <c r="M74" s="7">
        <v>90.570788077986393</v>
      </c>
      <c r="N74" s="7">
        <v>1845.714626087535</v>
      </c>
      <c r="O74" s="7">
        <v>100.19389207144431</v>
      </c>
      <c r="P74" s="7">
        <v>2081.6576897926047</v>
      </c>
      <c r="Q74" s="7">
        <v>35.556264887761891</v>
      </c>
      <c r="R74" s="7">
        <v>1589.3868208171148</v>
      </c>
      <c r="S74" s="7">
        <v>85.132777683223509</v>
      </c>
      <c r="T74" s="4">
        <f t="shared" si="4"/>
        <v>6.2917345664530749E-2</v>
      </c>
      <c r="U74" s="7">
        <f t="shared" si="5"/>
        <v>5.3563284008770227</v>
      </c>
      <c r="V74" s="22">
        <v>3.3</v>
      </c>
      <c r="W74" s="7">
        <v>5.3563284008770227</v>
      </c>
    </row>
    <row r="75" spans="1:23" x14ac:dyDescent="0.25">
      <c r="A75" s="22" t="s">
        <v>1226</v>
      </c>
      <c r="B75" s="5">
        <v>3.8260000000000001</v>
      </c>
      <c r="C75" s="5">
        <v>0.21</v>
      </c>
      <c r="D75" s="6">
        <v>0.2646</v>
      </c>
      <c r="E75" s="4">
        <v>1.4999999999999999E-2</v>
      </c>
      <c r="F75" s="5">
        <v>0.63143000000000005</v>
      </c>
      <c r="G75" s="6">
        <v>3.7792894935752077</v>
      </c>
      <c r="H75" s="5">
        <v>0.2142454</v>
      </c>
      <c r="I75" s="6">
        <v>0.1051</v>
      </c>
      <c r="J75" s="4">
        <v>1.6999999999999999E-3</v>
      </c>
      <c r="K75" s="6">
        <v>0.50073999999999996</v>
      </c>
      <c r="L75" s="7">
        <v>1513.3335480572168</v>
      </c>
      <c r="M75" s="7">
        <v>85.789883676712975</v>
      </c>
      <c r="N75" s="7">
        <v>1598.2311694195462</v>
      </c>
      <c r="O75" s="7">
        <v>87.72309084634206</v>
      </c>
      <c r="P75" s="7">
        <v>1716.0649044123011</v>
      </c>
      <c r="Q75" s="7">
        <v>27.757472288305536</v>
      </c>
      <c r="R75" s="7">
        <v>1494.8456924870673</v>
      </c>
      <c r="S75" s="7">
        <v>81.96182801797417</v>
      </c>
      <c r="T75" s="4">
        <f t="shared" si="4"/>
        <v>6.6896536881759228E-2</v>
      </c>
      <c r="U75" s="7">
        <f t="shared" si="5"/>
        <v>5.4829624509008159</v>
      </c>
      <c r="V75" s="22">
        <v>7.2</v>
      </c>
      <c r="W75" s="7">
        <v>5.4829624509008159</v>
      </c>
    </row>
    <row r="76" spans="1:23" x14ac:dyDescent="0.25">
      <c r="A76" s="22" t="s">
        <v>1225</v>
      </c>
      <c r="B76" s="5">
        <v>12.72</v>
      </c>
      <c r="C76" s="5">
        <v>0.71</v>
      </c>
      <c r="D76" s="6">
        <v>0.34949999999999998</v>
      </c>
      <c r="E76" s="4">
        <v>1.9E-2</v>
      </c>
      <c r="F76" s="5">
        <v>0.56608999999999998</v>
      </c>
      <c r="G76" s="6">
        <v>2.8612303290414882</v>
      </c>
      <c r="H76" s="5">
        <v>0.15554609999999999</v>
      </c>
      <c r="I76" s="6">
        <v>0.26629999999999998</v>
      </c>
      <c r="J76" s="4">
        <v>4.8999999999999998E-3</v>
      </c>
      <c r="K76" s="6">
        <v>0.10897</v>
      </c>
      <c r="L76" s="7">
        <v>1932.2104978302805</v>
      </c>
      <c r="M76" s="7">
        <v>105.04148629120267</v>
      </c>
      <c r="N76" s="7">
        <v>2659.1406024244702</v>
      </c>
      <c r="O76" s="7">
        <v>148.42687324853566</v>
      </c>
      <c r="P76" s="7">
        <v>3284.368500198183</v>
      </c>
      <c r="Q76" s="7">
        <v>60.433367070864051</v>
      </c>
      <c r="R76" s="7">
        <v>1599.782680523964</v>
      </c>
      <c r="S76" s="7">
        <v>85.142682547830034</v>
      </c>
      <c r="T76" s="4">
        <f t="shared" si="4"/>
        <v>6.2508490195210639E-2</v>
      </c>
      <c r="U76" s="7">
        <f t="shared" si="5"/>
        <v>5.3221405372349659</v>
      </c>
      <c r="V76" s="22">
        <v>0.17</v>
      </c>
      <c r="W76" s="7">
        <v>5.3221405372349659</v>
      </c>
    </row>
    <row r="77" spans="1:23" x14ac:dyDescent="0.25">
      <c r="A77" s="22" t="s">
        <v>1224</v>
      </c>
      <c r="B77" s="5">
        <v>4.9640000000000004</v>
      </c>
      <c r="C77" s="5">
        <v>0.27</v>
      </c>
      <c r="D77" s="6">
        <v>0.29349999999999998</v>
      </c>
      <c r="E77" s="4">
        <v>1.6E-2</v>
      </c>
      <c r="F77" s="5">
        <v>0.56501000000000001</v>
      </c>
      <c r="G77" s="6">
        <v>3.4071550255536627</v>
      </c>
      <c r="H77" s="5">
        <v>0.1857393</v>
      </c>
      <c r="I77" s="6">
        <v>0.1232</v>
      </c>
      <c r="J77" s="4">
        <v>1.6999999999999999E-3</v>
      </c>
      <c r="K77" s="6">
        <v>0.25823000000000002</v>
      </c>
      <c r="L77" s="7">
        <v>1658.9957946426862</v>
      </c>
      <c r="M77" s="7">
        <v>90.439293745427534</v>
      </c>
      <c r="N77" s="7">
        <v>1813.2115519139888</v>
      </c>
      <c r="O77" s="7">
        <v>98.623513097658545</v>
      </c>
      <c r="P77" s="7">
        <v>2003.0783306167823</v>
      </c>
      <c r="Q77" s="7">
        <v>27.639879562082221</v>
      </c>
      <c r="R77" s="7">
        <v>1619.1691076291597</v>
      </c>
      <c r="S77" s="7">
        <v>85.718599374012626</v>
      </c>
      <c r="T77" s="4">
        <f t="shared" si="4"/>
        <v>6.1760071587842524E-2</v>
      </c>
      <c r="U77" s="7">
        <f t="shared" si="5"/>
        <v>5.2939868337486136</v>
      </c>
      <c r="V77" s="22">
        <v>6</v>
      </c>
      <c r="W77" s="7">
        <v>5.2939868337486127</v>
      </c>
    </row>
    <row r="78" spans="1:23" x14ac:dyDescent="0.25">
      <c r="A78" s="22" t="s">
        <v>1223</v>
      </c>
      <c r="B78" s="5">
        <v>28.9</v>
      </c>
      <c r="C78" s="5">
        <v>2.6</v>
      </c>
      <c r="D78" s="6">
        <v>0.41899999999999998</v>
      </c>
      <c r="E78" s="4">
        <v>0.03</v>
      </c>
      <c r="F78" s="5">
        <v>0.95765999999999996</v>
      </c>
      <c r="G78" s="6">
        <v>2.3866348448687353</v>
      </c>
      <c r="H78" s="5">
        <v>0.1708808</v>
      </c>
      <c r="I78" s="6">
        <v>0.49399999999999999</v>
      </c>
      <c r="J78" s="4">
        <v>1.4999999999999999E-2</v>
      </c>
      <c r="K78" s="6">
        <v>-0.75375000000000003</v>
      </c>
      <c r="L78" s="7">
        <v>2255.9381026778769</v>
      </c>
      <c r="M78" s="7">
        <v>161.52301451154253</v>
      </c>
      <c r="N78" s="7">
        <v>3450.1279183597912</v>
      </c>
      <c r="O78" s="7">
        <v>310.3921310635107</v>
      </c>
      <c r="P78" s="7">
        <v>4223.404834408967</v>
      </c>
      <c r="Q78" s="7">
        <v>128.24103748205366</v>
      </c>
      <c r="R78" s="7">
        <v>1259.6893576648017</v>
      </c>
      <c r="S78" s="7">
        <v>97.161493902991069</v>
      </c>
      <c r="T78" s="4">
        <f t="shared" si="4"/>
        <v>7.938465097885633E-2</v>
      </c>
      <c r="U78" s="7">
        <f t="shared" si="5"/>
        <v>7.7131312820732232</v>
      </c>
      <c r="V78" s="22">
        <v>0.62</v>
      </c>
      <c r="W78" s="7"/>
    </row>
    <row r="79" spans="1:23" x14ac:dyDescent="0.25">
      <c r="A79" s="22" t="s">
        <v>1222</v>
      </c>
      <c r="B79" s="5">
        <v>5.7270000000000003</v>
      </c>
      <c r="C79" s="5">
        <v>0.31</v>
      </c>
      <c r="D79" s="6">
        <v>0.32190000000000002</v>
      </c>
      <c r="E79" s="4">
        <v>1.7000000000000001E-2</v>
      </c>
      <c r="F79" s="5">
        <v>0.66418999999999995</v>
      </c>
      <c r="G79" s="6">
        <v>3.1065548306927617</v>
      </c>
      <c r="H79" s="5">
        <v>0.1640616</v>
      </c>
      <c r="I79" s="6">
        <v>0.1303</v>
      </c>
      <c r="J79" s="4">
        <v>1.8E-3</v>
      </c>
      <c r="K79" s="6">
        <v>0.21239</v>
      </c>
      <c r="L79" s="7">
        <v>1799.0014220997068</v>
      </c>
      <c r="M79" s="7">
        <v>95.007841490198871</v>
      </c>
      <c r="N79" s="7">
        <v>1935.4513672574187</v>
      </c>
      <c r="O79" s="7">
        <v>104.76513425000869</v>
      </c>
      <c r="P79" s="7">
        <v>2102.010949743079</v>
      </c>
      <c r="Q79" s="7">
        <v>29.037756788469238</v>
      </c>
      <c r="R79" s="7">
        <v>1757.7698809780627</v>
      </c>
      <c r="S79" s="7">
        <v>90.750258349367925</v>
      </c>
      <c r="T79" s="4">
        <f t="shared" si="4"/>
        <v>5.689026822120638E-2</v>
      </c>
      <c r="U79" s="7">
        <f t="shared" si="5"/>
        <v>5.1628065386393152</v>
      </c>
      <c r="V79" s="22">
        <v>2.2000000000000002</v>
      </c>
      <c r="W79" s="7">
        <v>5.1628065386393152</v>
      </c>
    </row>
    <row r="80" spans="1:23" x14ac:dyDescent="0.25">
      <c r="A80" s="22" t="s">
        <v>1221</v>
      </c>
      <c r="B80" s="5">
        <v>18.600000000000001</v>
      </c>
      <c r="C80" s="5">
        <v>1.1000000000000001</v>
      </c>
      <c r="D80" s="6">
        <v>0.40920000000000001</v>
      </c>
      <c r="E80" s="4">
        <v>2.3E-2</v>
      </c>
      <c r="F80" s="5">
        <v>0.59353999999999996</v>
      </c>
      <c r="G80" s="6">
        <v>2.4437927663734116</v>
      </c>
      <c r="H80" s="5">
        <v>0.1373588</v>
      </c>
      <c r="I80" s="6">
        <v>0.33100000000000002</v>
      </c>
      <c r="J80" s="4">
        <v>7.7999999999999996E-3</v>
      </c>
      <c r="K80" s="6">
        <v>0.41850999999999999</v>
      </c>
      <c r="L80" s="7">
        <v>2211.2629652534765</v>
      </c>
      <c r="M80" s="7">
        <v>124.28897409782492</v>
      </c>
      <c r="N80" s="7">
        <v>3021.3022960211929</v>
      </c>
      <c r="O80" s="7">
        <v>178.67916804426409</v>
      </c>
      <c r="P80" s="7">
        <v>3621.7185684199753</v>
      </c>
      <c r="Q80" s="7">
        <v>85.345633938597601</v>
      </c>
      <c r="R80" s="7">
        <v>1702.9081050069251</v>
      </c>
      <c r="S80" s="7">
        <v>95.609796531554281</v>
      </c>
      <c r="T80" s="4">
        <f t="shared" si="4"/>
        <v>5.8723074783646849E-2</v>
      </c>
      <c r="U80" s="7">
        <f t="shared" si="5"/>
        <v>5.6145012317717216</v>
      </c>
      <c r="V80" s="22">
        <v>0.23</v>
      </c>
      <c r="W80" s="7">
        <v>5.6145012317717207</v>
      </c>
    </row>
    <row r="81" spans="1:23" x14ac:dyDescent="0.25">
      <c r="A81" s="22" t="s">
        <v>1220</v>
      </c>
      <c r="B81" s="5">
        <v>11.82</v>
      </c>
      <c r="C81" s="5">
        <v>0.76</v>
      </c>
      <c r="D81" s="6">
        <v>0.3251</v>
      </c>
      <c r="E81" s="4">
        <v>1.9E-2</v>
      </c>
      <c r="F81" s="5">
        <v>0.78652</v>
      </c>
      <c r="G81" s="6">
        <v>3.0759766225776684</v>
      </c>
      <c r="H81" s="5">
        <v>0.17977099999999999</v>
      </c>
      <c r="I81" s="6">
        <v>0.26490000000000002</v>
      </c>
      <c r="J81" s="4">
        <v>6.3E-3</v>
      </c>
      <c r="K81" s="6">
        <v>-0.43522</v>
      </c>
      <c r="L81" s="7">
        <v>1814.5877730117866</v>
      </c>
      <c r="M81" s="7">
        <v>106.05096181859103</v>
      </c>
      <c r="N81" s="7">
        <v>2590.2487195943786</v>
      </c>
      <c r="O81" s="7">
        <v>166.54729499930016</v>
      </c>
      <c r="P81" s="7">
        <v>3276.0860974035409</v>
      </c>
      <c r="Q81" s="7">
        <v>77.913712395780692</v>
      </c>
      <c r="R81" s="7">
        <v>1490.2088898722109</v>
      </c>
      <c r="S81" s="7">
        <v>85.296344907141545</v>
      </c>
      <c r="T81" s="4">
        <f t="shared" si="4"/>
        <v>6.710468624876828E-2</v>
      </c>
      <c r="U81" s="7">
        <f t="shared" si="5"/>
        <v>5.7237844631604577</v>
      </c>
      <c r="V81" s="22">
        <v>0.33</v>
      </c>
      <c r="W81" s="7">
        <v>5.7237844631604577</v>
      </c>
    </row>
    <row r="82" spans="1:23" x14ac:dyDescent="0.25">
      <c r="A82" s="22" t="s">
        <v>1219</v>
      </c>
      <c r="B82" s="5">
        <v>4.5650000000000004</v>
      </c>
      <c r="C82" s="5">
        <v>0.25</v>
      </c>
      <c r="D82" s="6">
        <v>0.28999999999999998</v>
      </c>
      <c r="E82" s="4">
        <v>1.6E-2</v>
      </c>
      <c r="F82" s="5">
        <v>0.5282</v>
      </c>
      <c r="G82" s="6">
        <v>3.4482758620689657</v>
      </c>
      <c r="H82" s="5">
        <v>0.19024969999999999</v>
      </c>
      <c r="I82" s="6">
        <v>0.1139</v>
      </c>
      <c r="J82" s="4">
        <v>1.9E-3</v>
      </c>
      <c r="K82" s="6">
        <v>0.38342999999999999</v>
      </c>
      <c r="L82" s="7">
        <v>1641.5292078877085</v>
      </c>
      <c r="M82" s="7">
        <v>90.567128711045996</v>
      </c>
      <c r="N82" s="7">
        <v>1742.9019492587788</v>
      </c>
      <c r="O82" s="7">
        <v>95.44917575349281</v>
      </c>
      <c r="P82" s="7">
        <v>1862.549283332803</v>
      </c>
      <c r="Q82" s="7">
        <v>31.069742215384771</v>
      </c>
      <c r="R82" s="7">
        <v>1617.5963025660089</v>
      </c>
      <c r="S82" s="7">
        <v>86.6741909231785</v>
      </c>
      <c r="T82" s="4">
        <f t="shared" si="4"/>
        <v>6.1820121523132203E-2</v>
      </c>
      <c r="U82" s="7">
        <f t="shared" si="5"/>
        <v>5.3582090157900568</v>
      </c>
      <c r="V82" s="22">
        <v>14</v>
      </c>
      <c r="W82" s="7">
        <v>5.3582090157900568</v>
      </c>
    </row>
    <row r="83" spans="1:23" x14ac:dyDescent="0.25">
      <c r="A83" s="22" t="s">
        <v>1218</v>
      </c>
      <c r="B83" s="5">
        <v>8.06</v>
      </c>
      <c r="C83" s="5">
        <v>0.49</v>
      </c>
      <c r="D83" s="6">
        <v>0.31480000000000002</v>
      </c>
      <c r="E83" s="4">
        <v>1.7999999999999999E-2</v>
      </c>
      <c r="F83" s="5">
        <v>0.53622000000000003</v>
      </c>
      <c r="G83" s="6">
        <v>3.1766200762388817</v>
      </c>
      <c r="H83" s="5">
        <v>0.18163650000000001</v>
      </c>
      <c r="I83" s="6">
        <v>0.1837</v>
      </c>
      <c r="J83" s="4">
        <v>4.3E-3</v>
      </c>
      <c r="K83" s="6">
        <v>0.11693000000000001</v>
      </c>
      <c r="L83" s="7">
        <v>1764.284047109926</v>
      </c>
      <c r="M83" s="7">
        <v>100.88028223627275</v>
      </c>
      <c r="N83" s="7">
        <v>2237.7713560998</v>
      </c>
      <c r="O83" s="7">
        <v>136.04317177281661</v>
      </c>
      <c r="P83" s="7">
        <v>2686.561192275326</v>
      </c>
      <c r="Q83" s="7">
        <v>62.886299002634196</v>
      </c>
      <c r="R83" s="7">
        <v>1611.8185629893824</v>
      </c>
      <c r="S83" s="7">
        <v>89.846942183100182</v>
      </c>
      <c r="T83" s="4">
        <f t="shared" si="4"/>
        <v>6.2041722496689433E-2</v>
      </c>
      <c r="U83" s="7">
        <f t="shared" si="5"/>
        <v>5.5742590541000014</v>
      </c>
      <c r="V83" s="22">
        <v>1.8</v>
      </c>
      <c r="W83" s="7">
        <v>5.5742590541000014</v>
      </c>
    </row>
    <row r="84" spans="1:23" x14ac:dyDescent="0.25">
      <c r="A84" s="22" t="s">
        <v>1217</v>
      </c>
      <c r="B84" s="5">
        <v>16</v>
      </c>
      <c r="C84" s="5">
        <v>1.5</v>
      </c>
      <c r="D84" s="6">
        <v>0.39</v>
      </c>
      <c r="E84" s="4">
        <v>2.5000000000000001E-2</v>
      </c>
      <c r="F84" s="5">
        <v>0.94645000000000001</v>
      </c>
      <c r="G84" s="6">
        <v>2.5641025641025639</v>
      </c>
      <c r="H84" s="5">
        <v>0.1643655</v>
      </c>
      <c r="I84" s="6">
        <v>0.29099999999999998</v>
      </c>
      <c r="J84" s="4">
        <v>1.2999999999999999E-2</v>
      </c>
      <c r="K84" s="6">
        <v>-0.76051999999999997</v>
      </c>
      <c r="L84" s="7">
        <v>2122.8283458024207</v>
      </c>
      <c r="M84" s="7">
        <v>136.0787401155398</v>
      </c>
      <c r="N84" s="7">
        <v>2876.796815815826</v>
      </c>
      <c r="O84" s="7">
        <v>269.6997014827337</v>
      </c>
      <c r="P84" s="7">
        <v>3422.9607777108367</v>
      </c>
      <c r="Q84" s="7">
        <v>152.91577357471093</v>
      </c>
      <c r="R84" s="7">
        <v>1724.8304666888644</v>
      </c>
      <c r="S84" s="7">
        <v>112.5714291201101</v>
      </c>
      <c r="T84" s="4">
        <f t="shared" si="4"/>
        <v>5.7976712454510825E-2</v>
      </c>
      <c r="U84" s="7">
        <f t="shared" si="5"/>
        <v>6.5265213766899697</v>
      </c>
      <c r="V84" s="22">
        <v>0.14000000000000001</v>
      </c>
      <c r="W84" s="7">
        <v>6.5265213766899697</v>
      </c>
    </row>
    <row r="85" spans="1:23" x14ac:dyDescent="0.25">
      <c r="A85" s="22" t="s">
        <v>1216</v>
      </c>
      <c r="B85" s="5">
        <v>7.6</v>
      </c>
      <c r="C85" s="5">
        <v>0.48</v>
      </c>
      <c r="D85" s="6">
        <v>0.30180000000000001</v>
      </c>
      <c r="E85" s="4">
        <v>1.7000000000000001E-2</v>
      </c>
      <c r="F85" s="5">
        <v>0.30786999999999998</v>
      </c>
      <c r="G85" s="6">
        <v>3.3134526176275676</v>
      </c>
      <c r="H85" s="5">
        <v>0.18664249999999999</v>
      </c>
      <c r="I85" s="6">
        <v>0.18099999999999999</v>
      </c>
      <c r="J85" s="4">
        <v>6.6E-3</v>
      </c>
      <c r="K85" s="6">
        <v>0.22617999999999999</v>
      </c>
      <c r="L85" s="7">
        <v>1700.2283458897662</v>
      </c>
      <c r="M85" s="7">
        <v>95.771643075301611</v>
      </c>
      <c r="N85" s="7">
        <v>2184.8628758282598</v>
      </c>
      <c r="O85" s="7">
        <v>137.99133952599536</v>
      </c>
      <c r="P85" s="7">
        <v>2662.0544594416015</v>
      </c>
      <c r="Q85" s="7">
        <v>97.069389128809775</v>
      </c>
      <c r="R85" s="7">
        <v>1551.3910380132156</v>
      </c>
      <c r="S85" s="7">
        <v>85.580013775418337</v>
      </c>
      <c r="T85" s="4">
        <f t="shared" si="4"/>
        <v>6.4458281342184828E-2</v>
      </c>
      <c r="U85" s="7">
        <f t="shared" si="5"/>
        <v>5.5163406052039683</v>
      </c>
      <c r="V85" s="22">
        <v>1.1000000000000001</v>
      </c>
      <c r="W85" s="7">
        <v>5.5163406052039674</v>
      </c>
    </row>
    <row r="86" spans="1:23" x14ac:dyDescent="0.25">
      <c r="A86" s="22" t="s">
        <v>1215</v>
      </c>
      <c r="B86" s="5">
        <v>4.7</v>
      </c>
      <c r="C86" s="5">
        <v>0.26</v>
      </c>
      <c r="D86" s="6">
        <v>0.27779999999999999</v>
      </c>
      <c r="E86" s="4">
        <v>1.6E-2</v>
      </c>
      <c r="F86" s="5">
        <v>0.68964999999999999</v>
      </c>
      <c r="G86" s="6">
        <v>3.599712023038157</v>
      </c>
      <c r="H86" s="5">
        <v>0.20732680000000001</v>
      </c>
      <c r="I86" s="6">
        <v>0.12379999999999999</v>
      </c>
      <c r="J86" s="4">
        <v>2.3E-3</v>
      </c>
      <c r="K86" s="6">
        <v>0.19918</v>
      </c>
      <c r="L86" s="7">
        <v>1580.2730003939139</v>
      </c>
      <c r="M86" s="7">
        <v>91.016443507208862</v>
      </c>
      <c r="N86" s="7">
        <v>1767.2398586998067</v>
      </c>
      <c r="O86" s="7">
        <v>97.762204949351016</v>
      </c>
      <c r="P86" s="7">
        <v>2011.7011819258405</v>
      </c>
      <c r="Q86" s="7">
        <v>37.374093040625475</v>
      </c>
      <c r="R86" s="7">
        <v>1533.6720927278723</v>
      </c>
      <c r="S86" s="7">
        <v>85.572059390534108</v>
      </c>
      <c r="T86" s="4">
        <f t="shared" si="4"/>
        <v>6.520298600604682E-2</v>
      </c>
      <c r="U86" s="7">
        <f t="shared" si="5"/>
        <v>5.5795537909496025</v>
      </c>
      <c r="V86" s="22">
        <v>2.5</v>
      </c>
      <c r="W86" s="7">
        <v>5.5795537909496034</v>
      </c>
    </row>
    <row r="87" spans="1:23" x14ac:dyDescent="0.25">
      <c r="A87" s="22" t="s">
        <v>1214</v>
      </c>
      <c r="B87" s="5">
        <v>14.7</v>
      </c>
      <c r="C87" s="5">
        <v>1.7</v>
      </c>
      <c r="D87" s="6">
        <v>0.376</v>
      </c>
      <c r="E87" s="4">
        <v>2.5000000000000001E-2</v>
      </c>
      <c r="F87" s="5">
        <v>0.95364000000000004</v>
      </c>
      <c r="G87" s="6">
        <v>2.6595744680851063</v>
      </c>
      <c r="H87" s="5">
        <v>0.1768334</v>
      </c>
      <c r="I87" s="6">
        <v>0.28100000000000003</v>
      </c>
      <c r="J87" s="4">
        <v>0.02</v>
      </c>
      <c r="K87" s="6">
        <v>-0.85092999999999996</v>
      </c>
      <c r="L87" s="7">
        <v>2057.57124584143</v>
      </c>
      <c r="M87" s="7">
        <v>136.80659879264829</v>
      </c>
      <c r="N87" s="7">
        <v>2796.020421743679</v>
      </c>
      <c r="O87" s="7">
        <v>323.34930047375883</v>
      </c>
      <c r="P87" s="7">
        <v>3368.496131059198</v>
      </c>
      <c r="Q87" s="7">
        <v>239.75061431026319</v>
      </c>
      <c r="R87" s="7">
        <v>1686.390555974476</v>
      </c>
      <c r="S87" s="7">
        <v>119.14624724529071</v>
      </c>
      <c r="T87" s="4">
        <f t="shared" si="4"/>
        <v>5.9298244790166821E-2</v>
      </c>
      <c r="U87" s="7">
        <f t="shared" si="5"/>
        <v>7.0651633349809879</v>
      </c>
      <c r="V87" s="22">
        <v>2.2999999999999998</v>
      </c>
      <c r="W87" s="7">
        <v>7.0651633349809879</v>
      </c>
    </row>
    <row r="88" spans="1:23" x14ac:dyDescent="0.25">
      <c r="A88" s="22" t="s">
        <v>1213</v>
      </c>
      <c r="B88" s="5">
        <v>7.7</v>
      </c>
      <c r="C88" s="5">
        <v>0.42</v>
      </c>
      <c r="D88" s="6">
        <v>0.28070000000000001</v>
      </c>
      <c r="E88" s="4">
        <v>1.6E-2</v>
      </c>
      <c r="F88" s="5">
        <v>0.49146000000000001</v>
      </c>
      <c r="G88" s="6">
        <v>3.5625222657641609</v>
      </c>
      <c r="H88" s="5">
        <v>0.203065</v>
      </c>
      <c r="I88" s="6">
        <v>0.20180000000000001</v>
      </c>
      <c r="J88" s="4">
        <v>4.1000000000000003E-3</v>
      </c>
      <c r="K88" s="6">
        <v>0.49486000000000002</v>
      </c>
      <c r="L88" s="7">
        <v>1594.8867265101626</v>
      </c>
      <c r="M88" s="7">
        <v>90.909111593026736</v>
      </c>
      <c r="N88" s="7">
        <v>2196.6015389760246</v>
      </c>
      <c r="O88" s="7">
        <v>119.81462939869225</v>
      </c>
      <c r="P88" s="7">
        <v>2840.8098915635596</v>
      </c>
      <c r="Q88" s="7">
        <v>57.717148441083232</v>
      </c>
      <c r="R88" s="7">
        <v>1405.8822180380469</v>
      </c>
      <c r="S88" s="7">
        <v>77.707822491296554</v>
      </c>
      <c r="T88" s="4">
        <f t="shared" si="4"/>
        <v>7.1129713938307831E-2</v>
      </c>
      <c r="U88" s="7">
        <f t="shared" si="5"/>
        <v>5.5273351845747269</v>
      </c>
      <c r="V88" s="22">
        <v>3.1</v>
      </c>
      <c r="W88" s="7">
        <v>5.5273351845747278</v>
      </c>
    </row>
    <row r="89" spans="1:23" x14ac:dyDescent="0.25">
      <c r="A89" s="22" t="s">
        <v>1212</v>
      </c>
      <c r="B89" s="5">
        <v>22.16</v>
      </c>
      <c r="C89" s="5">
        <v>1.3</v>
      </c>
      <c r="D89" s="6">
        <v>0.23430000000000001</v>
      </c>
      <c r="E89" s="4">
        <v>1.2999999999999999E-2</v>
      </c>
      <c r="F89" s="5">
        <v>0.48629</v>
      </c>
      <c r="G89" s="6">
        <v>4.2680324370465215</v>
      </c>
      <c r="H89" s="5">
        <v>0.2368093</v>
      </c>
      <c r="I89" s="6">
        <v>0.68600000000000005</v>
      </c>
      <c r="J89" s="4">
        <v>1.7999999999999999E-2</v>
      </c>
      <c r="K89" s="6">
        <v>0.56354000000000004</v>
      </c>
      <c r="L89" s="7">
        <v>1356.9960210652437</v>
      </c>
      <c r="M89" s="7">
        <v>75.292139453043816</v>
      </c>
      <c r="N89" s="7">
        <v>3190.7667692590694</v>
      </c>
      <c r="O89" s="7">
        <v>187.18397112079381</v>
      </c>
      <c r="P89" s="7">
        <v>4701.6681581464627</v>
      </c>
      <c r="Q89" s="7">
        <v>123.36738607381388</v>
      </c>
      <c r="R89" s="7">
        <v>312.52137375816181</v>
      </c>
      <c r="S89" s="7">
        <v>38.690182437567522</v>
      </c>
      <c r="T89" s="4">
        <f t="shared" si="4"/>
        <v>0.31997811476850518</v>
      </c>
      <c r="U89" s="7">
        <f t="shared" si="5"/>
        <v>12.380011636422385</v>
      </c>
      <c r="V89" s="22">
        <v>0.24</v>
      </c>
      <c r="W89" s="7">
        <v>12.380011636422383</v>
      </c>
    </row>
    <row r="90" spans="1:23" x14ac:dyDescent="0.25">
      <c r="A90" s="22" t="s">
        <v>1211</v>
      </c>
      <c r="B90" s="5">
        <v>13.12</v>
      </c>
      <c r="C90" s="5">
        <v>1</v>
      </c>
      <c r="D90" s="6">
        <v>0.36499999999999999</v>
      </c>
      <c r="E90" s="4">
        <v>2.1999999999999999E-2</v>
      </c>
      <c r="F90" s="5">
        <v>0.81955</v>
      </c>
      <c r="G90" s="6">
        <v>2.7397260273972601</v>
      </c>
      <c r="H90" s="5">
        <v>0.16513420000000001</v>
      </c>
      <c r="I90" s="6">
        <v>0.26369999999999999</v>
      </c>
      <c r="J90" s="4">
        <v>9.5999999999999992E-3</v>
      </c>
      <c r="K90" s="6">
        <v>-0.45883000000000002</v>
      </c>
      <c r="L90" s="7">
        <v>2005.8303215917683</v>
      </c>
      <c r="M90" s="7">
        <v>120.89936184936687</v>
      </c>
      <c r="N90" s="7">
        <v>2688.320284373352</v>
      </c>
      <c r="O90" s="7">
        <v>204.90246069918842</v>
      </c>
      <c r="P90" s="7">
        <v>3268.9477054617305</v>
      </c>
      <c r="Q90" s="7">
        <v>119.00605981203114</v>
      </c>
      <c r="R90" s="7">
        <v>1677.9927106210232</v>
      </c>
      <c r="S90" s="7">
        <v>100.95012944019506</v>
      </c>
      <c r="T90" s="4">
        <f t="shared" si="4"/>
        <v>5.9595014547464936E-2</v>
      </c>
      <c r="U90" s="7">
        <f t="shared" si="5"/>
        <v>6.016124432556893</v>
      </c>
      <c r="V90" s="22">
        <v>4.0999999999999996</v>
      </c>
      <c r="W90" s="7">
        <v>6.016124432556893</v>
      </c>
    </row>
    <row r="91" spans="1:23" x14ac:dyDescent="0.25">
      <c r="A91" s="22" t="s">
        <v>1210</v>
      </c>
      <c r="B91" s="5">
        <v>7.87</v>
      </c>
      <c r="C91" s="5">
        <v>0.47</v>
      </c>
      <c r="D91" s="6">
        <v>0.30509999999999998</v>
      </c>
      <c r="E91" s="4">
        <v>1.7000000000000001E-2</v>
      </c>
      <c r="F91" s="5">
        <v>0.42571999999999999</v>
      </c>
      <c r="G91" s="6">
        <v>3.2776138970829236</v>
      </c>
      <c r="H91" s="5">
        <v>0.18262680000000001</v>
      </c>
      <c r="I91" s="6">
        <v>0.1855</v>
      </c>
      <c r="J91" s="4">
        <v>5.0000000000000001E-3</v>
      </c>
      <c r="K91" s="6">
        <v>8.3274000000000001E-2</v>
      </c>
      <c r="L91" s="7">
        <v>1716.549016543722</v>
      </c>
      <c r="M91" s="7">
        <v>95.645143498011393</v>
      </c>
      <c r="N91" s="7">
        <v>2216.2509989556665</v>
      </c>
      <c r="O91" s="7">
        <v>132.35552344462047</v>
      </c>
      <c r="P91" s="7">
        <v>2702.6689216797608</v>
      </c>
      <c r="Q91" s="7">
        <v>72.848218913201109</v>
      </c>
      <c r="R91" s="7">
        <v>1559.166031133778</v>
      </c>
      <c r="S91" s="7">
        <v>84.7154650101252</v>
      </c>
      <c r="T91" s="4">
        <f t="shared" si="4"/>
        <v>6.413685137001289E-2</v>
      </c>
      <c r="U91" s="7">
        <f t="shared" si="5"/>
        <v>5.4333831880959274</v>
      </c>
      <c r="V91" s="22">
        <v>0.49</v>
      </c>
      <c r="W91" s="7">
        <v>5.4333831880959274</v>
      </c>
    </row>
    <row r="92" spans="1:23" x14ac:dyDescent="0.25">
      <c r="A92" s="22" t="s">
        <v>1209</v>
      </c>
      <c r="B92" s="5">
        <v>13.78</v>
      </c>
      <c r="C92" s="5">
        <v>0.87</v>
      </c>
      <c r="D92" s="6">
        <v>0.36649999999999999</v>
      </c>
      <c r="E92" s="4">
        <v>2.1000000000000001E-2</v>
      </c>
      <c r="F92" s="5">
        <v>0.76458999999999999</v>
      </c>
      <c r="G92" s="6">
        <v>2.7285129604365621</v>
      </c>
      <c r="H92" s="5">
        <v>0.15634039999999999</v>
      </c>
      <c r="I92" s="6">
        <v>0.2792</v>
      </c>
      <c r="J92" s="4">
        <v>9.5999999999999992E-3</v>
      </c>
      <c r="K92" s="6">
        <v>-0.38991999999999999</v>
      </c>
      <c r="L92" s="7">
        <v>2012.9104037775064</v>
      </c>
      <c r="M92" s="7">
        <v>115.33729462299493</v>
      </c>
      <c r="N92" s="7">
        <v>2734.7057069808147</v>
      </c>
      <c r="O92" s="7">
        <v>172.65558527382504</v>
      </c>
      <c r="P92" s="7">
        <v>3358.4627248514757</v>
      </c>
      <c r="Q92" s="7">
        <v>115.47722836165532</v>
      </c>
      <c r="R92" s="7">
        <v>1647.3207516242094</v>
      </c>
      <c r="S92" s="7">
        <v>94.498585277765457</v>
      </c>
      <c r="T92" s="4">
        <f t="shared" si="4"/>
        <v>6.070463199191959E-2</v>
      </c>
      <c r="U92" s="7">
        <f t="shared" si="5"/>
        <v>5.7365018430437829</v>
      </c>
      <c r="V92" s="22">
        <v>0.5</v>
      </c>
      <c r="W92" s="7">
        <v>5.736501843043782</v>
      </c>
    </row>
    <row r="93" spans="1:23" x14ac:dyDescent="0.25">
      <c r="A93" s="22" t="s">
        <v>1208</v>
      </c>
      <c r="B93" s="5">
        <v>4.97</v>
      </c>
      <c r="C93" s="5">
        <v>0.28000000000000003</v>
      </c>
      <c r="D93" s="6">
        <v>0.28239999999999998</v>
      </c>
      <c r="E93" s="4">
        <v>1.6E-2</v>
      </c>
      <c r="F93" s="5">
        <v>0.71014999999999995</v>
      </c>
      <c r="G93" s="6">
        <v>3.5410764872521248</v>
      </c>
      <c r="H93" s="5">
        <v>0.20062759999999999</v>
      </c>
      <c r="I93" s="6">
        <v>0.1263</v>
      </c>
      <c r="J93" s="4">
        <v>1.8E-3</v>
      </c>
      <c r="K93" s="6">
        <v>0.17099</v>
      </c>
      <c r="L93" s="7">
        <v>1603.4380165234884</v>
      </c>
      <c r="M93" s="7">
        <v>90.846346545240152</v>
      </c>
      <c r="N93" s="7">
        <v>1814.2325505452716</v>
      </c>
      <c r="O93" s="7">
        <v>102.21028453776179</v>
      </c>
      <c r="P93" s="7">
        <v>2047.0955902282133</v>
      </c>
      <c r="Q93" s="7">
        <v>29.174759005627742</v>
      </c>
      <c r="R93" s="7">
        <v>1553.8374309666422</v>
      </c>
      <c r="S93" s="7">
        <v>85.301788571078063</v>
      </c>
      <c r="T93" s="4">
        <f t="shared" si="4"/>
        <v>6.435679692552522E-2</v>
      </c>
      <c r="U93" s="7">
        <f t="shared" si="5"/>
        <v>5.4897498844529586</v>
      </c>
      <c r="V93" s="22">
        <v>2.4</v>
      </c>
      <c r="W93" s="7">
        <v>5.4897498844529586</v>
      </c>
    </row>
    <row r="94" spans="1:23" x14ac:dyDescent="0.25">
      <c r="A94" s="22" t="s">
        <v>1207</v>
      </c>
      <c r="B94" s="5">
        <v>50.3</v>
      </c>
      <c r="C94" s="5">
        <v>4</v>
      </c>
      <c r="D94" s="6">
        <v>0.59699999999999998</v>
      </c>
      <c r="E94" s="4">
        <v>4.1000000000000002E-2</v>
      </c>
      <c r="F94" s="5">
        <v>0.70650000000000002</v>
      </c>
      <c r="G94" s="6">
        <v>1.6750418760469012</v>
      </c>
      <c r="H94" s="5">
        <v>0.1150364</v>
      </c>
      <c r="I94" s="6">
        <v>0.59799999999999998</v>
      </c>
      <c r="J94" s="4">
        <v>2.5000000000000001E-2</v>
      </c>
      <c r="K94" s="6">
        <v>-8.0923999999999996E-3</v>
      </c>
      <c r="L94" s="7">
        <v>3017.7396888501235</v>
      </c>
      <c r="M94" s="7">
        <v>207.24845434314082</v>
      </c>
      <c r="N94" s="7">
        <v>3998.2644587264294</v>
      </c>
      <c r="O94" s="7">
        <v>317.9534360816246</v>
      </c>
      <c r="P94" s="7">
        <v>4503.1464969809986</v>
      </c>
      <c r="Q94" s="7">
        <v>188.2586328169314</v>
      </c>
      <c r="R94" s="7">
        <v>1391.1445372007697</v>
      </c>
      <c r="S94" s="7">
        <v>135.81489307284073</v>
      </c>
      <c r="T94" s="4">
        <f t="shared" si="4"/>
        <v>7.1883256790281319E-2</v>
      </c>
      <c r="U94" s="7">
        <f t="shared" si="5"/>
        <v>9.7628168346996098</v>
      </c>
      <c r="V94" s="5">
        <v>2.1000000000000001E-2</v>
      </c>
      <c r="W94" s="7">
        <v>9.7628168346996098</v>
      </c>
    </row>
    <row r="95" spans="1:23" x14ac:dyDescent="0.25">
      <c r="A95" s="22" t="s">
        <v>1206</v>
      </c>
      <c r="B95" s="5">
        <v>28.9</v>
      </c>
      <c r="C95" s="5">
        <v>1.8</v>
      </c>
      <c r="D95" s="6">
        <v>0.48699999999999999</v>
      </c>
      <c r="E95" s="4">
        <v>2.8000000000000001E-2</v>
      </c>
      <c r="F95" s="5">
        <v>0.88790999999999998</v>
      </c>
      <c r="G95" s="6">
        <v>2.0533880903490762</v>
      </c>
      <c r="H95" s="5">
        <v>0.11805930000000001</v>
      </c>
      <c r="I95" s="6">
        <v>0.42709999999999998</v>
      </c>
      <c r="J95" s="4">
        <v>7.1000000000000004E-3</v>
      </c>
      <c r="K95" s="6">
        <v>-0.28225</v>
      </c>
      <c r="L95" s="7">
        <v>2557.6835937342021</v>
      </c>
      <c r="M95" s="7">
        <v>147.05367684714096</v>
      </c>
      <c r="N95" s="7">
        <v>3450.1279183597912</v>
      </c>
      <c r="O95" s="7">
        <v>214.88685996704584</v>
      </c>
      <c r="P95" s="7">
        <v>4007.3392333933693</v>
      </c>
      <c r="Q95" s="7">
        <v>66.616971568936847</v>
      </c>
      <c r="R95" s="7">
        <v>1724.8863333826978</v>
      </c>
      <c r="S95" s="7">
        <v>99.74752157967913</v>
      </c>
      <c r="T95" s="4">
        <f t="shared" si="4"/>
        <v>5.7974834668606048E-2</v>
      </c>
      <c r="U95" s="7">
        <f t="shared" si="5"/>
        <v>5.7828460721851114</v>
      </c>
      <c r="V95" s="22">
        <v>1.3</v>
      </c>
      <c r="W95" s="7">
        <v>5.7828460721851123</v>
      </c>
    </row>
    <row r="96" spans="1:23" x14ac:dyDescent="0.25">
      <c r="A96" s="22" t="s">
        <v>1205</v>
      </c>
      <c r="B96" s="5">
        <v>15.5</v>
      </c>
      <c r="C96" s="5">
        <v>1.3</v>
      </c>
      <c r="D96" s="6">
        <v>0.19320000000000001</v>
      </c>
      <c r="E96" s="4">
        <v>1.4E-2</v>
      </c>
      <c r="F96" s="5">
        <v>0.88575999999999999</v>
      </c>
      <c r="G96" s="6">
        <v>5.1759834368530022</v>
      </c>
      <c r="H96" s="5">
        <v>0.3750713</v>
      </c>
      <c r="I96" s="6">
        <v>0.59299999999999997</v>
      </c>
      <c r="J96" s="4">
        <v>1.6E-2</v>
      </c>
      <c r="K96" s="6">
        <v>-0.23616999999999999</v>
      </c>
      <c r="L96" s="7">
        <v>1138.686695622604</v>
      </c>
      <c r="M96" s="7">
        <v>82.513528668304644</v>
      </c>
      <c r="N96" s="7">
        <v>2846.4846229441387</v>
      </c>
      <c r="O96" s="7">
        <v>238.73741998886325</v>
      </c>
      <c r="P96" s="7">
        <v>4490.9400439056053</v>
      </c>
      <c r="Q96" s="7">
        <v>121.17207538362511</v>
      </c>
      <c r="R96" s="7">
        <v>402.95331958833947</v>
      </c>
      <c r="S96" s="7">
        <v>37.961960341937917</v>
      </c>
      <c r="T96" s="4">
        <f t="shared" si="4"/>
        <v>0.24816770364905008</v>
      </c>
      <c r="U96" s="7">
        <f t="shared" si="5"/>
        <v>9.4209325240750417</v>
      </c>
      <c r="V96" s="22">
        <v>0.22</v>
      </c>
      <c r="W96" s="7">
        <v>9.4209325240750417</v>
      </c>
    </row>
    <row r="97" spans="1:23" x14ac:dyDescent="0.25">
      <c r="A97" s="22" t="s">
        <v>1204</v>
      </c>
      <c r="B97" s="5">
        <v>4.8</v>
      </c>
      <c r="C97" s="5">
        <v>0.28999999999999998</v>
      </c>
      <c r="D97" s="6">
        <v>0.28129999999999999</v>
      </c>
      <c r="E97" s="4">
        <v>1.4999999999999999E-2</v>
      </c>
      <c r="F97" s="5">
        <v>0.65129999999999999</v>
      </c>
      <c r="G97" s="6">
        <v>3.5549235691432637</v>
      </c>
      <c r="H97" s="5">
        <v>0.18956219999999999</v>
      </c>
      <c r="I97" s="6">
        <v>0.12509999999999999</v>
      </c>
      <c r="J97" s="4">
        <v>3.2000000000000002E-3</v>
      </c>
      <c r="K97" s="6">
        <v>-0.1421</v>
      </c>
      <c r="L97" s="7">
        <v>1597.9061243087406</v>
      </c>
      <c r="M97" s="7">
        <v>85.206512138752601</v>
      </c>
      <c r="N97" s="7">
        <v>1784.8991395160417</v>
      </c>
      <c r="O97" s="7">
        <v>107.83765634576085</v>
      </c>
      <c r="P97" s="7">
        <v>2030.2125232104013</v>
      </c>
      <c r="Q97" s="7">
        <v>51.931895078123787</v>
      </c>
      <c r="R97" s="7">
        <v>1550.1185438332914</v>
      </c>
      <c r="S97" s="7">
        <v>80.231042760300724</v>
      </c>
      <c r="T97" s="4">
        <f t="shared" si="4"/>
        <v>6.4511195222985845E-2</v>
      </c>
      <c r="U97" s="7">
        <f t="shared" si="5"/>
        <v>5.175800462453485</v>
      </c>
      <c r="V97" s="22">
        <v>1.7</v>
      </c>
      <c r="W97" s="7">
        <v>5.175800462453485</v>
      </c>
    </row>
    <row r="98" spans="1:23" x14ac:dyDescent="0.25">
      <c r="A98" s="22" t="s">
        <v>1203</v>
      </c>
      <c r="B98" s="5">
        <v>70.599999999999994</v>
      </c>
      <c r="C98" s="5">
        <v>6.6</v>
      </c>
      <c r="D98" s="6">
        <v>0.77900000000000003</v>
      </c>
      <c r="E98" s="4">
        <v>6.7000000000000004E-2</v>
      </c>
      <c r="F98" s="5">
        <v>0.89026000000000005</v>
      </c>
      <c r="G98" s="6">
        <v>1.2836970474967908</v>
      </c>
      <c r="H98" s="5">
        <v>0.1104078</v>
      </c>
      <c r="I98" s="6">
        <v>0.66400000000000003</v>
      </c>
      <c r="J98" s="4">
        <v>2.7E-2</v>
      </c>
      <c r="K98" s="6">
        <v>0.11681999999999999</v>
      </c>
      <c r="L98" s="7">
        <v>3713.4659705637268</v>
      </c>
      <c r="M98" s="7">
        <v>319.38667526029491</v>
      </c>
      <c r="N98" s="7">
        <v>4336.7975569544597</v>
      </c>
      <c r="O98" s="7">
        <v>405.42300107506281</v>
      </c>
      <c r="P98" s="7">
        <v>4654.7111149299399</v>
      </c>
      <c r="Q98" s="7">
        <v>189.27289172154875</v>
      </c>
      <c r="R98" s="7">
        <v>1495.7737505760856</v>
      </c>
      <c r="S98" s="7">
        <v>186.76248180376155</v>
      </c>
      <c r="T98" s="4">
        <f t="shared" si="4"/>
        <v>6.6855030689959474E-2</v>
      </c>
      <c r="U98" s="7">
        <f t="shared" si="5"/>
        <v>12.486011452723476</v>
      </c>
      <c r="V98" s="22">
        <v>7.0000000000000007E-2</v>
      </c>
      <c r="W98" s="7">
        <v>12.486011452723478</v>
      </c>
    </row>
    <row r="99" spans="1:23" x14ac:dyDescent="0.25">
      <c r="A99" s="22" t="s">
        <v>1202</v>
      </c>
      <c r="B99" s="5">
        <v>38.9</v>
      </c>
      <c r="C99" s="5">
        <v>2.4</v>
      </c>
      <c r="D99" s="6">
        <v>0.56699999999999995</v>
      </c>
      <c r="E99" s="4">
        <v>3.2000000000000001E-2</v>
      </c>
      <c r="F99" s="5">
        <v>0.65329999999999999</v>
      </c>
      <c r="G99" s="6">
        <v>1.7636684303350971</v>
      </c>
      <c r="H99" s="5">
        <v>9.9536840000000001E-2</v>
      </c>
      <c r="I99" s="6">
        <v>0.497</v>
      </c>
      <c r="J99" s="4">
        <v>1.4E-2</v>
      </c>
      <c r="K99" s="6">
        <v>5.2964999999999998E-2</v>
      </c>
      <c r="L99" s="7">
        <v>2895.4904971724982</v>
      </c>
      <c r="M99" s="7">
        <v>163.41392576634914</v>
      </c>
      <c r="N99" s="7">
        <v>3743.0840472110654</v>
      </c>
      <c r="O99" s="7">
        <v>230.93577669168528</v>
      </c>
      <c r="P99" s="7">
        <v>4232.3361309753182</v>
      </c>
      <c r="Q99" s="7">
        <v>119.22073608381177</v>
      </c>
      <c r="R99" s="7">
        <v>1755.9188913258643</v>
      </c>
      <c r="S99" s="7">
        <v>110.04649835026625</v>
      </c>
      <c r="T99" s="4">
        <f t="shared" si="4"/>
        <v>5.695023870065645E-2</v>
      </c>
      <c r="U99" s="7">
        <f t="shared" si="5"/>
        <v>6.2671743492190588</v>
      </c>
      <c r="V99" s="22">
        <v>0.11</v>
      </c>
      <c r="W99" s="7">
        <v>6.2671743492190597</v>
      </c>
    </row>
    <row r="100" spans="1:23" x14ac:dyDescent="0.25">
      <c r="A100" s="22" t="s">
        <v>1201</v>
      </c>
      <c r="B100" s="5">
        <v>9.07</v>
      </c>
      <c r="C100" s="5">
        <v>0.5</v>
      </c>
      <c r="D100" s="6">
        <v>0.35439999999999999</v>
      </c>
      <c r="E100" s="4">
        <v>0.02</v>
      </c>
      <c r="F100" s="5">
        <v>0.36484</v>
      </c>
      <c r="G100" s="6">
        <v>2.8216704288939054</v>
      </c>
      <c r="H100" s="5">
        <v>0.1592365</v>
      </c>
      <c r="I100" s="6">
        <v>0.18720000000000001</v>
      </c>
      <c r="J100" s="4">
        <v>4.5999999999999999E-3</v>
      </c>
      <c r="K100" s="6">
        <v>0.62317</v>
      </c>
      <c r="L100" s="7">
        <v>1955.5748708253898</v>
      </c>
      <c r="M100" s="7">
        <v>110.35975568992042</v>
      </c>
      <c r="N100" s="7">
        <v>2345.0888020820134</v>
      </c>
      <c r="O100" s="7">
        <v>129.27722172447704</v>
      </c>
      <c r="P100" s="7">
        <v>2717.7169655977846</v>
      </c>
      <c r="Q100" s="7">
        <v>66.781506633278894</v>
      </c>
      <c r="R100" s="7">
        <v>1805.1789372209178</v>
      </c>
      <c r="S100" s="7">
        <v>100.32824303711035</v>
      </c>
      <c r="T100" s="4">
        <f t="shared" ref="T100:T113" si="6">100/R100</f>
        <v>5.5396170395135738E-2</v>
      </c>
      <c r="U100" s="7">
        <f t="shared" ref="U100:U113" si="7">T100*S100</f>
        <v>5.5578004467283559</v>
      </c>
      <c r="V100" s="22">
        <v>0.46</v>
      </c>
      <c r="W100" s="7">
        <v>5.5578004467283559</v>
      </c>
    </row>
    <row r="101" spans="1:23" x14ac:dyDescent="0.25">
      <c r="A101" s="22" t="s">
        <v>1200</v>
      </c>
      <c r="B101" s="5">
        <v>8.3800000000000008</v>
      </c>
      <c r="C101" s="5">
        <v>0.48</v>
      </c>
      <c r="D101" s="6">
        <v>0.32329999999999998</v>
      </c>
      <c r="E101" s="4">
        <v>1.7999999999999999E-2</v>
      </c>
      <c r="F101" s="5">
        <v>0.54396999999999995</v>
      </c>
      <c r="G101" s="6">
        <v>3.0931023816888343</v>
      </c>
      <c r="H101" s="5">
        <v>0.17221110000000001</v>
      </c>
      <c r="I101" s="6">
        <v>0.1893</v>
      </c>
      <c r="J101" s="4">
        <v>4.4000000000000003E-3</v>
      </c>
      <c r="K101" s="6">
        <v>-2.0931000000000002E-2</v>
      </c>
      <c r="L101" s="7">
        <v>1805.825088134515</v>
      </c>
      <c r="M101" s="7">
        <v>100.5408338584017</v>
      </c>
      <c r="N101" s="7">
        <v>2273.0159547323278</v>
      </c>
      <c r="O101" s="7">
        <v>130.19661793216196</v>
      </c>
      <c r="P101" s="7">
        <v>2736.0895942009711</v>
      </c>
      <c r="Q101" s="7">
        <v>63.596377255595741</v>
      </c>
      <c r="R101" s="7">
        <v>1643.1565939619109</v>
      </c>
      <c r="S101" s="7">
        <v>89.345909867344346</v>
      </c>
      <c r="T101" s="4">
        <f t="shared" si="6"/>
        <v>6.0858472264584448E-2</v>
      </c>
      <c r="U101" s="7">
        <f t="shared" si="7"/>
        <v>5.4374555776158378</v>
      </c>
      <c r="V101" s="22">
        <v>0.77</v>
      </c>
      <c r="W101" s="7">
        <v>5.4374555776158378</v>
      </c>
    </row>
    <row r="102" spans="1:23" x14ac:dyDescent="0.25">
      <c r="A102" s="22" t="s">
        <v>1199</v>
      </c>
      <c r="B102" s="5">
        <v>23.19</v>
      </c>
      <c r="C102" s="5">
        <v>1.5</v>
      </c>
      <c r="D102" s="6">
        <v>0.4496</v>
      </c>
      <c r="E102" s="4">
        <v>2.5000000000000001E-2</v>
      </c>
      <c r="F102" s="5">
        <v>0.78352999999999995</v>
      </c>
      <c r="G102" s="6">
        <v>2.2241992882562278</v>
      </c>
      <c r="H102" s="5">
        <v>0.1236766</v>
      </c>
      <c r="I102" s="6">
        <v>0.371</v>
      </c>
      <c r="J102" s="4">
        <v>1.0999999999999999E-2</v>
      </c>
      <c r="K102" s="6">
        <v>-0.41254999999999997</v>
      </c>
      <c r="L102" s="7">
        <v>2393.4740132575525</v>
      </c>
      <c r="M102" s="7">
        <v>133.08907991868065</v>
      </c>
      <c r="N102" s="7">
        <v>3234.9487989256595</v>
      </c>
      <c r="O102" s="7">
        <v>209.24636474292751</v>
      </c>
      <c r="P102" s="7">
        <v>3795.5076851520053</v>
      </c>
      <c r="Q102" s="7">
        <v>112.5352682929166</v>
      </c>
      <c r="R102" s="7">
        <v>1757.695275483261</v>
      </c>
      <c r="S102" s="7">
        <v>100.76401872912226</v>
      </c>
      <c r="T102" s="4">
        <f t="shared" si="6"/>
        <v>5.6892682932487254E-2</v>
      </c>
      <c r="U102" s="7">
        <f t="shared" si="7"/>
        <v>5.73273536855916</v>
      </c>
      <c r="V102" s="22">
        <v>0.17</v>
      </c>
      <c r="W102" s="7">
        <v>5.7327353685591591</v>
      </c>
    </row>
    <row r="103" spans="1:23" x14ac:dyDescent="0.25">
      <c r="A103" s="22" t="s">
        <v>1198</v>
      </c>
      <c r="B103" s="5">
        <v>15.36</v>
      </c>
      <c r="C103" s="5">
        <v>1</v>
      </c>
      <c r="D103" s="6">
        <v>0.39739999999999998</v>
      </c>
      <c r="E103" s="4">
        <v>2.1999999999999999E-2</v>
      </c>
      <c r="F103" s="5">
        <v>0.75097999999999998</v>
      </c>
      <c r="G103" s="6">
        <v>2.5163563160543534</v>
      </c>
      <c r="H103" s="5">
        <v>0.13930509999999999</v>
      </c>
      <c r="I103" s="6">
        <v>0.2797</v>
      </c>
      <c r="J103" s="4">
        <v>8.5000000000000006E-3</v>
      </c>
      <c r="K103" s="6">
        <v>-0.44985999999999998</v>
      </c>
      <c r="L103" s="7">
        <v>2157.0563554308674</v>
      </c>
      <c r="M103" s="7">
        <v>119.41429244962025</v>
      </c>
      <c r="N103" s="7">
        <v>2837.8324934503744</v>
      </c>
      <c r="O103" s="7">
        <v>184.75471962567542</v>
      </c>
      <c r="P103" s="7">
        <v>3361.2570198406411</v>
      </c>
      <c r="Q103" s="7">
        <v>102.14760339165339</v>
      </c>
      <c r="R103" s="7">
        <v>1788.2596934082649</v>
      </c>
      <c r="S103" s="7">
        <v>99.282677597945707</v>
      </c>
      <c r="T103" s="4">
        <f t="shared" si="6"/>
        <v>5.5920289636125969E-2</v>
      </c>
      <c r="U103" s="7">
        <f t="shared" si="7"/>
        <v>5.5519160871272391</v>
      </c>
      <c r="V103" s="22">
        <v>3.5</v>
      </c>
      <c r="W103" s="7">
        <v>5.5519160871272391</v>
      </c>
    </row>
    <row r="104" spans="1:23" x14ac:dyDescent="0.25">
      <c r="A104" s="22" t="s">
        <v>1197</v>
      </c>
      <c r="B104" s="5">
        <v>21.7</v>
      </c>
      <c r="C104" s="5">
        <v>1.5</v>
      </c>
      <c r="D104" s="6">
        <v>0.42699999999999999</v>
      </c>
      <c r="E104" s="4">
        <v>2.5000000000000001E-2</v>
      </c>
      <c r="F104" s="5">
        <v>0.77007000000000003</v>
      </c>
      <c r="G104" s="6">
        <v>2.3419203747072599</v>
      </c>
      <c r="H104" s="5">
        <v>0.13711480000000001</v>
      </c>
      <c r="I104" s="6">
        <v>0.371</v>
      </c>
      <c r="J104" s="4">
        <v>1.0999999999999999E-2</v>
      </c>
      <c r="K104" s="6">
        <v>-0.33384000000000003</v>
      </c>
      <c r="L104" s="7">
        <v>2292.1794584670388</v>
      </c>
      <c r="M104" s="7">
        <v>134.20254440673529</v>
      </c>
      <c r="N104" s="7">
        <v>3170.3964304080387</v>
      </c>
      <c r="O104" s="7">
        <v>219.15182698673081</v>
      </c>
      <c r="P104" s="7">
        <v>3795.5076851520053</v>
      </c>
      <c r="Q104" s="7">
        <v>112.5352682929166</v>
      </c>
      <c r="R104" s="7">
        <v>1663.9508122420041</v>
      </c>
      <c r="S104" s="7">
        <v>99.621250418382274</v>
      </c>
      <c r="T104" s="4">
        <f t="shared" si="6"/>
        <v>6.0097930338012931E-2</v>
      </c>
      <c r="U104" s="7">
        <f t="shared" si="7"/>
        <v>5.9870309678296794</v>
      </c>
      <c r="V104" s="22">
        <v>0.39</v>
      </c>
      <c r="W104" s="7">
        <v>5.9870309678296794</v>
      </c>
    </row>
    <row r="105" spans="1:23" x14ac:dyDescent="0.25">
      <c r="A105" s="22" t="s">
        <v>1196</v>
      </c>
      <c r="B105" s="5">
        <v>7.09</v>
      </c>
      <c r="C105" s="5">
        <v>0.45</v>
      </c>
      <c r="D105" s="6">
        <v>0.2097</v>
      </c>
      <c r="E105" s="4">
        <v>1.2E-2</v>
      </c>
      <c r="F105" s="5">
        <v>0.82462000000000002</v>
      </c>
      <c r="G105" s="6">
        <v>4.7687172150691461</v>
      </c>
      <c r="H105" s="5">
        <v>0.27288800000000002</v>
      </c>
      <c r="I105" s="6">
        <v>0.24829999999999999</v>
      </c>
      <c r="J105" s="4">
        <v>8.0999999999999996E-3</v>
      </c>
      <c r="K105" s="6">
        <v>-0.45246999999999998</v>
      </c>
      <c r="L105" s="7">
        <v>1227.2193069051764</v>
      </c>
      <c r="M105" s="7">
        <v>70.227142026047289</v>
      </c>
      <c r="N105" s="7">
        <v>2122.7889841807387</v>
      </c>
      <c r="O105" s="7">
        <v>134.73272819200739</v>
      </c>
      <c r="P105" s="7">
        <v>3173.9593585418916</v>
      </c>
      <c r="Q105" s="7">
        <v>103.54035764876892</v>
      </c>
      <c r="R105" s="7">
        <v>987.07722056054979</v>
      </c>
      <c r="S105" s="7">
        <v>55.796005015021827</v>
      </c>
      <c r="T105" s="4">
        <f t="shared" si="6"/>
        <v>0.10130919640026861</v>
      </c>
      <c r="U105" s="7">
        <f t="shared" si="7"/>
        <v>5.6526484304172184</v>
      </c>
      <c r="V105" s="22">
        <v>0.69</v>
      </c>
      <c r="W105" s="7">
        <v>5.6526484304172193</v>
      </c>
    </row>
    <row r="106" spans="1:23" x14ac:dyDescent="0.25">
      <c r="A106" s="22" t="s">
        <v>1195</v>
      </c>
      <c r="B106" s="5">
        <v>6.95</v>
      </c>
      <c r="C106" s="5">
        <v>0.46</v>
      </c>
      <c r="D106" s="6">
        <v>0.28810000000000002</v>
      </c>
      <c r="E106" s="4">
        <v>1.6E-2</v>
      </c>
      <c r="F106" s="5">
        <v>0.46940999999999999</v>
      </c>
      <c r="G106" s="6">
        <v>3.4710170079833387</v>
      </c>
      <c r="H106" s="5">
        <v>0.1927673</v>
      </c>
      <c r="I106" s="6">
        <v>0.1759</v>
      </c>
      <c r="J106" s="4">
        <v>6.6E-3</v>
      </c>
      <c r="K106" s="6">
        <v>-5.5509000000000003E-2</v>
      </c>
      <c r="L106" s="7">
        <v>1632.0274902169551</v>
      </c>
      <c r="M106" s="7">
        <v>90.636722816630609</v>
      </c>
      <c r="N106" s="7">
        <v>2105.0636428555017</v>
      </c>
      <c r="O106" s="7">
        <v>139.32795334007636</v>
      </c>
      <c r="P106" s="7">
        <v>2614.5880926517234</v>
      </c>
      <c r="Q106" s="7">
        <v>98.102793698131734</v>
      </c>
      <c r="R106" s="7">
        <v>1491.6557554717892</v>
      </c>
      <c r="S106" s="7">
        <v>81.01745084952438</v>
      </c>
      <c r="T106" s="4">
        <f t="shared" si="6"/>
        <v>6.7039596524314307E-2</v>
      </c>
      <c r="U106" s="7">
        <f t="shared" si="7"/>
        <v>5.4313772163805796</v>
      </c>
      <c r="V106" s="22">
        <v>0.33</v>
      </c>
      <c r="W106" s="7">
        <v>5.4313772163805796</v>
      </c>
    </row>
    <row r="107" spans="1:23" x14ac:dyDescent="0.25">
      <c r="A107" s="22" t="s">
        <v>1194</v>
      </c>
      <c r="B107" s="5">
        <v>6.27</v>
      </c>
      <c r="C107" s="5">
        <v>0.39</v>
      </c>
      <c r="D107" s="6">
        <v>0.32369999999999999</v>
      </c>
      <c r="E107" s="4">
        <v>1.7999999999999999E-2</v>
      </c>
      <c r="F107" s="5">
        <v>0.62714000000000003</v>
      </c>
      <c r="G107" s="6">
        <v>3.0892801977139328</v>
      </c>
      <c r="H107" s="5">
        <v>0.17178570000000001</v>
      </c>
      <c r="I107" s="6">
        <v>0.1434</v>
      </c>
      <c r="J107" s="4">
        <v>3.8E-3</v>
      </c>
      <c r="K107" s="6">
        <v>-2.9082E-2</v>
      </c>
      <c r="L107" s="7">
        <v>1807.7733810642267</v>
      </c>
      <c r="M107" s="7">
        <v>100.5249331453694</v>
      </c>
      <c r="N107" s="7">
        <v>2014.2725202268648</v>
      </c>
      <c r="O107" s="7">
        <v>125.28967829162319</v>
      </c>
      <c r="P107" s="7">
        <v>2268.6686716832269</v>
      </c>
      <c r="Q107" s="7">
        <v>60.118137743349109</v>
      </c>
      <c r="R107" s="7">
        <v>1740.5397164840815</v>
      </c>
      <c r="S107" s="7">
        <v>94.771818448736653</v>
      </c>
      <c r="T107" s="4">
        <f t="shared" si="6"/>
        <v>5.7453443350319877E-2</v>
      </c>
      <c r="U107" s="7">
        <f t="shared" si="7"/>
        <v>5.4449673024512917</v>
      </c>
      <c r="V107" s="22">
        <v>4.9000000000000004</v>
      </c>
      <c r="W107" s="7">
        <v>5.4449673024512917</v>
      </c>
    </row>
    <row r="108" spans="1:23" x14ac:dyDescent="0.25">
      <c r="A108" s="22" t="s">
        <v>1193</v>
      </c>
      <c r="B108" s="5">
        <v>9.68</v>
      </c>
      <c r="C108" s="5">
        <v>0.56999999999999995</v>
      </c>
      <c r="D108" s="6">
        <v>0.35049999999999998</v>
      </c>
      <c r="E108" s="4">
        <v>0.02</v>
      </c>
      <c r="F108" s="5">
        <v>0.56037999999999999</v>
      </c>
      <c r="G108" s="6">
        <v>2.8530670470756063</v>
      </c>
      <c r="H108" s="5">
        <v>0.16279979999999999</v>
      </c>
      <c r="I108" s="6">
        <v>0.20080000000000001</v>
      </c>
      <c r="J108" s="4">
        <v>4.5999999999999999E-3</v>
      </c>
      <c r="K108" s="6">
        <v>0.26316000000000001</v>
      </c>
      <c r="L108" s="7">
        <v>1936.985619665001</v>
      </c>
      <c r="M108" s="7">
        <v>110.52699684251075</v>
      </c>
      <c r="N108" s="7">
        <v>2404.805638962328</v>
      </c>
      <c r="O108" s="7">
        <v>141.60529072402136</v>
      </c>
      <c r="P108" s="7">
        <v>2832.7098061711617</v>
      </c>
      <c r="Q108" s="7">
        <v>64.892754523841347</v>
      </c>
      <c r="R108" s="7">
        <v>1754.7048930677208</v>
      </c>
      <c r="S108" s="7">
        <v>98.337660658697772</v>
      </c>
      <c r="T108" s="4">
        <f t="shared" si="6"/>
        <v>5.6989639907581095E-2</v>
      </c>
      <c r="U108" s="7">
        <f t="shared" si="7"/>
        <v>5.6042278702930899</v>
      </c>
      <c r="V108" s="22">
        <v>0.52</v>
      </c>
      <c r="W108" s="7">
        <v>5.6042278702930899</v>
      </c>
    </row>
    <row r="109" spans="1:23" x14ac:dyDescent="0.25">
      <c r="A109" s="22" t="s">
        <v>1192</v>
      </c>
      <c r="B109" s="5">
        <v>13.23</v>
      </c>
      <c r="C109" s="5">
        <v>0.79</v>
      </c>
      <c r="D109" s="6">
        <v>0.36180000000000001</v>
      </c>
      <c r="E109" s="4">
        <v>0.02</v>
      </c>
      <c r="F109" s="5">
        <v>0.79683999999999999</v>
      </c>
      <c r="G109" s="6">
        <v>2.7639579878385847</v>
      </c>
      <c r="H109" s="5">
        <v>0.15278929999999999</v>
      </c>
      <c r="I109" s="6">
        <v>0.2666</v>
      </c>
      <c r="J109" s="4">
        <v>5.0000000000000001E-3</v>
      </c>
      <c r="K109" s="6">
        <v>-0.27623999999999999</v>
      </c>
      <c r="L109" s="7">
        <v>1990.7001067959991</v>
      </c>
      <c r="M109" s="7">
        <v>110.04422923139852</v>
      </c>
      <c r="N109" s="7">
        <v>2696.199839672804</v>
      </c>
      <c r="O109" s="7">
        <v>160.99757168114252</v>
      </c>
      <c r="P109" s="7">
        <v>3286.1369457733426</v>
      </c>
      <c r="Q109" s="7">
        <v>61.63047535208819</v>
      </c>
      <c r="R109" s="7">
        <v>1656.1189487802367</v>
      </c>
      <c r="S109" s="7">
        <v>89.813338792231164</v>
      </c>
      <c r="T109" s="4">
        <f t="shared" si="6"/>
        <v>6.0382136243083216E-2</v>
      </c>
      <c r="U109" s="7">
        <f t="shared" si="7"/>
        <v>5.4231212593986928</v>
      </c>
      <c r="V109" s="22">
        <v>0.4</v>
      </c>
      <c r="W109" s="7">
        <v>5.4231212593986928</v>
      </c>
    </row>
    <row r="110" spans="1:23" x14ac:dyDescent="0.25">
      <c r="A110" s="22" t="s">
        <v>1191</v>
      </c>
      <c r="B110" s="5">
        <v>29.1</v>
      </c>
      <c r="C110" s="5">
        <v>2.6</v>
      </c>
      <c r="D110" s="6">
        <v>0.52200000000000002</v>
      </c>
      <c r="E110" s="4">
        <v>3.1E-2</v>
      </c>
      <c r="F110" s="5">
        <v>0.87843000000000004</v>
      </c>
      <c r="G110" s="6">
        <v>1.9157088122605364</v>
      </c>
      <c r="H110" s="5">
        <v>0.1137681</v>
      </c>
      <c r="I110" s="6">
        <v>0.40300000000000002</v>
      </c>
      <c r="J110" s="4">
        <v>1.9E-2</v>
      </c>
      <c r="K110" s="6">
        <v>-0.68103000000000002</v>
      </c>
      <c r="L110" s="7">
        <v>2707.6567892956914</v>
      </c>
      <c r="M110" s="7">
        <v>160.7995411267556</v>
      </c>
      <c r="N110" s="7">
        <v>3456.8971637861905</v>
      </c>
      <c r="O110" s="7">
        <v>308.86366411835382</v>
      </c>
      <c r="P110" s="7">
        <v>3920.3089125203242</v>
      </c>
      <c r="Q110" s="7">
        <v>184.82845989549915</v>
      </c>
      <c r="R110" s="7">
        <v>1950.9726953046777</v>
      </c>
      <c r="S110" s="7">
        <v>130.70638040351091</v>
      </c>
      <c r="T110" s="4">
        <f t="shared" si="6"/>
        <v>5.1256483620024877E-2</v>
      </c>
      <c r="U110" s="7">
        <f t="shared" si="7"/>
        <v>6.6995494461852969</v>
      </c>
      <c r="V110" s="22">
        <v>0.22</v>
      </c>
      <c r="W110" s="7">
        <v>6.6995494461852978</v>
      </c>
    </row>
    <row r="111" spans="1:23" x14ac:dyDescent="0.25">
      <c r="A111" s="22" t="s">
        <v>1190</v>
      </c>
      <c r="B111" s="5">
        <v>3.8250000000000002</v>
      </c>
      <c r="C111" s="5">
        <v>0.21</v>
      </c>
      <c r="D111" s="6">
        <v>0.26390000000000002</v>
      </c>
      <c r="E111" s="4">
        <v>1.4999999999999999E-2</v>
      </c>
      <c r="F111" s="5">
        <v>0.79085000000000005</v>
      </c>
      <c r="G111" s="6">
        <v>3.78931413414172</v>
      </c>
      <c r="H111" s="5">
        <v>0.21538350000000001</v>
      </c>
      <c r="I111" s="6">
        <v>0.1053</v>
      </c>
      <c r="J111" s="4">
        <v>1.5E-3</v>
      </c>
      <c r="K111" s="6">
        <v>0.52439999999999998</v>
      </c>
      <c r="L111" s="7">
        <v>1509.7642460657116</v>
      </c>
      <c r="M111" s="7">
        <v>85.814564952579275</v>
      </c>
      <c r="N111" s="7">
        <v>1598.0207491404269</v>
      </c>
      <c r="O111" s="7">
        <v>87.734472501827355</v>
      </c>
      <c r="P111" s="7">
        <v>1719.5592246112521</v>
      </c>
      <c r="Q111" s="7">
        <v>24.495145649732937</v>
      </c>
      <c r="R111" s="7">
        <v>1490.6737495374698</v>
      </c>
      <c r="S111" s="7">
        <v>81.929758978574569</v>
      </c>
      <c r="T111" s="4">
        <f t="shared" si="6"/>
        <v>6.7083759964934153E-2</v>
      </c>
      <c r="U111" s="7">
        <f t="shared" si="7"/>
        <v>5.4961562853036048</v>
      </c>
      <c r="V111" s="22">
        <v>12</v>
      </c>
      <c r="W111" s="7">
        <v>5.4961562853036048</v>
      </c>
    </row>
    <row r="112" spans="1:23" x14ac:dyDescent="0.25">
      <c r="A112" s="22" t="s">
        <v>1189</v>
      </c>
      <c r="B112" s="5">
        <v>74.599999999999994</v>
      </c>
      <c r="C112" s="5">
        <v>4.3</v>
      </c>
      <c r="D112" s="6">
        <v>0.83199999999999996</v>
      </c>
      <c r="E112" s="4">
        <v>4.5999999999999999E-2</v>
      </c>
      <c r="F112" s="5">
        <v>0.73626000000000003</v>
      </c>
      <c r="G112" s="6">
        <v>1.2019230769230769</v>
      </c>
      <c r="H112" s="5">
        <v>6.6452479999999994E-2</v>
      </c>
      <c r="I112" s="6">
        <v>0.63670000000000004</v>
      </c>
      <c r="J112" s="4">
        <v>8.5000000000000006E-3</v>
      </c>
      <c r="K112" s="6">
        <v>0.17781</v>
      </c>
      <c r="L112" s="7">
        <v>3902.7124335338499</v>
      </c>
      <c r="M112" s="7">
        <v>215.7749662771119</v>
      </c>
      <c r="N112" s="7">
        <v>4391.9950075498682</v>
      </c>
      <c r="O112" s="7">
        <v>253.15788917512646</v>
      </c>
      <c r="P112" s="7">
        <v>4594.0691664582728</v>
      </c>
      <c r="Q112" s="7">
        <v>61.331220221289961</v>
      </c>
      <c r="R112" s="7">
        <v>1853.6532852772291</v>
      </c>
      <c r="S112" s="7">
        <v>114.27161337196652</v>
      </c>
      <c r="T112" s="4">
        <f t="shared" si="6"/>
        <v>5.3947521251280918E-2</v>
      </c>
      <c r="U112" s="7">
        <f t="shared" si="7"/>
        <v>6.164670290802321</v>
      </c>
      <c r="V112" s="5">
        <v>9.9000000000000005E-2</v>
      </c>
      <c r="W112" s="7">
        <v>6.1646702908023201</v>
      </c>
    </row>
    <row r="113" spans="1:23" x14ac:dyDescent="0.25">
      <c r="A113" s="22" t="s">
        <v>1188</v>
      </c>
      <c r="B113" s="5">
        <v>10.02</v>
      </c>
      <c r="C113" s="5">
        <v>0.59</v>
      </c>
      <c r="D113" s="6">
        <v>0.33350000000000002</v>
      </c>
      <c r="E113" s="4">
        <v>1.7999999999999999E-2</v>
      </c>
      <c r="F113" s="5">
        <v>0.59816000000000003</v>
      </c>
      <c r="G113" s="6">
        <v>2.9985007496251872</v>
      </c>
      <c r="H113" s="5">
        <v>0.16183810000000001</v>
      </c>
      <c r="I113" s="6">
        <v>0.22009999999999999</v>
      </c>
      <c r="J113" s="4">
        <v>6.1999999999999998E-3</v>
      </c>
      <c r="K113" s="6">
        <v>-3.2772000000000003E-2</v>
      </c>
      <c r="L113" s="7">
        <v>1855.3235432066517</v>
      </c>
      <c r="M113" s="7">
        <v>100.13740263184326</v>
      </c>
      <c r="N113" s="7">
        <v>2436.6266982025368</v>
      </c>
      <c r="O113" s="7">
        <v>143.47402713967034</v>
      </c>
      <c r="P113" s="7">
        <v>2981.4227649651234</v>
      </c>
      <c r="Q113" s="7">
        <v>83.983739858172498</v>
      </c>
      <c r="R113" s="7">
        <v>1627.8317713039005</v>
      </c>
      <c r="S113" s="7">
        <v>86.345127913381006</v>
      </c>
      <c r="T113" s="4">
        <f t="shared" si="6"/>
        <v>6.1431409413946723E-2</v>
      </c>
      <c r="U113" s="7">
        <f t="shared" si="7"/>
        <v>5.3043029037465077</v>
      </c>
      <c r="V113" s="22">
        <v>0.79</v>
      </c>
      <c r="W113" s="7">
        <v>5.3043029037465077</v>
      </c>
    </row>
    <row r="114" spans="1:23" x14ac:dyDescent="0.25">
      <c r="B114" s="5"/>
      <c r="C114" s="5"/>
      <c r="D114" s="6"/>
      <c r="E114" s="4"/>
      <c r="F114" s="5"/>
      <c r="G114" s="6"/>
      <c r="H114" s="5"/>
      <c r="I114" s="6"/>
      <c r="J114" s="4"/>
      <c r="K114" s="6"/>
      <c r="L114" s="7"/>
      <c r="M114" s="7"/>
      <c r="N114" s="7"/>
      <c r="O114" s="7"/>
      <c r="P114" s="7"/>
      <c r="Q114" s="7"/>
      <c r="R114" s="7"/>
      <c r="S114" s="7"/>
      <c r="T114" s="4"/>
      <c r="U114" s="7"/>
      <c r="W114" s="7"/>
    </row>
    <row r="115" spans="1:23" s="1" customFormat="1" x14ac:dyDescent="0.25">
      <c r="A115" s="1" t="s">
        <v>207</v>
      </c>
      <c r="C115" s="1" t="s">
        <v>54</v>
      </c>
      <c r="F115" s="1" t="s">
        <v>8</v>
      </c>
    </row>
    <row r="116" spans="1:23" s="2" customFormat="1" x14ac:dyDescent="0.25">
      <c r="A116" s="2" t="s">
        <v>10</v>
      </c>
      <c r="B116" s="2" t="s">
        <v>11</v>
      </c>
      <c r="C116" s="2" t="s">
        <v>12</v>
      </c>
      <c r="D116" s="2" t="s">
        <v>13</v>
      </c>
      <c r="E116" s="2" t="s">
        <v>12</v>
      </c>
      <c r="F116" s="2" t="s">
        <v>14</v>
      </c>
      <c r="G116" s="2" t="s">
        <v>15</v>
      </c>
      <c r="H116" s="2" t="s">
        <v>12</v>
      </c>
      <c r="I116" s="2" t="s">
        <v>16</v>
      </c>
      <c r="J116" s="2" t="s">
        <v>12</v>
      </c>
      <c r="K116" s="2" t="s">
        <v>14</v>
      </c>
      <c r="L116" s="2" t="s">
        <v>17</v>
      </c>
      <c r="M116" s="2" t="s">
        <v>18</v>
      </c>
      <c r="N116" s="2" t="s">
        <v>19</v>
      </c>
      <c r="O116" s="2" t="s">
        <v>18</v>
      </c>
      <c r="P116" s="2" t="s">
        <v>20</v>
      </c>
      <c r="Q116" s="2" t="s">
        <v>18</v>
      </c>
      <c r="R116" s="2" t="s">
        <v>21</v>
      </c>
      <c r="S116" s="2" t="s">
        <v>18</v>
      </c>
      <c r="U116" s="2" t="s">
        <v>888</v>
      </c>
      <c r="V116" s="2" t="s">
        <v>22</v>
      </c>
      <c r="W116" s="2" t="s">
        <v>23</v>
      </c>
    </row>
    <row r="117" spans="1:23" x14ac:dyDescent="0.25">
      <c r="A117" s="22" t="s">
        <v>1187</v>
      </c>
      <c r="B117" s="8">
        <v>123.1</v>
      </c>
      <c r="C117" s="5">
        <v>11</v>
      </c>
      <c r="D117" s="6">
        <v>1.202</v>
      </c>
      <c r="E117" s="4">
        <v>0.1</v>
      </c>
      <c r="F117" s="5">
        <v>0.87939999999999996</v>
      </c>
      <c r="G117" s="6">
        <v>0.83194675540765395</v>
      </c>
      <c r="H117" s="5">
        <v>6.9213540000000004E-2</v>
      </c>
      <c r="I117" s="6">
        <v>0.74399999999999999</v>
      </c>
      <c r="J117" s="4">
        <v>2.3E-2</v>
      </c>
      <c r="K117" s="6">
        <v>-4.1950000000000001E-2</v>
      </c>
      <c r="L117" s="7">
        <v>5088.5804241772012</v>
      </c>
      <c r="M117" s="7">
        <v>423.3427973525126</v>
      </c>
      <c r="N117" s="7">
        <v>4895.2507409357377</v>
      </c>
      <c r="O117" s="7">
        <v>437.43101665550864</v>
      </c>
      <c r="P117" s="7">
        <v>4818.133969954456</v>
      </c>
      <c r="Q117" s="7">
        <v>148.94768993138774</v>
      </c>
      <c r="R117" s="7">
        <v>1796.8435041300443</v>
      </c>
      <c r="S117" s="7">
        <v>234.53128370647994</v>
      </c>
      <c r="T117" s="4">
        <f t="shared" ref="T117:T148" si="8">100/R117</f>
        <v>5.5653149409033133E-2</v>
      </c>
      <c r="U117" s="7">
        <f t="shared" ref="U117:U148" si="9">T117*S117</f>
        <v>13.052404573209065</v>
      </c>
      <c r="V117" s="5">
        <v>5.3999999999999999E-2</v>
      </c>
      <c r="W117" s="7">
        <v>13.052404573209067</v>
      </c>
    </row>
    <row r="118" spans="1:23" x14ac:dyDescent="0.25">
      <c r="A118" s="22" t="s">
        <v>1186</v>
      </c>
      <c r="B118" s="5">
        <v>9.26</v>
      </c>
      <c r="C118" s="5">
        <v>0.67</v>
      </c>
      <c r="D118" s="6">
        <v>0.14069999999999999</v>
      </c>
      <c r="E118" s="4">
        <v>8.5000000000000006E-3</v>
      </c>
      <c r="F118" s="5">
        <v>0.84223000000000003</v>
      </c>
      <c r="G118" s="6">
        <v>7.1073205401563611</v>
      </c>
      <c r="H118" s="5">
        <v>0.429369</v>
      </c>
      <c r="I118" s="6">
        <v>0.46800000000000003</v>
      </c>
      <c r="J118" s="4">
        <v>1.4999999999999999E-2</v>
      </c>
      <c r="K118" s="6">
        <v>-0.45515</v>
      </c>
      <c r="L118" s="7">
        <v>848.61955875400599</v>
      </c>
      <c r="M118" s="7">
        <v>51.266995376041592</v>
      </c>
      <c r="N118" s="7">
        <v>2364.0684771717756</v>
      </c>
      <c r="O118" s="7">
        <v>171.05031098327103</v>
      </c>
      <c r="P118" s="7">
        <v>4143.4446846537057</v>
      </c>
      <c r="Q118" s="7">
        <v>132.80271425172134</v>
      </c>
      <c r="R118" s="7">
        <v>429.94622614339914</v>
      </c>
      <c r="S118" s="7">
        <v>30.389635700292978</v>
      </c>
      <c r="T118" s="4">
        <f t="shared" si="8"/>
        <v>0.23258722584216193</v>
      </c>
      <c r="U118" s="7">
        <f t="shared" si="9"/>
        <v>7.06824106188507</v>
      </c>
      <c r="V118" s="22">
        <v>1.3</v>
      </c>
      <c r="W118" s="7">
        <v>7.0682410618850691</v>
      </c>
    </row>
    <row r="119" spans="1:23" x14ac:dyDescent="0.25">
      <c r="A119" s="22" t="s">
        <v>1185</v>
      </c>
      <c r="B119" s="5">
        <v>30.97</v>
      </c>
      <c r="C119" s="5">
        <v>1.7</v>
      </c>
      <c r="D119" s="6">
        <v>0.33040000000000003</v>
      </c>
      <c r="E119" s="4">
        <v>1.9E-2</v>
      </c>
      <c r="F119" s="5">
        <v>0.58740999999999999</v>
      </c>
      <c r="G119" s="6">
        <v>3.0266343825665856</v>
      </c>
      <c r="H119" s="5">
        <v>0.1740498</v>
      </c>
      <c r="I119" s="6">
        <v>0.68600000000000005</v>
      </c>
      <c r="J119" s="4">
        <v>1.2999999999999999E-2</v>
      </c>
      <c r="K119" s="6">
        <v>0.54003000000000001</v>
      </c>
      <c r="L119" s="7">
        <v>1840.3200573510453</v>
      </c>
      <c r="M119" s="7">
        <v>105.82954324960612</v>
      </c>
      <c r="N119" s="7">
        <v>3518.0971346618776</v>
      </c>
      <c r="O119" s="7">
        <v>193.11479266791062</v>
      </c>
      <c r="P119" s="7">
        <v>4701.6681581464627</v>
      </c>
      <c r="Q119" s="7">
        <v>89.098667719976689</v>
      </c>
      <c r="R119" s="7">
        <v>458.17321570738511</v>
      </c>
      <c r="S119" s="7">
        <v>44.556226015006033</v>
      </c>
      <c r="T119" s="4">
        <f t="shared" si="8"/>
        <v>0.2182580661019381</v>
      </c>
      <c r="U119" s="7">
        <f t="shared" si="9"/>
        <v>9.7247557228360808</v>
      </c>
      <c r="V119" s="22">
        <v>0.32</v>
      </c>
      <c r="W119" s="7">
        <v>9.7247557228360808</v>
      </c>
    </row>
    <row r="120" spans="1:23" x14ac:dyDescent="0.25">
      <c r="A120" s="22" t="s">
        <v>1184</v>
      </c>
      <c r="B120" s="5">
        <v>5.62</v>
      </c>
      <c r="C120" s="5">
        <v>0.31</v>
      </c>
      <c r="D120" s="6">
        <v>0.28129999999999999</v>
      </c>
      <c r="E120" s="4">
        <v>1.4999999999999999E-2</v>
      </c>
      <c r="F120" s="5">
        <v>0.48981000000000002</v>
      </c>
      <c r="G120" s="6">
        <v>3.5549235691432637</v>
      </c>
      <c r="H120" s="5">
        <v>0.18956219999999999</v>
      </c>
      <c r="I120" s="6">
        <v>0.14510000000000001</v>
      </c>
      <c r="J120" s="4">
        <v>2.5999999999999999E-3</v>
      </c>
      <c r="K120" s="6">
        <v>0.33937</v>
      </c>
      <c r="L120" s="7">
        <v>1597.9061243087406</v>
      </c>
      <c r="M120" s="7">
        <v>85.206512138752601</v>
      </c>
      <c r="N120" s="7">
        <v>1919.1708076853499</v>
      </c>
      <c r="O120" s="7">
        <v>105.86173494349794</v>
      </c>
      <c r="P120" s="7">
        <v>2288.9643192479543</v>
      </c>
      <c r="Q120" s="7">
        <v>41.01521178528381</v>
      </c>
      <c r="R120" s="7">
        <v>1513.7110650561099</v>
      </c>
      <c r="S120" s="7">
        <v>78.206984339717678</v>
      </c>
      <c r="T120" s="4">
        <f t="shared" si="8"/>
        <v>6.6062805715364992E-2</v>
      </c>
      <c r="U120" s="7">
        <f t="shared" si="9"/>
        <v>5.1665728120193615</v>
      </c>
      <c r="V120" s="22">
        <v>0.64</v>
      </c>
      <c r="W120" s="7">
        <v>5.1665728120193615</v>
      </c>
    </row>
    <row r="121" spans="1:23" x14ac:dyDescent="0.25">
      <c r="A121" s="22" t="s">
        <v>1183</v>
      </c>
      <c r="B121" s="5">
        <v>5.39</v>
      </c>
      <c r="C121" s="5">
        <v>0.3</v>
      </c>
      <c r="D121" s="6">
        <v>0.25990000000000002</v>
      </c>
      <c r="E121" s="4">
        <v>1.4E-2</v>
      </c>
      <c r="F121" s="5">
        <v>8.6000999999999994E-2</v>
      </c>
      <c r="G121" s="6">
        <v>3.8476337052712579</v>
      </c>
      <c r="H121" s="5">
        <v>0.20726</v>
      </c>
      <c r="I121" s="6">
        <v>0.15010000000000001</v>
      </c>
      <c r="J121" s="4">
        <v>3.5000000000000001E-3</v>
      </c>
      <c r="K121" s="6">
        <v>0.45138</v>
      </c>
      <c r="L121" s="7">
        <v>1489.3302351938567</v>
      </c>
      <c r="M121" s="7">
        <v>80.225560956960337</v>
      </c>
      <c r="N121" s="7">
        <v>1883.2657444173665</v>
      </c>
      <c r="O121" s="7">
        <v>104.8199857746215</v>
      </c>
      <c r="P121" s="7">
        <v>2347.0656752004452</v>
      </c>
      <c r="Q121" s="7">
        <v>54.72838016789845</v>
      </c>
      <c r="R121" s="7">
        <v>1392.6923164043644</v>
      </c>
      <c r="S121" s="7">
        <v>72.612972599011869</v>
      </c>
      <c r="T121" s="4">
        <f t="shared" si="8"/>
        <v>7.1803368785848365E-2</v>
      </c>
      <c r="U121" s="7">
        <f t="shared" si="9"/>
        <v>5.2138560501635514</v>
      </c>
      <c r="V121" s="22">
        <v>0.42</v>
      </c>
      <c r="W121" s="7">
        <v>5.2138560501635522</v>
      </c>
    </row>
    <row r="122" spans="1:23" x14ac:dyDescent="0.25">
      <c r="A122" s="22" t="s">
        <v>1182</v>
      </c>
      <c r="B122" s="5">
        <v>7.75</v>
      </c>
      <c r="C122" s="5">
        <v>0.46</v>
      </c>
      <c r="D122" s="6">
        <v>0.13020000000000001</v>
      </c>
      <c r="E122" s="4">
        <v>7.4999999999999997E-3</v>
      </c>
      <c r="F122" s="5">
        <v>0.39366000000000001</v>
      </c>
      <c r="G122" s="6">
        <v>7.6804915514592924</v>
      </c>
      <c r="H122" s="5">
        <v>0.4424246</v>
      </c>
      <c r="I122" s="6">
        <v>0.437</v>
      </c>
      <c r="J122" s="4">
        <v>1.2999999999999999E-2</v>
      </c>
      <c r="K122" s="6">
        <v>0.44153999999999999</v>
      </c>
      <c r="L122" s="7">
        <v>789.00633820213375</v>
      </c>
      <c r="M122" s="7">
        <v>45.449673859569913</v>
      </c>
      <c r="N122" s="7">
        <v>2202.4203689592559</v>
      </c>
      <c r="O122" s="7">
        <v>130.72430577048488</v>
      </c>
      <c r="P122" s="7">
        <v>4041.5479718457473</v>
      </c>
      <c r="Q122" s="7">
        <v>120.22911586726478</v>
      </c>
      <c r="R122" s="7">
        <v>428.93906696471379</v>
      </c>
      <c r="S122" s="7">
        <v>27.670033535016181</v>
      </c>
      <c r="T122" s="4">
        <f t="shared" si="8"/>
        <v>0.2331333462060857</v>
      </c>
      <c r="U122" s="7">
        <f t="shared" si="9"/>
        <v>6.4508075076529288</v>
      </c>
      <c r="V122" s="22">
        <v>0.8</v>
      </c>
      <c r="W122" s="7">
        <v>6.4508075076529297</v>
      </c>
    </row>
    <row r="123" spans="1:23" x14ac:dyDescent="0.25">
      <c r="A123" s="22" t="s">
        <v>1181</v>
      </c>
      <c r="B123" s="5">
        <v>15.34</v>
      </c>
      <c r="C123" s="5">
        <v>0.84</v>
      </c>
      <c r="D123" s="6">
        <v>0.19789999999999999</v>
      </c>
      <c r="E123" s="4">
        <v>1.0999999999999999E-2</v>
      </c>
      <c r="F123" s="5">
        <v>0.41524</v>
      </c>
      <c r="G123" s="6">
        <v>5.0530570995452253</v>
      </c>
      <c r="H123" s="5">
        <v>0.28086719999999998</v>
      </c>
      <c r="I123" s="6">
        <v>0.56100000000000005</v>
      </c>
      <c r="J123" s="4">
        <v>1.0999999999999999E-2</v>
      </c>
      <c r="K123" s="6">
        <v>0.47243000000000002</v>
      </c>
      <c r="L123" s="7">
        <v>1164.0291619993441</v>
      </c>
      <c r="M123" s="7">
        <v>64.700964032303105</v>
      </c>
      <c r="N123" s="7">
        <v>2836.5904345147551</v>
      </c>
      <c r="O123" s="7">
        <v>155.32828976482361</v>
      </c>
      <c r="P123" s="7">
        <v>4410.0973125260434</v>
      </c>
      <c r="Q123" s="7">
        <v>86.472496324040051</v>
      </c>
      <c r="R123" s="7">
        <v>464.5585378550162</v>
      </c>
      <c r="S123" s="7">
        <v>31.136266424639786</v>
      </c>
      <c r="T123" s="4">
        <f t="shared" si="8"/>
        <v>0.21525812540595032</v>
      </c>
      <c r="U123" s="7">
        <f t="shared" si="9"/>
        <v>6.7023343427081912</v>
      </c>
      <c r="V123" s="22">
        <v>0.62</v>
      </c>
      <c r="W123" s="7">
        <v>6.7023343427081912</v>
      </c>
    </row>
    <row r="124" spans="1:23" x14ac:dyDescent="0.25">
      <c r="A124" s="22" t="s">
        <v>1180</v>
      </c>
      <c r="B124" s="5">
        <v>26.3</v>
      </c>
      <c r="C124" s="5">
        <v>5.6</v>
      </c>
      <c r="D124" s="6">
        <v>0.40100000000000002</v>
      </c>
      <c r="E124" s="4">
        <v>5.7000000000000002E-2</v>
      </c>
      <c r="F124" s="5">
        <v>0.99138000000000004</v>
      </c>
      <c r="G124" s="6">
        <v>2.4937655860349124</v>
      </c>
      <c r="H124" s="5">
        <v>0.3544754</v>
      </c>
      <c r="I124" s="6">
        <v>0.43099999999999999</v>
      </c>
      <c r="J124" s="4">
        <v>3.6999999999999998E-2</v>
      </c>
      <c r="K124" s="6">
        <v>-0.92891999999999997</v>
      </c>
      <c r="L124" s="7">
        <v>2173.6423358895727</v>
      </c>
      <c r="M124" s="7">
        <v>308.97160385462752</v>
      </c>
      <c r="N124" s="7">
        <v>3357.756716445057</v>
      </c>
      <c r="O124" s="7">
        <v>714.9596050225216</v>
      </c>
      <c r="P124" s="7">
        <v>4020.9176289199568</v>
      </c>
      <c r="Q124" s="7">
        <v>345.18318392120278</v>
      </c>
      <c r="R124" s="7">
        <v>1387.1096442381622</v>
      </c>
      <c r="S124" s="7">
        <v>213.61063858508388</v>
      </c>
      <c r="T124" s="4">
        <f t="shared" si="8"/>
        <v>7.2092354353806454E-2</v>
      </c>
      <c r="U124" s="7">
        <f t="shared" si="9"/>
        <v>15.399693850618748</v>
      </c>
      <c r="V124" s="22">
        <v>0.28999999999999998</v>
      </c>
      <c r="W124" s="7">
        <v>15.399693850618748</v>
      </c>
    </row>
    <row r="125" spans="1:23" x14ac:dyDescent="0.25">
      <c r="A125" s="22" t="s">
        <v>1179</v>
      </c>
      <c r="B125" s="5">
        <v>13.02</v>
      </c>
      <c r="C125" s="5">
        <v>0.8</v>
      </c>
      <c r="D125" s="6">
        <v>0.37359999999999999</v>
      </c>
      <c r="E125" s="4">
        <v>0.02</v>
      </c>
      <c r="F125" s="5">
        <v>0.55842000000000003</v>
      </c>
      <c r="G125" s="6">
        <v>2.6766595289079231</v>
      </c>
      <c r="H125" s="5">
        <v>0.1432901</v>
      </c>
      <c r="I125" s="6">
        <v>0.25569999999999998</v>
      </c>
      <c r="J125" s="4">
        <v>7.6E-3</v>
      </c>
      <c r="K125" s="6">
        <v>-0.21781</v>
      </c>
      <c r="L125" s="7">
        <v>2046.3176831660189</v>
      </c>
      <c r="M125" s="7">
        <v>109.54591451638217</v>
      </c>
      <c r="N125" s="7">
        <v>2681.1036011640799</v>
      </c>
      <c r="O125" s="7">
        <v>164.73754845862243</v>
      </c>
      <c r="P125" s="7">
        <v>3220.406147469545</v>
      </c>
      <c r="Q125" s="7">
        <v>95.717977007307553</v>
      </c>
      <c r="R125" s="7">
        <v>1737.8470568543671</v>
      </c>
      <c r="S125" s="7">
        <v>92.606148937647333</v>
      </c>
      <c r="T125" s="4">
        <f t="shared" si="8"/>
        <v>5.7542463018010033E-2</v>
      </c>
      <c r="U125" s="7">
        <f t="shared" si="9"/>
        <v>5.3287859004849008</v>
      </c>
      <c r="V125" s="22">
        <v>0.17</v>
      </c>
      <c r="W125" s="7">
        <v>5.3287859004849008</v>
      </c>
    </row>
    <row r="126" spans="1:23" x14ac:dyDescent="0.25">
      <c r="A126" s="22" t="s">
        <v>1178</v>
      </c>
      <c r="B126" s="5">
        <v>9.14</v>
      </c>
      <c r="C126" s="5">
        <v>0.5</v>
      </c>
      <c r="D126" s="6">
        <v>0.35699999999999998</v>
      </c>
      <c r="E126" s="4">
        <v>1.9E-2</v>
      </c>
      <c r="F126" s="5">
        <v>0.45906999999999998</v>
      </c>
      <c r="G126" s="6">
        <v>2.801120448179272</v>
      </c>
      <c r="H126" s="5">
        <v>0.1490792</v>
      </c>
      <c r="I126" s="6">
        <v>0.18640000000000001</v>
      </c>
      <c r="J126" s="4">
        <v>3.2000000000000002E-3</v>
      </c>
      <c r="K126" s="6">
        <v>0.46311000000000002</v>
      </c>
      <c r="L126" s="7">
        <v>1967.9379909926322</v>
      </c>
      <c r="M126" s="7">
        <v>104.73619559904766</v>
      </c>
      <c r="N126" s="7">
        <v>2352.1226564076123</v>
      </c>
      <c r="O126" s="7">
        <v>128.6719177465871</v>
      </c>
      <c r="P126" s="7">
        <v>2710.6552604084522</v>
      </c>
      <c r="Q126" s="7">
        <v>46.534854255939088</v>
      </c>
      <c r="R126" s="7">
        <v>1820.2410248135345</v>
      </c>
      <c r="S126" s="7">
        <v>95.271538936997132</v>
      </c>
      <c r="T126" s="4">
        <f t="shared" si="8"/>
        <v>5.4937779468103132E-2</v>
      </c>
      <c r="U126" s="7">
        <f t="shared" si="9"/>
        <v>5.2340067957075487</v>
      </c>
      <c r="V126" s="22">
        <v>0.17</v>
      </c>
      <c r="W126" s="7">
        <v>5.2340067957075496</v>
      </c>
    </row>
    <row r="127" spans="1:23" x14ac:dyDescent="0.25">
      <c r="A127" s="22" t="s">
        <v>1177</v>
      </c>
      <c r="B127" s="5">
        <v>11.12</v>
      </c>
      <c r="C127" s="5">
        <v>0.71</v>
      </c>
      <c r="D127" s="6">
        <v>0.15859999999999999</v>
      </c>
      <c r="E127" s="4">
        <v>9.4000000000000004E-3</v>
      </c>
      <c r="F127" s="5">
        <v>0.78149999999999997</v>
      </c>
      <c r="G127" s="6">
        <v>6.3051702395964693</v>
      </c>
      <c r="H127" s="5">
        <v>0.37369859999999999</v>
      </c>
      <c r="I127" s="6">
        <v>0.5</v>
      </c>
      <c r="J127" s="4">
        <v>1.0999999999999999E-2</v>
      </c>
      <c r="K127" s="6">
        <v>-6.0027999999999998E-2</v>
      </c>
      <c r="L127" s="7">
        <v>948.99197215398408</v>
      </c>
      <c r="M127" s="7">
        <v>56.24542584014786</v>
      </c>
      <c r="N127" s="7">
        <v>2533.2354984425733</v>
      </c>
      <c r="O127" s="7">
        <v>161.7443528681859</v>
      </c>
      <c r="P127" s="7">
        <v>4241.2092068380271</v>
      </c>
      <c r="Q127" s="7">
        <v>93.306602550436594</v>
      </c>
      <c r="R127" s="7">
        <v>445.97906758859841</v>
      </c>
      <c r="S127" s="7">
        <v>29.573655431033764</v>
      </c>
      <c r="T127" s="4">
        <f t="shared" si="8"/>
        <v>0.22422577037235936</v>
      </c>
      <c r="U127" s="7">
        <f t="shared" si="9"/>
        <v>6.6311756717502552</v>
      </c>
      <c r="V127" s="22">
        <v>0.43</v>
      </c>
      <c r="W127" s="7">
        <v>6.6311756717502544</v>
      </c>
    </row>
    <row r="128" spans="1:23" x14ac:dyDescent="0.25">
      <c r="A128" s="22" t="s">
        <v>1176</v>
      </c>
      <c r="B128" s="5">
        <v>15.44</v>
      </c>
      <c r="C128" s="5">
        <v>0.9</v>
      </c>
      <c r="D128" s="6">
        <v>0.28399999999999997</v>
      </c>
      <c r="E128" s="4">
        <v>1.6E-2</v>
      </c>
      <c r="F128" s="5">
        <v>0.35321000000000002</v>
      </c>
      <c r="G128" s="6">
        <v>3.5211267605633805</v>
      </c>
      <c r="H128" s="5">
        <v>0.1983733</v>
      </c>
      <c r="I128" s="6">
        <v>0.38800000000000001</v>
      </c>
      <c r="J128" s="4">
        <v>1.2E-2</v>
      </c>
      <c r="K128" s="6">
        <v>0.44002999999999998</v>
      </c>
      <c r="L128" s="7">
        <v>1611.4759404852182</v>
      </c>
      <c r="M128" s="7">
        <v>90.787376928744692</v>
      </c>
      <c r="N128" s="7">
        <v>2842.7855913367857</v>
      </c>
      <c r="O128" s="7">
        <v>165.70641400279194</v>
      </c>
      <c r="P128" s="7">
        <v>3863.2152558281355</v>
      </c>
      <c r="Q128" s="7">
        <v>119.48088420087016</v>
      </c>
      <c r="R128" s="7">
        <v>1055.2654330620437</v>
      </c>
      <c r="S128" s="7">
        <v>62.184090069897799</v>
      </c>
      <c r="T128" s="4">
        <f t="shared" si="8"/>
        <v>9.4762887958749764E-2</v>
      </c>
      <c r="U128" s="7">
        <f t="shared" si="9"/>
        <v>5.8927439601105291</v>
      </c>
      <c r="V128" s="5">
        <v>8.1000000000000003E-2</v>
      </c>
      <c r="W128" s="7">
        <v>5.8927439601105291</v>
      </c>
    </row>
    <row r="129" spans="1:23" x14ac:dyDescent="0.25">
      <c r="A129" s="22" t="s">
        <v>1175</v>
      </c>
      <c r="B129" s="5">
        <v>45.8</v>
      </c>
      <c r="C129" s="5">
        <v>2.6</v>
      </c>
      <c r="D129" s="6">
        <v>0.60299999999999998</v>
      </c>
      <c r="E129" s="4">
        <v>3.5000000000000003E-2</v>
      </c>
      <c r="F129" s="5">
        <v>0.54081999999999997</v>
      </c>
      <c r="G129" s="6">
        <v>1.6583747927031509</v>
      </c>
      <c r="H129" s="5">
        <v>9.6257239999999994E-2</v>
      </c>
      <c r="I129" s="6">
        <v>0.55500000000000005</v>
      </c>
      <c r="J129" s="4">
        <v>1.4E-2</v>
      </c>
      <c r="K129" s="6">
        <v>0.41093000000000002</v>
      </c>
      <c r="L129" s="7">
        <v>3041.9137703620686</v>
      </c>
      <c r="M129" s="7">
        <v>176.56215914207698</v>
      </c>
      <c r="N129" s="7">
        <v>3905.0446290537657</v>
      </c>
      <c r="O129" s="7">
        <v>221.68375623449327</v>
      </c>
      <c r="P129" s="7">
        <v>4394.3869129373425</v>
      </c>
      <c r="Q129" s="7">
        <v>110.84939960562664</v>
      </c>
      <c r="R129" s="7">
        <v>1618.0347108469018</v>
      </c>
      <c r="S129" s="7">
        <v>107.59192605262895</v>
      </c>
      <c r="T129" s="4">
        <f t="shared" si="8"/>
        <v>6.1803371293350444E-2</v>
      </c>
      <c r="U129" s="7">
        <f t="shared" si="9"/>
        <v>6.6495437539973317</v>
      </c>
      <c r="V129" s="5">
        <v>5.3999999999999999E-2</v>
      </c>
      <c r="W129" s="7">
        <v>6.6495437539973317</v>
      </c>
    </row>
    <row r="130" spans="1:23" x14ac:dyDescent="0.25">
      <c r="A130" s="22" t="s">
        <v>1174</v>
      </c>
      <c r="B130" s="5">
        <v>94.8</v>
      </c>
      <c r="C130" s="5">
        <v>6.6</v>
      </c>
      <c r="D130" s="6">
        <v>0.94599999999999995</v>
      </c>
      <c r="E130" s="4">
        <v>5.3999999999999999E-2</v>
      </c>
      <c r="F130" s="5">
        <v>0.61453999999999998</v>
      </c>
      <c r="G130" s="6">
        <v>1.0570824524312896</v>
      </c>
      <c r="H130" s="5">
        <v>6.0340860000000003E-2</v>
      </c>
      <c r="I130" s="6">
        <v>0.74</v>
      </c>
      <c r="J130" s="4">
        <v>3.1E-2</v>
      </c>
      <c r="K130" s="6">
        <v>4.5966E-2</v>
      </c>
      <c r="L130" s="7">
        <v>4291.8677438440827</v>
      </c>
      <c r="M130" s="7">
        <v>244.99033632936624</v>
      </c>
      <c r="N130" s="7">
        <v>4632.444214831512</v>
      </c>
      <c r="O130" s="7">
        <v>322.51193900725718</v>
      </c>
      <c r="P130" s="7">
        <v>4810.4181720839997</v>
      </c>
      <c r="Q130" s="7">
        <v>201.51751801973512</v>
      </c>
      <c r="R130" s="7">
        <v>1218.8486914649263</v>
      </c>
      <c r="S130" s="7">
        <v>211.88433156832329</v>
      </c>
      <c r="T130" s="4">
        <f t="shared" si="8"/>
        <v>8.2044638272377068E-2</v>
      </c>
      <c r="U130" s="7">
        <f t="shared" si="9"/>
        <v>17.383973339107488</v>
      </c>
      <c r="V130" s="5">
        <v>1.0999999999999999E-2</v>
      </c>
      <c r="W130" s="7">
        <v>17.383973339107488</v>
      </c>
    </row>
    <row r="131" spans="1:23" x14ac:dyDescent="0.25">
      <c r="A131" s="22" t="s">
        <v>1173</v>
      </c>
      <c r="B131" s="5">
        <v>6.42</v>
      </c>
      <c r="C131" s="5">
        <v>0.41</v>
      </c>
      <c r="D131" s="6">
        <v>0.29110000000000003</v>
      </c>
      <c r="E131" s="4">
        <v>1.6E-2</v>
      </c>
      <c r="F131" s="5">
        <v>0.52995000000000003</v>
      </c>
      <c r="G131" s="6">
        <v>3.435245620061834</v>
      </c>
      <c r="H131" s="5">
        <v>0.1888146</v>
      </c>
      <c r="I131" s="6">
        <v>0.15859999999999999</v>
      </c>
      <c r="J131" s="4">
        <v>5.0000000000000001E-3</v>
      </c>
      <c r="K131" s="6">
        <v>-0.22017999999999999</v>
      </c>
      <c r="L131" s="7">
        <v>1647.0238078874199</v>
      </c>
      <c r="M131" s="7">
        <v>90.52690115492517</v>
      </c>
      <c r="N131" s="7">
        <v>2035.0094503521236</v>
      </c>
      <c r="O131" s="7">
        <v>129.9616627171917</v>
      </c>
      <c r="P131" s="7">
        <v>2440.7897051421878</v>
      </c>
      <c r="Q131" s="7">
        <v>76.947973049879835</v>
      </c>
      <c r="R131" s="7">
        <v>1539.7733028756352</v>
      </c>
      <c r="S131" s="7">
        <v>82.44693841990987</v>
      </c>
      <c r="T131" s="4">
        <f t="shared" si="8"/>
        <v>6.4944625168680964E-2</v>
      </c>
      <c r="U131" s="7">
        <f t="shared" si="9"/>
        <v>5.3544855119863684</v>
      </c>
      <c r="V131" s="22">
        <v>0.53</v>
      </c>
      <c r="W131" s="7">
        <v>5.3544855119863684</v>
      </c>
    </row>
    <row r="132" spans="1:23" x14ac:dyDescent="0.25">
      <c r="A132" s="22" t="s">
        <v>1172</v>
      </c>
      <c r="B132" s="5">
        <v>97.2</v>
      </c>
      <c r="C132" s="5">
        <v>6.4</v>
      </c>
      <c r="D132" s="6">
        <v>0.89300000000000002</v>
      </c>
      <c r="E132" s="4">
        <v>5.6000000000000001E-2</v>
      </c>
      <c r="F132" s="5">
        <v>0.90883999999999998</v>
      </c>
      <c r="G132" s="6">
        <v>1.1198208286674132</v>
      </c>
      <c r="H132" s="5">
        <v>7.0223930000000004E-2</v>
      </c>
      <c r="I132" s="6">
        <v>0.79200000000000004</v>
      </c>
      <c r="J132" s="4">
        <v>1.2999999999999999E-2</v>
      </c>
      <c r="K132" s="6">
        <v>-9.7595000000000001E-2</v>
      </c>
      <c r="L132" s="7">
        <v>4113.8621900221488</v>
      </c>
      <c r="M132" s="7">
        <v>257.98015973263193</v>
      </c>
      <c r="N132" s="7">
        <v>4657.5683762607705</v>
      </c>
      <c r="O132" s="7">
        <v>306.67116880729355</v>
      </c>
      <c r="P132" s="7">
        <v>4907.4177647854458</v>
      </c>
      <c r="Q132" s="7">
        <v>80.551049169458068</v>
      </c>
      <c r="R132" s="7">
        <v>548.6380112475332</v>
      </c>
      <c r="S132" s="7">
        <v>105.81138932048631</v>
      </c>
      <c r="T132" s="4">
        <f t="shared" si="8"/>
        <v>0.18226954376094484</v>
      </c>
      <c r="U132" s="7">
        <f t="shared" si="9"/>
        <v>19.286193656156751</v>
      </c>
      <c r="V132" s="5">
        <v>9.5000000000000001E-2</v>
      </c>
      <c r="W132" s="7">
        <v>19.286193656156751</v>
      </c>
    </row>
    <row r="133" spans="1:23" x14ac:dyDescent="0.25">
      <c r="A133" s="22" t="s">
        <v>1171</v>
      </c>
      <c r="B133" s="5">
        <v>21.88</v>
      </c>
      <c r="C133" s="5">
        <v>1.2</v>
      </c>
      <c r="D133" s="6">
        <v>0.25519999999999998</v>
      </c>
      <c r="E133" s="4">
        <v>1.4E-2</v>
      </c>
      <c r="F133" s="5">
        <v>0.35943999999999998</v>
      </c>
      <c r="G133" s="6">
        <v>3.9184952978056429</v>
      </c>
      <c r="H133" s="5">
        <v>0.2149645</v>
      </c>
      <c r="I133" s="6">
        <v>0.61799999999999999</v>
      </c>
      <c r="J133" s="4">
        <v>1.4999999999999999E-2</v>
      </c>
      <c r="K133" s="6">
        <v>0.39800999999999997</v>
      </c>
      <c r="L133" s="7">
        <v>1465.2372115177159</v>
      </c>
      <c r="M133" s="7">
        <v>80.38135172902831</v>
      </c>
      <c r="N133" s="7">
        <v>3178.4161715099731</v>
      </c>
      <c r="O133" s="7">
        <v>174.31898564040071</v>
      </c>
      <c r="P133" s="7">
        <v>4550.8987191621154</v>
      </c>
      <c r="Q133" s="7">
        <v>110.4587067757795</v>
      </c>
      <c r="R133" s="7">
        <v>489.4012053739155</v>
      </c>
      <c r="S133" s="7">
        <v>40.468040089134661</v>
      </c>
      <c r="T133" s="4">
        <f t="shared" si="8"/>
        <v>0.20433133163944162</v>
      </c>
      <c r="U133" s="7">
        <f t="shared" si="9"/>
        <v>8.2688885202511937</v>
      </c>
      <c r="V133" s="22">
        <v>0.15</v>
      </c>
      <c r="W133" s="7">
        <v>8.2688885202511919</v>
      </c>
    </row>
    <row r="134" spans="1:23" x14ac:dyDescent="0.25">
      <c r="A134" s="22" t="s">
        <v>1170</v>
      </c>
      <c r="B134" s="5">
        <v>13.19</v>
      </c>
      <c r="C134" s="5">
        <v>1</v>
      </c>
      <c r="D134" s="6">
        <v>0.17269999999999999</v>
      </c>
      <c r="E134" s="4">
        <v>1.2E-2</v>
      </c>
      <c r="F134" s="5">
        <v>0.86067000000000005</v>
      </c>
      <c r="G134" s="6">
        <v>5.7903879559930518</v>
      </c>
      <c r="H134" s="5">
        <v>0.40234310000000001</v>
      </c>
      <c r="I134" s="6">
        <v>0.55000000000000004</v>
      </c>
      <c r="J134" s="4">
        <v>1.6E-2</v>
      </c>
      <c r="K134" s="6">
        <v>-8.0865000000000006E-2</v>
      </c>
      <c r="L134" s="7">
        <v>1026.9703947454109</v>
      </c>
      <c r="M134" s="7">
        <v>71.358684058743094</v>
      </c>
      <c r="N134" s="7">
        <v>2693.341616664417</v>
      </c>
      <c r="O134" s="7">
        <v>204.19572529677157</v>
      </c>
      <c r="P134" s="7">
        <v>4381.1543624045917</v>
      </c>
      <c r="Q134" s="7">
        <v>127.45176326995175</v>
      </c>
      <c r="R134" s="7">
        <v>418.19317232427744</v>
      </c>
      <c r="S134" s="7">
        <v>36.001336705593417</v>
      </c>
      <c r="T134" s="4">
        <f t="shared" si="8"/>
        <v>0.23912394227818121</v>
      </c>
      <c r="U134" s="7">
        <f t="shared" si="9"/>
        <v>8.6087815603256868</v>
      </c>
      <c r="V134" s="22">
        <v>0.19</v>
      </c>
      <c r="W134" s="7">
        <v>8.6087815603256868</v>
      </c>
    </row>
    <row r="135" spans="1:23" x14ac:dyDescent="0.25">
      <c r="A135" s="22" t="s">
        <v>1169</v>
      </c>
      <c r="B135" s="5">
        <v>8</v>
      </c>
      <c r="C135" s="5">
        <v>0.45</v>
      </c>
      <c r="D135" s="6">
        <v>0.34910000000000002</v>
      </c>
      <c r="E135" s="4">
        <v>1.9E-2</v>
      </c>
      <c r="F135" s="5">
        <v>0.23860000000000001</v>
      </c>
      <c r="G135" s="6">
        <v>2.8645087367516471</v>
      </c>
      <c r="H135" s="5">
        <v>0.15590280000000001</v>
      </c>
      <c r="I135" s="6">
        <v>0.1676</v>
      </c>
      <c r="J135" s="4">
        <v>3.8E-3</v>
      </c>
      <c r="K135" s="6">
        <v>0.53381999999999996</v>
      </c>
      <c r="L135" s="7">
        <v>1930.2994582603342</v>
      </c>
      <c r="M135" s="7">
        <v>105.05783359194027</v>
      </c>
      <c r="N135" s="7">
        <v>2231.0246000266229</v>
      </c>
      <c r="O135" s="7">
        <v>125.49513375149755</v>
      </c>
      <c r="P135" s="7">
        <v>2533.8173542968543</v>
      </c>
      <c r="Q135" s="7">
        <v>57.449319488830824</v>
      </c>
      <c r="R135" s="7">
        <v>1821.9132235971108</v>
      </c>
      <c r="S135" s="7">
        <v>97.597022165129744</v>
      </c>
      <c r="T135" s="4">
        <f t="shared" si="8"/>
        <v>5.4887356162092123E-2</v>
      </c>
      <c r="U135" s="7">
        <f t="shared" si="9"/>
        <v>5.3568425159370756</v>
      </c>
      <c r="V135" s="22">
        <v>0.4</v>
      </c>
      <c r="W135" s="7">
        <v>5.3568425159370756</v>
      </c>
    </row>
    <row r="136" spans="1:23" x14ac:dyDescent="0.25">
      <c r="A136" s="22" t="s">
        <v>1168</v>
      </c>
      <c r="B136" s="5">
        <v>45.9</v>
      </c>
      <c r="C136" s="5">
        <v>3.6</v>
      </c>
      <c r="D136" s="6">
        <v>0.59899999999999998</v>
      </c>
      <c r="E136" s="4">
        <v>4.4999999999999998E-2</v>
      </c>
      <c r="F136" s="5">
        <v>0.84560000000000002</v>
      </c>
      <c r="G136" s="6">
        <v>1.669449081803005</v>
      </c>
      <c r="H136" s="5">
        <v>0.12541769999999999</v>
      </c>
      <c r="I136" s="6">
        <v>0.53900000000000003</v>
      </c>
      <c r="J136" s="4">
        <v>1.7000000000000001E-2</v>
      </c>
      <c r="K136" s="6">
        <v>0.22850999999999999</v>
      </c>
      <c r="L136" s="7">
        <v>3025.8077927594982</v>
      </c>
      <c r="M136" s="7">
        <v>227.31444186006246</v>
      </c>
      <c r="N136" s="7">
        <v>3907.2119362869817</v>
      </c>
      <c r="O136" s="7">
        <v>306.44799500290054</v>
      </c>
      <c r="P136" s="7">
        <v>4351.5801013049786</v>
      </c>
      <c r="Q136" s="7">
        <v>137.24835198921082</v>
      </c>
      <c r="R136" s="7">
        <v>1680.2904418620792</v>
      </c>
      <c r="S136" s="7">
        <v>139.95058034944279</v>
      </c>
      <c r="T136" s="4">
        <f t="shared" si="8"/>
        <v>5.95135207037071E-2</v>
      </c>
      <c r="U136" s="7">
        <f t="shared" si="9"/>
        <v>8.3289517611223882</v>
      </c>
      <c r="V136" s="22">
        <v>0.03</v>
      </c>
      <c r="W136" s="7">
        <v>8.3289517611223864</v>
      </c>
    </row>
    <row r="137" spans="1:23" x14ac:dyDescent="0.25">
      <c r="A137" s="22" t="s">
        <v>1167</v>
      </c>
      <c r="B137" s="5">
        <v>20.7</v>
      </c>
      <c r="C137" s="5">
        <v>1.9</v>
      </c>
      <c r="D137" s="6">
        <v>0.247</v>
      </c>
      <c r="E137" s="4">
        <v>1.7999999999999999E-2</v>
      </c>
      <c r="F137" s="5">
        <v>0.91969000000000001</v>
      </c>
      <c r="G137" s="6">
        <v>4.048582995951417</v>
      </c>
      <c r="H137" s="5">
        <v>0.29503839999999998</v>
      </c>
      <c r="I137" s="6">
        <v>0.60199999999999998</v>
      </c>
      <c r="J137" s="4">
        <v>1.7999999999999999E-2</v>
      </c>
      <c r="K137" s="6">
        <v>-0.46648000000000001</v>
      </c>
      <c r="L137" s="7">
        <v>1422.9857643700198</v>
      </c>
      <c r="M137" s="7">
        <v>103.69936744396905</v>
      </c>
      <c r="N137" s="7">
        <v>3124.6507189383296</v>
      </c>
      <c r="O137" s="7">
        <v>286.80368917791435</v>
      </c>
      <c r="P137" s="7">
        <v>4512.8329139367652</v>
      </c>
      <c r="Q137" s="7">
        <v>134.93520340674712</v>
      </c>
      <c r="R137" s="7">
        <v>504.93959654873044</v>
      </c>
      <c r="S137" s="7">
        <v>50.048541926079075</v>
      </c>
      <c r="T137" s="4">
        <f t="shared" si="8"/>
        <v>0.19804349011941522</v>
      </c>
      <c r="U137" s="7">
        <f t="shared" si="9"/>
        <v>9.9117879184285798</v>
      </c>
      <c r="V137" s="22">
        <v>0.71</v>
      </c>
      <c r="W137" s="7">
        <v>9.911787918428578</v>
      </c>
    </row>
    <row r="138" spans="1:23" x14ac:dyDescent="0.25">
      <c r="A138" s="22" t="s">
        <v>1166</v>
      </c>
      <c r="B138" s="5">
        <v>20.7</v>
      </c>
      <c r="C138" s="5">
        <v>1.6</v>
      </c>
      <c r="D138" s="6">
        <v>0.39400000000000002</v>
      </c>
      <c r="E138" s="4">
        <v>2.4E-2</v>
      </c>
      <c r="F138" s="5">
        <v>0.55105999999999999</v>
      </c>
      <c r="G138" s="6">
        <v>2.5380710659898478</v>
      </c>
      <c r="H138" s="5">
        <v>0.1546033</v>
      </c>
      <c r="I138" s="6">
        <v>0.36899999999999999</v>
      </c>
      <c r="J138" s="4">
        <v>1.4E-2</v>
      </c>
      <c r="K138" s="6">
        <v>2.7796999999999999E-2</v>
      </c>
      <c r="L138" s="7">
        <v>2141.352537233407</v>
      </c>
      <c r="M138" s="7">
        <v>130.4377180040654</v>
      </c>
      <c r="N138" s="7">
        <v>3124.6507189383296</v>
      </c>
      <c r="O138" s="7">
        <v>241.51889614982261</v>
      </c>
      <c r="P138" s="7">
        <v>3787.3187232795935</v>
      </c>
      <c r="Q138" s="7">
        <v>143.69230928432063</v>
      </c>
      <c r="R138" s="7">
        <v>1534.3257667595651</v>
      </c>
      <c r="S138" s="7">
        <v>97.423741952806807</v>
      </c>
      <c r="T138" s="4">
        <f t="shared" si="8"/>
        <v>6.5175207355864212E-2</v>
      </c>
      <c r="U138" s="7">
        <f t="shared" si="9"/>
        <v>6.3496125831583914</v>
      </c>
      <c r="V138" s="22">
        <v>0.35</v>
      </c>
      <c r="W138" s="7">
        <v>6.3496125831583914</v>
      </c>
    </row>
    <row r="139" spans="1:23" x14ac:dyDescent="0.25">
      <c r="A139" s="22" t="s">
        <v>1165</v>
      </c>
      <c r="B139" s="8">
        <v>114.1</v>
      </c>
      <c r="C139" s="5">
        <v>6.7</v>
      </c>
      <c r="D139" s="6">
        <v>1.119</v>
      </c>
      <c r="E139" s="4">
        <v>6.3E-2</v>
      </c>
      <c r="F139" s="5">
        <v>0.77776000000000001</v>
      </c>
      <c r="G139" s="6">
        <v>0.89365504915102767</v>
      </c>
      <c r="H139" s="5">
        <v>5.031302E-2</v>
      </c>
      <c r="I139" s="6">
        <v>0.74099999999999999</v>
      </c>
      <c r="J139" s="4">
        <v>1.4999999999999999E-2</v>
      </c>
      <c r="K139" s="6">
        <v>2.8903999999999999E-2</v>
      </c>
      <c r="L139" s="7">
        <v>4840.8978519655884</v>
      </c>
      <c r="M139" s="7">
        <v>272.54384689350496</v>
      </c>
      <c r="N139" s="7">
        <v>4818.8062301140653</v>
      </c>
      <c r="O139" s="7">
        <v>282.96232902510286</v>
      </c>
      <c r="P139" s="7">
        <v>4812.3512852463173</v>
      </c>
      <c r="Q139" s="7">
        <v>97.416017919965938</v>
      </c>
      <c r="R139" s="7">
        <v>1613.3655284696308</v>
      </c>
      <c r="S139" s="7">
        <v>148.15422790645533</v>
      </c>
      <c r="T139" s="4">
        <f t="shared" si="8"/>
        <v>6.1982234177803276E-2</v>
      </c>
      <c r="U139" s="7">
        <f t="shared" si="9"/>
        <v>9.1829300485295509</v>
      </c>
      <c r="V139" s="5">
        <v>4.4999999999999998E-2</v>
      </c>
      <c r="W139" s="7">
        <v>9.1829300485295509</v>
      </c>
    </row>
    <row r="140" spans="1:23" x14ac:dyDescent="0.25">
      <c r="A140" s="22" t="s">
        <v>1164</v>
      </c>
      <c r="B140" s="8">
        <v>204</v>
      </c>
      <c r="C140" s="5">
        <v>52</v>
      </c>
      <c r="D140" s="6">
        <v>1.81</v>
      </c>
      <c r="E140" s="4">
        <v>0.4</v>
      </c>
      <c r="F140" s="5">
        <v>0.95862000000000003</v>
      </c>
      <c r="G140" s="6">
        <v>0.5524861878453039</v>
      </c>
      <c r="H140" s="5">
        <v>0.12209639999999999</v>
      </c>
      <c r="I140" s="6">
        <v>0.84099999999999997</v>
      </c>
      <c r="J140" s="4">
        <v>5.5E-2</v>
      </c>
      <c r="K140" s="6">
        <v>-0.30891999999999997</v>
      </c>
      <c r="L140" s="7">
        <v>6660.3351061766616</v>
      </c>
      <c r="M140" s="7">
        <v>1471.8972610335165</v>
      </c>
      <c r="N140" s="7">
        <v>5404.8941251341912</v>
      </c>
      <c r="O140" s="7">
        <v>1377.7181103283233</v>
      </c>
      <c r="P140" s="7">
        <v>4992.8074779865283</v>
      </c>
      <c r="Q140" s="7">
        <v>326.52129760910714</v>
      </c>
      <c r="R140" s="7">
        <v>-73.924999823658283</v>
      </c>
      <c r="S140" s="7">
        <v>828.57770849362385</v>
      </c>
      <c r="T140" s="4">
        <f t="shared" si="8"/>
        <v>-1.3527223569636981</v>
      </c>
      <c r="U140" s="7">
        <f t="shared" si="9"/>
        <v>-1120.8355907610749</v>
      </c>
      <c r="V140" s="5">
        <v>4.1000000000000002E-2</v>
      </c>
      <c r="W140" s="7">
        <v>-1120.8355907610749</v>
      </c>
    </row>
    <row r="141" spans="1:23" x14ac:dyDescent="0.25">
      <c r="A141" s="22" t="s">
        <v>1163</v>
      </c>
      <c r="B141" s="5">
        <v>6.53</v>
      </c>
      <c r="C141" s="5">
        <v>0.4</v>
      </c>
      <c r="D141" s="6">
        <v>0.1235</v>
      </c>
      <c r="E141" s="4">
        <v>7.0000000000000001E-3</v>
      </c>
      <c r="F141" s="5">
        <v>0.71331</v>
      </c>
      <c r="G141" s="6">
        <v>8.097165991902834</v>
      </c>
      <c r="H141" s="5">
        <v>0.45894869999999999</v>
      </c>
      <c r="I141" s="6">
        <v>0.3836</v>
      </c>
      <c r="J141" s="4">
        <v>8.0999999999999996E-3</v>
      </c>
      <c r="K141" s="6">
        <v>-5.4305000000000004E-3</v>
      </c>
      <c r="L141" s="7">
        <v>750.67727731343609</v>
      </c>
      <c r="M141" s="7">
        <v>42.548509645295972</v>
      </c>
      <c r="N141" s="7">
        <v>2049.9518117599655</v>
      </c>
      <c r="O141" s="7">
        <v>125.57132078162115</v>
      </c>
      <c r="P141" s="7">
        <v>3846.0078873975708</v>
      </c>
      <c r="Q141" s="7">
        <v>81.211324003963298</v>
      </c>
      <c r="R141" s="7">
        <v>457.84496690454949</v>
      </c>
      <c r="S141" s="7">
        <v>26.687659142701911</v>
      </c>
      <c r="T141" s="4">
        <f t="shared" si="8"/>
        <v>0.21841454472261956</v>
      </c>
      <c r="U141" s="7">
        <f t="shared" si="9"/>
        <v>5.8289729213656933</v>
      </c>
      <c r="V141" s="22">
        <v>0.28999999999999998</v>
      </c>
      <c r="W141" s="7">
        <v>5.8289729213656933</v>
      </c>
    </row>
    <row r="142" spans="1:23" x14ac:dyDescent="0.25">
      <c r="A142" s="22" t="s">
        <v>1162</v>
      </c>
      <c r="B142" s="8">
        <v>128.30000000000001</v>
      </c>
      <c r="C142" s="5">
        <v>10</v>
      </c>
      <c r="D142" s="6">
        <v>1.1739999999999999</v>
      </c>
      <c r="E142" s="4">
        <v>0.08</v>
      </c>
      <c r="F142" s="5">
        <v>0.67769000000000001</v>
      </c>
      <c r="G142" s="6">
        <v>0.85178875638841567</v>
      </c>
      <c r="H142" s="5">
        <v>5.8043530000000003E-2</v>
      </c>
      <c r="I142" s="6">
        <v>0.79200000000000004</v>
      </c>
      <c r="J142" s="4">
        <v>3.7999999999999999E-2</v>
      </c>
      <c r="K142" s="6">
        <v>6.2205000000000003E-2</v>
      </c>
      <c r="L142" s="7">
        <v>5006.084052854264</v>
      </c>
      <c r="M142" s="7">
        <v>341.13008878052909</v>
      </c>
      <c r="N142" s="7">
        <v>4936.9297718208982</v>
      </c>
      <c r="O142" s="7">
        <v>384.79577332976601</v>
      </c>
      <c r="P142" s="7">
        <v>4907.4177647854458</v>
      </c>
      <c r="Q142" s="7">
        <v>235.45691295687746</v>
      </c>
      <c r="R142" s="7">
        <v>909.60703539518317</v>
      </c>
      <c r="S142" s="7">
        <v>323.85389671894711</v>
      </c>
      <c r="T142" s="4">
        <f t="shared" si="8"/>
        <v>0.10993758415308927</v>
      </c>
      <c r="U142" s="7">
        <f t="shared" si="9"/>
        <v>35.603715023845126</v>
      </c>
      <c r="V142" s="5">
        <v>3.5000000000000003E-2</v>
      </c>
      <c r="W142" s="7"/>
    </row>
    <row r="143" spans="1:23" x14ac:dyDescent="0.25">
      <c r="A143" s="22" t="s">
        <v>1161</v>
      </c>
      <c r="B143" s="5">
        <v>41.1</v>
      </c>
      <c r="C143" s="5">
        <v>2.9</v>
      </c>
      <c r="D143" s="6">
        <v>0.501</v>
      </c>
      <c r="E143" s="4">
        <v>3.2000000000000001E-2</v>
      </c>
      <c r="F143" s="5">
        <v>0.62724000000000002</v>
      </c>
      <c r="G143" s="6">
        <v>1.996007984031936</v>
      </c>
      <c r="H143" s="5">
        <v>0.12748950000000001</v>
      </c>
      <c r="I143" s="6">
        <v>0.58499999999999996</v>
      </c>
      <c r="J143" s="4">
        <v>2.3E-2</v>
      </c>
      <c r="K143" s="6">
        <v>0.14974999999999999</v>
      </c>
      <c r="L143" s="7">
        <v>2618.0922008143425</v>
      </c>
      <c r="M143" s="7">
        <v>167.22345394422945</v>
      </c>
      <c r="N143" s="7">
        <v>3797.5810942664725</v>
      </c>
      <c r="O143" s="7">
        <v>267.95584363437393</v>
      </c>
      <c r="P143" s="7">
        <v>4471.1775943620833</v>
      </c>
      <c r="Q143" s="7">
        <v>175.78988832534688</v>
      </c>
      <c r="R143" s="7">
        <v>1181.1595805439424</v>
      </c>
      <c r="S143" s="7">
        <v>107.61452048451386</v>
      </c>
      <c r="T143" s="4">
        <f t="shared" si="8"/>
        <v>8.4662565200502748E-2</v>
      </c>
      <c r="U143" s="7">
        <f t="shared" si="9"/>
        <v>9.1109213570409935</v>
      </c>
      <c r="V143" s="22">
        <v>0.1</v>
      </c>
      <c r="W143" s="7">
        <v>9.1109213570409935</v>
      </c>
    </row>
    <row r="144" spans="1:23" x14ac:dyDescent="0.25">
      <c r="A144" s="22" t="s">
        <v>1160</v>
      </c>
      <c r="B144" s="5">
        <v>5.77</v>
      </c>
      <c r="C144" s="5">
        <v>0.33</v>
      </c>
      <c r="D144" s="6">
        <v>0.1125</v>
      </c>
      <c r="E144" s="4">
        <v>6.0000000000000001E-3</v>
      </c>
      <c r="F144" s="5">
        <v>0.62553000000000003</v>
      </c>
      <c r="G144" s="6">
        <v>8.8888888888888893</v>
      </c>
      <c r="H144" s="5">
        <v>0.4740741</v>
      </c>
      <c r="I144" s="6">
        <v>0.36749999999999999</v>
      </c>
      <c r="J144" s="4">
        <v>7.7000000000000002E-3</v>
      </c>
      <c r="K144" s="6">
        <v>6.3885999999999998E-2</v>
      </c>
      <c r="L144" s="7">
        <v>687.25050803067381</v>
      </c>
      <c r="M144" s="7">
        <v>36.653360428302605</v>
      </c>
      <c r="N144" s="7">
        <v>1941.921192998105</v>
      </c>
      <c r="O144" s="7">
        <v>111.0630838283145</v>
      </c>
      <c r="P144" s="7">
        <v>3781.1449128314839</v>
      </c>
      <c r="Q144" s="7">
        <v>79.223988649802521</v>
      </c>
      <c r="R144" s="7">
        <v>430.87161682256556</v>
      </c>
      <c r="S144" s="7">
        <v>23.617468210988189</v>
      </c>
      <c r="T144" s="4">
        <f t="shared" si="8"/>
        <v>0.2320876940965465</v>
      </c>
      <c r="U144" s="7">
        <f t="shared" si="9"/>
        <v>5.4813237374867381</v>
      </c>
      <c r="V144" s="22">
        <v>0.25</v>
      </c>
      <c r="W144" s="7">
        <v>5.481323737486739</v>
      </c>
    </row>
    <row r="145" spans="1:23" x14ac:dyDescent="0.25">
      <c r="A145" s="22" t="s">
        <v>1159</v>
      </c>
      <c r="B145" s="5">
        <v>3.53</v>
      </c>
      <c r="C145" s="5">
        <v>0.26</v>
      </c>
      <c r="D145" s="6">
        <v>0.19239999999999999</v>
      </c>
      <c r="E145" s="4">
        <v>1.0999999999999999E-2</v>
      </c>
      <c r="F145" s="5">
        <v>0.66659000000000002</v>
      </c>
      <c r="G145" s="6">
        <v>5.1975051975051976</v>
      </c>
      <c r="H145" s="5">
        <v>0.29715469999999999</v>
      </c>
      <c r="I145" s="6">
        <v>0.13120000000000001</v>
      </c>
      <c r="J145" s="4">
        <v>4.7999999999999996E-3</v>
      </c>
      <c r="K145" s="6">
        <v>-0.21934999999999999</v>
      </c>
      <c r="L145" s="7">
        <v>1134.3631447012363</v>
      </c>
      <c r="M145" s="7">
        <v>64.854441744873171</v>
      </c>
      <c r="N145" s="7">
        <v>1533.9614555464716</v>
      </c>
      <c r="O145" s="7">
        <v>112.98299672580245</v>
      </c>
      <c r="P145" s="7">
        <v>2114.0886705936191</v>
      </c>
      <c r="Q145" s="7">
        <v>77.344707460742157</v>
      </c>
      <c r="R145" s="7">
        <v>1064.1232279562948</v>
      </c>
      <c r="S145" s="7">
        <v>58.974298250164665</v>
      </c>
      <c r="T145" s="4">
        <f t="shared" si="8"/>
        <v>9.3974078727757232E-2</v>
      </c>
      <c r="U145" s="7">
        <f t="shared" si="9"/>
        <v>5.5420553466752098</v>
      </c>
      <c r="V145" s="22">
        <v>1</v>
      </c>
      <c r="W145" s="7">
        <v>5.5420553466752089</v>
      </c>
    </row>
    <row r="146" spans="1:23" x14ac:dyDescent="0.25">
      <c r="A146" s="22" t="s">
        <v>1158</v>
      </c>
      <c r="B146" s="5">
        <v>6.57</v>
      </c>
      <c r="C146" s="5">
        <v>0.38</v>
      </c>
      <c r="D146" s="6">
        <v>0.31780000000000003</v>
      </c>
      <c r="E146" s="4">
        <v>1.7999999999999999E-2</v>
      </c>
      <c r="F146" s="5">
        <v>0.41575000000000001</v>
      </c>
      <c r="G146" s="6">
        <v>3.146633102580239</v>
      </c>
      <c r="H146" s="5">
        <v>0.1782234</v>
      </c>
      <c r="I146" s="6">
        <v>0.15010000000000001</v>
      </c>
      <c r="J146" s="4">
        <v>3.5000000000000001E-3</v>
      </c>
      <c r="K146" s="6">
        <v>0.47927999999999998</v>
      </c>
      <c r="L146" s="7">
        <v>1778.9761772608063</v>
      </c>
      <c r="M146" s="7">
        <v>100.76013590526905</v>
      </c>
      <c r="N146" s="7">
        <v>2055.3313372080597</v>
      </c>
      <c r="O146" s="7">
        <v>118.87761158889843</v>
      </c>
      <c r="P146" s="7">
        <v>2347.0656752004452</v>
      </c>
      <c r="Q146" s="7">
        <v>54.72838016789845</v>
      </c>
      <c r="R146" s="7">
        <v>1695.7424201726008</v>
      </c>
      <c r="S146" s="7">
        <v>93.785132577828577</v>
      </c>
      <c r="T146" s="4">
        <f t="shared" si="8"/>
        <v>5.8971220399040042E-2</v>
      </c>
      <c r="U146" s="7">
        <f t="shared" si="9"/>
        <v>5.5306237234003195</v>
      </c>
      <c r="V146" s="22">
        <v>1.4</v>
      </c>
      <c r="W146" s="7">
        <v>5.5306237234003195</v>
      </c>
    </row>
    <row r="147" spans="1:23" x14ac:dyDescent="0.25">
      <c r="A147" s="22" t="s">
        <v>1157</v>
      </c>
      <c r="B147" s="5">
        <v>5.28</v>
      </c>
      <c r="C147" s="5">
        <v>0.32</v>
      </c>
      <c r="D147" s="6">
        <v>0.2288</v>
      </c>
      <c r="E147" s="4">
        <v>1.2999999999999999E-2</v>
      </c>
      <c r="F147" s="5">
        <v>0.43914999999999998</v>
      </c>
      <c r="G147" s="6">
        <v>4.3706293706293708</v>
      </c>
      <c r="H147" s="5">
        <v>0.2483312</v>
      </c>
      <c r="I147" s="6">
        <v>0.1681</v>
      </c>
      <c r="J147" s="4">
        <v>5.0000000000000001E-3</v>
      </c>
      <c r="K147" s="6">
        <v>0.2253</v>
      </c>
      <c r="L147" s="7">
        <v>1328.2068229574263</v>
      </c>
      <c r="M147" s="7">
        <v>75.466296758944665</v>
      </c>
      <c r="N147" s="7">
        <v>1865.634340742354</v>
      </c>
      <c r="O147" s="7">
        <v>113.06874792377903</v>
      </c>
      <c r="P147" s="7">
        <v>2538.8136255691447</v>
      </c>
      <c r="Q147" s="7">
        <v>75.514979939593843</v>
      </c>
      <c r="R147" s="7">
        <v>1202.2464069914338</v>
      </c>
      <c r="S147" s="7">
        <v>66.249207235616538</v>
      </c>
      <c r="T147" s="4">
        <f t="shared" si="8"/>
        <v>8.3177624335967357E-2</v>
      </c>
      <c r="U147" s="7">
        <f t="shared" si="9"/>
        <v>5.5104516719997632</v>
      </c>
      <c r="V147" s="22">
        <v>0.13</v>
      </c>
      <c r="W147" s="7">
        <v>5.5104516719997632</v>
      </c>
    </row>
    <row r="148" spans="1:23" x14ac:dyDescent="0.25">
      <c r="A148" s="22" t="s">
        <v>1156</v>
      </c>
      <c r="B148" s="5">
        <v>27.74</v>
      </c>
      <c r="C148" s="5">
        <v>1.7</v>
      </c>
      <c r="D148" s="6">
        <v>0.31340000000000001</v>
      </c>
      <c r="E148" s="4">
        <v>1.7999999999999999E-2</v>
      </c>
      <c r="F148" s="5">
        <v>0.77422000000000002</v>
      </c>
      <c r="G148" s="6">
        <v>3.1908104658583278</v>
      </c>
      <c r="H148" s="5">
        <v>0.18326290000000001</v>
      </c>
      <c r="I148" s="6">
        <v>0.64800000000000002</v>
      </c>
      <c r="J148" s="4">
        <v>1.4999999999999999E-2</v>
      </c>
      <c r="K148" s="6">
        <v>-8.2937999999999998E-2</v>
      </c>
      <c r="L148" s="7">
        <v>1757.4162435115893</v>
      </c>
      <c r="M148" s="7">
        <v>100.93647856799171</v>
      </c>
      <c r="N148" s="7">
        <v>3409.9506327368422</v>
      </c>
      <c r="O148" s="7">
        <v>208.9731822513566</v>
      </c>
      <c r="P148" s="7">
        <v>4619.5018292774548</v>
      </c>
      <c r="Q148" s="7">
        <v>106.93291271475589</v>
      </c>
      <c r="R148" s="7">
        <v>533.69078189417223</v>
      </c>
      <c r="S148" s="7">
        <v>48.218819735746919</v>
      </c>
      <c r="T148" s="4">
        <f t="shared" si="8"/>
        <v>0.18737441865696194</v>
      </c>
      <c r="U148" s="7">
        <f t="shared" si="9"/>
        <v>9.0349733163104222</v>
      </c>
      <c r="V148" s="22">
        <v>0.38</v>
      </c>
      <c r="W148" s="7">
        <v>9.0349733163104222</v>
      </c>
    </row>
    <row r="149" spans="1:23" x14ac:dyDescent="0.25">
      <c r="A149" s="22" t="s">
        <v>1155</v>
      </c>
      <c r="B149" s="5">
        <v>28.31</v>
      </c>
      <c r="C149" s="5">
        <v>1.6</v>
      </c>
      <c r="D149" s="6">
        <v>0.31109999999999999</v>
      </c>
      <c r="E149" s="4">
        <v>1.7000000000000001E-2</v>
      </c>
      <c r="F149" s="5">
        <v>0.78393999999999997</v>
      </c>
      <c r="G149" s="6">
        <v>3.2144005143040824</v>
      </c>
      <c r="H149" s="5">
        <v>0.17565030000000001</v>
      </c>
      <c r="I149" s="6">
        <v>0.66069999999999995</v>
      </c>
      <c r="J149" s="4">
        <v>9.7999999999999997E-3</v>
      </c>
      <c r="K149" s="6">
        <v>0.1176</v>
      </c>
      <c r="L149" s="7">
        <v>1746.1175150570123</v>
      </c>
      <c r="M149" s="7">
        <v>95.416257653388669</v>
      </c>
      <c r="N149" s="7">
        <v>3429.8916126545168</v>
      </c>
      <c r="O149" s="7">
        <v>193.84763617969719</v>
      </c>
      <c r="P149" s="7">
        <v>4647.5241371234251</v>
      </c>
      <c r="Q149" s="7">
        <v>68.935578240971054</v>
      </c>
      <c r="R149" s="7">
        <v>495.76511323539165</v>
      </c>
      <c r="S149" s="7">
        <v>37.994364988587158</v>
      </c>
      <c r="T149" s="4">
        <f t="shared" ref="T149:T180" si="10">100/R149</f>
        <v>0.20170842467594027</v>
      </c>
      <c r="U149" s="7">
        <f t="shared" ref="U149:U180" si="11">T149*S149</f>
        <v>7.6637835084106154</v>
      </c>
      <c r="V149" s="22">
        <v>0.24</v>
      </c>
      <c r="W149" s="7">
        <v>7.6637835084106154</v>
      </c>
    </row>
    <row r="150" spans="1:23" x14ac:dyDescent="0.25">
      <c r="A150" s="22" t="s">
        <v>1154</v>
      </c>
      <c r="B150" s="5">
        <v>5.1369999999999996</v>
      </c>
      <c r="C150" s="5">
        <v>0.27</v>
      </c>
      <c r="D150" s="6">
        <v>0.30170000000000002</v>
      </c>
      <c r="E150" s="4">
        <v>1.6E-2</v>
      </c>
      <c r="F150" s="5">
        <v>0.47885</v>
      </c>
      <c r="G150" s="6">
        <v>3.3145508783559827</v>
      </c>
      <c r="H150" s="5">
        <v>0.17577999999999999</v>
      </c>
      <c r="I150" s="6">
        <v>0.1241</v>
      </c>
      <c r="J150" s="4">
        <v>1.5E-3</v>
      </c>
      <c r="K150" s="6">
        <v>0.40467999999999998</v>
      </c>
      <c r="L150" s="7">
        <v>1699.7331345062221</v>
      </c>
      <c r="M150" s="7">
        <v>90.141631263173849</v>
      </c>
      <c r="N150" s="7">
        <v>1842.2460510808346</v>
      </c>
      <c r="O150" s="7">
        <v>96.828194236290713</v>
      </c>
      <c r="P150" s="7">
        <v>2015.9937430012048</v>
      </c>
      <c r="Q150" s="7">
        <v>24.367369979869519</v>
      </c>
      <c r="R150" s="7">
        <v>1661.5706448486965</v>
      </c>
      <c r="S150" s="7">
        <v>85.711273475678226</v>
      </c>
      <c r="T150" s="4">
        <f t="shared" si="10"/>
        <v>6.0184019445713097E-2</v>
      </c>
      <c r="U150" s="7">
        <f t="shared" si="11"/>
        <v>5.1584489495770516</v>
      </c>
      <c r="V150" s="22">
        <v>1.8</v>
      </c>
      <c r="W150" s="7">
        <v>5.1584489495770516</v>
      </c>
    </row>
    <row r="151" spans="1:23" x14ac:dyDescent="0.25">
      <c r="A151" s="22" t="s">
        <v>1153</v>
      </c>
      <c r="B151" s="5">
        <v>14.34</v>
      </c>
      <c r="C151" s="5">
        <v>0.81</v>
      </c>
      <c r="D151" s="6">
        <v>0.29270000000000002</v>
      </c>
      <c r="E151" s="4">
        <v>1.7000000000000001E-2</v>
      </c>
      <c r="F151" s="5">
        <v>0.55989999999999995</v>
      </c>
      <c r="G151" s="6">
        <v>3.4164673727365904</v>
      </c>
      <c r="H151" s="5">
        <v>0.1984282</v>
      </c>
      <c r="I151" s="6">
        <v>0.35470000000000002</v>
      </c>
      <c r="J151" s="4">
        <v>8.0999999999999996E-3</v>
      </c>
      <c r="K151" s="6">
        <v>0.46486</v>
      </c>
      <c r="L151" s="7">
        <v>1655.0076023063011</v>
      </c>
      <c r="M151" s="7">
        <v>96.122751073478369</v>
      </c>
      <c r="N151" s="7">
        <v>2772.4666659279178</v>
      </c>
      <c r="O151" s="7">
        <v>156.60376564864811</v>
      </c>
      <c r="P151" s="7">
        <v>3727.3063358530612</v>
      </c>
      <c r="Q151" s="7">
        <v>85.117511475640796</v>
      </c>
      <c r="R151" s="7">
        <v>1158.4222475575755</v>
      </c>
      <c r="S151" s="7">
        <v>66.996463565942221</v>
      </c>
      <c r="T151" s="4">
        <f t="shared" si="10"/>
        <v>8.6324308956289994E-2</v>
      </c>
      <c r="U151" s="7">
        <f t="shared" si="11"/>
        <v>5.7834234198452226</v>
      </c>
      <c r="V151" s="22">
        <v>0.43</v>
      </c>
      <c r="W151" s="7">
        <v>5.7834234198452226</v>
      </c>
    </row>
    <row r="152" spans="1:23" x14ac:dyDescent="0.25">
      <c r="A152" s="22" t="s">
        <v>1152</v>
      </c>
      <c r="B152" s="5">
        <v>48</v>
      </c>
      <c r="C152" s="5">
        <v>3</v>
      </c>
      <c r="D152" s="6">
        <v>0.47399999999999998</v>
      </c>
      <c r="E152" s="4">
        <v>2.8000000000000001E-2</v>
      </c>
      <c r="F152" s="5">
        <v>0.70470999999999995</v>
      </c>
      <c r="G152" s="6">
        <v>2.109704641350211</v>
      </c>
      <c r="H152" s="5">
        <v>0.1246239</v>
      </c>
      <c r="I152" s="6">
        <v>0.74</v>
      </c>
      <c r="J152" s="4">
        <v>1.7999999999999999E-2</v>
      </c>
      <c r="K152" s="6">
        <v>0.17899000000000001</v>
      </c>
      <c r="L152" s="7">
        <v>2501.0784449131015</v>
      </c>
      <c r="M152" s="7">
        <v>147.74303050119588</v>
      </c>
      <c r="N152" s="7">
        <v>3951.6883770225177</v>
      </c>
      <c r="O152" s="7">
        <v>246.98052356390735</v>
      </c>
      <c r="P152" s="7">
        <v>4810.4181720839997</v>
      </c>
      <c r="Q152" s="7">
        <v>117.01017175339459</v>
      </c>
      <c r="R152" s="7">
        <v>461.52909888884756</v>
      </c>
      <c r="S152" s="7">
        <v>74.101119804066997</v>
      </c>
      <c r="T152" s="4">
        <f t="shared" si="10"/>
        <v>0.21667106199967581</v>
      </c>
      <c r="U152" s="7">
        <f t="shared" si="11"/>
        <v>16.055568323312407</v>
      </c>
      <c r="V152" s="22">
        <v>0.12</v>
      </c>
      <c r="W152" s="7">
        <v>16.055568323312404</v>
      </c>
    </row>
    <row r="153" spans="1:23" x14ac:dyDescent="0.25">
      <c r="A153" s="22" t="s">
        <v>1151</v>
      </c>
      <c r="B153" s="5">
        <v>31.2</v>
      </c>
      <c r="C153" s="5">
        <v>2.9</v>
      </c>
      <c r="D153" s="6">
        <v>0.48599999999999999</v>
      </c>
      <c r="E153" s="4">
        <v>3.1E-2</v>
      </c>
      <c r="F153" s="5">
        <v>0.82533999999999996</v>
      </c>
      <c r="G153" s="6">
        <v>2.0576131687242798</v>
      </c>
      <c r="H153" s="5">
        <v>0.1312469</v>
      </c>
      <c r="I153" s="6">
        <v>0.46300000000000002</v>
      </c>
      <c r="J153" s="4">
        <v>2.3E-2</v>
      </c>
      <c r="K153" s="6">
        <v>-0.43125000000000002</v>
      </c>
      <c r="L153" s="7">
        <v>2553.3469543630458</v>
      </c>
      <c r="M153" s="7">
        <v>162.8678098462025</v>
      </c>
      <c r="N153" s="7">
        <v>3525.3758973959107</v>
      </c>
      <c r="O153" s="7">
        <v>327.67916995026093</v>
      </c>
      <c r="P153" s="7">
        <v>4127.5152759197035</v>
      </c>
      <c r="Q153" s="7">
        <v>205.03855582322501</v>
      </c>
      <c r="R153" s="7">
        <v>1595.4240702933773</v>
      </c>
      <c r="S153" s="7">
        <v>122.39603933589031</v>
      </c>
      <c r="T153" s="4">
        <f t="shared" si="10"/>
        <v>6.2679259929688369E-2</v>
      </c>
      <c r="U153" s="7">
        <f t="shared" si="11"/>
        <v>7.671693163898631</v>
      </c>
      <c r="V153" s="22">
        <v>0.28000000000000003</v>
      </c>
      <c r="W153" s="7">
        <v>7.671693163898631</v>
      </c>
    </row>
    <row r="154" spans="1:23" x14ac:dyDescent="0.25">
      <c r="A154" s="22" t="s">
        <v>1150</v>
      </c>
      <c r="B154" s="5">
        <v>11.24</v>
      </c>
      <c r="C154" s="5">
        <v>0.63</v>
      </c>
      <c r="D154" s="6">
        <v>0.37059999999999998</v>
      </c>
      <c r="E154" s="4">
        <v>0.02</v>
      </c>
      <c r="F154" s="5">
        <v>0.34416000000000002</v>
      </c>
      <c r="G154" s="6">
        <v>2.698327037236913</v>
      </c>
      <c r="H154" s="5">
        <v>0.14561940000000001</v>
      </c>
      <c r="I154" s="6">
        <v>0.21790000000000001</v>
      </c>
      <c r="J154" s="4">
        <v>5.0000000000000001E-3</v>
      </c>
      <c r="K154" s="6">
        <v>0.41337000000000002</v>
      </c>
      <c r="L154" s="7">
        <v>2032.2230470239247</v>
      </c>
      <c r="M154" s="7">
        <v>109.67204786961278</v>
      </c>
      <c r="N154" s="7">
        <v>2543.2393532864703</v>
      </c>
      <c r="O154" s="7">
        <v>142.5481132180139</v>
      </c>
      <c r="P154" s="7">
        <v>2965.2376477190655</v>
      </c>
      <c r="Q154" s="7">
        <v>68.041249374003343</v>
      </c>
      <c r="R154" s="7">
        <v>1814.8983814118785</v>
      </c>
      <c r="S154" s="7">
        <v>96.738769798908081</v>
      </c>
      <c r="T154" s="4">
        <f t="shared" si="10"/>
        <v>5.5099503654968379E-2</v>
      </c>
      <c r="U154" s="7">
        <f t="shared" si="11"/>
        <v>5.3302582001120804</v>
      </c>
      <c r="V154" s="22">
        <v>0.41</v>
      </c>
      <c r="W154" s="7">
        <v>5.3302582001120804</v>
      </c>
    </row>
    <row r="155" spans="1:23" x14ac:dyDescent="0.25">
      <c r="A155" s="22" t="s">
        <v>1149</v>
      </c>
      <c r="B155" s="5">
        <v>10.15</v>
      </c>
      <c r="C155" s="5">
        <v>0.6</v>
      </c>
      <c r="D155" s="6">
        <v>0.34670000000000001</v>
      </c>
      <c r="E155" s="4">
        <v>1.9E-2</v>
      </c>
      <c r="F155" s="5">
        <v>0.33513999999999999</v>
      </c>
      <c r="G155" s="6">
        <v>2.884338044418806</v>
      </c>
      <c r="H155" s="5">
        <v>0.15806870000000001</v>
      </c>
      <c r="I155" s="6">
        <v>0.21110000000000001</v>
      </c>
      <c r="J155" s="4">
        <v>6.4000000000000003E-3</v>
      </c>
      <c r="K155" s="6">
        <v>0.46939999999999998</v>
      </c>
      <c r="L155" s="7">
        <v>1918.8213084535639</v>
      </c>
      <c r="M155" s="7">
        <v>105.15605670786765</v>
      </c>
      <c r="N155" s="7">
        <v>2448.5348001280681</v>
      </c>
      <c r="O155" s="7">
        <v>144.74097340658531</v>
      </c>
      <c r="P155" s="7">
        <v>2914.008807773731</v>
      </c>
      <c r="Q155" s="7">
        <v>88.345127284471232</v>
      </c>
      <c r="R155" s="7">
        <v>1712.5822829705896</v>
      </c>
      <c r="S155" s="7">
        <v>92.560297549224785</v>
      </c>
      <c r="T155" s="4">
        <f t="shared" si="10"/>
        <v>5.8391354969843108E-2</v>
      </c>
      <c r="U155" s="7">
        <f t="shared" si="11"/>
        <v>5.4047211903110837</v>
      </c>
      <c r="V155" s="22">
        <v>0.37</v>
      </c>
      <c r="W155" s="7">
        <v>5.4047211903110837</v>
      </c>
    </row>
    <row r="156" spans="1:23" x14ac:dyDescent="0.25">
      <c r="A156" s="22" t="s">
        <v>1148</v>
      </c>
      <c r="B156" s="5">
        <v>5.0199999999999996</v>
      </c>
      <c r="C156" s="5">
        <v>0.28000000000000003</v>
      </c>
      <c r="D156" s="6">
        <v>0.29420000000000002</v>
      </c>
      <c r="E156" s="4">
        <v>1.6E-2</v>
      </c>
      <c r="F156" s="5">
        <v>0.36752000000000001</v>
      </c>
      <c r="G156" s="6">
        <v>3.3990482664853841</v>
      </c>
      <c r="H156" s="5">
        <v>0.18485650000000001</v>
      </c>
      <c r="I156" s="6">
        <v>0.12180000000000001</v>
      </c>
      <c r="J156" s="4">
        <v>2.5000000000000001E-3</v>
      </c>
      <c r="K156" s="6">
        <v>0.26777000000000001</v>
      </c>
      <c r="L156" s="7">
        <v>1662.4834400710954</v>
      </c>
      <c r="M156" s="7">
        <v>90.41378328054904</v>
      </c>
      <c r="N156" s="7">
        <v>1822.7011822315374</v>
      </c>
      <c r="O156" s="7">
        <v>101.66460777387063</v>
      </c>
      <c r="P156" s="7">
        <v>1982.7598496340177</v>
      </c>
      <c r="Q156" s="7">
        <v>40.697041248645682</v>
      </c>
      <c r="R156" s="7">
        <v>1625.5683370329261</v>
      </c>
      <c r="S156" s="7">
        <v>85.942420330655068</v>
      </c>
      <c r="T156" s="4">
        <f t="shared" si="10"/>
        <v>6.1516946240799279E-2</v>
      </c>
      <c r="U156" s="7">
        <f t="shared" si="11"/>
        <v>5.286915251285083</v>
      </c>
      <c r="V156" s="22">
        <v>0.94</v>
      </c>
      <c r="W156" s="7">
        <v>5.286915251285083</v>
      </c>
    </row>
    <row r="157" spans="1:23" x14ac:dyDescent="0.25">
      <c r="A157" s="22" t="s">
        <v>1147</v>
      </c>
      <c r="B157" s="5">
        <v>6.26</v>
      </c>
      <c r="C157" s="5">
        <v>0.36</v>
      </c>
      <c r="D157" s="6">
        <v>0.1162</v>
      </c>
      <c r="E157" s="4">
        <v>6.4999999999999997E-3</v>
      </c>
      <c r="F157" s="5">
        <v>0.39412000000000003</v>
      </c>
      <c r="G157" s="6">
        <v>8.6058519793459549</v>
      </c>
      <c r="H157" s="5">
        <v>0.4813945</v>
      </c>
      <c r="I157" s="6">
        <v>0.38679999999999998</v>
      </c>
      <c r="J157" s="4">
        <v>9.7999999999999997E-3</v>
      </c>
      <c r="K157" s="6">
        <v>0.41866999999999999</v>
      </c>
      <c r="L157" s="7">
        <v>708.65469377725208</v>
      </c>
      <c r="M157" s="7">
        <v>39.640753094252482</v>
      </c>
      <c r="N157" s="7">
        <v>2012.8748833189873</v>
      </c>
      <c r="O157" s="7">
        <v>115.75638306626765</v>
      </c>
      <c r="P157" s="7">
        <v>3858.543645026678</v>
      </c>
      <c r="Q157" s="7">
        <v>97.760412929838282</v>
      </c>
      <c r="R157" s="7">
        <v>427.75073529799494</v>
      </c>
      <c r="S157" s="7">
        <v>25.168436281257325</v>
      </c>
      <c r="T157" s="4">
        <f t="shared" si="10"/>
        <v>0.23378101251032202</v>
      </c>
      <c r="U157" s="7">
        <f t="shared" si="11"/>
        <v>5.883902517133861</v>
      </c>
      <c r="V157" s="22">
        <v>0.49</v>
      </c>
      <c r="W157" s="7">
        <v>5.883902517133861</v>
      </c>
    </row>
    <row r="158" spans="1:23" x14ac:dyDescent="0.25">
      <c r="A158" s="22" t="s">
        <v>1146</v>
      </c>
      <c r="B158" s="5">
        <v>8.7899999999999991</v>
      </c>
      <c r="C158" s="5">
        <v>0.52</v>
      </c>
      <c r="D158" s="6">
        <v>0.3034</v>
      </c>
      <c r="E158" s="4">
        <v>1.7000000000000001E-2</v>
      </c>
      <c r="F158" s="5">
        <v>0.49175000000000002</v>
      </c>
      <c r="G158" s="6">
        <v>3.2959789057350033</v>
      </c>
      <c r="H158" s="5">
        <v>0.18467910000000001</v>
      </c>
      <c r="I158" s="6">
        <v>0.2094</v>
      </c>
      <c r="J158" s="4">
        <v>5.8999999999999999E-3</v>
      </c>
      <c r="K158" s="6">
        <v>0.41313</v>
      </c>
      <c r="L158" s="7">
        <v>1708.1465586858526</v>
      </c>
      <c r="M158" s="7">
        <v>95.710255430650946</v>
      </c>
      <c r="N158" s="7">
        <v>2316.4557613265156</v>
      </c>
      <c r="O158" s="7">
        <v>137.03720089758684</v>
      </c>
      <c r="P158" s="7">
        <v>2900.9070960239301</v>
      </c>
      <c r="Q158" s="7">
        <v>81.735204711275955</v>
      </c>
      <c r="R158" s="7">
        <v>1502.9695961324628</v>
      </c>
      <c r="S158" s="7">
        <v>82.267159466634439</v>
      </c>
      <c r="T158" s="4">
        <f t="shared" si="10"/>
        <v>6.653494538899947E-2</v>
      </c>
      <c r="U158" s="7">
        <f t="shared" si="11"/>
        <v>5.4736409624206335</v>
      </c>
      <c r="V158" s="22">
        <v>0.27</v>
      </c>
      <c r="W158" s="7">
        <v>5.4736409624206335</v>
      </c>
    </row>
    <row r="159" spans="1:23" x14ac:dyDescent="0.25">
      <c r="A159" s="22" t="s">
        <v>1145</v>
      </c>
      <c r="B159" s="5">
        <v>7.52</v>
      </c>
      <c r="C159" s="5">
        <v>0.43</v>
      </c>
      <c r="D159" s="6">
        <v>0.33139999999999997</v>
      </c>
      <c r="E159" s="4">
        <v>1.7999999999999999E-2</v>
      </c>
      <c r="F159" s="5">
        <v>0.51076999999999995</v>
      </c>
      <c r="G159" s="6">
        <v>3.0175015087507546</v>
      </c>
      <c r="H159" s="5">
        <v>0.16389570000000001</v>
      </c>
      <c r="I159" s="6">
        <v>0.16550000000000001</v>
      </c>
      <c r="J159" s="4">
        <v>3.0999999999999999E-3</v>
      </c>
      <c r="K159" s="6">
        <v>0.12209</v>
      </c>
      <c r="L159" s="7">
        <v>1845.1637078772999</v>
      </c>
      <c r="M159" s="7">
        <v>100.22011690341401</v>
      </c>
      <c r="N159" s="7">
        <v>2175.3732455107115</v>
      </c>
      <c r="O159" s="7">
        <v>124.38969355978803</v>
      </c>
      <c r="P159" s="7">
        <v>2512.641614312231</v>
      </c>
      <c r="Q159" s="7">
        <v>47.064586129111277</v>
      </c>
      <c r="R159" s="7">
        <v>1734.7033536033678</v>
      </c>
      <c r="S159" s="7">
        <v>92.156451643928293</v>
      </c>
      <c r="T159" s="4">
        <f t="shared" si="10"/>
        <v>5.7646743918651905E-2</v>
      </c>
      <c r="U159" s="7">
        <f t="shared" si="11"/>
        <v>5.3125193683691618</v>
      </c>
      <c r="V159" s="22">
        <v>0.28000000000000003</v>
      </c>
      <c r="W159" s="7">
        <v>5.3125193683691609</v>
      </c>
    </row>
    <row r="160" spans="1:23" x14ac:dyDescent="0.25">
      <c r="A160" s="22" t="s">
        <v>1144</v>
      </c>
      <c r="B160" s="5">
        <v>37.68</v>
      </c>
      <c r="C160" s="5">
        <v>2.1</v>
      </c>
      <c r="D160" s="6">
        <v>0.39539999999999997</v>
      </c>
      <c r="E160" s="4">
        <v>2.1999999999999999E-2</v>
      </c>
      <c r="F160" s="5">
        <v>0.65651999999999999</v>
      </c>
      <c r="G160" s="6">
        <v>2.5290844714213456</v>
      </c>
      <c r="H160" s="5">
        <v>0.14071790000000001</v>
      </c>
      <c r="I160" s="6">
        <v>0.69030000000000002</v>
      </c>
      <c r="J160" s="4">
        <v>9.1999999999999998E-3</v>
      </c>
      <c r="K160" s="6">
        <v>0.26767999999999997</v>
      </c>
      <c r="L160" s="7">
        <v>2147.8234489798497</v>
      </c>
      <c r="M160" s="7">
        <v>119.50459250773064</v>
      </c>
      <c r="N160" s="7">
        <v>3711.5526938976427</v>
      </c>
      <c r="O160" s="7">
        <v>206.85405141149283</v>
      </c>
      <c r="P160" s="7">
        <v>4710.6577439517132</v>
      </c>
      <c r="Q160" s="7">
        <v>62.781473626475098</v>
      </c>
      <c r="R160" s="7">
        <v>548.44283387385417</v>
      </c>
      <c r="S160" s="7">
        <v>44.739011893062766</v>
      </c>
      <c r="T160" s="4">
        <f t="shared" si="10"/>
        <v>0.18233440902794387</v>
      </c>
      <c r="U160" s="7">
        <f t="shared" si="11"/>
        <v>8.1574612940157518</v>
      </c>
      <c r="V160" s="22">
        <v>0.14000000000000001</v>
      </c>
      <c r="W160" s="7">
        <v>8.1574612940157518</v>
      </c>
    </row>
    <row r="161" spans="1:23" x14ac:dyDescent="0.25">
      <c r="A161" s="22" t="s">
        <v>1143</v>
      </c>
      <c r="B161" s="5">
        <v>3.82</v>
      </c>
      <c r="C161" s="5">
        <v>0.46</v>
      </c>
      <c r="D161" s="6">
        <v>0.1953</v>
      </c>
      <c r="E161" s="4">
        <v>1.2E-2</v>
      </c>
      <c r="F161" s="5">
        <v>0.62771999999999994</v>
      </c>
      <c r="G161" s="6">
        <v>5.1203277009728625</v>
      </c>
      <c r="H161" s="5">
        <v>0.31461309999999998</v>
      </c>
      <c r="I161" s="6">
        <v>0.14799999999999999</v>
      </c>
      <c r="J161" s="4">
        <v>1.6E-2</v>
      </c>
      <c r="K161" s="6">
        <v>-0.31508000000000003</v>
      </c>
      <c r="L161" s="7">
        <v>1150.0222394958791</v>
      </c>
      <c r="M161" s="7">
        <v>70.661888755507164</v>
      </c>
      <c r="N161" s="7">
        <v>1596.9679931588657</v>
      </c>
      <c r="O161" s="7">
        <v>192.30504629661735</v>
      </c>
      <c r="P161" s="7">
        <v>2322.945586546743</v>
      </c>
      <c r="Q161" s="7">
        <v>251.12925259964791</v>
      </c>
      <c r="R161" s="7">
        <v>1057.1721651058401</v>
      </c>
      <c r="S161" s="7">
        <v>66.137476282638787</v>
      </c>
      <c r="T161" s="4">
        <f t="shared" si="10"/>
        <v>9.4591972150523257E-2</v>
      </c>
      <c r="U161" s="7">
        <f t="shared" si="11"/>
        <v>6.2560743146332607</v>
      </c>
      <c r="V161" s="22">
        <v>0.42</v>
      </c>
      <c r="W161" s="7">
        <v>6.2560743146332598</v>
      </c>
    </row>
    <row r="162" spans="1:23" x14ac:dyDescent="0.25">
      <c r="A162" s="22" t="s">
        <v>1142</v>
      </c>
      <c r="B162" s="5">
        <v>10.119999999999999</v>
      </c>
      <c r="C162" s="5">
        <v>0.62</v>
      </c>
      <c r="D162" s="6">
        <v>0.1447</v>
      </c>
      <c r="E162" s="4">
        <v>8.5000000000000006E-3</v>
      </c>
      <c r="F162" s="5">
        <v>0.54900000000000004</v>
      </c>
      <c r="G162" s="6">
        <v>6.9108500345542501</v>
      </c>
      <c r="H162" s="5">
        <v>0.40595870000000001</v>
      </c>
      <c r="I162" s="6">
        <v>0.50700000000000001</v>
      </c>
      <c r="J162" s="4">
        <v>1.7000000000000001E-2</v>
      </c>
      <c r="K162" s="6">
        <v>0.47187000000000001</v>
      </c>
      <c r="L162" s="7">
        <v>871.18513419689702</v>
      </c>
      <c r="M162" s="7">
        <v>51.17535342552609</v>
      </c>
      <c r="N162" s="7">
        <v>2445.7991458825572</v>
      </c>
      <c r="O162" s="7">
        <v>149.84144964893139</v>
      </c>
      <c r="P162" s="7">
        <v>4261.6907713687979</v>
      </c>
      <c r="Q162" s="7">
        <v>142.89692921749423</v>
      </c>
      <c r="R162" s="7">
        <v>397.88298808379051</v>
      </c>
      <c r="S162" s="7">
        <v>30.046415921854493</v>
      </c>
      <c r="T162" s="4">
        <f t="shared" si="10"/>
        <v>0.25133017242481581</v>
      </c>
      <c r="U162" s="7">
        <f t="shared" si="11"/>
        <v>7.5515708943874209</v>
      </c>
      <c r="V162" s="22">
        <v>0.11</v>
      </c>
      <c r="W162" s="7">
        <v>7.55157089438742</v>
      </c>
    </row>
    <row r="163" spans="1:23" x14ac:dyDescent="0.25">
      <c r="A163" s="22" t="s">
        <v>1141</v>
      </c>
      <c r="B163" s="5">
        <v>18.38</v>
      </c>
      <c r="C163" s="5">
        <v>0.99</v>
      </c>
      <c r="D163" s="6">
        <v>0.2266</v>
      </c>
      <c r="E163" s="4">
        <v>1.2E-2</v>
      </c>
      <c r="F163" s="5">
        <v>0.31509999999999999</v>
      </c>
      <c r="G163" s="6">
        <v>4.4130626654898499</v>
      </c>
      <c r="H163" s="5">
        <v>0.23370150000000001</v>
      </c>
      <c r="I163" s="6">
        <v>0.58899999999999997</v>
      </c>
      <c r="J163" s="4">
        <v>1.4E-2</v>
      </c>
      <c r="K163" s="6">
        <v>0.69242999999999999</v>
      </c>
      <c r="L163" s="7">
        <v>1316.6550472828121</v>
      </c>
      <c r="M163" s="7">
        <v>69.725774789910616</v>
      </c>
      <c r="N163" s="7">
        <v>3009.8406929609787</v>
      </c>
      <c r="O163" s="7">
        <v>162.11873155774589</v>
      </c>
      <c r="P163" s="7">
        <v>4481.0949148874151</v>
      </c>
      <c r="Q163" s="7">
        <v>106.51159390224757</v>
      </c>
      <c r="R163" s="7">
        <v>484.47315743207139</v>
      </c>
      <c r="S163" s="7">
        <v>35.846945800432259</v>
      </c>
      <c r="T163" s="4">
        <f t="shared" si="10"/>
        <v>0.20640978445543937</v>
      </c>
      <c r="U163" s="7">
        <f t="shared" si="11"/>
        <v>7.3991603560530397</v>
      </c>
      <c r="V163" s="22">
        <v>0.46</v>
      </c>
      <c r="W163" s="7">
        <v>7.3991603560530406</v>
      </c>
    </row>
    <row r="164" spans="1:23" x14ac:dyDescent="0.25">
      <c r="A164" s="22" t="s">
        <v>1140</v>
      </c>
      <c r="B164" s="8">
        <v>105.6</v>
      </c>
      <c r="C164" s="5">
        <v>7.3</v>
      </c>
      <c r="D164" s="6">
        <v>1.018</v>
      </c>
      <c r="E164" s="4">
        <v>6.5000000000000002E-2</v>
      </c>
      <c r="F164" s="5">
        <v>0.66359000000000001</v>
      </c>
      <c r="G164" s="6">
        <v>0.98231827111984282</v>
      </c>
      <c r="H164" s="5">
        <v>6.2721700000000005E-2</v>
      </c>
      <c r="I164" s="6">
        <v>0.74399999999999999</v>
      </c>
      <c r="J164" s="4">
        <v>2.5999999999999999E-2</v>
      </c>
      <c r="K164" s="6">
        <v>0.14721000000000001</v>
      </c>
      <c r="L164" s="7">
        <v>4526.0720188971291</v>
      </c>
      <c r="M164" s="7">
        <v>288.99281063685009</v>
      </c>
      <c r="N164" s="7">
        <v>4740.9082720533524</v>
      </c>
      <c r="O164" s="7">
        <v>327.73324229156697</v>
      </c>
      <c r="P164" s="7">
        <v>4818.133969954456</v>
      </c>
      <c r="Q164" s="7">
        <v>168.37564948765572</v>
      </c>
      <c r="R164" s="7">
        <v>1328.3162630707632</v>
      </c>
      <c r="S164" s="7">
        <v>198.62648525286428</v>
      </c>
      <c r="T164" s="4">
        <f t="shared" si="10"/>
        <v>7.5283276114396794E-2</v>
      </c>
      <c r="U164" s="7">
        <f t="shared" si="11"/>
        <v>14.953252532923544</v>
      </c>
      <c r="V164" s="5">
        <v>3.2000000000000001E-2</v>
      </c>
      <c r="W164" s="7">
        <v>14.953252532923548</v>
      </c>
    </row>
    <row r="165" spans="1:23" x14ac:dyDescent="0.25">
      <c r="A165" s="22" t="s">
        <v>1139</v>
      </c>
      <c r="B165" s="5">
        <v>6.98</v>
      </c>
      <c r="C165" s="5">
        <v>0.44</v>
      </c>
      <c r="D165" s="6">
        <v>0.12909999999999999</v>
      </c>
      <c r="E165" s="4">
        <v>7.7999999999999996E-3</v>
      </c>
      <c r="F165" s="5">
        <v>0.46489999999999998</v>
      </c>
      <c r="G165" s="6">
        <v>7.74593338497289</v>
      </c>
      <c r="H165" s="5">
        <v>0.46799600000000002</v>
      </c>
      <c r="I165" s="6">
        <v>0.39400000000000002</v>
      </c>
      <c r="J165" s="4">
        <v>1.4E-2</v>
      </c>
      <c r="K165" s="6">
        <v>0.42864000000000002</v>
      </c>
      <c r="L165" s="7">
        <v>782.72912299332438</v>
      </c>
      <c r="M165" s="7">
        <v>47.291147632439433</v>
      </c>
      <c r="N165" s="7">
        <v>2108.888065656412</v>
      </c>
      <c r="O165" s="7">
        <v>132.93850270613484</v>
      </c>
      <c r="P165" s="7">
        <v>3886.3381486907947</v>
      </c>
      <c r="Q165" s="7">
        <v>138.0932337098252</v>
      </c>
      <c r="R165" s="7">
        <v>468.38297319209278</v>
      </c>
      <c r="S165" s="7">
        <v>31.023989165612406</v>
      </c>
      <c r="T165" s="4">
        <f t="shared" si="10"/>
        <v>0.21350050220332858</v>
      </c>
      <c r="U165" s="7">
        <f t="shared" si="11"/>
        <v>6.6236372672088732</v>
      </c>
      <c r="V165" s="22">
        <v>0.41</v>
      </c>
      <c r="W165" s="7">
        <v>6.6236372672088732</v>
      </c>
    </row>
    <row r="166" spans="1:23" x14ac:dyDescent="0.25">
      <c r="A166" s="22" t="s">
        <v>1138</v>
      </c>
      <c r="B166" s="5">
        <v>6.39</v>
      </c>
      <c r="C166" s="5">
        <v>0.38</v>
      </c>
      <c r="D166" s="6">
        <v>0.21640000000000001</v>
      </c>
      <c r="E166" s="4">
        <v>1.2E-2</v>
      </c>
      <c r="F166" s="5">
        <v>0.59041999999999994</v>
      </c>
      <c r="G166" s="6">
        <v>4.621072088724584</v>
      </c>
      <c r="H166" s="5">
        <v>0.25625170000000003</v>
      </c>
      <c r="I166" s="6">
        <v>0.21160000000000001</v>
      </c>
      <c r="J166" s="4">
        <v>5.0000000000000001E-3</v>
      </c>
      <c r="K166" s="6">
        <v>3.8932000000000001E-2</v>
      </c>
      <c r="L166" s="7">
        <v>1262.8246692736341</v>
      </c>
      <c r="M166" s="7">
        <v>70.027245985598938</v>
      </c>
      <c r="N166" s="7">
        <v>2030.8958064274871</v>
      </c>
      <c r="O166" s="7">
        <v>120.77314654811347</v>
      </c>
      <c r="P166" s="7">
        <v>2917.8393396055653</v>
      </c>
      <c r="Q166" s="7">
        <v>68.947054338505794</v>
      </c>
      <c r="R166" s="7">
        <v>1073.7809343403151</v>
      </c>
      <c r="S166" s="7">
        <v>57.891162192682422</v>
      </c>
      <c r="T166" s="4">
        <f t="shared" si="10"/>
        <v>9.3128865303830063E-2</v>
      </c>
      <c r="U166" s="7">
        <f t="shared" si="11"/>
        <v>5.3913382461245005</v>
      </c>
      <c r="V166" s="22">
        <v>0.14000000000000001</v>
      </c>
      <c r="W166" s="7">
        <v>5.3913382461245014</v>
      </c>
    </row>
    <row r="167" spans="1:23" x14ac:dyDescent="0.25">
      <c r="A167" s="22" t="s">
        <v>1137</v>
      </c>
      <c r="B167" s="5">
        <v>4.78</v>
      </c>
      <c r="C167" s="5">
        <v>0.3</v>
      </c>
      <c r="D167" s="6">
        <v>0.2288</v>
      </c>
      <c r="E167" s="4">
        <v>1.2999999999999999E-2</v>
      </c>
      <c r="F167" s="5">
        <v>0.26062999999999997</v>
      </c>
      <c r="G167" s="6">
        <v>4.3706293706293708</v>
      </c>
      <c r="H167" s="5">
        <v>0.2483312</v>
      </c>
      <c r="I167" s="6">
        <v>0.14929999999999999</v>
      </c>
      <c r="J167" s="4">
        <v>5.3E-3</v>
      </c>
      <c r="K167" s="6">
        <v>0.30564000000000002</v>
      </c>
      <c r="L167" s="7">
        <v>1328.2068229574263</v>
      </c>
      <c r="M167" s="7">
        <v>75.466296758944665</v>
      </c>
      <c r="N167" s="7">
        <v>1781.3917679690167</v>
      </c>
      <c r="O167" s="7">
        <v>111.8028306256705</v>
      </c>
      <c r="P167" s="7">
        <v>2337.9242728500735</v>
      </c>
      <c r="Q167" s="7">
        <v>82.993962800437984</v>
      </c>
      <c r="R167" s="7">
        <v>1231.2733666189272</v>
      </c>
      <c r="S167" s="7">
        <v>67.872541118821559</v>
      </c>
      <c r="T167" s="4">
        <f t="shared" si="10"/>
        <v>8.1216732783394543E-2</v>
      </c>
      <c r="U167" s="7">
        <f t="shared" si="11"/>
        <v>5.5123860353772889</v>
      </c>
      <c r="V167" s="22">
        <v>0.43</v>
      </c>
      <c r="W167" s="7">
        <v>5.5123860353772898</v>
      </c>
    </row>
    <row r="168" spans="1:23" x14ac:dyDescent="0.25">
      <c r="A168" s="22" t="s">
        <v>1136</v>
      </c>
      <c r="B168" s="5">
        <v>15.63</v>
      </c>
      <c r="C168" s="5">
        <v>0.87</v>
      </c>
      <c r="D168" s="6">
        <v>0.40600000000000003</v>
      </c>
      <c r="E168" s="4">
        <v>2.3E-2</v>
      </c>
      <c r="F168" s="5">
        <v>0.46056999999999998</v>
      </c>
      <c r="G168" s="6">
        <v>2.4630541871921179</v>
      </c>
      <c r="H168" s="5">
        <v>0.13953260000000001</v>
      </c>
      <c r="I168" s="6">
        <v>0.28170000000000001</v>
      </c>
      <c r="J168" s="4">
        <v>7.4000000000000003E-3</v>
      </c>
      <c r="K168" s="6">
        <v>0.59794999999999998</v>
      </c>
      <c r="L168" s="7">
        <v>2196.6078542367336</v>
      </c>
      <c r="M168" s="7">
        <v>124.43837597892825</v>
      </c>
      <c r="N168" s="7">
        <v>2854.4532600952803</v>
      </c>
      <c r="O168" s="7">
        <v>158.8851142855338</v>
      </c>
      <c r="P168" s="7">
        <v>3372.3786259679264</v>
      </c>
      <c r="Q168" s="7">
        <v>88.589285879171655</v>
      </c>
      <c r="R168" s="7">
        <v>1822.7791006346285</v>
      </c>
      <c r="S168" s="7">
        <v>103.11215485492727</v>
      </c>
      <c r="T168" s="4">
        <f t="shared" si="10"/>
        <v>5.4861282952598844E-2</v>
      </c>
      <c r="U168" s="7">
        <f t="shared" si="11"/>
        <v>5.6568651033483537</v>
      </c>
      <c r="V168" s="22">
        <v>0.38</v>
      </c>
      <c r="W168" s="7">
        <v>5.6568651033483537</v>
      </c>
    </row>
    <row r="169" spans="1:23" x14ac:dyDescent="0.25">
      <c r="A169" s="22" t="s">
        <v>1135</v>
      </c>
      <c r="B169" s="5">
        <v>6.48</v>
      </c>
      <c r="C169" s="5">
        <v>0.38</v>
      </c>
      <c r="D169" s="6">
        <v>0.29970000000000002</v>
      </c>
      <c r="E169" s="4">
        <v>1.6E-2</v>
      </c>
      <c r="F169" s="5">
        <v>0.59704000000000002</v>
      </c>
      <c r="G169" s="6">
        <v>3.3366700033366699</v>
      </c>
      <c r="H169" s="5">
        <v>0.17813390000000001</v>
      </c>
      <c r="I169" s="6">
        <v>0.15609999999999999</v>
      </c>
      <c r="J169" s="4">
        <v>3.3E-3</v>
      </c>
      <c r="K169" s="6">
        <v>0.32318999999999998</v>
      </c>
      <c r="L169" s="7">
        <v>1689.8209096238891</v>
      </c>
      <c r="M169" s="7">
        <v>90.213995842449862</v>
      </c>
      <c r="N169" s="7">
        <v>2043.1870761906746</v>
      </c>
      <c r="O169" s="7">
        <v>119.81652607290992</v>
      </c>
      <c r="P169" s="7">
        <v>2413.8481420080066</v>
      </c>
      <c r="Q169" s="7">
        <v>51.029461041809235</v>
      </c>
      <c r="R169" s="7">
        <v>1589.2362854861312</v>
      </c>
      <c r="S169" s="7">
        <v>82.495498770516605</v>
      </c>
      <c r="T169" s="4">
        <f t="shared" si="10"/>
        <v>6.2923305309135341E-2</v>
      </c>
      <c r="U169" s="7">
        <f t="shared" si="11"/>
        <v>5.1908894557666159</v>
      </c>
      <c r="V169" s="22">
        <v>0.8</v>
      </c>
      <c r="W169" s="7">
        <v>5.190889455766615</v>
      </c>
    </row>
    <row r="170" spans="1:23" x14ac:dyDescent="0.25">
      <c r="A170" s="22" t="s">
        <v>1134</v>
      </c>
      <c r="B170" s="5">
        <v>6.93</v>
      </c>
      <c r="C170" s="5">
        <v>0.39</v>
      </c>
      <c r="D170" s="6">
        <v>0.32690000000000002</v>
      </c>
      <c r="E170" s="4">
        <v>1.7999999999999999E-2</v>
      </c>
      <c r="F170" s="5">
        <v>0.66112000000000004</v>
      </c>
      <c r="G170" s="6">
        <v>3.0590394616090544</v>
      </c>
      <c r="H170" s="5">
        <v>0.16843900000000001</v>
      </c>
      <c r="I170" s="6">
        <v>0.15359999999999999</v>
      </c>
      <c r="J170" s="4">
        <v>2.3E-3</v>
      </c>
      <c r="K170" s="6">
        <v>0.12769</v>
      </c>
      <c r="L170" s="7">
        <v>1823.3385628380579</v>
      </c>
      <c r="M170" s="7">
        <v>100.39796308071288</v>
      </c>
      <c r="N170" s="7">
        <v>2102.5060015705508</v>
      </c>
      <c r="O170" s="7">
        <v>118.32284857323447</v>
      </c>
      <c r="P170" s="7">
        <v>2386.3952983737722</v>
      </c>
      <c r="Q170" s="7">
        <v>35.73378376471144</v>
      </c>
      <c r="R170" s="7">
        <v>1736.2692706900125</v>
      </c>
      <c r="S170" s="7">
        <v>93.401936575080484</v>
      </c>
      <c r="T170" s="4">
        <f t="shared" si="10"/>
        <v>5.7594753122745125E-2</v>
      </c>
      <c r="U170" s="7">
        <f t="shared" si="11"/>
        <v>5.379461478228059</v>
      </c>
      <c r="V170" s="22">
        <v>1.5</v>
      </c>
      <c r="W170" s="7">
        <v>5.379461478228059</v>
      </c>
    </row>
    <row r="171" spans="1:23" x14ac:dyDescent="0.25">
      <c r="A171" s="22" t="s">
        <v>1133</v>
      </c>
      <c r="B171" s="5">
        <v>11</v>
      </c>
      <c r="C171" s="5">
        <v>0.63</v>
      </c>
      <c r="D171" s="6">
        <v>0.27460000000000001</v>
      </c>
      <c r="E171" s="4">
        <v>1.4999999999999999E-2</v>
      </c>
      <c r="F171" s="5">
        <v>0.25198999999999999</v>
      </c>
      <c r="G171" s="6">
        <v>3.6416605972323377</v>
      </c>
      <c r="H171" s="5">
        <v>0.1989254</v>
      </c>
      <c r="I171" s="6">
        <v>0.29049999999999998</v>
      </c>
      <c r="J171" s="4">
        <v>9.4000000000000004E-3</v>
      </c>
      <c r="K171" s="6">
        <v>0.43564999999999998</v>
      </c>
      <c r="L171" s="7">
        <v>1564.1089695281655</v>
      </c>
      <c r="M171" s="7">
        <v>85.439310061625932</v>
      </c>
      <c r="N171" s="7">
        <v>2523.132101119968</v>
      </c>
      <c r="O171" s="7">
        <v>144.50665670050725</v>
      </c>
      <c r="P171" s="7">
        <v>3420.2874689381788</v>
      </c>
      <c r="Q171" s="7">
        <v>110.67367369369668</v>
      </c>
      <c r="R171" s="7">
        <v>1209.8737347561373</v>
      </c>
      <c r="S171" s="7">
        <v>66.075390485741451</v>
      </c>
      <c r="T171" s="4">
        <f t="shared" si="10"/>
        <v>8.2653253085253592E-2</v>
      </c>
      <c r="U171" s="7">
        <f t="shared" si="11"/>
        <v>5.4613459725249456</v>
      </c>
      <c r="V171" s="22">
        <v>0.1</v>
      </c>
      <c r="W171" s="7">
        <v>5.4613459725249465</v>
      </c>
    </row>
    <row r="172" spans="1:23" x14ac:dyDescent="0.25">
      <c r="A172" s="22" t="s">
        <v>1132</v>
      </c>
      <c r="B172" s="5">
        <v>94.4</v>
      </c>
      <c r="C172" s="5">
        <v>8.5</v>
      </c>
      <c r="D172" s="6">
        <v>0.90600000000000003</v>
      </c>
      <c r="E172" s="4">
        <v>7.2999999999999995E-2</v>
      </c>
      <c r="F172" s="5">
        <v>0.95933999999999997</v>
      </c>
      <c r="G172" s="6">
        <v>1.1037527593818983</v>
      </c>
      <c r="H172" s="5">
        <v>8.8933719999999994E-2</v>
      </c>
      <c r="I172" s="6">
        <v>0.748</v>
      </c>
      <c r="J172" s="4">
        <v>1.4E-2</v>
      </c>
      <c r="K172" s="6">
        <v>-0.50609000000000004</v>
      </c>
      <c r="L172" s="7">
        <v>4157.9810168058693</v>
      </c>
      <c r="M172" s="7">
        <v>335.02496051526316</v>
      </c>
      <c r="N172" s="7">
        <v>4628.1957439754697</v>
      </c>
      <c r="O172" s="7">
        <v>416.7337269469437</v>
      </c>
      <c r="P172" s="7">
        <v>4825.8056466422795</v>
      </c>
      <c r="Q172" s="7">
        <v>90.322565578866204</v>
      </c>
      <c r="R172" s="7">
        <v>1053.4154561603018</v>
      </c>
      <c r="S172" s="7">
        <v>127.48487194204634</v>
      </c>
      <c r="T172" s="4">
        <f t="shared" si="10"/>
        <v>9.4929307724893164E-2</v>
      </c>
      <c r="U172" s="7">
        <f t="shared" si="11"/>
        <v>12.102050638855115</v>
      </c>
      <c r="V172" s="22">
        <v>0.52</v>
      </c>
      <c r="W172" s="7">
        <v>12.102050638855117</v>
      </c>
    </row>
    <row r="173" spans="1:23" x14ac:dyDescent="0.25">
      <c r="A173" s="22" t="s">
        <v>1131</v>
      </c>
      <c r="B173" s="5">
        <v>4.8940000000000001</v>
      </c>
      <c r="C173" s="5">
        <v>0.27</v>
      </c>
      <c r="D173" s="6">
        <v>0.29220000000000002</v>
      </c>
      <c r="E173" s="4">
        <v>1.4999999999999999E-2</v>
      </c>
      <c r="F173" s="5">
        <v>0.44795000000000001</v>
      </c>
      <c r="G173" s="6">
        <v>3.4223134839151266</v>
      </c>
      <c r="H173" s="5">
        <v>0.17568339999999999</v>
      </c>
      <c r="I173" s="6">
        <v>0.1216</v>
      </c>
      <c r="J173" s="4">
        <v>2.2000000000000001E-3</v>
      </c>
      <c r="K173" s="6">
        <v>0.13886999999999999</v>
      </c>
      <c r="L173" s="7">
        <v>1652.5137285539279</v>
      </c>
      <c r="M173" s="7">
        <v>84.831300233774527</v>
      </c>
      <c r="N173" s="7">
        <v>1801.2234191150967</v>
      </c>
      <c r="O173" s="7">
        <v>99.372767298953036</v>
      </c>
      <c r="P173" s="7">
        <v>1979.834206020694</v>
      </c>
      <c r="Q173" s="7">
        <v>35.819368858927035</v>
      </c>
      <c r="R173" s="7">
        <v>1615.1676527648856</v>
      </c>
      <c r="S173" s="7">
        <v>80.55562313996343</v>
      </c>
      <c r="T173" s="4">
        <f t="shared" si="10"/>
        <v>6.1913077462155353E-2</v>
      </c>
      <c r="U173" s="7">
        <f t="shared" si="11"/>
        <v>4.9874465354767503</v>
      </c>
      <c r="V173" s="22">
        <v>1.4</v>
      </c>
      <c r="W173" s="7">
        <v>4.9874465354767503</v>
      </c>
    </row>
    <row r="174" spans="1:23" x14ac:dyDescent="0.25">
      <c r="A174" s="22" t="s">
        <v>1130</v>
      </c>
      <c r="B174" s="5">
        <v>8.89</v>
      </c>
      <c r="C174" s="5">
        <v>0.59</v>
      </c>
      <c r="D174" s="6">
        <v>0.14699999999999999</v>
      </c>
      <c r="E174" s="4">
        <v>8.8999999999999999E-3</v>
      </c>
      <c r="F174" s="5">
        <v>0.84158999999999995</v>
      </c>
      <c r="G174" s="6">
        <v>6.8027210884353746</v>
      </c>
      <c r="H174" s="5">
        <v>0.41186539999999999</v>
      </c>
      <c r="I174" s="6">
        <v>0.43309999999999998</v>
      </c>
      <c r="J174" s="4">
        <v>8.9999999999999993E-3</v>
      </c>
      <c r="K174" s="6">
        <v>8.1616999999999992E-3</v>
      </c>
      <c r="L174" s="7">
        <v>884.12466170658297</v>
      </c>
      <c r="M174" s="7">
        <v>53.528635980874753</v>
      </c>
      <c r="N174" s="7">
        <v>2326.7747836062554</v>
      </c>
      <c r="O174" s="7">
        <v>154.42037371515079</v>
      </c>
      <c r="P174" s="7">
        <v>4028.1736742604003</v>
      </c>
      <c r="Q174" s="7">
        <v>83.707141695552082</v>
      </c>
      <c r="R174" s="7">
        <v>489.59568514195848</v>
      </c>
      <c r="S174" s="7">
        <v>30.935086151609696</v>
      </c>
      <c r="T174" s="4">
        <f t="shared" si="10"/>
        <v>0.20425016607530957</v>
      </c>
      <c r="U174" s="7">
        <f t="shared" si="11"/>
        <v>6.3184964840202893</v>
      </c>
      <c r="V174" s="22">
        <v>0.24</v>
      </c>
      <c r="W174" s="7">
        <v>6.3184964840202902</v>
      </c>
    </row>
    <row r="175" spans="1:23" x14ac:dyDescent="0.25">
      <c r="A175" s="22" t="s">
        <v>1129</v>
      </c>
      <c r="B175" s="5">
        <v>10.92</v>
      </c>
      <c r="C175" s="5">
        <v>0.61</v>
      </c>
      <c r="D175" s="6">
        <v>0.1701</v>
      </c>
      <c r="E175" s="4">
        <v>9.4000000000000004E-3</v>
      </c>
      <c r="F175" s="5">
        <v>8.5490999999999998E-2</v>
      </c>
      <c r="G175" s="6">
        <v>5.8788947677836569</v>
      </c>
      <c r="H175" s="5">
        <v>0.32487719999999998</v>
      </c>
      <c r="I175" s="6">
        <v>0.4657</v>
      </c>
      <c r="J175" s="4">
        <v>9.7000000000000003E-3</v>
      </c>
      <c r="K175" s="6">
        <v>0.26843</v>
      </c>
      <c r="L175" s="7">
        <v>1012.6621449977446</v>
      </c>
      <c r="M175" s="7">
        <v>55.96134134614227</v>
      </c>
      <c r="N175" s="7">
        <v>2516.3402159082129</v>
      </c>
      <c r="O175" s="7">
        <v>140.56479228058697</v>
      </c>
      <c r="P175" s="7">
        <v>4136.1402423515356</v>
      </c>
      <c r="Q175" s="7">
        <v>86.151085142387586</v>
      </c>
      <c r="R175" s="7">
        <v>524.98203109484211</v>
      </c>
      <c r="S175" s="7">
        <v>31.349219038482374</v>
      </c>
      <c r="T175" s="4">
        <f t="shared" si="10"/>
        <v>0.19048271003000142</v>
      </c>
      <c r="U175" s="7">
        <f t="shared" si="11"/>
        <v>5.9714841997742383</v>
      </c>
      <c r="V175" s="22">
        <v>0.67</v>
      </c>
      <c r="W175" s="7">
        <v>5.9714841997742383</v>
      </c>
    </row>
    <row r="176" spans="1:23" x14ac:dyDescent="0.25">
      <c r="A176" s="22" t="s">
        <v>1128</v>
      </c>
      <c r="B176" s="5">
        <v>3.72</v>
      </c>
      <c r="C176" s="5">
        <v>0.92</v>
      </c>
      <c r="D176" s="6">
        <v>0.20100000000000001</v>
      </c>
      <c r="E176" s="4">
        <v>2.4E-2</v>
      </c>
      <c r="F176" s="5">
        <v>0.98360999999999998</v>
      </c>
      <c r="G176" s="6">
        <v>4.9751243781094523</v>
      </c>
      <c r="H176" s="5">
        <v>0.59404469999999998</v>
      </c>
      <c r="I176" s="6">
        <v>0.11890000000000001</v>
      </c>
      <c r="J176" s="4">
        <v>8.8999999999999999E-3</v>
      </c>
      <c r="K176" s="6">
        <v>-0.87258999999999998</v>
      </c>
      <c r="L176" s="7">
        <v>1180.690044144055</v>
      </c>
      <c r="M176" s="7">
        <v>140.97791571869314</v>
      </c>
      <c r="N176" s="7">
        <v>1575.6803570061065</v>
      </c>
      <c r="O176" s="7">
        <v>389.68438936710157</v>
      </c>
      <c r="P176" s="7">
        <v>1939.759386626373</v>
      </c>
      <c r="Q176" s="7">
        <v>145.19645534882017</v>
      </c>
      <c r="R176" s="7">
        <v>1127.0841196192218</v>
      </c>
      <c r="S176" s="7">
        <v>130.20096998684701</v>
      </c>
      <c r="T176" s="4">
        <f t="shared" si="10"/>
        <v>8.872452220672257E-2</v>
      </c>
      <c r="U176" s="7">
        <f t="shared" si="11"/>
        <v>11.552018852934827</v>
      </c>
      <c r="V176" s="22">
        <v>7.1</v>
      </c>
      <c r="W176" s="7">
        <v>11.552018852934825</v>
      </c>
    </row>
    <row r="177" spans="1:23" x14ac:dyDescent="0.25">
      <c r="A177" s="22" t="s">
        <v>1127</v>
      </c>
      <c r="B177" s="5">
        <v>21.21</v>
      </c>
      <c r="C177" s="5">
        <v>1.2</v>
      </c>
      <c r="D177" s="6">
        <v>0.44350000000000001</v>
      </c>
      <c r="E177" s="4">
        <v>2.5000000000000001E-2</v>
      </c>
      <c r="F177" s="5">
        <v>0.39132</v>
      </c>
      <c r="G177" s="6">
        <v>2.254791431792559</v>
      </c>
      <c r="H177" s="5">
        <v>0.1271021</v>
      </c>
      <c r="I177" s="6">
        <v>0.34420000000000001</v>
      </c>
      <c r="J177" s="4">
        <v>8.2000000000000007E-3</v>
      </c>
      <c r="K177" s="6">
        <v>0.54429000000000005</v>
      </c>
      <c r="L177" s="7">
        <v>2366.2898960248363</v>
      </c>
      <c r="M177" s="7">
        <v>133.38725456735267</v>
      </c>
      <c r="N177" s="7">
        <v>3148.2384504303559</v>
      </c>
      <c r="O177" s="7">
        <v>178.11815844018986</v>
      </c>
      <c r="P177" s="7">
        <v>3681.5185232236977</v>
      </c>
      <c r="Q177" s="7">
        <v>87.706135649140975</v>
      </c>
      <c r="R177" s="7">
        <v>1813.452474834862</v>
      </c>
      <c r="S177" s="7">
        <v>103.00669316694514</v>
      </c>
      <c r="T177" s="4">
        <f t="shared" si="10"/>
        <v>5.5143435732500398E-2</v>
      </c>
      <c r="U177" s="7">
        <f t="shared" si="11"/>
        <v>5.6801429646688275</v>
      </c>
      <c r="V177" s="22">
        <v>0.21</v>
      </c>
      <c r="W177" s="7">
        <v>5.6801429646688266</v>
      </c>
    </row>
    <row r="178" spans="1:23" x14ac:dyDescent="0.25">
      <c r="A178" s="22" t="s">
        <v>1126</v>
      </c>
      <c r="B178" s="5">
        <v>27.8</v>
      </c>
      <c r="C178" s="5">
        <v>1.8</v>
      </c>
      <c r="D178" s="6">
        <v>0.41599999999999998</v>
      </c>
      <c r="E178" s="4">
        <v>2.5999999999999999E-2</v>
      </c>
      <c r="F178" s="5">
        <v>0.43709999999999999</v>
      </c>
      <c r="G178" s="6">
        <v>2.4038461538461537</v>
      </c>
      <c r="H178" s="5">
        <v>0.1502404</v>
      </c>
      <c r="I178" s="6">
        <v>0.48199999999999998</v>
      </c>
      <c r="J178" s="4">
        <v>1.9E-2</v>
      </c>
      <c r="K178" s="6">
        <v>0.40576000000000001</v>
      </c>
      <c r="L178" s="7">
        <v>2242.2948929671425</v>
      </c>
      <c r="M178" s="7">
        <v>140.1434308104464</v>
      </c>
      <c r="N178" s="7">
        <v>3412.0682206852821</v>
      </c>
      <c r="O178" s="7">
        <v>220.92528047602545</v>
      </c>
      <c r="P178" s="7">
        <v>4187.0821192350595</v>
      </c>
      <c r="Q178" s="7">
        <v>165.05095490760607</v>
      </c>
      <c r="R178" s="7">
        <v>1287.2447268205951</v>
      </c>
      <c r="S178" s="7">
        <v>94.218035340101139</v>
      </c>
      <c r="T178" s="4">
        <f t="shared" si="10"/>
        <v>7.7685305611616712E-2</v>
      </c>
      <c r="U178" s="7">
        <f t="shared" si="11"/>
        <v>7.3193568695218607</v>
      </c>
      <c r="V178" s="5">
        <v>3.9E-2</v>
      </c>
      <c r="W178" s="7">
        <v>7.3193568695218607</v>
      </c>
    </row>
    <row r="179" spans="1:23" x14ac:dyDescent="0.25">
      <c r="A179" s="22" t="s">
        <v>1125</v>
      </c>
      <c r="B179" s="5">
        <v>15.08</v>
      </c>
      <c r="C179" s="5">
        <v>0.84</v>
      </c>
      <c r="D179" s="6">
        <v>0.40620000000000001</v>
      </c>
      <c r="E179" s="4">
        <v>2.1999999999999999E-2</v>
      </c>
      <c r="F179" s="5">
        <v>0.21579999999999999</v>
      </c>
      <c r="G179" s="6">
        <v>2.4618414574101428</v>
      </c>
      <c r="H179" s="5">
        <v>0.1333346</v>
      </c>
      <c r="I179" s="6">
        <v>0.2712</v>
      </c>
      <c r="J179" s="4">
        <v>6.6E-3</v>
      </c>
      <c r="K179" s="6">
        <v>0.43762000000000001</v>
      </c>
      <c r="L179" s="7">
        <v>2197.5247753935473</v>
      </c>
      <c r="M179" s="7">
        <v>119.01906710649443</v>
      </c>
      <c r="N179" s="7">
        <v>2820.3038673410369</v>
      </c>
      <c r="O179" s="7">
        <v>157.09915441422223</v>
      </c>
      <c r="P179" s="7">
        <v>3312.9770266349078</v>
      </c>
      <c r="Q179" s="7">
        <v>80.625547108371663</v>
      </c>
      <c r="R179" s="7">
        <v>1851.7609457898086</v>
      </c>
      <c r="S179" s="7">
        <v>100.06096810268808</v>
      </c>
      <c r="T179" s="4">
        <f t="shared" si="10"/>
        <v>5.4002650950902432E-2</v>
      </c>
      <c r="U179" s="7">
        <f t="shared" si="11"/>
        <v>5.4035575342588462</v>
      </c>
      <c r="V179" s="22">
        <v>0.12</v>
      </c>
      <c r="W179" s="7">
        <v>5.4035575342588471</v>
      </c>
    </row>
    <row r="180" spans="1:23" x14ac:dyDescent="0.25">
      <c r="A180" s="22" t="s">
        <v>1124</v>
      </c>
      <c r="B180" s="8">
        <v>100.2</v>
      </c>
      <c r="C180" s="5">
        <v>6.6</v>
      </c>
      <c r="D180" s="6">
        <v>0.97499999999999998</v>
      </c>
      <c r="E180" s="4">
        <v>5.8999999999999997E-2</v>
      </c>
      <c r="F180" s="5">
        <v>0.88077000000000005</v>
      </c>
      <c r="G180" s="6">
        <v>1.0256410256410258</v>
      </c>
      <c r="H180" s="5">
        <v>6.2064429999999997E-2</v>
      </c>
      <c r="I180" s="6">
        <v>0.74099999999999999</v>
      </c>
      <c r="J180" s="4">
        <v>1.6E-2</v>
      </c>
      <c r="K180" s="6">
        <v>-8.7454000000000004E-2</v>
      </c>
      <c r="L180" s="7">
        <v>4387.225775040034</v>
      </c>
      <c r="M180" s="7">
        <v>265.48340587421745</v>
      </c>
      <c r="N180" s="7">
        <v>4688.123832922136</v>
      </c>
      <c r="O180" s="7">
        <v>308.79857582121849</v>
      </c>
      <c r="P180" s="7">
        <v>4812.3512852463173</v>
      </c>
      <c r="Q180" s="7">
        <v>103.91041911463034</v>
      </c>
      <c r="R180" s="7">
        <v>1269.4972711588357</v>
      </c>
      <c r="S180" s="7">
        <v>135.53527811933219</v>
      </c>
      <c r="T180" s="4">
        <f t="shared" si="10"/>
        <v>7.8771339074023339E-2</v>
      </c>
      <c r="U180" s="7">
        <f t="shared" si="11"/>
        <v>10.676295349229973</v>
      </c>
      <c r="V180" s="5">
        <v>6.8000000000000005E-2</v>
      </c>
      <c r="W180" s="7">
        <v>10.676295349229973</v>
      </c>
    </row>
    <row r="181" spans="1:23" x14ac:dyDescent="0.25">
      <c r="A181" s="22" t="s">
        <v>1123</v>
      </c>
      <c r="B181" s="5">
        <v>14.8</v>
      </c>
      <c r="C181" s="5">
        <v>0.84</v>
      </c>
      <c r="D181" s="6">
        <v>0.36849999999999999</v>
      </c>
      <c r="E181" s="4">
        <v>0.02</v>
      </c>
      <c r="F181" s="5">
        <v>0.30646000000000001</v>
      </c>
      <c r="G181" s="6">
        <v>2.7137042062415198</v>
      </c>
      <c r="H181" s="5">
        <v>0.14728379999999999</v>
      </c>
      <c r="I181" s="6">
        <v>0.28949999999999998</v>
      </c>
      <c r="J181" s="4">
        <v>6.3E-3</v>
      </c>
      <c r="K181" s="6">
        <v>0.31877</v>
      </c>
      <c r="L181" s="7">
        <v>2022.338433512308</v>
      </c>
      <c r="M181" s="7">
        <v>109.76056626932474</v>
      </c>
      <c r="N181" s="7">
        <v>2802.4673199298581</v>
      </c>
      <c r="O181" s="7">
        <v>159.05895599601897</v>
      </c>
      <c r="P181" s="7">
        <v>3414.9254230747233</v>
      </c>
      <c r="Q181" s="7">
        <v>74.314439258620922</v>
      </c>
      <c r="R181" s="7">
        <v>1631.1583978021017</v>
      </c>
      <c r="S181" s="7">
        <v>87.351508384951188</v>
      </c>
      <c r="T181" s="4">
        <f t="shared" ref="T181:T207" si="12">100/R181</f>
        <v>6.1306124613492247E-2</v>
      </c>
      <c r="U181" s="7">
        <f t="shared" ref="U181:U207" si="13">T181*S181</f>
        <v>5.3551824582243306</v>
      </c>
      <c r="V181" s="22">
        <v>0.28000000000000003</v>
      </c>
      <c r="W181" s="7">
        <v>5.3551824582243297</v>
      </c>
    </row>
    <row r="182" spans="1:23" x14ac:dyDescent="0.25">
      <c r="A182" s="22" t="s">
        <v>1122</v>
      </c>
      <c r="B182" s="5">
        <v>29.12</v>
      </c>
      <c r="C182" s="5">
        <v>1.6</v>
      </c>
      <c r="D182" s="6">
        <v>0.31709999999999999</v>
      </c>
      <c r="E182" s="4">
        <v>1.7999999999999999E-2</v>
      </c>
      <c r="F182" s="5">
        <v>0.30986000000000002</v>
      </c>
      <c r="G182" s="6">
        <v>3.1535793125197098</v>
      </c>
      <c r="H182" s="5">
        <v>0.17901110000000001</v>
      </c>
      <c r="I182" s="6">
        <v>0.67500000000000004</v>
      </c>
      <c r="J182" s="4">
        <v>1.4999999999999999E-2</v>
      </c>
      <c r="K182" s="6">
        <v>0.61299999999999999</v>
      </c>
      <c r="L182" s="7">
        <v>1775.5510073996049</v>
      </c>
      <c r="M182" s="7">
        <v>100.78813665466063</v>
      </c>
      <c r="N182" s="7">
        <v>3457.5716128666222</v>
      </c>
      <c r="O182" s="7">
        <v>189.97646224541882</v>
      </c>
      <c r="P182" s="7">
        <v>4678.3943963393303</v>
      </c>
      <c r="Q182" s="7">
        <v>103.96431991865178</v>
      </c>
      <c r="R182" s="7">
        <v>467.54611993670005</v>
      </c>
      <c r="S182" s="7">
        <v>46.840751161973579</v>
      </c>
      <c r="T182" s="4">
        <f t="shared" si="12"/>
        <v>0.21388264330701484</v>
      </c>
      <c r="U182" s="7">
        <f t="shared" si="13"/>
        <v>10.018423673009035</v>
      </c>
      <c r="V182" s="22">
        <v>0.17</v>
      </c>
      <c r="W182" s="7">
        <v>10.018423673009035</v>
      </c>
    </row>
    <row r="183" spans="1:23" x14ac:dyDescent="0.25">
      <c r="A183" s="22" t="s">
        <v>1121</v>
      </c>
      <c r="B183" s="5">
        <v>1.504</v>
      </c>
      <c r="C183" s="5">
        <v>0.1</v>
      </c>
      <c r="D183" s="6">
        <v>7.4999999999999997E-2</v>
      </c>
      <c r="E183" s="4">
        <v>4.1000000000000003E-3</v>
      </c>
      <c r="F183" s="5">
        <v>0.32050000000000001</v>
      </c>
      <c r="G183" s="4">
        <v>13.333333333333334</v>
      </c>
      <c r="H183" s="5">
        <v>0.72888889999999995</v>
      </c>
      <c r="I183" s="6">
        <v>0.14399999999999999</v>
      </c>
      <c r="J183" s="4">
        <v>5.4999999999999997E-3</v>
      </c>
      <c r="K183" s="6">
        <v>9.8640000000000005E-2</v>
      </c>
      <c r="L183" s="7">
        <v>466.20893846656622</v>
      </c>
      <c r="M183" s="7">
        <v>25.48608863617229</v>
      </c>
      <c r="N183" s="7">
        <v>932.00939558090272</v>
      </c>
      <c r="O183" s="7">
        <v>61.968709812560029</v>
      </c>
      <c r="P183" s="7">
        <v>2275.8642127861945</v>
      </c>
      <c r="Q183" s="7">
        <v>86.925369238361583</v>
      </c>
      <c r="R183" s="7">
        <v>416.57690998410101</v>
      </c>
      <c r="S183" s="7">
        <v>22.550936154952634</v>
      </c>
      <c r="T183" s="4">
        <f t="shared" si="12"/>
        <v>0.24005171098853409</v>
      </c>
      <c r="U183" s="7">
        <f t="shared" si="13"/>
        <v>5.4133908083895736</v>
      </c>
      <c r="V183" s="22">
        <v>5</v>
      </c>
      <c r="W183" s="7">
        <v>5.4133908083895736</v>
      </c>
    </row>
    <row r="184" spans="1:23" x14ac:dyDescent="0.25">
      <c r="A184" s="22" t="s">
        <v>1120</v>
      </c>
      <c r="B184" s="5">
        <v>19.809999999999999</v>
      </c>
      <c r="C184" s="5">
        <v>1.2</v>
      </c>
      <c r="D184" s="6">
        <v>0.3075</v>
      </c>
      <c r="E184" s="4">
        <v>1.7999999999999999E-2</v>
      </c>
      <c r="F184" s="5">
        <v>0.88517999999999997</v>
      </c>
      <c r="G184" s="6">
        <v>3.2520325203252032</v>
      </c>
      <c r="H184" s="5">
        <v>0.1903629</v>
      </c>
      <c r="I184" s="6">
        <v>0.47399999999999998</v>
      </c>
      <c r="J184" s="4">
        <v>1.2E-2</v>
      </c>
      <c r="K184" s="6">
        <v>-0.33799000000000001</v>
      </c>
      <c r="L184" s="7">
        <v>1728.3926959351556</v>
      </c>
      <c r="M184" s="7">
        <v>101.17420659132618</v>
      </c>
      <c r="N184" s="7">
        <v>3082.1278777535085</v>
      </c>
      <c r="O184" s="7">
        <v>186.70133535104546</v>
      </c>
      <c r="P184" s="7">
        <v>4162.3176857712951</v>
      </c>
      <c r="Q184" s="7">
        <v>105.37513128534924</v>
      </c>
      <c r="R184" s="7">
        <v>950.02558118085562</v>
      </c>
      <c r="S184" s="7">
        <v>60.171785663995621</v>
      </c>
      <c r="T184" s="4">
        <f t="shared" si="12"/>
        <v>0.1052603234911872</v>
      </c>
      <c r="U184" s="7">
        <f t="shared" si="13"/>
        <v>6.3337016240345596</v>
      </c>
      <c r="V184" s="22">
        <v>0.1</v>
      </c>
      <c r="W184" s="7">
        <v>6.3337016240345605</v>
      </c>
    </row>
    <row r="185" spans="1:23" x14ac:dyDescent="0.25">
      <c r="A185" s="22" t="s">
        <v>1119</v>
      </c>
      <c r="B185" s="5">
        <v>23.2</v>
      </c>
      <c r="C185" s="5">
        <v>2.1</v>
      </c>
      <c r="D185" s="6">
        <v>0.26</v>
      </c>
      <c r="E185" s="4">
        <v>1.9E-2</v>
      </c>
      <c r="F185" s="5">
        <v>0.85543000000000002</v>
      </c>
      <c r="G185" s="6">
        <v>3.8461538461538458</v>
      </c>
      <c r="H185" s="5">
        <v>0.28106510000000001</v>
      </c>
      <c r="I185" s="6">
        <v>0.64700000000000002</v>
      </c>
      <c r="J185" s="4">
        <v>2.7E-2</v>
      </c>
      <c r="K185" s="6">
        <v>-0.30051</v>
      </c>
      <c r="L185" s="7">
        <v>1489.8418756705023</v>
      </c>
      <c r="M185" s="7">
        <v>108.87306014515208</v>
      </c>
      <c r="N185" s="7">
        <v>3235.3684654136578</v>
      </c>
      <c r="O185" s="7">
        <v>292.85662833485696</v>
      </c>
      <c r="P185" s="7">
        <v>4617.2704013174352</v>
      </c>
      <c r="Q185" s="7">
        <v>192.68361798388059</v>
      </c>
      <c r="R185" s="7">
        <v>436.5432326473736</v>
      </c>
      <c r="S185" s="7">
        <v>62.702806338717004</v>
      </c>
      <c r="T185" s="4">
        <f t="shared" si="12"/>
        <v>0.22907238624124307</v>
      </c>
      <c r="U185" s="7">
        <f t="shared" si="13"/>
        <v>14.363481472032445</v>
      </c>
      <c r="V185" s="22">
        <v>0.26</v>
      </c>
      <c r="W185" s="7">
        <v>14.363481472032447</v>
      </c>
    </row>
    <row r="186" spans="1:23" x14ac:dyDescent="0.25">
      <c r="A186" s="22" t="s">
        <v>1118</v>
      </c>
      <c r="B186" s="5">
        <v>26.97</v>
      </c>
      <c r="C186" s="5">
        <v>1.6</v>
      </c>
      <c r="D186" s="6">
        <v>0.41899999999999998</v>
      </c>
      <c r="E186" s="4">
        <v>2.4E-2</v>
      </c>
      <c r="F186" s="5">
        <v>0.26873000000000002</v>
      </c>
      <c r="G186" s="6">
        <v>2.3866348448687353</v>
      </c>
      <c r="H186" s="5">
        <v>0.13670460000000001</v>
      </c>
      <c r="I186" s="6">
        <v>0.46600000000000003</v>
      </c>
      <c r="J186" s="4">
        <v>1.7000000000000001E-2</v>
      </c>
      <c r="K186" s="6">
        <v>0.47939999999999999</v>
      </c>
      <c r="L186" s="7">
        <v>2255.9381026778769</v>
      </c>
      <c r="M186" s="7">
        <v>129.21841160923401</v>
      </c>
      <c r="N186" s="7">
        <v>3382.375495977934</v>
      </c>
      <c r="O186" s="7">
        <v>200.66002200833128</v>
      </c>
      <c r="P186" s="7">
        <v>4137.0952159874651</v>
      </c>
      <c r="Q186" s="7">
        <v>150.9240744029762</v>
      </c>
      <c r="R186" s="7">
        <v>1347.0551371967954</v>
      </c>
      <c r="S186" s="7">
        <v>88.566073318132837</v>
      </c>
      <c r="T186" s="4">
        <f t="shared" si="12"/>
        <v>7.4236011012955808E-2</v>
      </c>
      <c r="U186" s="7">
        <f t="shared" si="13"/>
        <v>6.5747919942191606</v>
      </c>
      <c r="V186" s="5">
        <v>7.2999999999999995E-2</v>
      </c>
      <c r="W186" s="7">
        <v>6.5747919942191606</v>
      </c>
    </row>
    <row r="187" spans="1:23" x14ac:dyDescent="0.25">
      <c r="A187" s="22" t="s">
        <v>1117</v>
      </c>
      <c r="B187" s="5">
        <v>1.04</v>
      </c>
      <c r="C187" s="5">
        <v>5.8000000000000003E-2</v>
      </c>
      <c r="D187" s="6">
        <v>7.1499999999999994E-2</v>
      </c>
      <c r="E187" s="4">
        <v>4.0000000000000001E-3</v>
      </c>
      <c r="F187" s="5">
        <v>0.60270999999999997</v>
      </c>
      <c r="G187" s="4">
        <v>13.986013986013987</v>
      </c>
      <c r="H187" s="5">
        <v>0.78243430000000003</v>
      </c>
      <c r="I187" s="6">
        <v>0.10639999999999999</v>
      </c>
      <c r="J187" s="4">
        <v>2.0999999999999999E-3</v>
      </c>
      <c r="K187" s="6">
        <v>0.24177999999999999</v>
      </c>
      <c r="L187" s="7">
        <v>445.18637183880458</v>
      </c>
      <c r="M187" s="7">
        <v>24.905531291681378</v>
      </c>
      <c r="N187" s="7">
        <v>723.91715271983048</v>
      </c>
      <c r="O187" s="7">
        <v>40.372302747836699</v>
      </c>
      <c r="P187" s="7">
        <v>1738.6330828155724</v>
      </c>
      <c r="Q187" s="7">
        <v>34.315126634517874</v>
      </c>
      <c r="R187" s="7">
        <v>417.86128931086802</v>
      </c>
      <c r="S187" s="7">
        <v>22.948416962137902</v>
      </c>
      <c r="T187" s="4">
        <f t="shared" si="12"/>
        <v>0.23931386457194645</v>
      </c>
      <c r="U187" s="7">
        <f t="shared" si="13"/>
        <v>5.4918743490176283</v>
      </c>
      <c r="V187" s="22">
        <v>8.9</v>
      </c>
      <c r="W187" s="7">
        <v>5.4918743490176283</v>
      </c>
    </row>
    <row r="188" spans="1:23" x14ac:dyDescent="0.25">
      <c r="A188" s="22" t="s">
        <v>1116</v>
      </c>
      <c r="B188" s="5">
        <v>5.74</v>
      </c>
      <c r="C188" s="5">
        <v>0.44</v>
      </c>
      <c r="D188" s="6">
        <v>0.11700000000000001</v>
      </c>
      <c r="E188" s="4">
        <v>6.8999999999999999E-3</v>
      </c>
      <c r="F188" s="5">
        <v>0.80434000000000005</v>
      </c>
      <c r="G188" s="6">
        <v>8.5470085470085468</v>
      </c>
      <c r="H188" s="5">
        <v>0.50405440000000001</v>
      </c>
      <c r="I188" s="6">
        <v>0.35399999999999998</v>
      </c>
      <c r="J188" s="4">
        <v>1.2999999999999999E-2</v>
      </c>
      <c r="K188" s="6">
        <v>-0.48021999999999998</v>
      </c>
      <c r="L188" s="7">
        <v>713.27329629049893</v>
      </c>
      <c r="M188" s="7">
        <v>42.064835422260188</v>
      </c>
      <c r="N188" s="7">
        <v>1937.4117123665692</v>
      </c>
      <c r="O188" s="7">
        <v>148.51239606991123</v>
      </c>
      <c r="P188" s="7">
        <v>3724.3005816430023</v>
      </c>
      <c r="Q188" s="7">
        <v>136.76810045581647</v>
      </c>
      <c r="R188" s="7">
        <v>460.32968173344329</v>
      </c>
      <c r="S188" s="7">
        <v>29.055374816307978</v>
      </c>
      <c r="T188" s="4">
        <f t="shared" si="12"/>
        <v>0.21723561171079472</v>
      </c>
      <c r="U188" s="7">
        <f t="shared" si="13"/>
        <v>6.3118621217070832</v>
      </c>
      <c r="V188" s="22">
        <v>1.6</v>
      </c>
      <c r="W188" s="7">
        <v>6.3118621217070832</v>
      </c>
    </row>
    <row r="189" spans="1:23" x14ac:dyDescent="0.25">
      <c r="A189" s="22" t="s">
        <v>1115</v>
      </c>
      <c r="B189" s="5">
        <v>4.25</v>
      </c>
      <c r="C189" s="5">
        <v>0.26</v>
      </c>
      <c r="D189" s="6">
        <v>0.25530000000000003</v>
      </c>
      <c r="E189" s="4">
        <v>1.4E-2</v>
      </c>
      <c r="F189" s="5">
        <v>0.65947</v>
      </c>
      <c r="G189" s="6">
        <v>3.9169604386995687</v>
      </c>
      <c r="H189" s="5">
        <v>0.21479609999999999</v>
      </c>
      <c r="I189" s="6">
        <v>0.1212</v>
      </c>
      <c r="J189" s="4">
        <v>2.5999999999999999E-3</v>
      </c>
      <c r="K189" s="6">
        <v>0.18790000000000001</v>
      </c>
      <c r="L189" s="7">
        <v>1465.7507677165238</v>
      </c>
      <c r="M189" s="7">
        <v>80.378028781948032</v>
      </c>
      <c r="N189" s="7">
        <v>1683.7366874179138</v>
      </c>
      <c r="O189" s="7">
        <v>103.00506793615473</v>
      </c>
      <c r="P189" s="7">
        <v>1973.965445115279</v>
      </c>
      <c r="Q189" s="7">
        <v>42.345793377060431</v>
      </c>
      <c r="R189" s="7">
        <v>1417.1541513405364</v>
      </c>
      <c r="S189" s="7">
        <v>75.116203481257131</v>
      </c>
      <c r="T189" s="4">
        <f t="shared" si="12"/>
        <v>7.0563953755776287E-2</v>
      </c>
      <c r="U189" s="7">
        <f t="shared" si="13"/>
        <v>5.30049630876091</v>
      </c>
      <c r="V189" s="22">
        <v>2.8</v>
      </c>
      <c r="W189" s="7">
        <v>5.30049630876091</v>
      </c>
    </row>
    <row r="190" spans="1:23" x14ac:dyDescent="0.25">
      <c r="A190" s="22" t="s">
        <v>1114</v>
      </c>
      <c r="B190" s="5">
        <v>5.73</v>
      </c>
      <c r="C190" s="5">
        <v>0.33</v>
      </c>
      <c r="D190" s="6">
        <v>0.29849999999999999</v>
      </c>
      <c r="E190" s="4">
        <v>1.6E-2</v>
      </c>
      <c r="F190" s="5">
        <v>0.47788000000000003</v>
      </c>
      <c r="G190" s="6">
        <v>3.3500837520938025</v>
      </c>
      <c r="H190" s="5">
        <v>0.17956900000000001</v>
      </c>
      <c r="I190" s="6">
        <v>0.13919999999999999</v>
      </c>
      <c r="J190" s="4">
        <v>3.0999999999999999E-3</v>
      </c>
      <c r="K190" s="6">
        <v>0.21837000000000001</v>
      </c>
      <c r="L190" s="7">
        <v>1683.866250576413</v>
      </c>
      <c r="M190" s="7">
        <v>90.257487468082445</v>
      </c>
      <c r="N190" s="7">
        <v>1935.9040906296761</v>
      </c>
      <c r="O190" s="7">
        <v>111.49185862265149</v>
      </c>
      <c r="P190" s="7">
        <v>2217.2792149281363</v>
      </c>
      <c r="Q190" s="7">
        <v>49.379062976129475</v>
      </c>
      <c r="R190" s="7">
        <v>1615.5020779700926</v>
      </c>
      <c r="S190" s="7">
        <v>84.231494377417462</v>
      </c>
      <c r="T190" s="4">
        <f t="shared" si="12"/>
        <v>6.1900260831389206E-2</v>
      </c>
      <c r="U190" s="7">
        <f t="shared" si="13"/>
        <v>5.2139514721798346</v>
      </c>
      <c r="V190" s="22">
        <v>2</v>
      </c>
      <c r="W190" s="7">
        <v>5.2139514721798346</v>
      </c>
    </row>
    <row r="191" spans="1:23" x14ac:dyDescent="0.25">
      <c r="A191" s="22" t="s">
        <v>1113</v>
      </c>
      <c r="B191" s="5">
        <v>5.2</v>
      </c>
      <c r="C191" s="5">
        <v>0.28999999999999998</v>
      </c>
      <c r="D191" s="6">
        <v>0.27800000000000002</v>
      </c>
      <c r="E191" s="4">
        <v>1.4999999999999999E-2</v>
      </c>
      <c r="F191" s="5">
        <v>0.57933000000000001</v>
      </c>
      <c r="G191" s="6">
        <v>3.5971223021582732</v>
      </c>
      <c r="H191" s="5">
        <v>0.19408929999999999</v>
      </c>
      <c r="I191" s="6">
        <v>0.13469999999999999</v>
      </c>
      <c r="J191" s="4">
        <v>2.7000000000000001E-3</v>
      </c>
      <c r="K191" s="6">
        <v>0.15032999999999999</v>
      </c>
      <c r="L191" s="7">
        <v>1581.2819078507209</v>
      </c>
      <c r="M191" s="7">
        <v>85.32096625093817</v>
      </c>
      <c r="N191" s="7">
        <v>1852.6164309803989</v>
      </c>
      <c r="O191" s="7">
        <v>103.31899326621455</v>
      </c>
      <c r="P191" s="7">
        <v>2160.1330766946321</v>
      </c>
      <c r="Q191" s="7">
        <v>43.298881270048312</v>
      </c>
      <c r="R191" s="7">
        <v>1515.1463688077818</v>
      </c>
      <c r="S191" s="7">
        <v>79.214575078753413</v>
      </c>
      <c r="T191" s="4">
        <f t="shared" si="12"/>
        <v>6.6000224175494462E-2</v>
      </c>
      <c r="U191" s="7">
        <f t="shared" si="13"/>
        <v>5.2281797131642618</v>
      </c>
      <c r="V191" s="22">
        <v>0.94</v>
      </c>
      <c r="W191" s="7">
        <v>5.2281797131642618</v>
      </c>
    </row>
    <row r="192" spans="1:23" x14ac:dyDescent="0.25">
      <c r="A192" s="22" t="s">
        <v>1112</v>
      </c>
      <c r="B192" s="5">
        <v>7.77</v>
      </c>
      <c r="C192" s="5">
        <v>0.53</v>
      </c>
      <c r="D192" s="6">
        <v>0.31850000000000001</v>
      </c>
      <c r="E192" s="4">
        <v>1.9E-2</v>
      </c>
      <c r="F192" s="5">
        <v>0.87968000000000002</v>
      </c>
      <c r="G192" s="6">
        <v>3.1397174254317113</v>
      </c>
      <c r="H192" s="5">
        <v>0.18729870000000001</v>
      </c>
      <c r="I192" s="6">
        <v>0.18079999999999999</v>
      </c>
      <c r="J192" s="4">
        <v>4.5999999999999999E-3</v>
      </c>
      <c r="K192" s="6">
        <v>0.17735999999999999</v>
      </c>
      <c r="L192" s="7">
        <v>1782.3995281947098</v>
      </c>
      <c r="M192" s="7">
        <v>106.32838629732963</v>
      </c>
      <c r="N192" s="7">
        <v>2204.7385961152377</v>
      </c>
      <c r="O192" s="7">
        <v>150.38757476719127</v>
      </c>
      <c r="P192" s="7">
        <v>2660.2223501462731</v>
      </c>
      <c r="Q192" s="7">
        <v>67.682648289119783</v>
      </c>
      <c r="R192" s="7">
        <v>1636.5381504582099</v>
      </c>
      <c r="S192" s="7">
        <v>95.279426818821321</v>
      </c>
      <c r="T192" s="4">
        <f t="shared" si="12"/>
        <v>6.1104594458736734E-2</v>
      </c>
      <c r="U192" s="7">
        <f t="shared" si="13"/>
        <v>5.8220107360249616</v>
      </c>
      <c r="V192" s="22">
        <v>0.76</v>
      </c>
      <c r="W192" s="7">
        <v>5.8220107360249616</v>
      </c>
    </row>
    <row r="193" spans="1:23" x14ac:dyDescent="0.25">
      <c r="A193" s="22" t="s">
        <v>1111</v>
      </c>
      <c r="B193" s="5">
        <v>7.97</v>
      </c>
      <c r="C193" s="5">
        <v>0.48</v>
      </c>
      <c r="D193" s="6">
        <v>0.33119999999999999</v>
      </c>
      <c r="E193" s="4">
        <v>1.7999999999999999E-2</v>
      </c>
      <c r="F193" s="5">
        <v>0.55406999999999995</v>
      </c>
      <c r="G193" s="6">
        <v>3.0193236714975846</v>
      </c>
      <c r="H193" s="5">
        <v>0.16409370000000001</v>
      </c>
      <c r="I193" s="6">
        <v>0.1759</v>
      </c>
      <c r="J193" s="4">
        <v>4.7999999999999996E-3</v>
      </c>
      <c r="K193" s="6">
        <v>0.11473</v>
      </c>
      <c r="L193" s="7">
        <v>1844.1952688786919</v>
      </c>
      <c r="M193" s="7">
        <v>100.22800374340717</v>
      </c>
      <c r="N193" s="7">
        <v>2227.634336265121</v>
      </c>
      <c r="O193" s="7">
        <v>134.16116454294328</v>
      </c>
      <c r="P193" s="7">
        <v>2614.5880926517234</v>
      </c>
      <c r="Q193" s="7">
        <v>71.347486325913991</v>
      </c>
      <c r="R193" s="7">
        <v>1711.5891691120803</v>
      </c>
      <c r="S193" s="7">
        <v>91.210097748523168</v>
      </c>
      <c r="T193" s="4">
        <f t="shared" si="12"/>
        <v>5.8425235333708567E-2</v>
      </c>
      <c r="U193" s="7">
        <f t="shared" si="13"/>
        <v>5.3289714257680281</v>
      </c>
      <c r="V193" s="22">
        <v>3.3</v>
      </c>
      <c r="W193" s="7">
        <v>5.3289714257680281</v>
      </c>
    </row>
    <row r="194" spans="1:23" x14ac:dyDescent="0.25">
      <c r="A194" s="22" t="s">
        <v>1110</v>
      </c>
      <c r="B194" s="5">
        <v>18.89</v>
      </c>
      <c r="C194" s="5">
        <v>1</v>
      </c>
      <c r="D194" s="6">
        <v>0.2324</v>
      </c>
      <c r="E194" s="4">
        <v>1.2999999999999999E-2</v>
      </c>
      <c r="F194" s="5">
        <v>0.32038</v>
      </c>
      <c r="G194" s="6">
        <v>4.3029259896729775</v>
      </c>
      <c r="H194" s="5">
        <v>0.2406972</v>
      </c>
      <c r="I194" s="6">
        <v>0.59099999999999997</v>
      </c>
      <c r="J194" s="4">
        <v>1.2E-2</v>
      </c>
      <c r="K194" s="6">
        <v>0.69193000000000005</v>
      </c>
      <c r="L194" s="7">
        <v>1347.0651909129783</v>
      </c>
      <c r="M194" s="7">
        <v>75.352183656922193</v>
      </c>
      <c r="N194" s="7">
        <v>3036.215761654953</v>
      </c>
      <c r="O194" s="7">
        <v>160.73137965351788</v>
      </c>
      <c r="P194" s="7">
        <v>4486.0264386924946</v>
      </c>
      <c r="Q194" s="7">
        <v>91.086831242487207</v>
      </c>
      <c r="R194" s="7">
        <v>493.9025092142636</v>
      </c>
      <c r="S194" s="7">
        <v>35.508863527440106</v>
      </c>
      <c r="T194" s="4">
        <f t="shared" si="12"/>
        <v>0.20246910702901136</v>
      </c>
      <c r="U194" s="7">
        <f t="shared" si="13"/>
        <v>7.1894478900158285</v>
      </c>
      <c r="V194" s="22">
        <v>0.26</v>
      </c>
      <c r="W194" s="7">
        <v>7.1894478900158276</v>
      </c>
    </row>
    <row r="195" spans="1:23" x14ac:dyDescent="0.25">
      <c r="A195" s="22" t="s">
        <v>1109</v>
      </c>
      <c r="B195" s="5">
        <v>6.96</v>
      </c>
      <c r="C195" s="5">
        <v>0.52</v>
      </c>
      <c r="D195" s="6">
        <v>0.2203</v>
      </c>
      <c r="E195" s="4">
        <v>1.2999999999999999E-2</v>
      </c>
      <c r="F195" s="5">
        <v>0.67461000000000004</v>
      </c>
      <c r="G195" s="6">
        <v>4.5392646391284615</v>
      </c>
      <c r="H195" s="5">
        <v>0.26786399999999999</v>
      </c>
      <c r="I195" s="6">
        <v>0.22259999999999999</v>
      </c>
      <c r="J195" s="4">
        <v>8.0000000000000002E-3</v>
      </c>
      <c r="K195" s="6">
        <v>-0.22398000000000001</v>
      </c>
      <c r="L195" s="7">
        <v>1283.4599848873925</v>
      </c>
      <c r="M195" s="7">
        <v>75.737538826763966</v>
      </c>
      <c r="N195" s="7">
        <v>2106.3400516386168</v>
      </c>
      <c r="O195" s="7">
        <v>157.37023374311505</v>
      </c>
      <c r="P195" s="7">
        <v>2999.5930130870979</v>
      </c>
      <c r="Q195" s="7">
        <v>107.80208492676005</v>
      </c>
      <c r="R195" s="7">
        <v>1076.0023344177496</v>
      </c>
      <c r="S195" s="7">
        <v>62.394459227445466</v>
      </c>
      <c r="T195" s="4">
        <f t="shared" si="12"/>
        <v>9.2936601344933298E-2</v>
      </c>
      <c r="U195" s="7">
        <f t="shared" si="13"/>
        <v>5.7987289833537945</v>
      </c>
      <c r="V195" s="22">
        <v>0.33</v>
      </c>
      <c r="W195" s="7">
        <v>5.7987289833537945</v>
      </c>
    </row>
    <row r="196" spans="1:23" x14ac:dyDescent="0.25">
      <c r="A196" s="22" t="s">
        <v>1108</v>
      </c>
      <c r="B196" s="5">
        <v>21.17</v>
      </c>
      <c r="C196" s="5">
        <v>1.2</v>
      </c>
      <c r="D196" s="6">
        <v>0.2452</v>
      </c>
      <c r="E196" s="4">
        <v>1.4E-2</v>
      </c>
      <c r="F196" s="5">
        <v>0.60326000000000002</v>
      </c>
      <c r="G196" s="6">
        <v>4.0783034257748776</v>
      </c>
      <c r="H196" s="5">
        <v>0.2328558</v>
      </c>
      <c r="I196" s="6">
        <v>0.622</v>
      </c>
      <c r="J196" s="4">
        <v>1.2E-2</v>
      </c>
      <c r="K196" s="6">
        <v>0.40492</v>
      </c>
      <c r="L196" s="7">
        <v>1413.6738732333031</v>
      </c>
      <c r="M196" s="7">
        <v>80.715474001901484</v>
      </c>
      <c r="N196" s="7">
        <v>3146.4081064407983</v>
      </c>
      <c r="O196" s="7">
        <v>178.35095549026724</v>
      </c>
      <c r="P196" s="7">
        <v>4560.2498504244713</v>
      </c>
      <c r="Q196" s="7">
        <v>87.979096792755087</v>
      </c>
      <c r="R196" s="7">
        <v>460.62792104602528</v>
      </c>
      <c r="S196" s="7">
        <v>35.70206963977131</v>
      </c>
      <c r="T196" s="4">
        <f t="shared" si="12"/>
        <v>0.21709495979512744</v>
      </c>
      <c r="U196" s="7">
        <f t="shared" si="13"/>
        <v>7.7507393730489929</v>
      </c>
      <c r="V196" s="22">
        <v>0.89</v>
      </c>
      <c r="W196" s="7">
        <v>7.7507393730489929</v>
      </c>
    </row>
    <row r="197" spans="1:23" x14ac:dyDescent="0.25">
      <c r="A197" s="22" t="s">
        <v>1107</v>
      </c>
      <c r="B197" s="5">
        <v>29</v>
      </c>
      <c r="C197" s="5">
        <v>2.4</v>
      </c>
      <c r="D197" s="6">
        <v>0.309</v>
      </c>
      <c r="E197" s="4">
        <v>2.1999999999999999E-2</v>
      </c>
      <c r="F197" s="5">
        <v>0.89317000000000002</v>
      </c>
      <c r="G197" s="6">
        <v>3.2362459546925568</v>
      </c>
      <c r="H197" s="5">
        <v>0.23041229999999999</v>
      </c>
      <c r="I197" s="6">
        <v>0.66800000000000004</v>
      </c>
      <c r="J197" s="4">
        <v>1.7000000000000001E-2</v>
      </c>
      <c r="K197" s="6">
        <v>-0.39349000000000001</v>
      </c>
      <c r="L197" s="7">
        <v>1735.7839608558443</v>
      </c>
      <c r="M197" s="7">
        <v>123.58332407387888</v>
      </c>
      <c r="N197" s="7">
        <v>3453.5181821212932</v>
      </c>
      <c r="O197" s="7">
        <v>285.80840127900353</v>
      </c>
      <c r="P197" s="7">
        <v>4663.3714941163571</v>
      </c>
      <c r="Q197" s="7">
        <v>118.67861586823065</v>
      </c>
      <c r="R197" s="7">
        <v>472.73497913175834</v>
      </c>
      <c r="S197" s="7">
        <v>53.499738746040606</v>
      </c>
      <c r="T197" s="4">
        <f t="shared" si="12"/>
        <v>0.21153501309267089</v>
      </c>
      <c r="U197" s="7">
        <f t="shared" si="13"/>
        <v>11.317067936098171</v>
      </c>
      <c r="V197" s="22">
        <v>0.83</v>
      </c>
      <c r="W197" s="7">
        <v>11.317067936098171</v>
      </c>
    </row>
    <row r="198" spans="1:23" x14ac:dyDescent="0.25">
      <c r="A198" s="22" t="s">
        <v>1106</v>
      </c>
      <c r="B198" s="5">
        <v>56.3</v>
      </c>
      <c r="C198" s="5">
        <v>4</v>
      </c>
      <c r="D198" s="6">
        <v>0.66300000000000003</v>
      </c>
      <c r="E198" s="4">
        <v>4.4999999999999998E-2</v>
      </c>
      <c r="F198" s="5">
        <v>0.73834999999999995</v>
      </c>
      <c r="G198" s="6">
        <v>1.5082956259426847</v>
      </c>
      <c r="H198" s="5">
        <v>0.10237300000000001</v>
      </c>
      <c r="I198" s="6">
        <v>0.629</v>
      </c>
      <c r="J198" s="4">
        <v>2.5999999999999999E-2</v>
      </c>
      <c r="K198" s="6">
        <v>9.8168000000000005E-2</v>
      </c>
      <c r="L198" s="7">
        <v>3278.795811189626</v>
      </c>
      <c r="M198" s="7">
        <v>222.54270211694293</v>
      </c>
      <c r="N198" s="7">
        <v>4110.5758478150929</v>
      </c>
      <c r="O198" s="7">
        <v>292.04801760675616</v>
      </c>
      <c r="P198" s="7">
        <v>4576.4600440108215</v>
      </c>
      <c r="Q198" s="7">
        <v>189.17004951396083</v>
      </c>
      <c r="R198" s="7">
        <v>1409.742332031469</v>
      </c>
      <c r="S198" s="7">
        <v>147.55523878419237</v>
      </c>
      <c r="T198" s="4">
        <f t="shared" si="12"/>
        <v>7.0934948697963726E-2</v>
      </c>
      <c r="U198" s="7">
        <f t="shared" si="13"/>
        <v>10.466823293272473</v>
      </c>
      <c r="V198" s="5">
        <v>7.4999999999999997E-2</v>
      </c>
      <c r="W198" s="7">
        <v>10.466823293272473</v>
      </c>
    </row>
    <row r="199" spans="1:23" x14ac:dyDescent="0.25">
      <c r="A199" s="22" t="s">
        <v>1105</v>
      </c>
      <c r="B199" s="5">
        <v>75</v>
      </c>
      <c r="C199" s="5">
        <v>14</v>
      </c>
      <c r="D199" s="6">
        <v>0.84</v>
      </c>
      <c r="E199" s="4">
        <v>0.13</v>
      </c>
      <c r="F199" s="5">
        <v>0.98975000000000002</v>
      </c>
      <c r="G199" s="6">
        <v>1.1904761904761905</v>
      </c>
      <c r="H199" s="5">
        <v>0.1842404</v>
      </c>
      <c r="I199" s="6">
        <v>0.63700000000000001</v>
      </c>
      <c r="J199" s="4">
        <v>2.4E-2</v>
      </c>
      <c r="K199" s="6">
        <v>-0.43373</v>
      </c>
      <c r="L199" s="7">
        <v>3930.8014286600755</v>
      </c>
      <c r="M199" s="7">
        <v>608.33831634024989</v>
      </c>
      <c r="N199" s="7">
        <v>4397.3532419011335</v>
      </c>
      <c r="O199" s="7">
        <v>820.83927182154503</v>
      </c>
      <c r="P199" s="7">
        <v>4594.7506053425459</v>
      </c>
      <c r="Q199" s="7">
        <v>173.11462249328272</v>
      </c>
      <c r="R199" s="7">
        <v>1876.7709339062155</v>
      </c>
      <c r="S199" s="7">
        <v>314.06399263053652</v>
      </c>
      <c r="T199" s="4">
        <f t="shared" si="12"/>
        <v>5.3283007634749059E-2</v>
      </c>
      <c r="U199" s="7">
        <f t="shared" si="13"/>
        <v>16.734274117132649</v>
      </c>
      <c r="V199" s="5">
        <v>3.7999999999999999E-2</v>
      </c>
      <c r="W199" s="7">
        <v>16.734274117132649</v>
      </c>
    </row>
    <row r="200" spans="1:23" x14ac:dyDescent="0.25">
      <c r="A200" s="22" t="s">
        <v>1104</v>
      </c>
      <c r="B200" s="5">
        <v>4.93</v>
      </c>
      <c r="C200" s="5">
        <v>0.28000000000000003</v>
      </c>
      <c r="D200" s="6">
        <v>0.27750000000000002</v>
      </c>
      <c r="E200" s="4">
        <v>1.4999999999999999E-2</v>
      </c>
      <c r="F200" s="5">
        <v>0.46847</v>
      </c>
      <c r="G200" s="6">
        <v>3.6036036036036032</v>
      </c>
      <c r="H200" s="5">
        <v>0.1947894</v>
      </c>
      <c r="I200" s="6">
        <v>0.1293</v>
      </c>
      <c r="J200" s="4">
        <v>3.0000000000000001E-3</v>
      </c>
      <c r="K200" s="6">
        <v>0.38625999999999999</v>
      </c>
      <c r="L200" s="7">
        <v>1578.7593430828204</v>
      </c>
      <c r="M200" s="7">
        <v>85.338342869341631</v>
      </c>
      <c r="N200" s="7">
        <v>1807.4064202768279</v>
      </c>
      <c r="O200" s="7">
        <v>102.65188593864339</v>
      </c>
      <c r="P200" s="7">
        <v>2088.4735350486731</v>
      </c>
      <c r="Q200" s="7">
        <v>48.456462530131624</v>
      </c>
      <c r="R200" s="7">
        <v>1522.1961288485743</v>
      </c>
      <c r="S200" s="7">
        <v>79.772480866539823</v>
      </c>
      <c r="T200" s="4">
        <f t="shared" si="12"/>
        <v>6.5694556768872092E-2</v>
      </c>
      <c r="U200" s="7">
        <f t="shared" si="13"/>
        <v>5.2406177728806629</v>
      </c>
      <c r="V200" s="22">
        <v>3.1</v>
      </c>
      <c r="W200" s="7">
        <v>5.2406177728806629</v>
      </c>
    </row>
    <row r="201" spans="1:23" x14ac:dyDescent="0.25">
      <c r="A201" s="22" t="s">
        <v>1103</v>
      </c>
      <c r="B201" s="5">
        <v>2.46</v>
      </c>
      <c r="C201" s="5">
        <v>0.17</v>
      </c>
      <c r="D201" s="6">
        <v>0.20119999999999999</v>
      </c>
      <c r="E201" s="4">
        <v>1.0999999999999999E-2</v>
      </c>
      <c r="F201" s="5">
        <v>0.55637000000000003</v>
      </c>
      <c r="G201" s="6">
        <v>4.9701789264413518</v>
      </c>
      <c r="H201" s="5">
        <v>0.27172950000000001</v>
      </c>
      <c r="I201" s="6">
        <v>8.8999999999999996E-2</v>
      </c>
      <c r="J201" s="4">
        <v>3.2000000000000002E-3</v>
      </c>
      <c r="K201" s="6">
        <v>-0.13664000000000001</v>
      </c>
      <c r="L201" s="7">
        <v>1181.7634625433568</v>
      </c>
      <c r="M201" s="7">
        <v>64.609334433284914</v>
      </c>
      <c r="N201" s="7">
        <v>1260.3630898813351</v>
      </c>
      <c r="O201" s="7">
        <v>87.098262308872762</v>
      </c>
      <c r="P201" s="7">
        <v>1404.1596464074548</v>
      </c>
      <c r="Q201" s="7">
        <v>50.48663897195344</v>
      </c>
      <c r="R201" s="7">
        <v>1168.788369702283</v>
      </c>
      <c r="S201" s="7">
        <v>61.697364847597349</v>
      </c>
      <c r="T201" s="4">
        <f t="shared" si="12"/>
        <v>8.5558688460830826E-2</v>
      </c>
      <c r="U201" s="7">
        <f t="shared" si="13"/>
        <v>5.2787456178497969</v>
      </c>
      <c r="V201" s="22">
        <v>2.1</v>
      </c>
      <c r="W201" s="7">
        <v>5.2787456178497969</v>
      </c>
    </row>
    <row r="202" spans="1:23" x14ac:dyDescent="0.25">
      <c r="A202" s="22" t="s">
        <v>1102</v>
      </c>
      <c r="B202" s="5">
        <v>6.74</v>
      </c>
      <c r="C202" s="5">
        <v>0.39</v>
      </c>
      <c r="D202" s="6">
        <v>0.30370000000000003</v>
      </c>
      <c r="E202" s="4">
        <v>1.6E-2</v>
      </c>
      <c r="F202" s="5">
        <v>0.23547000000000001</v>
      </c>
      <c r="G202" s="6">
        <v>3.2927230819888043</v>
      </c>
      <c r="H202" s="5">
        <v>0.1734724</v>
      </c>
      <c r="I202" s="6">
        <v>0.16120000000000001</v>
      </c>
      <c r="J202" s="4">
        <v>5.0000000000000001E-3</v>
      </c>
      <c r="K202" s="6">
        <v>0.37024000000000001</v>
      </c>
      <c r="L202" s="7">
        <v>1709.6301414123843</v>
      </c>
      <c r="M202" s="7">
        <v>90.069418052677477</v>
      </c>
      <c r="N202" s="7">
        <v>2077.8815937469017</v>
      </c>
      <c r="O202" s="7">
        <v>120.23350468268423</v>
      </c>
      <c r="P202" s="7">
        <v>2468.2860723989029</v>
      </c>
      <c r="Q202" s="7">
        <v>76.559741699717833</v>
      </c>
      <c r="R202" s="7">
        <v>1600.0560865630985</v>
      </c>
      <c r="S202" s="7">
        <v>82.328072740182208</v>
      </c>
      <c r="T202" s="4">
        <f t="shared" si="12"/>
        <v>6.2497809195425656E-2</v>
      </c>
      <c r="U202" s="7">
        <f t="shared" si="13"/>
        <v>5.1453241815430317</v>
      </c>
      <c r="V202" s="22">
        <v>2.2000000000000002</v>
      </c>
      <c r="W202" s="7">
        <v>5.1453241815430317</v>
      </c>
    </row>
    <row r="203" spans="1:23" x14ac:dyDescent="0.25">
      <c r="A203" s="22" t="s">
        <v>1101</v>
      </c>
      <c r="B203" s="5">
        <v>6.28</v>
      </c>
      <c r="C203" s="5">
        <v>0.49</v>
      </c>
      <c r="D203" s="6">
        <v>0.2427</v>
      </c>
      <c r="E203" s="4">
        <v>1.4E-2</v>
      </c>
      <c r="F203" s="5">
        <v>0.62229999999999996</v>
      </c>
      <c r="G203" s="6">
        <v>4.1203131437989287</v>
      </c>
      <c r="H203" s="5">
        <v>0.23767769999999999</v>
      </c>
      <c r="I203" s="6">
        <v>0.1883</v>
      </c>
      <c r="J203" s="4">
        <v>9.1999999999999998E-3</v>
      </c>
      <c r="K203" s="6">
        <v>-0.29963000000000001</v>
      </c>
      <c r="L203" s="7">
        <v>1400.7183357280373</v>
      </c>
      <c r="M203" s="7">
        <v>80.799574372445505</v>
      </c>
      <c r="N203" s="7">
        <v>2015.6682359837484</v>
      </c>
      <c r="O203" s="7">
        <v>157.27347701147082</v>
      </c>
      <c r="P203" s="7">
        <v>2727.3701844712155</v>
      </c>
      <c r="Q203" s="7">
        <v>133.25441156205619</v>
      </c>
      <c r="R203" s="7">
        <v>1240.5178328168286</v>
      </c>
      <c r="S203" s="7">
        <v>70.528281162672727</v>
      </c>
      <c r="T203" s="4">
        <f t="shared" si="12"/>
        <v>8.0611497355851172E-2</v>
      </c>
      <c r="U203" s="7">
        <f t="shared" si="13"/>
        <v>5.6853903504575207</v>
      </c>
      <c r="V203" s="22">
        <v>0.33</v>
      </c>
      <c r="W203" s="7">
        <v>5.6853903504575207</v>
      </c>
    </row>
    <row r="204" spans="1:23" x14ac:dyDescent="0.25">
      <c r="A204" s="22" t="s">
        <v>1100</v>
      </c>
      <c r="B204" s="5">
        <v>16.45</v>
      </c>
      <c r="C204" s="5">
        <v>0.95</v>
      </c>
      <c r="D204" s="6">
        <v>0.41610000000000003</v>
      </c>
      <c r="E204" s="4">
        <v>2.3E-2</v>
      </c>
      <c r="F204" s="5">
        <v>0.32108999999999999</v>
      </c>
      <c r="G204" s="6">
        <v>2.4032684450853159</v>
      </c>
      <c r="H204" s="5">
        <v>0.13284109999999999</v>
      </c>
      <c r="I204" s="6">
        <v>0.2903</v>
      </c>
      <c r="J204" s="4">
        <v>6.3E-3</v>
      </c>
      <c r="K204" s="6">
        <v>0.50654999999999994</v>
      </c>
      <c r="L204" s="7">
        <v>2242.750132131353</v>
      </c>
      <c r="M204" s="7">
        <v>123.96840432353068</v>
      </c>
      <c r="N204" s="7">
        <v>2903.3250227429926</v>
      </c>
      <c r="O204" s="7">
        <v>167.66922623743727</v>
      </c>
      <c r="P204" s="7">
        <v>3419.2167083363956</v>
      </c>
      <c r="Q204" s="7">
        <v>74.202773897758505</v>
      </c>
      <c r="R204" s="7">
        <v>1846.0741450380033</v>
      </c>
      <c r="S204" s="7">
        <v>101.6887265857995</v>
      </c>
      <c r="T204" s="4">
        <f t="shared" si="12"/>
        <v>5.4169005220503427E-2</v>
      </c>
      <c r="U204" s="7">
        <f t="shared" si="13"/>
        <v>5.5083771612925192</v>
      </c>
      <c r="V204" s="22">
        <v>0.28999999999999998</v>
      </c>
      <c r="W204" s="7">
        <v>5.5083771612925183</v>
      </c>
    </row>
    <row r="205" spans="1:23" x14ac:dyDescent="0.25">
      <c r="A205" s="22" t="s">
        <v>1099</v>
      </c>
      <c r="B205" s="5">
        <v>30.4</v>
      </c>
      <c r="C205" s="5">
        <v>4.5999999999999996</v>
      </c>
      <c r="D205" s="6">
        <v>0.44400000000000001</v>
      </c>
      <c r="E205" s="4">
        <v>5.3999999999999999E-2</v>
      </c>
      <c r="F205" s="5">
        <v>0.97482999999999997</v>
      </c>
      <c r="G205" s="6">
        <v>2.2522522522522523</v>
      </c>
      <c r="H205" s="5">
        <v>0.27392260000000002</v>
      </c>
      <c r="I205" s="6">
        <v>0.47299999999999998</v>
      </c>
      <c r="J205" s="4">
        <v>2.1000000000000001E-2</v>
      </c>
      <c r="K205" s="6">
        <v>-0.66164000000000001</v>
      </c>
      <c r="L205" s="7">
        <v>2368.522420439223</v>
      </c>
      <c r="M205" s="7">
        <v>288.06353762098661</v>
      </c>
      <c r="N205" s="7">
        <v>3499.8303222970071</v>
      </c>
      <c r="O205" s="7">
        <v>529.57958824231025</v>
      </c>
      <c r="P205" s="7">
        <v>4159.1902644174061</v>
      </c>
      <c r="Q205" s="7">
        <v>184.65749588322524</v>
      </c>
      <c r="R205" s="7">
        <v>1411.8422617632857</v>
      </c>
      <c r="S205" s="7">
        <v>176.85481916790727</v>
      </c>
      <c r="T205" s="4">
        <f t="shared" si="12"/>
        <v>7.0829442288480204E-2</v>
      </c>
      <c r="U205" s="7">
        <f t="shared" si="13"/>
        <v>12.526528207692891</v>
      </c>
      <c r="V205" s="22">
        <v>0.72</v>
      </c>
      <c r="W205" s="7">
        <v>12.526528207692888</v>
      </c>
    </row>
    <row r="206" spans="1:23" x14ac:dyDescent="0.25">
      <c r="A206" s="22" t="s">
        <v>1098</v>
      </c>
      <c r="B206" s="5">
        <v>18.899999999999999</v>
      </c>
      <c r="C206" s="5">
        <v>2.4</v>
      </c>
      <c r="D206" s="6">
        <v>0.32300000000000001</v>
      </c>
      <c r="E206" s="4">
        <v>4.9000000000000002E-2</v>
      </c>
      <c r="F206" s="5">
        <v>0.84650000000000003</v>
      </c>
      <c r="G206" s="6">
        <v>3.0959752321981422</v>
      </c>
      <c r="H206" s="5">
        <v>0.46966809999999998</v>
      </c>
      <c r="I206" s="6">
        <v>0.44600000000000001</v>
      </c>
      <c r="J206" s="4">
        <v>2.4E-2</v>
      </c>
      <c r="K206" s="6">
        <v>0.4793</v>
      </c>
      <c r="L206" s="7">
        <v>1804.3634819198621</v>
      </c>
      <c r="M206" s="7">
        <v>273.72696784542796</v>
      </c>
      <c r="N206" s="7">
        <v>3036.7261326399421</v>
      </c>
      <c r="O206" s="7">
        <v>385.6160168431673</v>
      </c>
      <c r="P206" s="7">
        <v>4071.9216638663161</v>
      </c>
      <c r="Q206" s="7">
        <v>219.11686083585559</v>
      </c>
      <c r="R206" s="7">
        <v>1068.2803041233474</v>
      </c>
      <c r="S206" s="7">
        <v>165.08545495816577</v>
      </c>
      <c r="T206" s="4">
        <f t="shared" si="12"/>
        <v>9.3608390619971268E-2</v>
      </c>
      <c r="U206" s="7">
        <f t="shared" si="13"/>
        <v>15.453383753399654</v>
      </c>
      <c r="V206" s="22">
        <v>1.1000000000000001</v>
      </c>
      <c r="W206" s="7">
        <v>15.453383753399653</v>
      </c>
    </row>
    <row r="207" spans="1:23" x14ac:dyDescent="0.25">
      <c r="A207" s="22" t="s">
        <v>1097</v>
      </c>
      <c r="B207" s="5">
        <v>38.39</v>
      </c>
      <c r="C207" s="5">
        <v>2.1</v>
      </c>
      <c r="D207" s="6">
        <v>0.3926</v>
      </c>
      <c r="E207" s="4">
        <v>2.1000000000000001E-2</v>
      </c>
      <c r="F207" s="5">
        <v>0.31184000000000001</v>
      </c>
      <c r="G207" s="6">
        <v>2.5471217524197658</v>
      </c>
      <c r="H207" s="5">
        <v>0.13624439999999999</v>
      </c>
      <c r="I207" s="6">
        <v>0.70799999999999996</v>
      </c>
      <c r="J207" s="4">
        <v>1.4E-2</v>
      </c>
      <c r="K207" s="6">
        <v>0.56971000000000005</v>
      </c>
      <c r="L207" s="7">
        <v>2134.8751234572724</v>
      </c>
      <c r="M207" s="7">
        <v>114.19352417881488</v>
      </c>
      <c r="N207" s="7">
        <v>3730.021807364385</v>
      </c>
      <c r="O207" s="7">
        <v>204.03870266905989</v>
      </c>
      <c r="P207" s="7">
        <v>4747.0412801200564</v>
      </c>
      <c r="Q207" s="7">
        <v>93.868047911978522</v>
      </c>
      <c r="R207" s="7">
        <v>481.72176942067739</v>
      </c>
      <c r="S207" s="7">
        <v>52.383855895701871</v>
      </c>
      <c r="T207" s="4">
        <f t="shared" si="12"/>
        <v>0.20758870856150186</v>
      </c>
      <c r="U207" s="7">
        <f t="shared" si="13"/>
        <v>10.874296994860567</v>
      </c>
      <c r="V207" s="22">
        <v>0.3</v>
      </c>
      <c r="W207" s="7">
        <v>10.874296994860568</v>
      </c>
    </row>
    <row r="208" spans="1:23" x14ac:dyDescent="0.25">
      <c r="B208" s="5"/>
      <c r="C208" s="5"/>
      <c r="D208" s="6"/>
      <c r="E208" s="4"/>
      <c r="F208" s="5"/>
      <c r="G208" s="6"/>
      <c r="H208" s="5"/>
      <c r="I208" s="6"/>
      <c r="J208" s="4"/>
      <c r="K208" s="6"/>
      <c r="L208" s="7"/>
      <c r="M208" s="7"/>
      <c r="N208" s="7"/>
      <c r="O208" s="7"/>
      <c r="P208" s="7"/>
      <c r="Q208" s="7"/>
      <c r="R208" s="7"/>
      <c r="S208" s="7"/>
      <c r="T208" s="4"/>
      <c r="U208" s="7"/>
      <c r="W208" s="7"/>
    </row>
    <row r="209" spans="1:23" s="1" customFormat="1" x14ac:dyDescent="0.25">
      <c r="A209" s="1" t="s">
        <v>362</v>
      </c>
      <c r="C209" s="1" t="s">
        <v>54</v>
      </c>
      <c r="F209" s="1" t="s">
        <v>8</v>
      </c>
    </row>
    <row r="210" spans="1:23" s="2" customFormat="1" x14ac:dyDescent="0.25">
      <c r="A210" s="2" t="s">
        <v>10</v>
      </c>
      <c r="B210" s="2" t="s">
        <v>11</v>
      </c>
      <c r="C210" s="2" t="s">
        <v>12</v>
      </c>
      <c r="D210" s="2" t="s">
        <v>13</v>
      </c>
      <c r="E210" s="2" t="s">
        <v>12</v>
      </c>
      <c r="F210" s="2" t="s">
        <v>14</v>
      </c>
      <c r="G210" s="2" t="s">
        <v>15</v>
      </c>
      <c r="H210" s="2" t="s">
        <v>12</v>
      </c>
      <c r="I210" s="2" t="s">
        <v>16</v>
      </c>
      <c r="J210" s="2" t="s">
        <v>12</v>
      </c>
      <c r="K210" s="2" t="s">
        <v>14</v>
      </c>
      <c r="L210" s="2" t="s">
        <v>17</v>
      </c>
      <c r="M210" s="2" t="s">
        <v>18</v>
      </c>
      <c r="N210" s="2" t="s">
        <v>19</v>
      </c>
      <c r="O210" s="2" t="s">
        <v>18</v>
      </c>
      <c r="P210" s="2" t="s">
        <v>20</v>
      </c>
      <c r="Q210" s="2" t="s">
        <v>18</v>
      </c>
      <c r="R210" s="2" t="s">
        <v>21</v>
      </c>
      <c r="S210" s="2" t="s">
        <v>18</v>
      </c>
      <c r="U210" s="2" t="s">
        <v>888</v>
      </c>
      <c r="V210" s="2" t="s">
        <v>22</v>
      </c>
      <c r="W210" s="2" t="s">
        <v>23</v>
      </c>
    </row>
    <row r="211" spans="1:23" x14ac:dyDescent="0.25">
      <c r="A211" s="22" t="s">
        <v>448</v>
      </c>
      <c r="B211" s="5">
        <v>43.2</v>
      </c>
      <c r="C211" s="5">
        <v>2</v>
      </c>
      <c r="D211" s="6">
        <v>0.53500000000000003</v>
      </c>
      <c r="E211" s="4">
        <v>4.3999999999999997E-2</v>
      </c>
      <c r="F211" s="5">
        <v>0.57489999999999997</v>
      </c>
      <c r="G211" s="6">
        <v>1.8691588785046729</v>
      </c>
      <c r="H211" s="5">
        <v>0.15372520000000001</v>
      </c>
      <c r="I211" s="6">
        <v>0.57899999999999996</v>
      </c>
      <c r="J211" s="4">
        <v>5.3999999999999999E-2</v>
      </c>
      <c r="K211" s="6">
        <v>0.12883</v>
      </c>
      <c r="L211" s="7">
        <v>2762.4843257963616</v>
      </c>
      <c r="M211" s="7">
        <v>227.19497258885963</v>
      </c>
      <c r="N211" s="7">
        <v>3847.0069442896406</v>
      </c>
      <c r="O211" s="7">
        <v>178.1021733467426</v>
      </c>
      <c r="P211" s="7">
        <v>4456.1639552217475</v>
      </c>
      <c r="Q211" s="7">
        <v>415.60078338855681</v>
      </c>
      <c r="R211" s="7">
        <v>1301.8143997714762</v>
      </c>
      <c r="S211" s="7">
        <v>217.44972632493048</v>
      </c>
      <c r="T211" s="4">
        <f t="shared" ref="T211:T242" si="14">100/R211</f>
        <v>7.6815865623820298E-2</v>
      </c>
      <c r="U211" s="7">
        <f t="shared" ref="U211:U242" si="15">T211*S211</f>
        <v>16.703588957312359</v>
      </c>
      <c r="V211" s="5">
        <v>4.5999999999999999E-2</v>
      </c>
      <c r="W211" s="7"/>
    </row>
    <row r="212" spans="1:23" x14ac:dyDescent="0.25">
      <c r="A212" s="22" t="s">
        <v>449</v>
      </c>
      <c r="B212" s="5">
        <v>6.25</v>
      </c>
      <c r="C212" s="5">
        <v>0.24</v>
      </c>
      <c r="D212" s="6">
        <v>0.31519999999999998</v>
      </c>
      <c r="E212" s="4">
        <v>2.5999999999999999E-2</v>
      </c>
      <c r="F212" s="5">
        <v>0.68881999999999999</v>
      </c>
      <c r="G212" s="6">
        <v>3.1725888324873099</v>
      </c>
      <c r="H212" s="5">
        <v>0.26169829999999999</v>
      </c>
      <c r="I212" s="6">
        <v>0.14219999999999999</v>
      </c>
      <c r="J212" s="4">
        <v>1.2999999999999999E-2</v>
      </c>
      <c r="K212" s="6">
        <v>0.29348999999999997</v>
      </c>
      <c r="L212" s="7">
        <v>1766.2449335682732</v>
      </c>
      <c r="M212" s="7">
        <v>145.69279274357584</v>
      </c>
      <c r="N212" s="7">
        <v>2011.4753199640386</v>
      </c>
      <c r="O212" s="7">
        <v>77.240652286619081</v>
      </c>
      <c r="P212" s="7">
        <v>2254.1699983770718</v>
      </c>
      <c r="Q212" s="7">
        <v>206.07742601196861</v>
      </c>
      <c r="R212" s="7">
        <v>1698.0022849951822</v>
      </c>
      <c r="S212" s="7">
        <v>138.82987051353885</v>
      </c>
      <c r="T212" s="4">
        <f t="shared" si="14"/>
        <v>5.8892735824724603E-2</v>
      </c>
      <c r="U212" s="7">
        <f t="shared" si="15"/>
        <v>8.1760708887345679</v>
      </c>
      <c r="V212" s="22">
        <v>5.9</v>
      </c>
      <c r="W212" s="7"/>
    </row>
    <row r="213" spans="1:23" x14ac:dyDescent="0.25">
      <c r="A213" s="22" t="s">
        <v>450</v>
      </c>
      <c r="B213" s="5">
        <v>13.35</v>
      </c>
      <c r="C213" s="5">
        <v>0.52</v>
      </c>
      <c r="D213" s="6">
        <v>0.3669</v>
      </c>
      <c r="E213" s="4">
        <v>0.03</v>
      </c>
      <c r="F213" s="5">
        <v>0.61907999999999996</v>
      </c>
      <c r="G213" s="6">
        <v>2.7255382938130279</v>
      </c>
      <c r="H213" s="5">
        <v>0.22285679999999999</v>
      </c>
      <c r="I213" s="6">
        <v>0.26169999999999999</v>
      </c>
      <c r="J213" s="4">
        <v>2.4E-2</v>
      </c>
      <c r="K213" s="6">
        <v>0.35816999999999999</v>
      </c>
      <c r="L213" s="7">
        <v>2014.797113144047</v>
      </c>
      <c r="M213" s="7">
        <v>164.74220058414119</v>
      </c>
      <c r="N213" s="7">
        <v>2704.726549429487</v>
      </c>
      <c r="O213" s="7">
        <v>105.35264462197254</v>
      </c>
      <c r="P213" s="7">
        <v>3256.9689669713584</v>
      </c>
      <c r="Q213" s="7">
        <v>298.69031412805737</v>
      </c>
      <c r="R213" s="7">
        <v>1691.7072172783996</v>
      </c>
      <c r="S213" s="7">
        <v>145.78032838116982</v>
      </c>
      <c r="T213" s="4">
        <f t="shared" si="14"/>
        <v>5.9111883533179532E-2</v>
      </c>
      <c r="U213" s="7">
        <f t="shared" si="15"/>
        <v>8.6173497926963769</v>
      </c>
      <c r="V213" s="22">
        <v>0.34</v>
      </c>
      <c r="W213" s="7"/>
    </row>
    <row r="214" spans="1:23" x14ac:dyDescent="0.25">
      <c r="A214" s="22" t="s">
        <v>451</v>
      </c>
      <c r="B214" s="5">
        <v>17.29</v>
      </c>
      <c r="C214" s="5">
        <v>0.68</v>
      </c>
      <c r="D214" s="6">
        <v>0.43669999999999998</v>
      </c>
      <c r="E214" s="4">
        <v>3.5000000000000003E-2</v>
      </c>
      <c r="F214" s="5">
        <v>0.33284000000000002</v>
      </c>
      <c r="G214" s="6">
        <v>2.2899015342340281</v>
      </c>
      <c r="H214" s="5">
        <v>0.18352769999999999</v>
      </c>
      <c r="I214" s="6">
        <v>0.28560000000000002</v>
      </c>
      <c r="J214" s="4">
        <v>2.5999999999999999E-2</v>
      </c>
      <c r="K214" s="6">
        <v>0.36975999999999998</v>
      </c>
      <c r="L214" s="7">
        <v>2335.8505530026518</v>
      </c>
      <c r="M214" s="7">
        <v>187.21037177717614</v>
      </c>
      <c r="N214" s="7">
        <v>2951.063067881174</v>
      </c>
      <c r="O214" s="7">
        <v>116.06263077843832</v>
      </c>
      <c r="P214" s="7">
        <v>3393.8141952433348</v>
      </c>
      <c r="Q214" s="7">
        <v>308.96067603755847</v>
      </c>
      <c r="R214" s="7">
        <v>1954.8726664069357</v>
      </c>
      <c r="S214" s="7">
        <v>170.59757155285308</v>
      </c>
      <c r="T214" s="4">
        <f t="shared" si="14"/>
        <v>5.1154226931721558E-2</v>
      </c>
      <c r="U214" s="7">
        <f t="shared" si="15"/>
        <v>8.7267868892152531</v>
      </c>
      <c r="V214" s="22">
        <v>0.31</v>
      </c>
      <c r="W214" s="7"/>
    </row>
    <row r="215" spans="1:23" x14ac:dyDescent="0.25">
      <c r="A215" s="22" t="s">
        <v>452</v>
      </c>
      <c r="B215" s="5">
        <v>24.1</v>
      </c>
      <c r="C215" s="5">
        <v>1</v>
      </c>
      <c r="D215" s="6">
        <v>0.39100000000000001</v>
      </c>
      <c r="E215" s="4">
        <v>3.2000000000000001E-2</v>
      </c>
      <c r="F215" s="5">
        <v>0.37803999999999999</v>
      </c>
      <c r="G215" s="6">
        <v>2.5575447570332481</v>
      </c>
      <c r="H215" s="5">
        <v>0.2093131</v>
      </c>
      <c r="I215" s="6">
        <v>0.44800000000000001</v>
      </c>
      <c r="J215" s="4">
        <v>4.3999999999999997E-2</v>
      </c>
      <c r="K215" s="6">
        <v>-5.8563999999999998E-2</v>
      </c>
      <c r="L215" s="7">
        <v>2127.4643864064842</v>
      </c>
      <c r="M215" s="7">
        <v>174.11473239132351</v>
      </c>
      <c r="N215" s="7">
        <v>3272.4453938546362</v>
      </c>
      <c r="O215" s="7">
        <v>135.78611592757827</v>
      </c>
      <c r="P215" s="7">
        <v>4078.5807193294941</v>
      </c>
      <c r="Q215" s="7">
        <v>400.57489207700382</v>
      </c>
      <c r="R215" s="7">
        <v>1301.9684091676099</v>
      </c>
      <c r="S215" s="7">
        <v>153.32278521156337</v>
      </c>
      <c r="T215" s="4">
        <f t="shared" si="14"/>
        <v>7.6806779101447786E-2</v>
      </c>
      <c r="U215" s="7">
        <f t="shared" si="15"/>
        <v>11.776229294963274</v>
      </c>
      <c r="V215" s="5">
        <v>9.8000000000000004E-2</v>
      </c>
      <c r="W215" s="7"/>
    </row>
    <row r="216" spans="1:23" x14ac:dyDescent="0.25">
      <c r="A216" s="22" t="s">
        <v>453</v>
      </c>
      <c r="B216" s="5">
        <v>5.27</v>
      </c>
      <c r="C216" s="5">
        <v>0.28999999999999998</v>
      </c>
      <c r="D216" s="6">
        <v>0.29389999999999999</v>
      </c>
      <c r="E216" s="4">
        <v>2.4E-2</v>
      </c>
      <c r="F216" s="5">
        <v>0.58914999999999995</v>
      </c>
      <c r="G216" s="6">
        <v>3.4025178632187818</v>
      </c>
      <c r="H216" s="5">
        <v>0.27785110000000002</v>
      </c>
      <c r="I216" s="6">
        <v>0.12870000000000001</v>
      </c>
      <c r="J216" s="4">
        <v>1.2E-2</v>
      </c>
      <c r="K216" s="6">
        <v>-1.7618000000000002E-2</v>
      </c>
      <c r="L216" s="7">
        <v>1660.9889659292194</v>
      </c>
      <c r="M216" s="7">
        <v>135.63707105240309</v>
      </c>
      <c r="N216" s="7">
        <v>1864.0162000759804</v>
      </c>
      <c r="O216" s="7">
        <v>102.57394649374464</v>
      </c>
      <c r="P216" s="7">
        <v>2080.2907135142232</v>
      </c>
      <c r="Q216" s="7">
        <v>193.96650009456624</v>
      </c>
      <c r="R216" s="7">
        <v>1610.970904072848</v>
      </c>
      <c r="S216" s="7">
        <v>129.58718770082424</v>
      </c>
      <c r="T216" s="4">
        <f t="shared" si="14"/>
        <v>6.2074367542691515E-2</v>
      </c>
      <c r="U216" s="7">
        <f t="shared" si="15"/>
        <v>8.0440427181647181</v>
      </c>
      <c r="V216" s="22">
        <v>11</v>
      </c>
      <c r="W216" s="7"/>
    </row>
    <row r="217" spans="1:23" x14ac:dyDescent="0.25">
      <c r="A217" s="22" t="s">
        <v>455</v>
      </c>
      <c r="B217" s="5">
        <v>54.5</v>
      </c>
      <c r="C217" s="5">
        <v>2.7</v>
      </c>
      <c r="D217" s="6">
        <v>0.68</v>
      </c>
      <c r="E217" s="4">
        <v>6.5000000000000002E-2</v>
      </c>
      <c r="F217" s="5">
        <v>0.54610000000000003</v>
      </c>
      <c r="G217" s="6">
        <v>1.4705882352941175</v>
      </c>
      <c r="H217" s="5">
        <v>0.1405709</v>
      </c>
      <c r="I217" s="6">
        <v>0.58599999999999997</v>
      </c>
      <c r="J217" s="4">
        <v>5.7000000000000002E-2</v>
      </c>
      <c r="K217" s="6">
        <v>0.19147</v>
      </c>
      <c r="L217" s="7">
        <v>3344.3596674628052</v>
      </c>
      <c r="M217" s="7">
        <v>319.6814388015917</v>
      </c>
      <c r="N217" s="7">
        <v>4078.167254660495</v>
      </c>
      <c r="O217" s="7">
        <v>202.03764380886858</v>
      </c>
      <c r="P217" s="7">
        <v>4473.6637493887456</v>
      </c>
      <c r="Q217" s="7">
        <v>435.15159337057764</v>
      </c>
      <c r="R217" s="7">
        <v>1704.1022010059057</v>
      </c>
      <c r="S217" s="7">
        <v>292.8639635605179</v>
      </c>
      <c r="T217" s="4">
        <f t="shared" si="14"/>
        <v>5.8681926436672353E-2</v>
      </c>
      <c r="U217" s="7">
        <f t="shared" si="15"/>
        <v>17.185821565610603</v>
      </c>
      <c r="V217" s="5">
        <v>8.8999999999999996E-2</v>
      </c>
      <c r="W217" s="7"/>
    </row>
    <row r="218" spans="1:23" x14ac:dyDescent="0.25">
      <c r="A218" s="22" t="s">
        <v>456</v>
      </c>
      <c r="B218" s="5">
        <v>8.3699999999999992</v>
      </c>
      <c r="C218" s="5">
        <v>0.38</v>
      </c>
      <c r="D218" s="6">
        <v>0.3493</v>
      </c>
      <c r="E218" s="4">
        <v>2.8000000000000001E-2</v>
      </c>
      <c r="F218" s="5">
        <v>0.82840000000000003</v>
      </c>
      <c r="G218" s="6">
        <v>2.8628685943315202</v>
      </c>
      <c r="H218" s="5">
        <v>0.22948850000000001</v>
      </c>
      <c r="I218" s="6">
        <v>0.17399999999999999</v>
      </c>
      <c r="J218" s="4">
        <v>1.9E-2</v>
      </c>
      <c r="K218" s="6">
        <v>-0.68454999999999999</v>
      </c>
      <c r="L218" s="7">
        <v>1931.2550488612703</v>
      </c>
      <c r="M218" s="7">
        <v>154.81002395681526</v>
      </c>
      <c r="N218" s="7">
        <v>2271.9328793728291</v>
      </c>
      <c r="O218" s="7">
        <v>103.14629559876644</v>
      </c>
      <c r="P218" s="7">
        <v>2596.4950642460867</v>
      </c>
      <c r="Q218" s="7">
        <v>283.52532310733136</v>
      </c>
      <c r="R218" s="7">
        <v>1808.7203225909791</v>
      </c>
      <c r="S218" s="7">
        <v>148.03445973737183</v>
      </c>
      <c r="T218" s="4">
        <f t="shared" si="14"/>
        <v>5.5287707419990013E-2</v>
      </c>
      <c r="U218" s="7">
        <f t="shared" si="15"/>
        <v>8.1844858980361064</v>
      </c>
      <c r="V218" s="22">
        <v>26</v>
      </c>
      <c r="W218" s="7"/>
    </row>
    <row r="219" spans="1:23" x14ac:dyDescent="0.25">
      <c r="A219" s="22" t="s">
        <v>457</v>
      </c>
      <c r="B219" s="5">
        <v>4.83</v>
      </c>
      <c r="C219" s="5">
        <v>0.19</v>
      </c>
      <c r="D219" s="6">
        <v>0.26340000000000002</v>
      </c>
      <c r="E219" s="4">
        <v>2.1000000000000001E-2</v>
      </c>
      <c r="F219" s="5">
        <v>0.71509999999999996</v>
      </c>
      <c r="G219" s="6">
        <v>3.796507213363705</v>
      </c>
      <c r="H219" s="5">
        <v>0.30268279999999997</v>
      </c>
      <c r="I219" s="6">
        <v>0.13189999999999999</v>
      </c>
      <c r="J219" s="4">
        <v>1.2E-2</v>
      </c>
      <c r="K219" s="6">
        <v>4.7105000000000001E-2</v>
      </c>
      <c r="L219" s="7">
        <v>1507.2135341335247</v>
      </c>
      <c r="M219" s="7">
        <v>120.16508814276393</v>
      </c>
      <c r="N219" s="7">
        <v>1790.1375847716922</v>
      </c>
      <c r="O219" s="7">
        <v>70.419490912343988</v>
      </c>
      <c r="P219" s="7">
        <v>2123.4141160153422</v>
      </c>
      <c r="Q219" s="7">
        <v>193.18399842444359</v>
      </c>
      <c r="R219" s="7">
        <v>1442.4112470378655</v>
      </c>
      <c r="S219" s="7">
        <v>112.90007556073995</v>
      </c>
      <c r="T219" s="4">
        <f t="shared" si="14"/>
        <v>6.9328355699776967E-2</v>
      </c>
      <c r="U219" s="7">
        <f t="shared" si="15"/>
        <v>7.8271765970066758</v>
      </c>
      <c r="V219" s="7">
        <v>4600</v>
      </c>
      <c r="W219" s="7"/>
    </row>
    <row r="220" spans="1:23" x14ac:dyDescent="0.25">
      <c r="A220" s="22" t="s">
        <v>459</v>
      </c>
      <c r="B220" s="5">
        <v>27.4</v>
      </c>
      <c r="C220" s="5">
        <v>5.9</v>
      </c>
      <c r="D220" s="6">
        <v>0.46800000000000003</v>
      </c>
      <c r="E220" s="4">
        <v>5.8999999999999997E-2</v>
      </c>
      <c r="F220" s="5">
        <v>0.97011000000000003</v>
      </c>
      <c r="G220" s="6">
        <v>2.1367521367521367</v>
      </c>
      <c r="H220" s="5">
        <v>0.26937689999999997</v>
      </c>
      <c r="I220" s="6">
        <v>0.38500000000000001</v>
      </c>
      <c r="J220" s="4">
        <v>4.8000000000000001E-2</v>
      </c>
      <c r="K220" s="6">
        <v>-0.87656000000000001</v>
      </c>
      <c r="L220" s="7">
        <v>2474.7844009174783</v>
      </c>
      <c r="M220" s="7">
        <v>311.99205054301541</v>
      </c>
      <c r="N220" s="7">
        <v>3397.8668276053818</v>
      </c>
      <c r="O220" s="7">
        <v>731.65745557926107</v>
      </c>
      <c r="P220" s="7">
        <v>3851.5063426733013</v>
      </c>
      <c r="Q220" s="7">
        <v>480.18780376186612</v>
      </c>
      <c r="R220" s="7">
        <v>1789.7007789887302</v>
      </c>
      <c r="S220" s="7">
        <v>262.18633012938926</v>
      </c>
      <c r="T220" s="4">
        <f t="shared" si="14"/>
        <v>5.5875262040454024E-2</v>
      </c>
      <c r="U220" s="7">
        <f t="shared" si="15"/>
        <v>14.64972989940461</v>
      </c>
      <c r="V220" s="22">
        <v>5.9</v>
      </c>
      <c r="W220" s="7"/>
    </row>
    <row r="221" spans="1:23" x14ac:dyDescent="0.25">
      <c r="A221" s="22" t="s">
        <v>460</v>
      </c>
      <c r="B221" s="5">
        <v>10</v>
      </c>
      <c r="C221" s="5">
        <v>0.63</v>
      </c>
      <c r="D221" s="6">
        <v>0.35189999999999999</v>
      </c>
      <c r="E221" s="4">
        <v>2.9000000000000001E-2</v>
      </c>
      <c r="F221" s="5">
        <v>0.73297000000000001</v>
      </c>
      <c r="G221" s="6">
        <v>2.841716396703609</v>
      </c>
      <c r="H221" s="5">
        <v>0.23418520000000001</v>
      </c>
      <c r="I221" s="6">
        <v>0.20069999999999999</v>
      </c>
      <c r="J221" s="4">
        <v>1.9E-2</v>
      </c>
      <c r="K221" s="6">
        <v>-0.18665999999999999</v>
      </c>
      <c r="L221" s="7">
        <v>1943.6648534293165</v>
      </c>
      <c r="M221" s="7">
        <v>160.17698422691157</v>
      </c>
      <c r="N221" s="7">
        <v>2434.7822234841556</v>
      </c>
      <c r="O221" s="7">
        <v>153.3912800795018</v>
      </c>
      <c r="P221" s="7">
        <v>2831.8972555714395</v>
      </c>
      <c r="Q221" s="7">
        <v>268.09191756779944</v>
      </c>
      <c r="R221" s="7">
        <v>1761.9421560430967</v>
      </c>
      <c r="S221" s="7">
        <v>147.98965517113729</v>
      </c>
      <c r="T221" s="4">
        <f t="shared" si="14"/>
        <v>5.6755552193935944E-2</v>
      </c>
      <c r="U221" s="7">
        <f t="shared" si="15"/>
        <v>8.3992345982280643</v>
      </c>
      <c r="V221" s="22">
        <v>3.3</v>
      </c>
      <c r="W221" s="7"/>
    </row>
    <row r="222" spans="1:23" x14ac:dyDescent="0.25">
      <c r="A222" s="22" t="s">
        <v>461</v>
      </c>
      <c r="B222" s="5">
        <v>13.08</v>
      </c>
      <c r="C222" s="5">
        <v>0.47</v>
      </c>
      <c r="D222" s="6">
        <v>0.32700000000000001</v>
      </c>
      <c r="E222" s="4">
        <v>2.7E-2</v>
      </c>
      <c r="F222" s="5">
        <v>0.63670000000000004</v>
      </c>
      <c r="G222" s="6">
        <v>3.0581039755351682</v>
      </c>
      <c r="H222" s="5">
        <v>0.25250400000000001</v>
      </c>
      <c r="I222" s="6">
        <v>0.28649999999999998</v>
      </c>
      <c r="J222" s="4">
        <v>2.5999999999999999E-2</v>
      </c>
      <c r="K222" s="6">
        <v>0.56357000000000002</v>
      </c>
      <c r="L222" s="7">
        <v>1823.8243697023076</v>
      </c>
      <c r="M222" s="7">
        <v>150.59100300294284</v>
      </c>
      <c r="N222" s="7">
        <v>2685.4397631414899</v>
      </c>
      <c r="O222" s="7">
        <v>96.495159684747719</v>
      </c>
      <c r="P222" s="7">
        <v>3398.7144537278496</v>
      </c>
      <c r="Q222" s="7">
        <v>308.43481953551168</v>
      </c>
      <c r="R222" s="7">
        <v>1451.3512882245336</v>
      </c>
      <c r="S222" s="7">
        <v>128.22632405898818</v>
      </c>
      <c r="T222" s="4">
        <f t="shared" si="14"/>
        <v>6.8901306535051179E-2</v>
      </c>
      <c r="U222" s="7">
        <f t="shared" si="15"/>
        <v>8.834961259851152</v>
      </c>
      <c r="V222" s="22">
        <v>2.6</v>
      </c>
      <c r="W222" s="7"/>
    </row>
    <row r="223" spans="1:23" x14ac:dyDescent="0.25">
      <c r="A223" s="22" t="s">
        <v>462</v>
      </c>
      <c r="B223" s="5">
        <v>11.5</v>
      </c>
      <c r="C223" s="5">
        <v>1</v>
      </c>
      <c r="D223" s="6">
        <v>0.34899999999999998</v>
      </c>
      <c r="E223" s="4">
        <v>2.9000000000000001E-2</v>
      </c>
      <c r="F223" s="5">
        <v>0.91751000000000005</v>
      </c>
      <c r="G223" s="6">
        <v>2.8653295128939829</v>
      </c>
      <c r="H223" s="5">
        <v>0.23809330000000001</v>
      </c>
      <c r="I223" s="6">
        <v>0.23100000000000001</v>
      </c>
      <c r="J223" s="4">
        <v>2.3E-2</v>
      </c>
      <c r="K223" s="6">
        <v>-0.77381999999999995</v>
      </c>
      <c r="L223" s="7">
        <v>1929.8216098347707</v>
      </c>
      <c r="M223" s="7">
        <v>160.35766958512423</v>
      </c>
      <c r="N223" s="7">
        <v>2564.5820625559786</v>
      </c>
      <c r="O223" s="7">
        <v>223.00713587443292</v>
      </c>
      <c r="P223" s="7">
        <v>3058.988786029905</v>
      </c>
      <c r="Q223" s="7">
        <v>304.57464103328056</v>
      </c>
      <c r="R223" s="7">
        <v>1678.7387123476958</v>
      </c>
      <c r="S223" s="7">
        <v>144.95412127837156</v>
      </c>
      <c r="T223" s="4">
        <f t="shared" si="14"/>
        <v>5.9568531579373189E-2</v>
      </c>
      <c r="U223" s="7">
        <f t="shared" si="15"/>
        <v>8.6347041509309665</v>
      </c>
      <c r="V223" s="22">
        <v>8.6999999999999993</v>
      </c>
      <c r="W223" s="7"/>
    </row>
    <row r="224" spans="1:23" x14ac:dyDescent="0.25">
      <c r="A224" s="22" t="s">
        <v>463</v>
      </c>
      <c r="B224" s="5">
        <v>14.62</v>
      </c>
      <c r="C224" s="5">
        <v>0.69</v>
      </c>
      <c r="D224" s="6">
        <v>0.39979999999999999</v>
      </c>
      <c r="E224" s="4">
        <v>3.2000000000000001E-2</v>
      </c>
      <c r="F224" s="5">
        <v>0.64876999999999996</v>
      </c>
      <c r="G224" s="6">
        <v>2.5012506253126565</v>
      </c>
      <c r="H224" s="5">
        <v>0.20020019999999999</v>
      </c>
      <c r="I224" s="6">
        <v>0.26400000000000001</v>
      </c>
      <c r="J224" s="4">
        <v>2.5999999999999999E-2</v>
      </c>
      <c r="K224" s="6">
        <v>-0.66569</v>
      </c>
      <c r="L224" s="7">
        <v>2168.1184159439304</v>
      </c>
      <c r="M224" s="7">
        <v>173.53624139621257</v>
      </c>
      <c r="N224" s="7">
        <v>2790.8332684282273</v>
      </c>
      <c r="O224" s="7">
        <v>131.7151132158329</v>
      </c>
      <c r="P224" s="7">
        <v>3270.735716418259</v>
      </c>
      <c r="Q224" s="7">
        <v>322.11791146543459</v>
      </c>
      <c r="R224" s="7">
        <v>1840.6248053502773</v>
      </c>
      <c r="S224" s="7">
        <v>158.66575719026366</v>
      </c>
      <c r="T224" s="4">
        <f t="shared" si="14"/>
        <v>5.4329377562077161E-2</v>
      </c>
      <c r="U224" s="7">
        <f t="shared" si="15"/>
        <v>8.6202118285626934</v>
      </c>
      <c r="V224" s="22">
        <v>3.4</v>
      </c>
      <c r="W224" s="7"/>
    </row>
    <row r="225" spans="1:23" x14ac:dyDescent="0.25">
      <c r="A225" s="22" t="s">
        <v>464</v>
      </c>
      <c r="B225" s="5">
        <v>4.2300000000000004</v>
      </c>
      <c r="C225" s="5">
        <v>0.18</v>
      </c>
      <c r="D225" s="6">
        <v>9.8400000000000001E-2</v>
      </c>
      <c r="E225" s="4">
        <v>8.2000000000000007E-3</v>
      </c>
      <c r="F225" s="5">
        <v>0.77847</v>
      </c>
      <c r="G225" s="4">
        <v>10.16260162601626</v>
      </c>
      <c r="H225" s="5">
        <v>0.84688350000000001</v>
      </c>
      <c r="I225" s="6">
        <v>0.312</v>
      </c>
      <c r="J225" s="4">
        <v>0.03</v>
      </c>
      <c r="K225" s="6">
        <v>-0.21418000000000001</v>
      </c>
      <c r="L225" s="7">
        <v>605.02546637630485</v>
      </c>
      <c r="M225" s="7">
        <v>50.418788864692075</v>
      </c>
      <c r="N225" s="7">
        <v>1679.8611748762062</v>
      </c>
      <c r="O225" s="7">
        <v>71.483454250051324</v>
      </c>
      <c r="P225" s="7">
        <v>3530.8425160881548</v>
      </c>
      <c r="Q225" s="7">
        <v>339.50408808539947</v>
      </c>
      <c r="R225" s="7">
        <v>418.966214523573</v>
      </c>
      <c r="S225" s="7">
        <v>40.916507812572448</v>
      </c>
      <c r="T225" s="4">
        <f t="shared" si="14"/>
        <v>0.23868273033355422</v>
      </c>
      <c r="U225" s="7">
        <f t="shared" si="15"/>
        <v>9.7660638004189941</v>
      </c>
      <c r="V225" s="22">
        <v>3.3</v>
      </c>
      <c r="W225" s="7"/>
    </row>
    <row r="226" spans="1:23" x14ac:dyDescent="0.25">
      <c r="A226" s="22" t="s">
        <v>465</v>
      </c>
      <c r="B226" s="5">
        <v>34.5</v>
      </c>
      <c r="C226" s="5">
        <v>1.5</v>
      </c>
      <c r="D226" s="6">
        <v>0.51259999999999994</v>
      </c>
      <c r="E226" s="4">
        <v>4.2000000000000003E-2</v>
      </c>
      <c r="F226" s="5">
        <v>0.42747000000000002</v>
      </c>
      <c r="G226" s="6">
        <v>1.9508388607101055</v>
      </c>
      <c r="H226" s="5">
        <v>0.1598424</v>
      </c>
      <c r="I226" s="6">
        <v>0.48309999999999997</v>
      </c>
      <c r="J226" s="4">
        <v>4.3999999999999997E-2</v>
      </c>
      <c r="K226" s="6">
        <v>0.54</v>
      </c>
      <c r="L226" s="7">
        <v>2667.7197385321006</v>
      </c>
      <c r="M226" s="7">
        <v>218.58023608729661</v>
      </c>
      <c r="N226" s="7">
        <v>3624.4430080533789</v>
      </c>
      <c r="O226" s="7">
        <v>157.58447861101649</v>
      </c>
      <c r="P226" s="7">
        <v>4190.4523134054916</v>
      </c>
      <c r="Q226" s="7">
        <v>381.65990848652791</v>
      </c>
      <c r="R226" s="7">
        <v>1617.3918209129922</v>
      </c>
      <c r="S226" s="7">
        <v>193.27902204725598</v>
      </c>
      <c r="T226" s="4">
        <f t="shared" si="14"/>
        <v>6.1827937242536303E-2</v>
      </c>
      <c r="U226" s="7">
        <f t="shared" si="15"/>
        <v>11.950043245436532</v>
      </c>
      <c r="V226" s="22">
        <v>0.38</v>
      </c>
      <c r="W226" s="7"/>
    </row>
    <row r="227" spans="1:23" x14ac:dyDescent="0.25">
      <c r="A227" s="22" t="s">
        <v>466</v>
      </c>
      <c r="B227" s="5">
        <v>6.02</v>
      </c>
      <c r="C227" s="5">
        <v>0.22</v>
      </c>
      <c r="D227" s="6">
        <v>0.31630000000000003</v>
      </c>
      <c r="E227" s="4">
        <v>2.5999999999999999E-2</v>
      </c>
      <c r="F227" s="5">
        <v>0.43420999999999998</v>
      </c>
      <c r="G227" s="6">
        <v>3.1615554852987668</v>
      </c>
      <c r="H227" s="5">
        <v>0.25988129999999998</v>
      </c>
      <c r="I227" s="6">
        <v>0.13650000000000001</v>
      </c>
      <c r="J227" s="4">
        <v>1.2E-2</v>
      </c>
      <c r="K227" s="6">
        <v>0.48308000000000001</v>
      </c>
      <c r="L227" s="7">
        <v>1771.6342978193393</v>
      </c>
      <c r="M227" s="7">
        <v>145.62912343756818</v>
      </c>
      <c r="N227" s="7">
        <v>1978.741146405767</v>
      </c>
      <c r="O227" s="7">
        <v>72.312799370310429</v>
      </c>
      <c r="P227" s="7">
        <v>2183.2604993580467</v>
      </c>
      <c r="Q227" s="7">
        <v>191.93498895455355</v>
      </c>
      <c r="R227" s="7">
        <v>1715.3021471032253</v>
      </c>
      <c r="S227" s="7">
        <v>139.49171179527994</v>
      </c>
      <c r="T227" s="4">
        <f t="shared" si="14"/>
        <v>5.8298766878405878E-2</v>
      </c>
      <c r="U227" s="7">
        <f t="shared" si="15"/>
        <v>8.1321947874228044</v>
      </c>
      <c r="V227" s="22">
        <v>4.3</v>
      </c>
      <c r="W227" s="7"/>
    </row>
    <row r="228" spans="1:23" x14ac:dyDescent="0.25">
      <c r="A228" s="22" t="s">
        <v>467</v>
      </c>
      <c r="B228" s="5">
        <v>5.12</v>
      </c>
      <c r="C228" s="5">
        <v>0.18</v>
      </c>
      <c r="D228" s="6">
        <v>0.30690000000000001</v>
      </c>
      <c r="E228" s="4">
        <v>2.5000000000000001E-2</v>
      </c>
      <c r="F228" s="5">
        <v>0.44769999999999999</v>
      </c>
      <c r="G228" s="6">
        <v>3.2583903551645488</v>
      </c>
      <c r="H228" s="5">
        <v>0.26542769999999999</v>
      </c>
      <c r="I228" s="6">
        <v>0.1201</v>
      </c>
      <c r="J228" s="4">
        <v>1.0999999999999999E-2</v>
      </c>
      <c r="K228" s="6">
        <v>0.30395</v>
      </c>
      <c r="L228" s="7">
        <v>1725.4338154446618</v>
      </c>
      <c r="M228" s="7">
        <v>140.55342256799136</v>
      </c>
      <c r="N228" s="7">
        <v>1839.4294527331417</v>
      </c>
      <c r="O228" s="7">
        <v>64.667441697649508</v>
      </c>
      <c r="P228" s="7">
        <v>1957.7049005388481</v>
      </c>
      <c r="Q228" s="7">
        <v>179.30686016592281</v>
      </c>
      <c r="R228" s="7">
        <v>1697.3478799879215</v>
      </c>
      <c r="S228" s="7">
        <v>136.31524011722459</v>
      </c>
      <c r="T228" s="4">
        <f t="shared" si="14"/>
        <v>5.891544165990982E-2</v>
      </c>
      <c r="U228" s="7">
        <f t="shared" si="15"/>
        <v>8.0310725764829431</v>
      </c>
      <c r="V228" s="22">
        <v>3.1</v>
      </c>
      <c r="W228" s="7"/>
    </row>
    <row r="229" spans="1:23" x14ac:dyDescent="0.25">
      <c r="A229" s="22" t="s">
        <v>468</v>
      </c>
      <c r="B229" s="5">
        <v>5.7</v>
      </c>
      <c r="C229" s="5">
        <v>0.23</v>
      </c>
      <c r="D229" s="6">
        <v>0.30769999999999997</v>
      </c>
      <c r="E229" s="4">
        <v>2.5000000000000001E-2</v>
      </c>
      <c r="F229" s="5">
        <v>0.63234000000000001</v>
      </c>
      <c r="G229" s="6">
        <v>3.2499187520311996</v>
      </c>
      <c r="H229" s="5">
        <v>0.26404929999999999</v>
      </c>
      <c r="I229" s="6">
        <v>0.13300000000000001</v>
      </c>
      <c r="J229" s="4">
        <v>1.2E-2</v>
      </c>
      <c r="K229" s="6">
        <v>0.25601000000000002</v>
      </c>
      <c r="L229" s="7">
        <v>1729.3786877055254</v>
      </c>
      <c r="M229" s="7">
        <v>140.50850566343237</v>
      </c>
      <c r="N229" s="7">
        <v>1931.3677477757226</v>
      </c>
      <c r="O229" s="7">
        <v>77.932382804985295</v>
      </c>
      <c r="P229" s="7">
        <v>2137.9494730403903</v>
      </c>
      <c r="Q229" s="7">
        <v>192.89769681567432</v>
      </c>
      <c r="R229" s="7">
        <v>1676.4273467216487</v>
      </c>
      <c r="S229" s="7">
        <v>134.54810926895129</v>
      </c>
      <c r="T229" s="4">
        <f t="shared" si="14"/>
        <v>5.9650661387477259E-2</v>
      </c>
      <c r="U229" s="7">
        <f t="shared" si="15"/>
        <v>8.0258837063275035</v>
      </c>
      <c r="V229" s="22">
        <v>2.7</v>
      </c>
      <c r="W229" s="7"/>
    </row>
    <row r="230" spans="1:23" x14ac:dyDescent="0.25">
      <c r="A230" s="22" t="s">
        <v>469</v>
      </c>
      <c r="B230" s="5">
        <v>9.7899999999999991</v>
      </c>
      <c r="C230" s="5">
        <v>0.54</v>
      </c>
      <c r="D230" s="6">
        <v>0.29399999999999998</v>
      </c>
      <c r="E230" s="4">
        <v>2.4E-2</v>
      </c>
      <c r="F230" s="5">
        <v>0.65591999999999995</v>
      </c>
      <c r="G230" s="6">
        <v>3.4013605442176873</v>
      </c>
      <c r="H230" s="5">
        <v>0.27766210000000002</v>
      </c>
      <c r="I230" s="6">
        <v>0.24510000000000001</v>
      </c>
      <c r="J230" s="4">
        <v>2.4E-2</v>
      </c>
      <c r="K230" s="6">
        <v>-0.17446999999999999</v>
      </c>
      <c r="L230" s="7">
        <v>1661.4871624735463</v>
      </c>
      <c r="M230" s="7">
        <v>135.63160509988134</v>
      </c>
      <c r="N230" s="7">
        <v>2415.2102140123302</v>
      </c>
      <c r="O230" s="7">
        <v>133.21894949608361</v>
      </c>
      <c r="P230" s="7">
        <v>3153.3887860719301</v>
      </c>
      <c r="Q230" s="7">
        <v>308.7773597132857</v>
      </c>
      <c r="R230" s="7">
        <v>1386.6661132492673</v>
      </c>
      <c r="S230" s="7">
        <v>118.5296355895304</v>
      </c>
      <c r="T230" s="4">
        <f t="shared" si="14"/>
        <v>7.2115413396580202E-2</v>
      </c>
      <c r="U230" s="7">
        <f t="shared" si="15"/>
        <v>8.5478136702849898</v>
      </c>
      <c r="V230" s="22">
        <v>1.6</v>
      </c>
      <c r="W230" s="7"/>
    </row>
    <row r="231" spans="1:23" x14ac:dyDescent="0.25">
      <c r="A231" s="22" t="s">
        <v>470</v>
      </c>
      <c r="B231" s="5">
        <v>11.86</v>
      </c>
      <c r="C231" s="5">
        <v>0.38</v>
      </c>
      <c r="D231" s="6">
        <v>0.33279999999999998</v>
      </c>
      <c r="E231" s="4">
        <v>2.8000000000000001E-2</v>
      </c>
      <c r="F231" s="5">
        <v>0.48748999999999998</v>
      </c>
      <c r="G231" s="6">
        <v>3.0048076923076925</v>
      </c>
      <c r="H231" s="5">
        <v>0.25280829999999999</v>
      </c>
      <c r="I231" s="6">
        <v>0.2596</v>
      </c>
      <c r="J231" s="4">
        <v>2.4E-2</v>
      </c>
      <c r="K231" s="6">
        <v>0.44940000000000002</v>
      </c>
      <c r="L231" s="7">
        <v>1851.9387102687588</v>
      </c>
      <c r="M231" s="7">
        <v>155.81215110434269</v>
      </c>
      <c r="N231" s="7">
        <v>2593.411909234374</v>
      </c>
      <c r="O231" s="7">
        <v>83.094142117121606</v>
      </c>
      <c r="P231" s="7">
        <v>3244.2801285308919</v>
      </c>
      <c r="Q231" s="7">
        <v>299.933447938141</v>
      </c>
      <c r="R231" s="7">
        <v>1537.527648284997</v>
      </c>
      <c r="S231" s="7">
        <v>135.32488917339748</v>
      </c>
      <c r="T231" s="4">
        <f t="shared" si="14"/>
        <v>6.5039480825949958E-2</v>
      </c>
      <c r="U231" s="7">
        <f t="shared" si="15"/>
        <v>8.8014605346669885</v>
      </c>
      <c r="V231" s="22">
        <v>0.41</v>
      </c>
      <c r="W231" s="7"/>
    </row>
    <row r="232" spans="1:23" x14ac:dyDescent="0.25">
      <c r="A232" s="22" t="s">
        <v>471</v>
      </c>
      <c r="B232" s="5">
        <v>7.94</v>
      </c>
      <c r="C232" s="5">
        <v>0.2</v>
      </c>
      <c r="D232" s="6">
        <v>0.31830000000000003</v>
      </c>
      <c r="E232" s="4">
        <v>2.7E-2</v>
      </c>
      <c r="F232" s="5">
        <v>0.56613999999999998</v>
      </c>
      <c r="G232" s="6">
        <v>3.1416902293433866</v>
      </c>
      <c r="H232" s="5">
        <v>0.26649590000000001</v>
      </c>
      <c r="I232" s="6">
        <v>0.18179999999999999</v>
      </c>
      <c r="J232" s="4">
        <v>1.7999999999999999E-2</v>
      </c>
      <c r="K232" s="6">
        <v>0.17083999999999999</v>
      </c>
      <c r="L232" s="7">
        <v>1781.4216134200626</v>
      </c>
      <c r="M232" s="7">
        <v>151.11022168501944</v>
      </c>
      <c r="N232" s="7">
        <v>2224.2327148148679</v>
      </c>
      <c r="O232" s="7">
        <v>56.026012967628915</v>
      </c>
      <c r="P232" s="7">
        <v>2669.3595486245517</v>
      </c>
      <c r="Q232" s="7">
        <v>264.29302461629226</v>
      </c>
      <c r="R232" s="7">
        <v>1633.4607586940424</v>
      </c>
      <c r="S232" s="7">
        <v>139.39493564920488</v>
      </c>
      <c r="T232" s="4">
        <f t="shared" si="14"/>
        <v>6.121971370769283E-2</v>
      </c>
      <c r="U232" s="7">
        <f t="shared" si="15"/>
        <v>8.5337180527465879</v>
      </c>
      <c r="V232" s="22">
        <v>5.4</v>
      </c>
      <c r="W232" s="7"/>
    </row>
    <row r="233" spans="1:23" x14ac:dyDescent="0.25">
      <c r="A233" s="22" t="s">
        <v>472</v>
      </c>
      <c r="B233" s="5">
        <v>9.11</v>
      </c>
      <c r="C233" s="5">
        <v>0.26</v>
      </c>
      <c r="D233" s="6">
        <v>0.34320000000000001</v>
      </c>
      <c r="E233" s="4">
        <v>2.8000000000000001E-2</v>
      </c>
      <c r="F233" s="5">
        <v>0.53825999999999996</v>
      </c>
      <c r="G233" s="6">
        <v>2.9137529137529139</v>
      </c>
      <c r="H233" s="5">
        <v>0.23771880000000001</v>
      </c>
      <c r="I233" s="6">
        <v>0.19270000000000001</v>
      </c>
      <c r="J233" s="4">
        <v>1.7999999999999999E-2</v>
      </c>
      <c r="K233" s="6">
        <v>-2.1250999999999999E-2</v>
      </c>
      <c r="L233" s="7">
        <v>1902.0456198626528</v>
      </c>
      <c r="M233" s="7">
        <v>155.17854707504159</v>
      </c>
      <c r="N233" s="7">
        <v>2349.1141118265518</v>
      </c>
      <c r="O233" s="7">
        <v>67.043871468156254</v>
      </c>
      <c r="P233" s="7">
        <v>2765.3434983780053</v>
      </c>
      <c r="Q233" s="7">
        <v>258.30920067879651</v>
      </c>
      <c r="R233" s="7">
        <v>1736.1313955057994</v>
      </c>
      <c r="S233" s="7">
        <v>143.59032665842361</v>
      </c>
      <c r="T233" s="4">
        <f t="shared" si="14"/>
        <v>5.7599327020329757E-2</v>
      </c>
      <c r="U233" s="7">
        <f t="shared" si="15"/>
        <v>8.2707061821545143</v>
      </c>
      <c r="V233" s="22">
        <v>2.1</v>
      </c>
      <c r="W233" s="7"/>
    </row>
    <row r="234" spans="1:23" x14ac:dyDescent="0.25">
      <c r="A234" s="22" t="s">
        <v>473</v>
      </c>
      <c r="B234" s="5">
        <v>19.28</v>
      </c>
      <c r="C234" s="5">
        <v>0.65</v>
      </c>
      <c r="D234" s="6">
        <v>0.22789999999999999</v>
      </c>
      <c r="E234" s="4">
        <v>1.9E-2</v>
      </c>
      <c r="F234" s="5">
        <v>0.41556999999999999</v>
      </c>
      <c r="G234" s="6">
        <v>4.3878894251864855</v>
      </c>
      <c r="H234" s="5">
        <v>0.36581789999999997</v>
      </c>
      <c r="I234" s="6">
        <v>0.61199999999999999</v>
      </c>
      <c r="J234" s="4">
        <v>5.6000000000000001E-2</v>
      </c>
      <c r="K234" s="6">
        <v>0.16014</v>
      </c>
      <c r="L234" s="7">
        <v>1323.4835982873808</v>
      </c>
      <c r="M234" s="7">
        <v>110.33869402132618</v>
      </c>
      <c r="N234" s="7">
        <v>3055.9325569609409</v>
      </c>
      <c r="O234" s="7">
        <v>103.02677188924334</v>
      </c>
      <c r="P234" s="7">
        <v>4536.7494578628603</v>
      </c>
      <c r="Q234" s="7">
        <v>415.12740137307219</v>
      </c>
      <c r="R234" s="7">
        <v>444.56070243657348</v>
      </c>
      <c r="S234" s="7">
        <v>103.2213532598234</v>
      </c>
      <c r="T234" s="4">
        <f t="shared" si="14"/>
        <v>0.22494115978293702</v>
      </c>
      <c r="U234" s="7">
        <f t="shared" si="15"/>
        <v>23.218730916628925</v>
      </c>
      <c r="V234" s="22">
        <v>0.84</v>
      </c>
      <c r="W234" s="7"/>
    </row>
    <row r="235" spans="1:23" x14ac:dyDescent="0.25">
      <c r="A235" s="22" t="s">
        <v>474</v>
      </c>
      <c r="B235" s="5">
        <v>7.92</v>
      </c>
      <c r="C235" s="5">
        <v>0.28999999999999998</v>
      </c>
      <c r="D235" s="6">
        <v>0.31490000000000001</v>
      </c>
      <c r="E235" s="4">
        <v>2.5000000000000001E-2</v>
      </c>
      <c r="F235" s="5">
        <v>0.62966999999999995</v>
      </c>
      <c r="G235" s="6">
        <v>3.1756113051762465</v>
      </c>
      <c r="H235" s="5">
        <v>0.25211270000000002</v>
      </c>
      <c r="I235" s="6">
        <v>0.18129999999999999</v>
      </c>
      <c r="J235" s="4">
        <v>1.7000000000000001E-2</v>
      </c>
      <c r="K235" s="6">
        <v>0.21757000000000001</v>
      </c>
      <c r="L235" s="7">
        <v>1764.7743246461634</v>
      </c>
      <c r="M235" s="7">
        <v>140.10593241077831</v>
      </c>
      <c r="N235" s="7">
        <v>2221.958619680071</v>
      </c>
      <c r="O235" s="7">
        <v>81.359595922628856</v>
      </c>
      <c r="P235" s="7">
        <v>2664.7982365835496</v>
      </c>
      <c r="Q235" s="7">
        <v>249.87076680595891</v>
      </c>
      <c r="R235" s="7">
        <v>1617.228703202773</v>
      </c>
      <c r="S235" s="7">
        <v>129.17832576771067</v>
      </c>
      <c r="T235" s="4">
        <f t="shared" si="14"/>
        <v>6.1834173362097261E-2</v>
      </c>
      <c r="U235" s="7">
        <f t="shared" si="15"/>
        <v>7.9876349901460975</v>
      </c>
      <c r="V235" s="22">
        <v>0.95</v>
      </c>
      <c r="W235" s="7"/>
    </row>
    <row r="236" spans="1:23" x14ac:dyDescent="0.25">
      <c r="A236" s="22" t="s">
        <v>475</v>
      </c>
      <c r="B236" s="5">
        <v>6.63</v>
      </c>
      <c r="C236" s="5">
        <v>0.33</v>
      </c>
      <c r="D236" s="6">
        <v>0.32569999999999999</v>
      </c>
      <c r="E236" s="4">
        <v>2.5999999999999999E-2</v>
      </c>
      <c r="F236" s="5">
        <v>0.69672000000000001</v>
      </c>
      <c r="G236" s="6">
        <v>3.0703101013202336</v>
      </c>
      <c r="H236" s="5">
        <v>0.24509690000000001</v>
      </c>
      <c r="I236" s="6">
        <v>0.14499999999999999</v>
      </c>
      <c r="J236" s="4">
        <v>1.4E-2</v>
      </c>
      <c r="K236" s="6">
        <v>-0.34665000000000001</v>
      </c>
      <c r="L236" s="7">
        <v>1817.5060230308902</v>
      </c>
      <c r="M236" s="7">
        <v>145.08798464477479</v>
      </c>
      <c r="N236" s="7">
        <v>2063.347560843139</v>
      </c>
      <c r="O236" s="7">
        <v>102.70055732703408</v>
      </c>
      <c r="P236" s="7">
        <v>2287.7782638166527</v>
      </c>
      <c r="Q236" s="7">
        <v>220.8889358167803</v>
      </c>
      <c r="R236" s="7">
        <v>1747.8157036388282</v>
      </c>
      <c r="S236" s="7">
        <v>139.20924477336285</v>
      </c>
      <c r="T236" s="4">
        <f t="shared" si="14"/>
        <v>5.7214270241311545E-2</v>
      </c>
      <c r="U236" s="7">
        <f t="shared" si="15"/>
        <v>7.9647553505520694</v>
      </c>
      <c r="V236" s="22">
        <v>2.6</v>
      </c>
      <c r="W236" s="7"/>
    </row>
    <row r="237" spans="1:23" x14ac:dyDescent="0.25">
      <c r="A237" s="22" t="s">
        <v>476</v>
      </c>
      <c r="B237" s="5">
        <v>5.77</v>
      </c>
      <c r="C237" s="5">
        <v>0.27</v>
      </c>
      <c r="D237" s="6">
        <v>0.26029999999999998</v>
      </c>
      <c r="E237" s="4">
        <v>2.1000000000000001E-2</v>
      </c>
      <c r="F237" s="5">
        <v>0.54756000000000005</v>
      </c>
      <c r="G237" s="6">
        <v>3.84172109104879</v>
      </c>
      <c r="H237" s="5">
        <v>0.30993520000000002</v>
      </c>
      <c r="I237" s="6">
        <v>0.15970000000000001</v>
      </c>
      <c r="J237" s="4">
        <v>1.4999999999999999E-2</v>
      </c>
      <c r="K237" s="6">
        <v>0.11136</v>
      </c>
      <c r="L237" s="7">
        <v>1491.3765534975601</v>
      </c>
      <c r="M237" s="7">
        <v>120.31850796561186</v>
      </c>
      <c r="N237" s="7">
        <v>1941.921192998105</v>
      </c>
      <c r="O237" s="7">
        <v>90.869795859530058</v>
      </c>
      <c r="P237" s="7">
        <v>2452.486732305435</v>
      </c>
      <c r="Q237" s="7">
        <v>230.35254217020363</v>
      </c>
      <c r="R237" s="7">
        <v>1378.2806888197813</v>
      </c>
      <c r="S237" s="7">
        <v>110.2282608891966</v>
      </c>
      <c r="T237" s="4">
        <f t="shared" si="14"/>
        <v>7.2554161725671265E-2</v>
      </c>
      <c r="U237" s="7">
        <f t="shared" si="15"/>
        <v>7.9975190672942551</v>
      </c>
      <c r="V237" s="22">
        <v>12</v>
      </c>
      <c r="W237" s="7"/>
    </row>
    <row r="238" spans="1:23" x14ac:dyDescent="0.25">
      <c r="A238" s="22" t="s">
        <v>477</v>
      </c>
      <c r="B238" s="5">
        <v>49.4</v>
      </c>
      <c r="C238" s="5">
        <v>1.9</v>
      </c>
      <c r="D238" s="6">
        <v>0.57699999999999996</v>
      </c>
      <c r="E238" s="4">
        <v>4.8000000000000001E-2</v>
      </c>
      <c r="F238" s="5">
        <v>0.65229999999999999</v>
      </c>
      <c r="G238" s="6">
        <v>1.733102253032929</v>
      </c>
      <c r="H238" s="5">
        <v>0.14417489999999999</v>
      </c>
      <c r="I238" s="6">
        <v>0.6</v>
      </c>
      <c r="J238" s="4">
        <v>5.6000000000000001E-2</v>
      </c>
      <c r="K238" s="6">
        <v>0.36518</v>
      </c>
      <c r="L238" s="7">
        <v>2936.498359264473</v>
      </c>
      <c r="M238" s="7">
        <v>244.2840922785004</v>
      </c>
      <c r="N238" s="7">
        <v>3980.2926080898847</v>
      </c>
      <c r="O238" s="7">
        <v>153.08817723422635</v>
      </c>
      <c r="P238" s="7">
        <v>4507.9983829599278</v>
      </c>
      <c r="Q238" s="7">
        <v>420.74651574292659</v>
      </c>
      <c r="R238" s="7">
        <v>1325.0954413211682</v>
      </c>
      <c r="S238" s="7">
        <v>238.46526683736306</v>
      </c>
      <c r="T238" s="4">
        <f t="shared" si="14"/>
        <v>7.5466262188855146E-2</v>
      </c>
      <c r="U238" s="7">
        <f t="shared" si="15"/>
        <v>17.996082350083746</v>
      </c>
      <c r="V238" s="22">
        <v>37</v>
      </c>
      <c r="W238" s="7"/>
    </row>
    <row r="239" spans="1:23" x14ac:dyDescent="0.25">
      <c r="A239" s="22" t="s">
        <v>478</v>
      </c>
      <c r="B239" s="5">
        <v>11.33</v>
      </c>
      <c r="C239" s="5">
        <v>0.52</v>
      </c>
      <c r="D239" s="6">
        <v>0.28770000000000001</v>
      </c>
      <c r="E239" s="4">
        <v>2.4E-2</v>
      </c>
      <c r="F239" s="5">
        <v>0.22269</v>
      </c>
      <c r="G239" s="6">
        <v>3.4758428919012858</v>
      </c>
      <c r="H239" s="5">
        <v>0.28995559999999998</v>
      </c>
      <c r="I239" s="6">
        <v>0.28339999999999999</v>
      </c>
      <c r="J239" s="4">
        <v>2.5999999999999999E-2</v>
      </c>
      <c r="K239" s="6">
        <v>0.28889999999999999</v>
      </c>
      <c r="L239" s="7">
        <v>1630.0253427726104</v>
      </c>
      <c r="M239" s="7">
        <v>135.97708803108324</v>
      </c>
      <c r="N239" s="7">
        <v>2550.6780902434411</v>
      </c>
      <c r="O239" s="7">
        <v>117.06554341805733</v>
      </c>
      <c r="P239" s="7">
        <v>3381.7628353374889</v>
      </c>
      <c r="Q239" s="7">
        <v>310.25347113187973</v>
      </c>
      <c r="R239" s="7">
        <v>1281.9044249735921</v>
      </c>
      <c r="S239" s="7">
        <v>114.34363355475597</v>
      </c>
      <c r="T239" s="4">
        <f t="shared" si="14"/>
        <v>7.8008935808190266E-2</v>
      </c>
      <c r="U239" s="7">
        <f t="shared" si="15"/>
        <v>8.9198251700481883</v>
      </c>
      <c r="V239" s="22">
        <v>0.14000000000000001</v>
      </c>
      <c r="W239" s="7"/>
    </row>
    <row r="240" spans="1:23" x14ac:dyDescent="0.25">
      <c r="A240" s="22" t="s">
        <v>479</v>
      </c>
      <c r="B240" s="5">
        <v>3.84</v>
      </c>
      <c r="C240" s="5">
        <v>0.16</v>
      </c>
      <c r="D240" s="6">
        <v>0.2581</v>
      </c>
      <c r="E240" s="4">
        <v>2.1000000000000001E-2</v>
      </c>
      <c r="F240" s="5">
        <v>0.69343999999999995</v>
      </c>
      <c r="G240" s="6">
        <v>3.8744672607516466</v>
      </c>
      <c r="H240" s="5">
        <v>0.3152414</v>
      </c>
      <c r="I240" s="6">
        <v>0.1065</v>
      </c>
      <c r="J240" s="4">
        <v>9.5999999999999992E-3</v>
      </c>
      <c r="K240" s="6">
        <v>3.8693999999999999E-2</v>
      </c>
      <c r="L240" s="7">
        <v>1480.1137558417288</v>
      </c>
      <c r="M240" s="7">
        <v>120.42769807313564</v>
      </c>
      <c r="N240" s="7">
        <v>1601.1724838590042</v>
      </c>
      <c r="O240" s="7">
        <v>66.71552016079184</v>
      </c>
      <c r="P240" s="7">
        <v>1740.355036738998</v>
      </c>
      <c r="Q240" s="7">
        <v>156.87707373421952</v>
      </c>
      <c r="R240" s="7">
        <v>1456.9262948517348</v>
      </c>
      <c r="S240" s="7">
        <v>115.59557964707507</v>
      </c>
      <c r="T240" s="4">
        <f t="shared" si="14"/>
        <v>6.8637651989235715E-2</v>
      </c>
      <c r="U240" s="7">
        <f t="shared" si="15"/>
        <v>7.934209167309918</v>
      </c>
      <c r="V240" s="22">
        <v>8.1</v>
      </c>
      <c r="W240" s="7"/>
    </row>
    <row r="241" spans="1:23" x14ac:dyDescent="0.25">
      <c r="A241" s="22" t="s">
        <v>480</v>
      </c>
      <c r="B241" s="5">
        <v>5.14</v>
      </c>
      <c r="C241" s="5">
        <v>0.31</v>
      </c>
      <c r="D241" s="6">
        <v>0.2883</v>
      </c>
      <c r="E241" s="4">
        <v>2.4E-2</v>
      </c>
      <c r="F241" s="5">
        <v>0.70040000000000002</v>
      </c>
      <c r="G241" s="6">
        <v>3.46860908775581</v>
      </c>
      <c r="H241" s="5">
        <v>0.28875000000000001</v>
      </c>
      <c r="I241" s="6">
        <v>0.1265</v>
      </c>
      <c r="J241" s="4">
        <v>1.2E-2</v>
      </c>
      <c r="K241" s="6">
        <v>-0.23613999999999999</v>
      </c>
      <c r="L241" s="7">
        <v>1633.0283307999487</v>
      </c>
      <c r="M241" s="7">
        <v>135.94408581060966</v>
      </c>
      <c r="N241" s="7">
        <v>1842.7422878195168</v>
      </c>
      <c r="O241" s="7">
        <v>111.13815354553508</v>
      </c>
      <c r="P241" s="7">
        <v>2049.8906805702582</v>
      </c>
      <c r="Q241" s="7">
        <v>194.45603293947113</v>
      </c>
      <c r="R241" s="7">
        <v>1585.0918452679996</v>
      </c>
      <c r="S241" s="7">
        <v>129.7873225252545</v>
      </c>
      <c r="T241" s="4">
        <f t="shared" si="14"/>
        <v>6.3087826928472077E-2</v>
      </c>
      <c r="U241" s="7">
        <f t="shared" si="15"/>
        <v>8.188000140983041</v>
      </c>
      <c r="V241" s="22">
        <v>2</v>
      </c>
      <c r="W241" s="7"/>
    </row>
    <row r="242" spans="1:23" x14ac:dyDescent="0.25">
      <c r="A242" s="22" t="s">
        <v>481</v>
      </c>
      <c r="B242" s="5">
        <v>28.9</v>
      </c>
      <c r="C242" s="5">
        <v>1.1000000000000001</v>
      </c>
      <c r="D242" s="6">
        <v>0.52400000000000002</v>
      </c>
      <c r="E242" s="4">
        <v>4.2999999999999997E-2</v>
      </c>
      <c r="F242" s="5">
        <v>0.55645999999999995</v>
      </c>
      <c r="G242" s="6">
        <v>1.9083969465648853</v>
      </c>
      <c r="H242" s="5">
        <v>0.1566051</v>
      </c>
      <c r="I242" s="6">
        <v>0.39510000000000001</v>
      </c>
      <c r="J242" s="4">
        <v>3.5999999999999997E-2</v>
      </c>
      <c r="K242" s="6">
        <v>0.51919000000000004</v>
      </c>
      <c r="L242" s="7">
        <v>2716.1222063784339</v>
      </c>
      <c r="M242" s="7">
        <v>222.88789098143633</v>
      </c>
      <c r="N242" s="7">
        <v>3450.1279183597912</v>
      </c>
      <c r="O242" s="7">
        <v>131.31974775763913</v>
      </c>
      <c r="P242" s="7">
        <v>3890.5354731393741</v>
      </c>
      <c r="Q242" s="7">
        <v>354.49070370290423</v>
      </c>
      <c r="R242" s="7">
        <v>1988.0956981990016</v>
      </c>
      <c r="S242" s="7">
        <v>200.3360676840415</v>
      </c>
      <c r="T242" s="4">
        <f t="shared" si="14"/>
        <v>5.0299389556845334E-2</v>
      </c>
      <c r="U242" s="7">
        <f t="shared" si="15"/>
        <v>10.076781910726137</v>
      </c>
      <c r="V242" s="22">
        <v>0.06</v>
      </c>
      <c r="W242" s="7"/>
    </row>
    <row r="243" spans="1:23" x14ac:dyDescent="0.25">
      <c r="A243" s="22" t="s">
        <v>483</v>
      </c>
      <c r="B243" s="5">
        <v>27.4</v>
      </c>
      <c r="C243" s="5">
        <v>4.0999999999999996</v>
      </c>
      <c r="D243" s="6">
        <v>0.48899999999999999</v>
      </c>
      <c r="E243" s="4">
        <v>5.7000000000000002E-2</v>
      </c>
      <c r="F243" s="5">
        <v>0.95452999999999999</v>
      </c>
      <c r="G243" s="6">
        <v>2.0449897750511248</v>
      </c>
      <c r="H243" s="5">
        <v>0.238373</v>
      </c>
      <c r="I243" s="6">
        <v>0.39600000000000002</v>
      </c>
      <c r="J243" s="4">
        <v>5.1999999999999998E-2</v>
      </c>
      <c r="K243" s="6">
        <v>-0.85068999999999995</v>
      </c>
      <c r="L243" s="7">
        <v>2566.3481302296336</v>
      </c>
      <c r="M243" s="7">
        <v>299.14487407584687</v>
      </c>
      <c r="N243" s="7">
        <v>3397.8668276053818</v>
      </c>
      <c r="O243" s="7">
        <v>508.43992675846954</v>
      </c>
      <c r="P243" s="7">
        <v>3893.9601370182481</v>
      </c>
      <c r="Q243" s="7">
        <v>511.32809880037593</v>
      </c>
      <c r="R243" s="7">
        <v>1839.5512785045623</v>
      </c>
      <c r="S243" s="7">
        <v>264.11966796552701</v>
      </c>
      <c r="T243" s="4">
        <f t="shared" ref="T243:T274" si="16">100/R243</f>
        <v>5.4361083144849116E-2</v>
      </c>
      <c r="U243" s="7">
        <f t="shared" ref="U243:U274" si="17">T243*S243</f>
        <v>14.357831230463956</v>
      </c>
      <c r="V243" s="22">
        <v>0.31</v>
      </c>
      <c r="W243" s="7"/>
    </row>
    <row r="244" spans="1:23" x14ac:dyDescent="0.25">
      <c r="A244" s="22" t="s">
        <v>484</v>
      </c>
      <c r="B244" s="5">
        <v>6.9</v>
      </c>
      <c r="C244" s="5">
        <v>0.24</v>
      </c>
      <c r="D244" s="6">
        <v>0.32540000000000002</v>
      </c>
      <c r="E244" s="4">
        <v>2.5999999999999999E-2</v>
      </c>
      <c r="F244" s="5">
        <v>0.62339999999999995</v>
      </c>
      <c r="G244" s="6">
        <v>3.0731407498463428</v>
      </c>
      <c r="H244" s="5">
        <v>0.24554899999999999</v>
      </c>
      <c r="I244" s="6">
        <v>0.15279999999999999</v>
      </c>
      <c r="J244" s="4">
        <v>1.4E-2</v>
      </c>
      <c r="K244" s="6">
        <v>0.47664000000000001</v>
      </c>
      <c r="L244" s="7">
        <v>1816.0470631554524</v>
      </c>
      <c r="M244" s="7">
        <v>145.10517406896668</v>
      </c>
      <c r="N244" s="7">
        <v>2098.6574193765305</v>
      </c>
      <c r="O244" s="7">
        <v>72.996779804401058</v>
      </c>
      <c r="P244" s="7">
        <v>2377.4993053461485</v>
      </c>
      <c r="Q244" s="7">
        <v>217.83370598721257</v>
      </c>
      <c r="R244" s="7">
        <v>1730.0709964576481</v>
      </c>
      <c r="S244" s="7">
        <v>137.85682687084122</v>
      </c>
      <c r="T244" s="4">
        <f t="shared" si="16"/>
        <v>5.7801096142731614E-2</v>
      </c>
      <c r="U244" s="7">
        <f t="shared" si="17"/>
        <v>7.9682757038934007</v>
      </c>
      <c r="V244" s="22">
        <v>0.26</v>
      </c>
      <c r="W244" s="7"/>
    </row>
    <row r="245" spans="1:23" x14ac:dyDescent="0.25">
      <c r="A245" s="22" t="s">
        <v>485</v>
      </c>
      <c r="B245" s="5">
        <v>5.67</v>
      </c>
      <c r="C245" s="5">
        <v>0.21</v>
      </c>
      <c r="D245" s="6">
        <v>0.28949999999999998</v>
      </c>
      <c r="E245" s="4">
        <v>2.3E-2</v>
      </c>
      <c r="F245" s="5">
        <v>0.72211999999999998</v>
      </c>
      <c r="G245" s="6">
        <v>3.4542314335060453</v>
      </c>
      <c r="H245" s="5">
        <v>0.27442939999999999</v>
      </c>
      <c r="I245" s="6">
        <v>0.1411</v>
      </c>
      <c r="J245" s="4">
        <v>1.2999999999999999E-2</v>
      </c>
      <c r="K245" s="6">
        <v>0.36027999999999999</v>
      </c>
      <c r="L245" s="7">
        <v>1639.0301133876701</v>
      </c>
      <c r="M245" s="7">
        <v>130.21655477691334</v>
      </c>
      <c r="N245" s="7">
        <v>1926.8110472940368</v>
      </c>
      <c r="O245" s="7">
        <v>71.363372122001351</v>
      </c>
      <c r="P245" s="7">
        <v>2240.7515497134691</v>
      </c>
      <c r="Q245" s="7">
        <v>206.44769770570585</v>
      </c>
      <c r="R245" s="7">
        <v>1564.3102249583785</v>
      </c>
      <c r="S245" s="7">
        <v>122.75902404486722</v>
      </c>
      <c r="T245" s="4">
        <f t="shared" si="16"/>
        <v>6.3925938988643183E-2</v>
      </c>
      <c r="U245" s="7">
        <f t="shared" si="17"/>
        <v>7.8474858813975636</v>
      </c>
      <c r="V245" s="22">
        <v>0.4</v>
      </c>
      <c r="W245" s="7"/>
    </row>
    <row r="246" spans="1:23" x14ac:dyDescent="0.25">
      <c r="A246" s="22" t="s">
        <v>486</v>
      </c>
      <c r="B246" s="5">
        <v>7.33</v>
      </c>
      <c r="C246" s="5">
        <v>0.28000000000000003</v>
      </c>
      <c r="D246" s="6">
        <v>0.32019999999999998</v>
      </c>
      <c r="E246" s="4">
        <v>2.5999999999999999E-2</v>
      </c>
      <c r="F246" s="5">
        <v>0.71062999999999998</v>
      </c>
      <c r="G246" s="6">
        <v>3.1230480949406623</v>
      </c>
      <c r="H246" s="5">
        <v>0.25358920000000001</v>
      </c>
      <c r="I246" s="6">
        <v>0.16450000000000001</v>
      </c>
      <c r="J246" s="4">
        <v>1.4999999999999999E-2</v>
      </c>
      <c r="K246" s="6">
        <v>0.21454999999999999</v>
      </c>
      <c r="L246" s="7">
        <v>1790.7058196456628</v>
      </c>
      <c r="M246" s="7">
        <v>145.40397036473215</v>
      </c>
      <c r="N246" s="7">
        <v>2152.4734286223802</v>
      </c>
      <c r="O246" s="7">
        <v>82.222723057880827</v>
      </c>
      <c r="P246" s="7">
        <v>2502.4474678506813</v>
      </c>
      <c r="Q246" s="7">
        <v>228.18669919611074</v>
      </c>
      <c r="R246" s="7">
        <v>1678.8193914258736</v>
      </c>
      <c r="S246" s="7">
        <v>136.0727103078425</v>
      </c>
      <c r="T246" s="4">
        <f t="shared" si="16"/>
        <v>5.9565668892510755E-2</v>
      </c>
      <c r="U246" s="7">
        <f t="shared" si="17"/>
        <v>8.105262007503482</v>
      </c>
      <c r="V246" s="22">
        <v>0.56999999999999995</v>
      </c>
      <c r="W246" s="7"/>
    </row>
    <row r="247" spans="1:23" x14ac:dyDescent="0.25">
      <c r="A247" s="22" t="s">
        <v>487</v>
      </c>
      <c r="B247" s="5">
        <v>22.2</v>
      </c>
      <c r="C247" s="5">
        <v>1</v>
      </c>
      <c r="D247" s="6">
        <v>0.45500000000000002</v>
      </c>
      <c r="E247" s="4">
        <v>3.6999999999999998E-2</v>
      </c>
      <c r="F247" s="5">
        <v>0.46348</v>
      </c>
      <c r="G247" s="6">
        <v>2.1978021978021975</v>
      </c>
      <c r="H247" s="5">
        <v>0.1787224</v>
      </c>
      <c r="I247" s="6">
        <v>0.3488</v>
      </c>
      <c r="J247" s="4">
        <v>3.2000000000000001E-2</v>
      </c>
      <c r="K247" s="6">
        <v>0.32007999999999998</v>
      </c>
      <c r="L247" s="7">
        <v>2417.4433561544297</v>
      </c>
      <c r="M247" s="7">
        <v>196.58330588508548</v>
      </c>
      <c r="N247" s="7">
        <v>3192.5189406226982</v>
      </c>
      <c r="O247" s="7">
        <v>143.80715948750893</v>
      </c>
      <c r="P247" s="7">
        <v>3701.7649500126095</v>
      </c>
      <c r="Q247" s="7">
        <v>339.61146330390915</v>
      </c>
      <c r="R247" s="7">
        <v>1849.216078241381</v>
      </c>
      <c r="S247" s="7">
        <v>173.72952948200339</v>
      </c>
      <c r="T247" s="4">
        <f t="shared" si="16"/>
        <v>5.4076968709411602E-2</v>
      </c>
      <c r="U247" s="7">
        <f t="shared" si="17"/>
        <v>9.3947663296990971</v>
      </c>
      <c r="V247" s="22">
        <v>0.16</v>
      </c>
      <c r="W247" s="7"/>
    </row>
    <row r="248" spans="1:23" x14ac:dyDescent="0.25">
      <c r="A248" s="22" t="s">
        <v>488</v>
      </c>
      <c r="B248" s="5">
        <v>4.41</v>
      </c>
      <c r="C248" s="5">
        <v>0.16</v>
      </c>
      <c r="D248" s="6">
        <v>0.26600000000000001</v>
      </c>
      <c r="E248" s="4">
        <v>2.1000000000000001E-2</v>
      </c>
      <c r="F248" s="5">
        <v>0.58865999999999996</v>
      </c>
      <c r="G248" s="6">
        <v>3.7593984962406015</v>
      </c>
      <c r="H248" s="5">
        <v>0.29679460000000002</v>
      </c>
      <c r="I248" s="6">
        <v>0.1196</v>
      </c>
      <c r="J248" s="4">
        <v>1.0999999999999999E-2</v>
      </c>
      <c r="K248" s="6">
        <v>0.42575000000000002</v>
      </c>
      <c r="L248" s="7">
        <v>1520.4662286671037</v>
      </c>
      <c r="M248" s="7">
        <v>120.03680752635029</v>
      </c>
      <c r="N248" s="7">
        <v>1714.2195185646447</v>
      </c>
      <c r="O248" s="7">
        <v>62.19390543545196</v>
      </c>
      <c r="P248" s="7">
        <v>1950.2540928892849</v>
      </c>
      <c r="Q248" s="7">
        <v>179.37119583429879</v>
      </c>
      <c r="R248" s="7">
        <v>1477.5462443067997</v>
      </c>
      <c r="S248" s="7">
        <v>114.27650843621251</v>
      </c>
      <c r="T248" s="4">
        <f t="shared" si="16"/>
        <v>6.7679776782157933E-2</v>
      </c>
      <c r="U248" s="7">
        <f t="shared" si="17"/>
        <v>7.7342085824072502</v>
      </c>
      <c r="V248" s="22">
        <v>0.31</v>
      </c>
      <c r="W248" s="7"/>
    </row>
    <row r="249" spans="1:23" x14ac:dyDescent="0.25">
      <c r="A249" s="22" t="s">
        <v>489</v>
      </c>
      <c r="B249" s="5">
        <v>2.0270000000000001</v>
      </c>
      <c r="C249" s="5">
        <v>8.2000000000000003E-2</v>
      </c>
      <c r="D249" s="6">
        <v>0.113</v>
      </c>
      <c r="E249" s="4">
        <v>9.4999999999999998E-3</v>
      </c>
      <c r="F249" s="5">
        <v>0.77571000000000001</v>
      </c>
      <c r="G249" s="6">
        <v>8.8495575221238933</v>
      </c>
      <c r="H249" s="5">
        <v>0.74398929999999996</v>
      </c>
      <c r="I249" s="6">
        <v>0.12959999999999999</v>
      </c>
      <c r="J249" s="4">
        <v>1.2E-2</v>
      </c>
      <c r="K249" s="6">
        <v>0.66761999999999999</v>
      </c>
      <c r="L249" s="7">
        <v>690.1471219558922</v>
      </c>
      <c r="M249" s="7">
        <v>58.021218217530759</v>
      </c>
      <c r="N249" s="7">
        <v>1124.6098695634682</v>
      </c>
      <c r="O249" s="7">
        <v>45.494824521067784</v>
      </c>
      <c r="P249" s="7">
        <v>2092.5478951075079</v>
      </c>
      <c r="Q249" s="7">
        <v>193.75443473217666</v>
      </c>
      <c r="R249" s="7">
        <v>634.98759518947872</v>
      </c>
      <c r="S249" s="7">
        <v>52.858491562076594</v>
      </c>
      <c r="T249" s="4">
        <f t="shared" si="16"/>
        <v>0.15748339141989104</v>
      </c>
      <c r="U249" s="7">
        <f t="shared" si="17"/>
        <v>8.3243345165355151</v>
      </c>
      <c r="V249" s="22">
        <v>1.1000000000000001</v>
      </c>
      <c r="W249" s="7"/>
    </row>
    <row r="250" spans="1:23" x14ac:dyDescent="0.25">
      <c r="A250" s="22" t="s">
        <v>1096</v>
      </c>
      <c r="B250" s="5">
        <v>37.1</v>
      </c>
      <c r="C250" s="5">
        <v>1.5</v>
      </c>
      <c r="D250" s="6">
        <v>0.52900000000000003</v>
      </c>
      <c r="E250" s="4">
        <v>4.3999999999999997E-2</v>
      </c>
      <c r="F250" s="5">
        <v>0.31414999999999998</v>
      </c>
      <c r="G250" s="6">
        <v>1.8903591682419658</v>
      </c>
      <c r="H250" s="5">
        <v>0.15723210000000001</v>
      </c>
      <c r="I250" s="6">
        <v>0.50700000000000001</v>
      </c>
      <c r="J250" s="4">
        <v>4.7E-2</v>
      </c>
      <c r="K250" s="6">
        <v>0.43611</v>
      </c>
      <c r="L250" s="7">
        <v>2737.237240592588</v>
      </c>
      <c r="M250" s="7">
        <v>227.67190658993169</v>
      </c>
      <c r="N250" s="7">
        <v>3696.2118923010157</v>
      </c>
      <c r="O250" s="7">
        <v>149.44252933831598</v>
      </c>
      <c r="P250" s="7">
        <v>4261.6907713687979</v>
      </c>
      <c r="Q250" s="7">
        <v>395.06798077777813</v>
      </c>
      <c r="R250" s="7">
        <v>1581.6268426850863</v>
      </c>
      <c r="S250" s="7">
        <v>204.26414987394747</v>
      </c>
      <c r="T250" s="4">
        <f t="shared" si="16"/>
        <v>6.3226038722403469E-2</v>
      </c>
      <c r="U250" s="7">
        <f t="shared" si="17"/>
        <v>12.914813049529029</v>
      </c>
      <c r="V250" s="5">
        <v>3.2000000000000001E-2</v>
      </c>
      <c r="W250" s="7"/>
    </row>
    <row r="251" spans="1:23" x14ac:dyDescent="0.25">
      <c r="A251" s="22" t="s">
        <v>490</v>
      </c>
      <c r="B251" s="5">
        <v>75.5</v>
      </c>
      <c r="C251" s="5">
        <v>2.6</v>
      </c>
      <c r="D251" s="6">
        <v>0.71199999999999997</v>
      </c>
      <c r="E251" s="4">
        <v>0.06</v>
      </c>
      <c r="F251" s="5">
        <v>0.25769999999999998</v>
      </c>
      <c r="G251" s="6">
        <v>1.404494382022472</v>
      </c>
      <c r="H251" s="5">
        <v>0.1183563</v>
      </c>
      <c r="I251" s="6">
        <v>0.77100000000000002</v>
      </c>
      <c r="J251" s="4">
        <v>7.2999999999999995E-2</v>
      </c>
      <c r="K251" s="6">
        <v>0.35289999999999999</v>
      </c>
      <c r="L251" s="7">
        <v>3465.9937322775204</v>
      </c>
      <c r="M251" s="7">
        <v>292.07812350653262</v>
      </c>
      <c r="N251" s="7">
        <v>4404.0115152891203</v>
      </c>
      <c r="O251" s="7">
        <v>151.66132370532071</v>
      </c>
      <c r="P251" s="7">
        <v>4869.085851000038</v>
      </c>
      <c r="Q251" s="7">
        <v>461.01591066537316</v>
      </c>
      <c r="R251" s="7">
        <v>552.98550861664762</v>
      </c>
      <c r="S251" s="7">
        <v>388.83886574803125</v>
      </c>
      <c r="T251" s="4">
        <f t="shared" si="16"/>
        <v>0.18083656522963992</v>
      </c>
      <c r="U251" s="7">
        <f t="shared" si="17"/>
        <v>70.316284909663054</v>
      </c>
      <c r="V251" s="5">
        <v>1.0999999999999999E-2</v>
      </c>
      <c r="W251" s="7"/>
    </row>
    <row r="252" spans="1:23" x14ac:dyDescent="0.25">
      <c r="A252" s="22" t="s">
        <v>491</v>
      </c>
      <c r="B252" s="5">
        <v>5.26</v>
      </c>
      <c r="C252" s="5">
        <v>0.19</v>
      </c>
      <c r="D252" s="6">
        <v>0.29430000000000001</v>
      </c>
      <c r="E252" s="4">
        <v>2.4E-2</v>
      </c>
      <c r="F252" s="5">
        <v>0.73348000000000002</v>
      </c>
      <c r="G252" s="6">
        <v>3.3978933061501868</v>
      </c>
      <c r="H252" s="5">
        <v>0.27709630000000002</v>
      </c>
      <c r="I252" s="6">
        <v>0.12870000000000001</v>
      </c>
      <c r="J252" s="4">
        <v>1.2E-2</v>
      </c>
      <c r="K252" s="6">
        <v>7.5536000000000006E-2</v>
      </c>
      <c r="L252" s="7">
        <v>1662.9815211362154</v>
      </c>
      <c r="M252" s="7">
        <v>135.61521069408482</v>
      </c>
      <c r="N252" s="7">
        <v>1862.395476582228</v>
      </c>
      <c r="O252" s="7">
        <v>67.272840408863757</v>
      </c>
      <c r="P252" s="7">
        <v>2080.2907135142232</v>
      </c>
      <c r="Q252" s="7">
        <v>193.96650009456624</v>
      </c>
      <c r="R252" s="7">
        <v>1613.1110681786472</v>
      </c>
      <c r="S252" s="7">
        <v>129.59783700053708</v>
      </c>
      <c r="T252" s="4">
        <f t="shared" si="16"/>
        <v>6.1992011568620206E-2</v>
      </c>
      <c r="U252" s="7">
        <f t="shared" si="17"/>
        <v>8.0340306106054502</v>
      </c>
      <c r="V252" s="22">
        <v>0.53</v>
      </c>
      <c r="W252" s="7"/>
    </row>
    <row r="253" spans="1:23" x14ac:dyDescent="0.25">
      <c r="A253" s="22" t="s">
        <v>492</v>
      </c>
      <c r="B253" s="5">
        <v>8.5299999999999994</v>
      </c>
      <c r="C253" s="5">
        <v>0.25</v>
      </c>
      <c r="D253" s="6">
        <v>0.3453</v>
      </c>
      <c r="E253" s="4">
        <v>2.8000000000000001E-2</v>
      </c>
      <c r="F253" s="5">
        <v>0.51066999999999996</v>
      </c>
      <c r="G253" s="6">
        <v>2.8960324355632783</v>
      </c>
      <c r="H253" s="5">
        <v>0.23483609999999999</v>
      </c>
      <c r="I253" s="6">
        <v>0.1764</v>
      </c>
      <c r="J253" s="4">
        <v>1.6E-2</v>
      </c>
      <c r="K253" s="6">
        <v>0.26928000000000002</v>
      </c>
      <c r="L253" s="7">
        <v>1912.1162708097349</v>
      </c>
      <c r="M253" s="7">
        <v>155.05142074333213</v>
      </c>
      <c r="N253" s="7">
        <v>2289.124960822573</v>
      </c>
      <c r="O253" s="7">
        <v>67.090415029969904</v>
      </c>
      <c r="P253" s="7">
        <v>2619.3117471273895</v>
      </c>
      <c r="Q253" s="7">
        <v>237.57929679159994</v>
      </c>
      <c r="R253" s="7">
        <v>1782.8176561308514</v>
      </c>
      <c r="S253" s="7">
        <v>145.62289750575167</v>
      </c>
      <c r="T253" s="4">
        <f t="shared" si="16"/>
        <v>5.6090985893097085E-2</v>
      </c>
      <c r="U253" s="7">
        <f t="shared" si="17"/>
        <v>8.1681318897070394</v>
      </c>
      <c r="V253" s="22">
        <v>0.32</v>
      </c>
      <c r="W253" s="7"/>
    </row>
    <row r="254" spans="1:23" x14ac:dyDescent="0.25">
      <c r="A254" s="22" t="s">
        <v>493</v>
      </c>
      <c r="B254" s="5">
        <v>6.92</v>
      </c>
      <c r="C254" s="5">
        <v>0.26</v>
      </c>
      <c r="D254" s="6">
        <v>0.32500000000000001</v>
      </c>
      <c r="E254" s="4">
        <v>2.5999999999999999E-2</v>
      </c>
      <c r="F254" s="5">
        <v>0.44678000000000001</v>
      </c>
      <c r="G254" s="6">
        <v>3.0769230769230766</v>
      </c>
      <c r="H254" s="5">
        <v>0.24615380000000001</v>
      </c>
      <c r="I254" s="6">
        <v>0.1532</v>
      </c>
      <c r="J254" s="4">
        <v>1.4E-2</v>
      </c>
      <c r="K254" s="6">
        <v>0.11321000000000001</v>
      </c>
      <c r="L254" s="7">
        <v>1814.101269545112</v>
      </c>
      <c r="M254" s="7">
        <v>145.12810156360894</v>
      </c>
      <c r="N254" s="7">
        <v>2101.2247609547999</v>
      </c>
      <c r="O254" s="7">
        <v>78.947751134139878</v>
      </c>
      <c r="P254" s="7">
        <v>2381.95413090889</v>
      </c>
      <c r="Q254" s="7">
        <v>217.67204851647821</v>
      </c>
      <c r="R254" s="7">
        <v>1727.1448110445453</v>
      </c>
      <c r="S254" s="7">
        <v>137.76980499651941</v>
      </c>
      <c r="T254" s="4">
        <f t="shared" si="16"/>
        <v>5.7899024656491799E-2</v>
      </c>
      <c r="U254" s="7">
        <f t="shared" si="17"/>
        <v>7.9767373364135441</v>
      </c>
      <c r="V254" s="22">
        <v>0.82</v>
      </c>
      <c r="W254" s="7"/>
    </row>
    <row r="255" spans="1:23" x14ac:dyDescent="0.25">
      <c r="A255" s="22" t="s">
        <v>494</v>
      </c>
      <c r="B255" s="5">
        <v>8.23</v>
      </c>
      <c r="C255" s="5">
        <v>0.3</v>
      </c>
      <c r="D255" s="6">
        <v>0.30690000000000001</v>
      </c>
      <c r="E255" s="4">
        <v>2.5000000000000001E-2</v>
      </c>
      <c r="F255" s="5">
        <v>0.64864999999999995</v>
      </c>
      <c r="G255" s="6">
        <v>3.2583903551645488</v>
      </c>
      <c r="H255" s="5">
        <v>0.26542769999999999</v>
      </c>
      <c r="I255" s="6">
        <v>0.19339999999999999</v>
      </c>
      <c r="J255" s="4">
        <v>1.7000000000000001E-2</v>
      </c>
      <c r="K255" s="6">
        <v>0.20707</v>
      </c>
      <c r="L255" s="7">
        <v>1725.4338154446618</v>
      </c>
      <c r="M255" s="7">
        <v>140.55342256799136</v>
      </c>
      <c r="N255" s="7">
        <v>2256.647254419212</v>
      </c>
      <c r="O255" s="7">
        <v>82.259316685998002</v>
      </c>
      <c r="P255" s="7">
        <v>2771.2926265724986</v>
      </c>
      <c r="Q255" s="7">
        <v>243.59862798207075</v>
      </c>
      <c r="R255" s="7">
        <v>1552.4091483733987</v>
      </c>
      <c r="S255" s="7">
        <v>126.93212051524559</v>
      </c>
      <c r="T255" s="4">
        <f t="shared" si="16"/>
        <v>6.4416007922124888E-2</v>
      </c>
      <c r="U255" s="7">
        <f t="shared" si="17"/>
        <v>8.1764604806821701</v>
      </c>
      <c r="V255" s="22">
        <v>0.42</v>
      </c>
      <c r="W255" s="7"/>
    </row>
    <row r="256" spans="1:23" x14ac:dyDescent="0.25">
      <c r="A256" s="22" t="s">
        <v>495</v>
      </c>
      <c r="B256" s="5">
        <v>40.200000000000003</v>
      </c>
      <c r="C256" s="5">
        <v>6.6</v>
      </c>
      <c r="D256" s="6">
        <v>0.42199999999999999</v>
      </c>
      <c r="E256" s="4">
        <v>6.8000000000000005E-2</v>
      </c>
      <c r="F256" s="5">
        <v>0.97453999999999996</v>
      </c>
      <c r="G256" s="6">
        <v>2.3696682464454977</v>
      </c>
      <c r="H256" s="5">
        <v>0.38184230000000002</v>
      </c>
      <c r="I256" s="6">
        <v>0.66900000000000004</v>
      </c>
      <c r="J256" s="4">
        <v>6.8000000000000005E-2</v>
      </c>
      <c r="K256" s="6">
        <v>-0.81116999999999995</v>
      </c>
      <c r="L256" s="7">
        <v>2269.5524988302923</v>
      </c>
      <c r="M256" s="7">
        <v>365.70988132810396</v>
      </c>
      <c r="N256" s="7">
        <v>3775.6391900852727</v>
      </c>
      <c r="O256" s="7">
        <v>619.88106105877603</v>
      </c>
      <c r="P256" s="7">
        <v>4665.5279137468215</v>
      </c>
      <c r="Q256" s="7">
        <v>474.22406298173968</v>
      </c>
      <c r="R256" s="7">
        <v>671.63850032848461</v>
      </c>
      <c r="S256" s="7">
        <v>233.73837265991241</v>
      </c>
      <c r="T256" s="4">
        <f t="shared" si="16"/>
        <v>0.14888961837520043</v>
      </c>
      <c r="U256" s="7">
        <f t="shared" si="17"/>
        <v>34.801217104974739</v>
      </c>
      <c r="V256" s="22">
        <v>1</v>
      </c>
      <c r="W256" s="7"/>
    </row>
    <row r="257" spans="1:23" x14ac:dyDescent="0.25">
      <c r="A257" s="22" t="s">
        <v>496</v>
      </c>
      <c r="B257" s="5">
        <v>13.1</v>
      </c>
      <c r="C257" s="5">
        <v>0.66</v>
      </c>
      <c r="D257" s="6">
        <v>0.39179999999999998</v>
      </c>
      <c r="E257" s="4">
        <v>3.2000000000000001E-2</v>
      </c>
      <c r="F257" s="5">
        <v>0.53239000000000003</v>
      </c>
      <c r="G257" s="6">
        <v>2.5523226135783563</v>
      </c>
      <c r="H257" s="5">
        <v>0.20845920000000001</v>
      </c>
      <c r="I257" s="6">
        <v>0.2402</v>
      </c>
      <c r="J257" s="4">
        <v>2.1999999999999999E-2</v>
      </c>
      <c r="K257" s="6">
        <v>2.4721E-2</v>
      </c>
      <c r="L257" s="7">
        <v>2131.1708198460119</v>
      </c>
      <c r="M257" s="7">
        <v>174.06193526052166</v>
      </c>
      <c r="N257" s="7">
        <v>2686.8810452191933</v>
      </c>
      <c r="O257" s="7">
        <v>135.36957937745555</v>
      </c>
      <c r="P257" s="7">
        <v>3121.2953601958293</v>
      </c>
      <c r="Q257" s="7">
        <v>285.88050759495519</v>
      </c>
      <c r="R257" s="7">
        <v>1863.6903109330124</v>
      </c>
      <c r="S257" s="7">
        <v>159.12876619289156</v>
      </c>
      <c r="T257" s="4">
        <f t="shared" si="16"/>
        <v>5.3656983358966633E-2</v>
      </c>
      <c r="U257" s="7">
        <f t="shared" si="17"/>
        <v>8.5383695595448739</v>
      </c>
      <c r="V257" s="22">
        <v>0.51</v>
      </c>
      <c r="W257" s="7"/>
    </row>
    <row r="258" spans="1:23" x14ac:dyDescent="0.25">
      <c r="A258" s="22" t="s">
        <v>497</v>
      </c>
      <c r="B258" s="5">
        <v>17.3</v>
      </c>
      <c r="C258" s="5">
        <v>1.4</v>
      </c>
      <c r="D258" s="6">
        <v>0.317</v>
      </c>
      <c r="E258" s="4">
        <v>2.7E-2</v>
      </c>
      <c r="F258" s="5">
        <v>0.81798999999999999</v>
      </c>
      <c r="G258" s="6">
        <v>3.1545741324921135</v>
      </c>
      <c r="H258" s="5">
        <v>0.26868609999999998</v>
      </c>
      <c r="I258" s="6">
        <v>0.38600000000000001</v>
      </c>
      <c r="J258" s="4">
        <v>3.6999999999999998E-2</v>
      </c>
      <c r="K258" s="6">
        <v>-0.51151000000000002</v>
      </c>
      <c r="L258" s="7">
        <v>1775.0615488228461</v>
      </c>
      <c r="M258" s="7">
        <v>151.1882076284443</v>
      </c>
      <c r="N258" s="7">
        <v>2951.6180736633755</v>
      </c>
      <c r="O258" s="7">
        <v>238.85926607680494</v>
      </c>
      <c r="P258" s="7">
        <v>3855.4203991018649</v>
      </c>
      <c r="Q258" s="7">
        <v>369.56102271183681</v>
      </c>
      <c r="R258" s="7">
        <v>1186.2449040075892</v>
      </c>
      <c r="S258" s="7">
        <v>125.22865223070862</v>
      </c>
      <c r="T258" s="4">
        <f t="shared" si="16"/>
        <v>8.4299624522863478E-2</v>
      </c>
      <c r="U258" s="7">
        <f t="shared" si="17"/>
        <v>10.556728362552986</v>
      </c>
      <c r="V258" s="5">
        <v>8.3000000000000004E-2</v>
      </c>
      <c r="W258" s="7"/>
    </row>
    <row r="259" spans="1:23" x14ac:dyDescent="0.25">
      <c r="A259" s="22" t="s">
        <v>498</v>
      </c>
      <c r="B259" s="5">
        <v>6.1</v>
      </c>
      <c r="C259" s="5">
        <v>0.28000000000000003</v>
      </c>
      <c r="D259" s="6">
        <v>0.30220000000000002</v>
      </c>
      <c r="E259" s="4">
        <v>2.5000000000000001E-2</v>
      </c>
      <c r="F259" s="5">
        <v>0.71126999999999996</v>
      </c>
      <c r="G259" s="6">
        <v>3.3090668431502315</v>
      </c>
      <c r="H259" s="5">
        <v>0.27374809999999999</v>
      </c>
      <c r="I259" s="6">
        <v>0.14499999999999999</v>
      </c>
      <c r="J259" s="4">
        <v>1.2999999999999999E-2</v>
      </c>
      <c r="K259" s="6">
        <v>3.6317000000000002E-2</v>
      </c>
      <c r="L259" s="7">
        <v>1702.2088110918594</v>
      </c>
      <c r="M259" s="7">
        <v>140.81806842255619</v>
      </c>
      <c r="N259" s="7">
        <v>1990.2470264987255</v>
      </c>
      <c r="O259" s="7">
        <v>91.355601216334946</v>
      </c>
      <c r="P259" s="7">
        <v>2287.7782638166527</v>
      </c>
      <c r="Q259" s="7">
        <v>205.11115468701024</v>
      </c>
      <c r="R259" s="7">
        <v>1623.8512861254292</v>
      </c>
      <c r="S259" s="7">
        <v>132.76617718640847</v>
      </c>
      <c r="T259" s="4">
        <f t="shared" si="16"/>
        <v>6.158199390204247E-2</v>
      </c>
      <c r="U259" s="7">
        <f t="shared" si="17"/>
        <v>8.1760059138908971</v>
      </c>
      <c r="V259" s="22">
        <v>1.5</v>
      </c>
      <c r="W259" s="7"/>
    </row>
    <row r="260" spans="1:23" x14ac:dyDescent="0.25">
      <c r="A260" s="22" t="s">
        <v>499</v>
      </c>
      <c r="B260" s="5">
        <v>11.85</v>
      </c>
      <c r="C260" s="5">
        <v>0.54</v>
      </c>
      <c r="D260" s="6">
        <v>0.32369999999999999</v>
      </c>
      <c r="E260" s="4">
        <v>2.5999999999999999E-2</v>
      </c>
      <c r="F260" s="5">
        <v>0.53183000000000002</v>
      </c>
      <c r="G260" s="6">
        <v>3.0892801977139328</v>
      </c>
      <c r="H260" s="5">
        <v>0.24813499999999999</v>
      </c>
      <c r="I260" s="6">
        <v>0.2676</v>
      </c>
      <c r="J260" s="4">
        <v>2.5999999999999999E-2</v>
      </c>
      <c r="K260" s="6">
        <v>-0.11042</v>
      </c>
      <c r="L260" s="7">
        <v>1807.7733810642267</v>
      </c>
      <c r="M260" s="7">
        <v>145.20268120997804</v>
      </c>
      <c r="N260" s="7">
        <v>2592.6220351741167</v>
      </c>
      <c r="O260" s="7">
        <v>118.14480160287114</v>
      </c>
      <c r="P260" s="7">
        <v>3292.0156847827316</v>
      </c>
      <c r="Q260" s="7">
        <v>319.85204710146115</v>
      </c>
      <c r="R260" s="7">
        <v>1477.8820887912671</v>
      </c>
      <c r="S260" s="7">
        <v>126.97834357844626</v>
      </c>
      <c r="T260" s="4">
        <f t="shared" si="16"/>
        <v>6.76643967461492E-2</v>
      </c>
      <c r="U260" s="7">
        <f t="shared" si="17"/>
        <v>8.5919130180608345</v>
      </c>
      <c r="V260" s="22">
        <v>0.18</v>
      </c>
      <c r="W260" s="7"/>
    </row>
    <row r="261" spans="1:23" x14ac:dyDescent="0.25">
      <c r="A261" s="22" t="s">
        <v>500</v>
      </c>
      <c r="B261" s="5">
        <v>7.23</v>
      </c>
      <c r="C261" s="5">
        <v>0.31</v>
      </c>
      <c r="D261" s="6">
        <v>0.30580000000000002</v>
      </c>
      <c r="E261" s="4">
        <v>2.5000000000000001E-2</v>
      </c>
      <c r="F261" s="5">
        <v>0.52541000000000004</v>
      </c>
      <c r="G261" s="6">
        <v>3.2701111837802483</v>
      </c>
      <c r="H261" s="5">
        <v>0.26734069999999999</v>
      </c>
      <c r="I261" s="6">
        <v>0.17030000000000001</v>
      </c>
      <c r="J261" s="4">
        <v>1.6E-2</v>
      </c>
      <c r="K261" s="6">
        <v>0.26357999999999998</v>
      </c>
      <c r="L261" s="7">
        <v>1720.0056713643587</v>
      </c>
      <c r="M261" s="7">
        <v>140.6152445523511</v>
      </c>
      <c r="N261" s="7">
        <v>2140.2101992069638</v>
      </c>
      <c r="O261" s="7">
        <v>91.76558253861117</v>
      </c>
      <c r="P261" s="7">
        <v>2560.593434675045</v>
      </c>
      <c r="Q261" s="7">
        <v>240.5724894586067</v>
      </c>
      <c r="R261" s="7">
        <v>1592.9281127168599</v>
      </c>
      <c r="S261" s="7">
        <v>130.06566879627951</v>
      </c>
      <c r="T261" s="4">
        <f t="shared" si="16"/>
        <v>6.2777472003706689E-2</v>
      </c>
      <c r="U261" s="7">
        <f t="shared" si="17"/>
        <v>8.165193881501823</v>
      </c>
      <c r="V261" s="22">
        <v>1.6</v>
      </c>
      <c r="W261" s="7"/>
    </row>
    <row r="262" spans="1:23" x14ac:dyDescent="0.25">
      <c r="A262" s="22" t="s">
        <v>501</v>
      </c>
      <c r="B262" s="5">
        <v>5.57</v>
      </c>
      <c r="C262" s="5">
        <v>0.22</v>
      </c>
      <c r="D262" s="6">
        <v>0.26369999999999999</v>
      </c>
      <c r="E262" s="4">
        <v>2.1000000000000001E-2</v>
      </c>
      <c r="F262" s="5">
        <v>0.57079000000000002</v>
      </c>
      <c r="G262" s="6">
        <v>3.7921880925293898</v>
      </c>
      <c r="H262" s="5">
        <v>0.3019945</v>
      </c>
      <c r="I262" s="6">
        <v>0.1522</v>
      </c>
      <c r="J262" s="4">
        <v>1.4E-2</v>
      </c>
      <c r="K262" s="6">
        <v>0.29901</v>
      </c>
      <c r="L262" s="7">
        <v>1508.7440824012767</v>
      </c>
      <c r="M262" s="7">
        <v>120.15026822308234</v>
      </c>
      <c r="N262" s="7">
        <v>1911.4726430385533</v>
      </c>
      <c r="O262" s="7">
        <v>75.498021807626884</v>
      </c>
      <c r="P262" s="7">
        <v>2370.7912791565936</v>
      </c>
      <c r="Q262" s="7">
        <v>218.07541332583648</v>
      </c>
      <c r="R262" s="7">
        <v>1408.910697388967</v>
      </c>
      <c r="S262" s="7">
        <v>110.8923404518107</v>
      </c>
      <c r="T262" s="4">
        <f t="shared" si="16"/>
        <v>7.0976819315321266E-2</v>
      </c>
      <c r="U262" s="7">
        <f t="shared" si="17"/>
        <v>7.8707856117012591</v>
      </c>
      <c r="V262" s="22">
        <v>2.1</v>
      </c>
      <c r="W262" s="7"/>
    </row>
    <row r="263" spans="1:23" x14ac:dyDescent="0.25">
      <c r="A263" s="22" t="s">
        <v>502</v>
      </c>
      <c r="B263" s="5">
        <v>26.5</v>
      </c>
      <c r="C263" s="5">
        <v>2.9</v>
      </c>
      <c r="D263" s="6">
        <v>0.498</v>
      </c>
      <c r="E263" s="4">
        <v>4.7E-2</v>
      </c>
      <c r="F263" s="5">
        <v>0.96709999999999996</v>
      </c>
      <c r="G263" s="6">
        <v>2.0080321285140563</v>
      </c>
      <c r="H263" s="5">
        <v>0.18951309999999999</v>
      </c>
      <c r="I263" s="6">
        <v>0.372</v>
      </c>
      <c r="J263" s="4">
        <v>3.6999999999999998E-2</v>
      </c>
      <c r="K263" s="6">
        <v>-0.80013000000000001</v>
      </c>
      <c r="L263" s="7">
        <v>2605.1950691057391</v>
      </c>
      <c r="M263" s="7">
        <v>245.87182379110391</v>
      </c>
      <c r="N263" s="7">
        <v>3365.1683044854808</v>
      </c>
      <c r="O263" s="7">
        <v>368.26370124558093</v>
      </c>
      <c r="P263" s="7">
        <v>3799.5839889964882</v>
      </c>
      <c r="Q263" s="7">
        <v>377.91561180879046</v>
      </c>
      <c r="R263" s="7">
        <v>1959.0695278012379</v>
      </c>
      <c r="S263" s="7">
        <v>216.32660306308156</v>
      </c>
      <c r="T263" s="4">
        <f t="shared" si="16"/>
        <v>5.1044640621935977E-2</v>
      </c>
      <c r="U263" s="7">
        <f t="shared" si="17"/>
        <v>11.042313710319194</v>
      </c>
      <c r="V263" s="22">
        <v>0.11</v>
      </c>
      <c r="W263" s="7"/>
    </row>
    <row r="264" spans="1:23" x14ac:dyDescent="0.25">
      <c r="A264" s="22" t="s">
        <v>503</v>
      </c>
      <c r="B264" s="5">
        <v>6.28</v>
      </c>
      <c r="C264" s="5">
        <v>0.27</v>
      </c>
      <c r="D264" s="6">
        <v>0.33150000000000002</v>
      </c>
      <c r="E264" s="4">
        <v>2.7E-2</v>
      </c>
      <c r="F264" s="5">
        <v>0.58092999999999995</v>
      </c>
      <c r="G264" s="6">
        <v>3.0165912518853695</v>
      </c>
      <c r="H264" s="5">
        <v>0.2456952</v>
      </c>
      <c r="I264" s="6">
        <v>0.1366</v>
      </c>
      <c r="J264" s="4">
        <v>1.2999999999999999E-2</v>
      </c>
      <c r="K264" s="6">
        <v>0.31633</v>
      </c>
      <c r="L264" s="7">
        <v>1845.6478728241741</v>
      </c>
      <c r="M264" s="7">
        <v>150.3242611350006</v>
      </c>
      <c r="N264" s="7">
        <v>2015.6682359837484</v>
      </c>
      <c r="O264" s="7">
        <v>86.660895496116581</v>
      </c>
      <c r="P264" s="7">
        <v>2184.5346872202222</v>
      </c>
      <c r="Q264" s="7">
        <v>207.89861591407677</v>
      </c>
      <c r="R264" s="7">
        <v>1796.1158796206118</v>
      </c>
      <c r="S264" s="7">
        <v>145.74954176126042</v>
      </c>
      <c r="T264" s="4">
        <f t="shared" si="16"/>
        <v>5.5675695056558769E-2</v>
      </c>
      <c r="U264" s="7">
        <f t="shared" si="17"/>
        <v>8.1147070417331122</v>
      </c>
      <c r="V264" s="22">
        <v>3.2</v>
      </c>
      <c r="W264" s="7"/>
    </row>
    <row r="265" spans="1:23" x14ac:dyDescent="0.25">
      <c r="A265" s="22" t="s">
        <v>504</v>
      </c>
      <c r="B265" s="5">
        <v>6.43</v>
      </c>
      <c r="C265" s="5">
        <v>0.17</v>
      </c>
      <c r="D265" s="6">
        <v>0.31469999999999998</v>
      </c>
      <c r="E265" s="4">
        <v>2.5000000000000001E-2</v>
      </c>
      <c r="F265" s="5">
        <v>0.4914</v>
      </c>
      <c r="G265" s="6">
        <v>3.1776294884016525</v>
      </c>
      <c r="H265" s="5">
        <v>0.25243320000000002</v>
      </c>
      <c r="I265" s="6">
        <v>0.14860000000000001</v>
      </c>
      <c r="J265" s="4">
        <v>1.4999999999999999E-2</v>
      </c>
      <c r="K265" s="6">
        <v>-0.12052</v>
      </c>
      <c r="L265" s="7">
        <v>1763.7937322831365</v>
      </c>
      <c r="M265" s="7">
        <v>140.11707437902263</v>
      </c>
      <c r="N265" s="7">
        <v>2036.3769698224783</v>
      </c>
      <c r="O265" s="7">
        <v>53.838893447872685</v>
      </c>
      <c r="P265" s="7">
        <v>2329.8780356439811</v>
      </c>
      <c r="Q265" s="7">
        <v>235.18284343647184</v>
      </c>
      <c r="R265" s="7">
        <v>1682.4915866796534</v>
      </c>
      <c r="S265" s="7">
        <v>133.44914323901514</v>
      </c>
      <c r="T265" s="4">
        <f t="shared" si="16"/>
        <v>5.9435661248890402E-2</v>
      </c>
      <c r="U265" s="7">
        <f t="shared" si="17"/>
        <v>7.9316380715087567</v>
      </c>
      <c r="V265" s="22">
        <v>1.4</v>
      </c>
      <c r="W265" s="7"/>
    </row>
    <row r="266" spans="1:23" x14ac:dyDescent="0.25">
      <c r="A266" s="22" t="s">
        <v>505</v>
      </c>
      <c r="B266" s="8">
        <v>107.4</v>
      </c>
      <c r="C266" s="5">
        <v>6.2</v>
      </c>
      <c r="D266" s="6">
        <v>0.97699999999999998</v>
      </c>
      <c r="E266" s="4">
        <v>8.5000000000000006E-2</v>
      </c>
      <c r="F266" s="5">
        <v>0.91230999999999995</v>
      </c>
      <c r="G266" s="6">
        <v>1.0235414534288638</v>
      </c>
      <c r="H266" s="5">
        <v>8.9049149999999994E-2</v>
      </c>
      <c r="I266" s="6">
        <v>0.78600000000000003</v>
      </c>
      <c r="J266" s="4">
        <v>7.1999999999999995E-2</v>
      </c>
      <c r="K266" s="6">
        <v>0.11058999999999999</v>
      </c>
      <c r="L266" s="7">
        <v>4393.7504863076865</v>
      </c>
      <c r="M266" s="7">
        <v>382.26078949452756</v>
      </c>
      <c r="N266" s="7">
        <v>4757.9104320511206</v>
      </c>
      <c r="O266" s="7">
        <v>274.66522047222486</v>
      </c>
      <c r="P266" s="7">
        <v>4896.5772715095909</v>
      </c>
      <c r="Q266" s="7">
        <v>448.54142945126023</v>
      </c>
      <c r="R266" s="7">
        <v>720.93935145239755</v>
      </c>
      <c r="S266" s="7">
        <v>512.27153025835446</v>
      </c>
      <c r="T266" s="4">
        <f t="shared" si="16"/>
        <v>0.13870792293213147</v>
      </c>
      <c r="U266" s="7">
        <f t="shared" si="17"/>
        <v>71.056119939400887</v>
      </c>
      <c r="V266" s="22">
        <v>0.1</v>
      </c>
      <c r="W266" s="7"/>
    </row>
    <row r="267" spans="1:23" x14ac:dyDescent="0.25">
      <c r="A267" s="22" t="s">
        <v>506</v>
      </c>
      <c r="B267" s="5">
        <v>59.2</v>
      </c>
      <c r="C267" s="5">
        <v>4.0999999999999996</v>
      </c>
      <c r="D267" s="6">
        <v>0.70099999999999996</v>
      </c>
      <c r="E267" s="4">
        <v>6.8000000000000005E-2</v>
      </c>
      <c r="F267" s="5">
        <v>0.72491000000000005</v>
      </c>
      <c r="G267" s="6">
        <v>1.4265335235378032</v>
      </c>
      <c r="H267" s="5">
        <v>0.1383799</v>
      </c>
      <c r="I267" s="6">
        <v>0.58599999999999997</v>
      </c>
      <c r="J267" s="4">
        <v>5.8999999999999997E-2</v>
      </c>
      <c r="K267" s="6">
        <v>-4.0094999999999999E-2</v>
      </c>
      <c r="L267" s="7">
        <v>3424.4403765590641</v>
      </c>
      <c r="M267" s="7">
        <v>332.18537176321882</v>
      </c>
      <c r="N267" s="7">
        <v>4160.7070643395191</v>
      </c>
      <c r="O267" s="7">
        <v>288.15707709108153</v>
      </c>
      <c r="P267" s="7">
        <v>4473.6637493887456</v>
      </c>
      <c r="Q267" s="7">
        <v>450.42007033094876</v>
      </c>
      <c r="R267" s="7">
        <v>1771.4875435973688</v>
      </c>
      <c r="S267" s="7">
        <v>310.6276017393086</v>
      </c>
      <c r="T267" s="4">
        <f t="shared" si="16"/>
        <v>5.6449733649794394E-2</v>
      </c>
      <c r="U267" s="7">
        <f t="shared" si="17"/>
        <v>17.534845382458382</v>
      </c>
      <c r="V267" s="5">
        <v>2.4E-2</v>
      </c>
      <c r="W267" s="7"/>
    </row>
    <row r="268" spans="1:23" x14ac:dyDescent="0.25">
      <c r="A268" s="22" t="s">
        <v>507</v>
      </c>
      <c r="B268" s="5">
        <v>15.4</v>
      </c>
      <c r="C268" s="5">
        <v>1.1000000000000001</v>
      </c>
      <c r="D268" s="6">
        <v>0.39300000000000002</v>
      </c>
      <c r="E268" s="4">
        <v>3.3000000000000002E-2</v>
      </c>
      <c r="F268" s="5">
        <v>0.89724000000000004</v>
      </c>
      <c r="G268" s="6">
        <v>2.5445292620865141</v>
      </c>
      <c r="H268" s="5">
        <v>0.21366280000000001</v>
      </c>
      <c r="I268" s="6">
        <v>0.27989999999999998</v>
      </c>
      <c r="J268" s="4">
        <v>2.5999999999999999E-2</v>
      </c>
      <c r="K268" s="6">
        <v>-0.46062999999999998</v>
      </c>
      <c r="L268" s="7">
        <v>2136.7264773419415</v>
      </c>
      <c r="M268" s="7">
        <v>179.41978054016303</v>
      </c>
      <c r="N268" s="7">
        <v>2840.3120625782126</v>
      </c>
      <c r="O268" s="7">
        <v>202.8794330413009</v>
      </c>
      <c r="P268" s="7">
        <v>3362.3731744842585</v>
      </c>
      <c r="Q268" s="7">
        <v>312.33191331400758</v>
      </c>
      <c r="R268" s="7">
        <v>1767.39586199888</v>
      </c>
      <c r="S268" s="7">
        <v>158.71672176041807</v>
      </c>
      <c r="T268" s="4">
        <f t="shared" si="16"/>
        <v>5.6580419899197078E-2</v>
      </c>
      <c r="U268" s="7">
        <f t="shared" si="17"/>
        <v>8.980258762228484</v>
      </c>
      <c r="V268" s="22">
        <v>0.16</v>
      </c>
      <c r="W268" s="7"/>
    </row>
    <row r="269" spans="1:23" x14ac:dyDescent="0.25">
      <c r="A269" s="22" t="s">
        <v>508</v>
      </c>
      <c r="B269" s="5">
        <v>31.9</v>
      </c>
      <c r="C269" s="5">
        <v>7.1</v>
      </c>
      <c r="D269" s="6">
        <v>0.40100000000000002</v>
      </c>
      <c r="E269" s="4">
        <v>4.9000000000000002E-2</v>
      </c>
      <c r="F269" s="5">
        <v>0.98231999999999997</v>
      </c>
      <c r="G269" s="6">
        <v>2.4937655860349124</v>
      </c>
      <c r="H269" s="5">
        <v>0.30472450000000001</v>
      </c>
      <c r="I269" s="6">
        <v>0.51</v>
      </c>
      <c r="J269" s="4">
        <v>5.0999999999999997E-2</v>
      </c>
      <c r="K269" s="6">
        <v>-0.79690000000000005</v>
      </c>
      <c r="L269" s="7">
        <v>2173.6423358895727</v>
      </c>
      <c r="M269" s="7">
        <v>265.60716822590786</v>
      </c>
      <c r="N269" s="7">
        <v>3547.2129337171405</v>
      </c>
      <c r="O269" s="7">
        <v>789.5050730216833</v>
      </c>
      <c r="P269" s="7">
        <v>4270.3750501378017</v>
      </c>
      <c r="Q269" s="7">
        <v>427.03750501378016</v>
      </c>
      <c r="R269" s="7">
        <v>1152.1120604504229</v>
      </c>
      <c r="S269" s="7">
        <v>193.54772973088393</v>
      </c>
      <c r="T269" s="4">
        <f t="shared" si="16"/>
        <v>8.6797112392786341E-2</v>
      </c>
      <c r="U269" s="7">
        <f t="shared" si="17"/>
        <v>16.799384050820166</v>
      </c>
      <c r="V269" s="22">
        <v>0.17</v>
      </c>
      <c r="W269" s="7"/>
    </row>
    <row r="270" spans="1:23" x14ac:dyDescent="0.25">
      <c r="A270" s="22" t="s">
        <v>509</v>
      </c>
      <c r="B270" s="5">
        <v>21.26</v>
      </c>
      <c r="C270" s="5">
        <v>0.71</v>
      </c>
      <c r="D270" s="6">
        <v>0.40260000000000001</v>
      </c>
      <c r="E270" s="4">
        <v>3.3000000000000002E-2</v>
      </c>
      <c r="F270" s="5">
        <v>0.78651000000000004</v>
      </c>
      <c r="G270" s="6">
        <v>2.4838549428713361</v>
      </c>
      <c r="H270" s="5">
        <v>0.20359469999999999</v>
      </c>
      <c r="I270" s="6">
        <v>0.38700000000000001</v>
      </c>
      <c r="J270" s="4">
        <v>3.5999999999999997E-2</v>
      </c>
      <c r="K270" s="6">
        <v>-0.44289000000000001</v>
      </c>
      <c r="L270" s="7">
        <v>2181.0002070631626</v>
      </c>
      <c r="M270" s="7">
        <v>178.77050877566907</v>
      </c>
      <c r="N270" s="7">
        <v>3150.5217503654353</v>
      </c>
      <c r="O270" s="7">
        <v>105.21497849291904</v>
      </c>
      <c r="P270" s="7">
        <v>3859.3233496218709</v>
      </c>
      <c r="Q270" s="7">
        <v>359.00682322063909</v>
      </c>
      <c r="R270" s="7">
        <v>1518.9459626926812</v>
      </c>
      <c r="S270" s="7">
        <v>152.49127958456108</v>
      </c>
      <c r="T270" s="4">
        <f t="shared" si="16"/>
        <v>6.5835126762987015E-2</v>
      </c>
      <c r="U270" s="7">
        <f t="shared" si="17"/>
        <v>10.039282721699673</v>
      </c>
      <c r="V270" s="22">
        <v>0.32</v>
      </c>
      <c r="W270" s="7"/>
    </row>
    <row r="271" spans="1:23" x14ac:dyDescent="0.25">
      <c r="A271" s="22" t="s">
        <v>510</v>
      </c>
      <c r="B271" s="5">
        <v>13</v>
      </c>
      <c r="C271" s="5">
        <v>0.44</v>
      </c>
      <c r="D271" s="6">
        <v>0.3543</v>
      </c>
      <c r="E271" s="4">
        <v>2.9000000000000001E-2</v>
      </c>
      <c r="F271" s="5">
        <v>0.56406999999999996</v>
      </c>
      <c r="G271" s="6">
        <v>2.822466836014677</v>
      </c>
      <c r="H271" s="5">
        <v>0.23102329999999999</v>
      </c>
      <c r="I271" s="6">
        <v>0.2671</v>
      </c>
      <c r="J271" s="4">
        <v>2.5000000000000001E-2</v>
      </c>
      <c r="K271" s="6">
        <v>3.7076999999999999E-2</v>
      </c>
      <c r="L271" s="7">
        <v>1955.0988923718849</v>
      </c>
      <c r="M271" s="7">
        <v>160.02785176061153</v>
      </c>
      <c r="N271" s="7">
        <v>2679.654089064587</v>
      </c>
      <c r="O271" s="7">
        <v>90.695984552955252</v>
      </c>
      <c r="P271" s="7">
        <v>3289.0794007400436</v>
      </c>
      <c r="Q271" s="7">
        <v>307.85093604830064</v>
      </c>
      <c r="R271" s="7">
        <v>1620.1408972700326</v>
      </c>
      <c r="S271" s="7">
        <v>140.56734261509666</v>
      </c>
      <c r="T271" s="4">
        <f t="shared" si="16"/>
        <v>6.1723026786436819E-2</v>
      </c>
      <c r="U271" s="7">
        <f t="shared" si="17"/>
        <v>8.6762418535298522</v>
      </c>
      <c r="V271" s="22">
        <v>0.21</v>
      </c>
      <c r="W271" s="7"/>
    </row>
    <row r="272" spans="1:23" x14ac:dyDescent="0.25">
      <c r="A272" s="22" t="s">
        <v>511</v>
      </c>
      <c r="B272" s="5">
        <v>84.7</v>
      </c>
      <c r="C272" s="5">
        <v>5.7</v>
      </c>
      <c r="D272" s="6">
        <v>0.95</v>
      </c>
      <c r="E272" s="4">
        <v>8.7999999999999995E-2</v>
      </c>
      <c r="F272" s="5">
        <v>0.88039000000000001</v>
      </c>
      <c r="G272" s="6">
        <v>1.0526315789473684</v>
      </c>
      <c r="H272" s="5">
        <v>9.7506930000000006E-2</v>
      </c>
      <c r="I272" s="6">
        <v>0.64100000000000001</v>
      </c>
      <c r="J272" s="4">
        <v>5.8999999999999997E-2</v>
      </c>
      <c r="K272" s="6">
        <v>-0.23419999999999999</v>
      </c>
      <c r="L272" s="7">
        <v>4305.1047386021301</v>
      </c>
      <c r="M272" s="7">
        <v>398.78864947051312</v>
      </c>
      <c r="N272" s="7">
        <v>4519.320531658358</v>
      </c>
      <c r="O272" s="7">
        <v>304.13373117417518</v>
      </c>
      <c r="P272" s="7">
        <v>4603.8037076118753</v>
      </c>
      <c r="Q272" s="7">
        <v>423.7510432903286</v>
      </c>
      <c r="R272" s="7">
        <v>2217.1205275297316</v>
      </c>
      <c r="S272" s="7">
        <v>408.91741700040711</v>
      </c>
      <c r="T272" s="4">
        <f t="shared" si="16"/>
        <v>4.5103547036938883E-2</v>
      </c>
      <c r="U272" s="7">
        <f t="shared" si="17"/>
        <v>18.443625951901414</v>
      </c>
      <c r="V272" s="22">
        <v>0.12</v>
      </c>
      <c r="W272" s="7"/>
    </row>
    <row r="273" spans="1:23" x14ac:dyDescent="0.25">
      <c r="A273" s="22" t="s">
        <v>512</v>
      </c>
      <c r="B273" s="5">
        <v>9.2100000000000009</v>
      </c>
      <c r="C273" s="5">
        <v>0.27</v>
      </c>
      <c r="D273" s="6">
        <v>0.3261</v>
      </c>
      <c r="E273" s="4">
        <v>2.7E-2</v>
      </c>
      <c r="F273" s="5">
        <v>0.30564000000000002</v>
      </c>
      <c r="G273" s="6">
        <v>3.0665440049064703</v>
      </c>
      <c r="H273" s="5">
        <v>0.25389970000000001</v>
      </c>
      <c r="I273" s="6">
        <v>0.20469999999999999</v>
      </c>
      <c r="J273" s="4">
        <v>1.9E-2</v>
      </c>
      <c r="K273" s="6">
        <v>0.41719000000000001</v>
      </c>
      <c r="L273" s="7">
        <v>1819.4507893725468</v>
      </c>
      <c r="M273" s="7">
        <v>150.64449958006367</v>
      </c>
      <c r="N273" s="7">
        <v>2359.1081201975676</v>
      </c>
      <c r="O273" s="7">
        <v>69.159521439016629</v>
      </c>
      <c r="P273" s="7">
        <v>2864.0425795190167</v>
      </c>
      <c r="Q273" s="7">
        <v>265.83687841163322</v>
      </c>
      <c r="R273" s="7">
        <v>1624.6363015729917</v>
      </c>
      <c r="S273" s="7">
        <v>136.40903803201138</v>
      </c>
      <c r="T273" s="4">
        <f t="shared" si="16"/>
        <v>6.1552237816660159E-2</v>
      </c>
      <c r="U273" s="7">
        <f t="shared" si="17"/>
        <v>8.3962815492882044</v>
      </c>
      <c r="V273" s="22">
        <v>0.22</v>
      </c>
      <c r="W273" s="7"/>
    </row>
    <row r="274" spans="1:23" x14ac:dyDescent="0.25">
      <c r="A274" s="22" t="s">
        <v>513</v>
      </c>
      <c r="B274" s="5">
        <v>6.75</v>
      </c>
      <c r="C274" s="5">
        <v>0.34</v>
      </c>
      <c r="D274" s="6">
        <v>0.32250000000000001</v>
      </c>
      <c r="E274" s="4">
        <v>2.5999999999999999E-2</v>
      </c>
      <c r="F274" s="5">
        <v>0.72650000000000003</v>
      </c>
      <c r="G274" s="6">
        <v>3.1007751937984493</v>
      </c>
      <c r="H274" s="5">
        <v>0.24998500000000001</v>
      </c>
      <c r="I274" s="6">
        <v>0.1502</v>
      </c>
      <c r="J274" s="4">
        <v>1.4E-2</v>
      </c>
      <c r="K274" s="6">
        <v>-0.18939</v>
      </c>
      <c r="L274" s="7">
        <v>1801.9267348932631</v>
      </c>
      <c r="M274" s="7">
        <v>145.2716127355809</v>
      </c>
      <c r="N274" s="7">
        <v>2079.1926114283956</v>
      </c>
      <c r="O274" s="7">
        <v>104.72970190898586</v>
      </c>
      <c r="P274" s="7">
        <v>2348.2043112837537</v>
      </c>
      <c r="Q274" s="7">
        <v>218.87390384801964</v>
      </c>
      <c r="R274" s="7">
        <v>1720.2224126613778</v>
      </c>
      <c r="S274" s="7">
        <v>138.16895750983744</v>
      </c>
      <c r="T274" s="4">
        <f t="shared" si="16"/>
        <v>5.813201785069684E-2</v>
      </c>
      <c r="U274" s="7">
        <f t="shared" si="17"/>
        <v>8.0320403043740427</v>
      </c>
      <c r="V274" s="22">
        <v>3.3</v>
      </c>
      <c r="W274" s="7"/>
    </row>
    <row r="275" spans="1:23" x14ac:dyDescent="0.25">
      <c r="A275" s="22" t="s">
        <v>514</v>
      </c>
      <c r="B275" s="5">
        <v>35.4</v>
      </c>
      <c r="C275" s="5">
        <v>1.6</v>
      </c>
      <c r="D275" s="6">
        <v>0.53700000000000003</v>
      </c>
      <c r="E275" s="4">
        <v>4.4999999999999998E-2</v>
      </c>
      <c r="F275" s="5">
        <v>0.46287</v>
      </c>
      <c r="G275" s="6">
        <v>1.8621973929236497</v>
      </c>
      <c r="H275" s="5">
        <v>0.1560501</v>
      </c>
      <c r="I275" s="6">
        <v>0.47</v>
      </c>
      <c r="J275" s="4">
        <v>4.4999999999999998E-2</v>
      </c>
      <c r="K275" s="6">
        <v>9.4686000000000006E-2</v>
      </c>
      <c r="L275" s="7">
        <v>2770.878095448566</v>
      </c>
      <c r="M275" s="7">
        <v>232.19648844541052</v>
      </c>
      <c r="N275" s="7">
        <v>3649.864217538402</v>
      </c>
      <c r="O275" s="7">
        <v>164.96561435201818</v>
      </c>
      <c r="P275" s="7">
        <v>4149.7647422740456</v>
      </c>
      <c r="Q275" s="7">
        <v>397.31790085602563</v>
      </c>
      <c r="R275" s="7">
        <v>1756.5979667351955</v>
      </c>
      <c r="S275" s="7">
        <v>209.77316607802652</v>
      </c>
      <c r="T275" s="4">
        <f t="shared" ref="T275:T306" si="18">100/R275</f>
        <v>5.6928222560714628E-2</v>
      </c>
      <c r="U275" s="7">
        <f t="shared" ref="U275:U306" si="19">T275*S275</f>
        <v>11.942013485755647</v>
      </c>
      <c r="V275" s="5">
        <v>5.7000000000000002E-2</v>
      </c>
      <c r="W275" s="7"/>
    </row>
    <row r="276" spans="1:23" x14ac:dyDescent="0.25">
      <c r="A276" s="22" t="s">
        <v>515</v>
      </c>
      <c r="B276" s="5">
        <v>52</v>
      </c>
      <c r="C276" s="5">
        <v>5.5</v>
      </c>
      <c r="D276" s="6">
        <v>0.69199999999999995</v>
      </c>
      <c r="E276" s="4">
        <v>6.5000000000000002E-2</v>
      </c>
      <c r="F276" s="5">
        <v>0.95935000000000004</v>
      </c>
      <c r="G276" s="6">
        <v>1.4450867052023122</v>
      </c>
      <c r="H276" s="5">
        <v>0.13573789999999999</v>
      </c>
      <c r="I276" s="6">
        <v>0.52200000000000002</v>
      </c>
      <c r="J276" s="4">
        <v>0.05</v>
      </c>
      <c r="K276" s="6">
        <v>-0.54754000000000003</v>
      </c>
      <c r="L276" s="7">
        <v>3390.2418126287289</v>
      </c>
      <c r="M276" s="7">
        <v>318.44756910529969</v>
      </c>
      <c r="N276" s="7">
        <v>4031.3671255035001</v>
      </c>
      <c r="O276" s="7">
        <v>426.39459981287018</v>
      </c>
      <c r="P276" s="7">
        <v>4304.5678340001841</v>
      </c>
      <c r="Q276" s="7">
        <v>412.31492662837013</v>
      </c>
      <c r="R276" s="7">
        <v>2096.8604662087682</v>
      </c>
      <c r="S276" s="7">
        <v>292.72402027910221</v>
      </c>
      <c r="T276" s="4">
        <f t="shared" si="18"/>
        <v>4.7690345452888028E-2</v>
      </c>
      <c r="U276" s="7">
        <f t="shared" si="19"/>
        <v>13.960109649468585</v>
      </c>
      <c r="V276" s="5">
        <v>3.6999999999999998E-2</v>
      </c>
      <c r="W276" s="7"/>
    </row>
    <row r="277" spans="1:23" x14ac:dyDescent="0.25">
      <c r="A277" s="22" t="s">
        <v>516</v>
      </c>
      <c r="B277" s="5">
        <v>12.76</v>
      </c>
      <c r="C277" s="5">
        <v>0.54</v>
      </c>
      <c r="D277" s="6">
        <v>0.36580000000000001</v>
      </c>
      <c r="E277" s="4">
        <v>3.1E-2</v>
      </c>
      <c r="F277" s="5">
        <v>0.56969000000000003</v>
      </c>
      <c r="G277" s="6">
        <v>2.7337342810278842</v>
      </c>
      <c r="H277" s="5">
        <v>0.2316724</v>
      </c>
      <c r="I277" s="6">
        <v>0.255</v>
      </c>
      <c r="J277" s="4">
        <v>2.7E-2</v>
      </c>
      <c r="K277" s="6">
        <v>-0.24068000000000001</v>
      </c>
      <c r="L277" s="7">
        <v>2009.6073330852664</v>
      </c>
      <c r="M277" s="7">
        <v>170.30570619366665</v>
      </c>
      <c r="N277" s="7">
        <v>2662.0965959335913</v>
      </c>
      <c r="O277" s="7">
        <v>112.65926032947802</v>
      </c>
      <c r="P277" s="7">
        <v>3216.0777392547666</v>
      </c>
      <c r="Q277" s="7">
        <v>340.52587827403414</v>
      </c>
      <c r="R277" s="7">
        <v>1702.7094852793039</v>
      </c>
      <c r="S277" s="7">
        <v>153.83360859662022</v>
      </c>
      <c r="T277" s="4">
        <f t="shared" si="18"/>
        <v>5.8729924784318981E-2</v>
      </c>
      <c r="U277" s="7">
        <f t="shared" si="19"/>
        <v>9.0346362621798715</v>
      </c>
      <c r="V277" s="22">
        <v>0.76</v>
      </c>
      <c r="W277" s="7"/>
    </row>
    <row r="278" spans="1:23" x14ac:dyDescent="0.25">
      <c r="A278" s="22" t="s">
        <v>517</v>
      </c>
      <c r="B278" s="5">
        <v>3.78</v>
      </c>
      <c r="C278" s="5">
        <v>0.12</v>
      </c>
      <c r="D278" s="6">
        <v>0.25890000000000002</v>
      </c>
      <c r="E278" s="4">
        <v>2.1000000000000001E-2</v>
      </c>
      <c r="F278" s="5">
        <v>0.36176999999999998</v>
      </c>
      <c r="G278" s="6">
        <v>3.8624951718810348</v>
      </c>
      <c r="H278" s="5">
        <v>0.31329620000000002</v>
      </c>
      <c r="I278" s="6">
        <v>0.1047</v>
      </c>
      <c r="J278" s="4">
        <v>9.4000000000000004E-3</v>
      </c>
      <c r="K278" s="6">
        <v>0.24356</v>
      </c>
      <c r="L278" s="7">
        <v>1484.2115957458607</v>
      </c>
      <c r="M278" s="7">
        <v>120.38796257498289</v>
      </c>
      <c r="N278" s="7">
        <v>1588.5064187473872</v>
      </c>
      <c r="O278" s="7">
        <v>50.42877519832976</v>
      </c>
      <c r="P278" s="7">
        <v>1709.0516328341512</v>
      </c>
      <c r="Q278" s="7">
        <v>153.43921058873948</v>
      </c>
      <c r="R278" s="7">
        <v>1464.3206632846404</v>
      </c>
      <c r="S278" s="7">
        <v>115.79645856027383</v>
      </c>
      <c r="T278" s="4">
        <f t="shared" si="18"/>
        <v>6.8291052982676931E-2</v>
      </c>
      <c r="U278" s="7">
        <f t="shared" si="19"/>
        <v>7.9078620867460137</v>
      </c>
      <c r="V278" s="22">
        <v>5.6</v>
      </c>
      <c r="W278" s="7"/>
    </row>
    <row r="279" spans="1:23" x14ac:dyDescent="0.25">
      <c r="A279" s="22" t="s">
        <v>518</v>
      </c>
      <c r="B279" s="5">
        <v>5.93</v>
      </c>
      <c r="C279" s="5">
        <v>0.24</v>
      </c>
      <c r="D279" s="6">
        <v>0.29260000000000003</v>
      </c>
      <c r="E279" s="4">
        <v>2.4E-2</v>
      </c>
      <c r="F279" s="5">
        <v>0.19427</v>
      </c>
      <c r="G279" s="6">
        <v>3.4176349965823647</v>
      </c>
      <c r="H279" s="5">
        <v>0.28032550000000001</v>
      </c>
      <c r="I279" s="6">
        <v>0.14649999999999999</v>
      </c>
      <c r="J279" s="4">
        <v>1.4E-2</v>
      </c>
      <c r="K279" s="6">
        <v>0.52842</v>
      </c>
      <c r="L279" s="7">
        <v>1654.5089047326865</v>
      </c>
      <c r="M279" s="7">
        <v>135.70818083931809</v>
      </c>
      <c r="N279" s="7">
        <v>1965.6392478060739</v>
      </c>
      <c r="O279" s="7">
        <v>79.553696369891696</v>
      </c>
      <c r="P279" s="7">
        <v>2305.4682997519294</v>
      </c>
      <c r="Q279" s="7">
        <v>220.31778973738577</v>
      </c>
      <c r="R279" s="7">
        <v>1570.4860589173179</v>
      </c>
      <c r="S279" s="7">
        <v>127.51324937290953</v>
      </c>
      <c r="T279" s="4">
        <f t="shared" si="18"/>
        <v>6.3674554404474809E-2</v>
      </c>
      <c r="U279" s="7">
        <f t="shared" si="19"/>
        <v>8.1193493344866905</v>
      </c>
      <c r="V279" s="22">
        <v>2.6</v>
      </c>
      <c r="W279" s="7"/>
    </row>
    <row r="280" spans="1:23" x14ac:dyDescent="0.25">
      <c r="A280" s="22" t="s">
        <v>520</v>
      </c>
      <c r="B280" s="5">
        <v>44.3</v>
      </c>
      <c r="C280" s="5">
        <v>4.8</v>
      </c>
      <c r="D280" s="6">
        <v>0.624</v>
      </c>
      <c r="E280" s="4">
        <v>6.0999999999999999E-2</v>
      </c>
      <c r="F280" s="5">
        <v>0.94213999999999998</v>
      </c>
      <c r="G280" s="6">
        <v>1.6025641025641026</v>
      </c>
      <c r="H280" s="5">
        <v>0.15666089999999999</v>
      </c>
      <c r="I280" s="6">
        <v>0.498</v>
      </c>
      <c r="J280" s="4">
        <v>4.8000000000000001E-2</v>
      </c>
      <c r="K280" s="6">
        <v>-0.64158999999999999</v>
      </c>
      <c r="L280" s="7">
        <v>3125.8162239451171</v>
      </c>
      <c r="M280" s="7">
        <v>305.56857317412204</v>
      </c>
      <c r="N280" s="7">
        <v>3871.9673376544533</v>
      </c>
      <c r="O280" s="7">
        <v>419.53596435082113</v>
      </c>
      <c r="P280" s="7">
        <v>4235.3002550282326</v>
      </c>
      <c r="Q280" s="7">
        <v>408.22171132802242</v>
      </c>
      <c r="R280" s="7">
        <v>1960.6885630949073</v>
      </c>
      <c r="S280" s="7">
        <v>266.71691168116195</v>
      </c>
      <c r="T280" s="4">
        <f t="shared" si="18"/>
        <v>5.1002490595524266E-2</v>
      </c>
      <c r="U280" s="7">
        <f t="shared" si="19"/>
        <v>13.603226779685739</v>
      </c>
      <c r="V280" s="5">
        <v>8.5000000000000006E-2</v>
      </c>
      <c r="W280" s="7"/>
    </row>
    <row r="281" spans="1:23" x14ac:dyDescent="0.25">
      <c r="A281" s="22" t="s">
        <v>521</v>
      </c>
      <c r="B281" s="5">
        <v>6.86</v>
      </c>
      <c r="C281" s="5">
        <v>0.32</v>
      </c>
      <c r="D281" s="6">
        <v>0.3407</v>
      </c>
      <c r="E281" s="4">
        <v>2.8000000000000001E-2</v>
      </c>
      <c r="F281" s="5">
        <v>0.58994999999999997</v>
      </c>
      <c r="G281" s="6">
        <v>2.9351335485764602</v>
      </c>
      <c r="H281" s="5">
        <v>0.2412203</v>
      </c>
      <c r="I281" s="6">
        <v>0.13919999999999999</v>
      </c>
      <c r="J281" s="4">
        <v>1.2999999999999999E-2</v>
      </c>
      <c r="K281" s="6">
        <v>9.6647E-3</v>
      </c>
      <c r="L281" s="7">
        <v>1890.0362006470814</v>
      </c>
      <c r="M281" s="7">
        <v>155.33024249521068</v>
      </c>
      <c r="N281" s="7">
        <v>2093.5031796122407</v>
      </c>
      <c r="O281" s="7">
        <v>97.656124996489368</v>
      </c>
      <c r="P281" s="7">
        <v>2217.2792149281363</v>
      </c>
      <c r="Q281" s="7">
        <v>207.07348989989779</v>
      </c>
      <c r="R281" s="7">
        <v>1839.7022039966848</v>
      </c>
      <c r="S281" s="7">
        <v>151.00028736671487</v>
      </c>
      <c r="T281" s="4">
        <f t="shared" si="18"/>
        <v>5.4356623470229966E-2</v>
      </c>
      <c r="U281" s="7">
        <f t="shared" si="19"/>
        <v>8.2078657642890427</v>
      </c>
      <c r="V281" s="22">
        <v>3.8</v>
      </c>
      <c r="W281" s="7"/>
    </row>
    <row r="282" spans="1:23" x14ac:dyDescent="0.25">
      <c r="A282" s="22" t="s">
        <v>522</v>
      </c>
      <c r="B282" s="5">
        <v>10.58</v>
      </c>
      <c r="C282" s="5">
        <v>0.61</v>
      </c>
      <c r="D282" s="6">
        <v>0.3508</v>
      </c>
      <c r="E282" s="4">
        <v>2.9000000000000001E-2</v>
      </c>
      <c r="F282" s="5">
        <v>0.85719000000000001</v>
      </c>
      <c r="G282" s="6">
        <v>2.8506271379703536</v>
      </c>
      <c r="H282" s="5">
        <v>0.23565620000000001</v>
      </c>
      <c r="I282" s="6">
        <v>0.21579999999999999</v>
      </c>
      <c r="J282" s="4">
        <v>0.02</v>
      </c>
      <c r="K282" s="6">
        <v>-0.40390999999999999</v>
      </c>
      <c r="L282" s="7">
        <v>1938.417466747949</v>
      </c>
      <c r="M282" s="7">
        <v>160.24545762739604</v>
      </c>
      <c r="N282" s="7">
        <v>2486.9568687057413</v>
      </c>
      <c r="O282" s="7">
        <v>143.38787239229697</v>
      </c>
      <c r="P282" s="7">
        <v>2949.6137040678036</v>
      </c>
      <c r="Q282" s="7">
        <v>273.36549620646929</v>
      </c>
      <c r="R282" s="7">
        <v>1722.1709829389306</v>
      </c>
      <c r="S282" s="7">
        <v>145.71681573040533</v>
      </c>
      <c r="T282" s="4">
        <f t="shared" si="18"/>
        <v>5.8066243706735403E-2</v>
      </c>
      <c r="U282" s="7">
        <f t="shared" si="19"/>
        <v>8.4612281343711704</v>
      </c>
      <c r="V282" s="22">
        <v>1.1000000000000001</v>
      </c>
      <c r="W282" s="7"/>
    </row>
    <row r="283" spans="1:23" x14ac:dyDescent="0.25">
      <c r="A283" s="22" t="s">
        <v>523</v>
      </c>
      <c r="B283" s="5">
        <v>4.3099999999999996</v>
      </c>
      <c r="C283" s="5">
        <v>0.24</v>
      </c>
      <c r="D283" s="6">
        <v>0.26919999999999999</v>
      </c>
      <c r="E283" s="4">
        <v>2.1999999999999999E-2</v>
      </c>
      <c r="F283" s="5">
        <v>0.74006000000000005</v>
      </c>
      <c r="G283" s="6">
        <v>3.7147102526002973</v>
      </c>
      <c r="H283" s="5">
        <v>0.30357960000000001</v>
      </c>
      <c r="I283" s="6">
        <v>0.1149</v>
      </c>
      <c r="J283" s="4">
        <v>1.0999999999999999E-2</v>
      </c>
      <c r="K283" s="6">
        <v>-0.30470999999999998</v>
      </c>
      <c r="L283" s="7">
        <v>1536.739924105744</v>
      </c>
      <c r="M283" s="7">
        <v>125.58795813642782</v>
      </c>
      <c r="N283" s="7">
        <v>1695.2752553727446</v>
      </c>
      <c r="O283" s="7">
        <v>94.400478257415017</v>
      </c>
      <c r="P283" s="7">
        <v>1878.3168476934732</v>
      </c>
      <c r="Q283" s="7">
        <v>179.82145626308269</v>
      </c>
      <c r="R283" s="7">
        <v>1502.994734177106</v>
      </c>
      <c r="S283" s="7">
        <v>120.27286007028704</v>
      </c>
      <c r="T283" s="4">
        <f t="shared" si="18"/>
        <v>6.6533832571775642E-2</v>
      </c>
      <c r="U283" s="7">
        <f t="shared" si="19"/>
        <v>8.0022143348450783</v>
      </c>
      <c r="V283" s="22">
        <v>1.2</v>
      </c>
      <c r="W283" s="7"/>
    </row>
    <row r="284" spans="1:23" x14ac:dyDescent="0.25">
      <c r="A284" s="22" t="s">
        <v>524</v>
      </c>
      <c r="B284" s="5">
        <v>5.38</v>
      </c>
      <c r="C284" s="5">
        <v>0.23</v>
      </c>
      <c r="D284" s="6">
        <v>0.29730000000000001</v>
      </c>
      <c r="E284" s="4">
        <v>2.4E-2</v>
      </c>
      <c r="F284" s="5">
        <v>0.70438999999999996</v>
      </c>
      <c r="G284" s="6">
        <v>3.3636057854019508</v>
      </c>
      <c r="H284" s="5">
        <v>0.2715323</v>
      </c>
      <c r="I284" s="6">
        <v>0.13089999999999999</v>
      </c>
      <c r="J284" s="4">
        <v>1.2E-2</v>
      </c>
      <c r="K284" s="6">
        <v>-7.1220000000000006E-2</v>
      </c>
      <c r="L284" s="7">
        <v>1677.9060860262989</v>
      </c>
      <c r="M284" s="7">
        <v>135.45155083966085</v>
      </c>
      <c r="N284" s="7">
        <v>1881.6754808922155</v>
      </c>
      <c r="O284" s="7">
        <v>80.443375577176496</v>
      </c>
      <c r="P284" s="7">
        <v>2110.0738111800124</v>
      </c>
      <c r="Q284" s="7">
        <v>193.43686580718222</v>
      </c>
      <c r="R284" s="7">
        <v>1624.977740488036</v>
      </c>
      <c r="S284" s="7">
        <v>129.33840138927314</v>
      </c>
      <c r="T284" s="4">
        <f t="shared" si="18"/>
        <v>6.1539304513775435E-2</v>
      </c>
      <c r="U284" s="7">
        <f t="shared" si="19"/>
        <v>7.9593952684193958</v>
      </c>
      <c r="V284" s="22">
        <v>2</v>
      </c>
      <c r="W284" s="7"/>
    </row>
    <row r="285" spans="1:23" x14ac:dyDescent="0.25">
      <c r="A285" s="22" t="s">
        <v>525</v>
      </c>
      <c r="B285" s="5">
        <v>5.31</v>
      </c>
      <c r="C285" s="5">
        <v>0.15</v>
      </c>
      <c r="D285" s="6">
        <v>0.2989</v>
      </c>
      <c r="E285" s="4">
        <v>2.4E-2</v>
      </c>
      <c r="F285" s="5">
        <v>0.66442000000000001</v>
      </c>
      <c r="G285" s="6">
        <v>3.3456005352960858</v>
      </c>
      <c r="H285" s="5">
        <v>0.26863300000000001</v>
      </c>
      <c r="I285" s="6">
        <v>0.12720000000000001</v>
      </c>
      <c r="J285" s="4">
        <v>1.2E-2</v>
      </c>
      <c r="K285" s="6">
        <v>0.32081999999999999</v>
      </c>
      <c r="L285" s="7">
        <v>1685.8517481456968</v>
      </c>
      <c r="M285" s="7">
        <v>135.36447626462606</v>
      </c>
      <c r="N285" s="7">
        <v>1870.4733477718655</v>
      </c>
      <c r="O285" s="7">
        <v>52.838230163047051</v>
      </c>
      <c r="P285" s="7">
        <v>2059.6318404933177</v>
      </c>
      <c r="Q285" s="7">
        <v>194.30489061257714</v>
      </c>
      <c r="R285" s="7">
        <v>1640.5941581258837</v>
      </c>
      <c r="S285" s="7">
        <v>129.96028993355262</v>
      </c>
      <c r="T285" s="4">
        <f t="shared" si="18"/>
        <v>6.0953526808990958E-2</v>
      </c>
      <c r="U285" s="7">
        <f t="shared" si="19"/>
        <v>7.9215380165690368</v>
      </c>
      <c r="V285" s="22">
        <v>0.85</v>
      </c>
      <c r="W285" s="7"/>
    </row>
    <row r="286" spans="1:23" x14ac:dyDescent="0.25">
      <c r="A286" s="22" t="s">
        <v>526</v>
      </c>
      <c r="B286" s="5">
        <v>6.38</v>
      </c>
      <c r="C286" s="5">
        <v>0.23</v>
      </c>
      <c r="D286" s="6">
        <v>0.30330000000000001</v>
      </c>
      <c r="E286" s="4">
        <v>2.5000000000000001E-2</v>
      </c>
      <c r="F286" s="5">
        <v>0.52281</v>
      </c>
      <c r="G286" s="6">
        <v>3.2970656116056709</v>
      </c>
      <c r="H286" s="5">
        <v>0.27176600000000001</v>
      </c>
      <c r="I286" s="6">
        <v>0.14430000000000001</v>
      </c>
      <c r="J286" s="4">
        <v>1.2999999999999999E-2</v>
      </c>
      <c r="K286" s="6">
        <v>0.18457000000000001</v>
      </c>
      <c r="L286" s="7">
        <v>1707.6519552266698</v>
      </c>
      <c r="M286" s="7">
        <v>140.75601345422601</v>
      </c>
      <c r="N286" s="7">
        <v>2029.5208799435254</v>
      </c>
      <c r="O286" s="7">
        <v>73.164545828685092</v>
      </c>
      <c r="P286" s="7">
        <v>2279.4486843618488</v>
      </c>
      <c r="Q286" s="7">
        <v>205.35573732989627</v>
      </c>
      <c r="R286" s="7">
        <v>1631.0077106677843</v>
      </c>
      <c r="S286" s="7">
        <v>132.91440409892445</v>
      </c>
      <c r="T286" s="4">
        <f t="shared" si="18"/>
        <v>6.1311788623646023E-2</v>
      </c>
      <c r="U286" s="7">
        <f t="shared" si="19"/>
        <v>8.1492198491511267</v>
      </c>
      <c r="V286" s="22">
        <v>1.3</v>
      </c>
      <c r="W286" s="7"/>
    </row>
    <row r="287" spans="1:23" x14ac:dyDescent="0.25">
      <c r="A287" s="22" t="s">
        <v>1095</v>
      </c>
      <c r="B287" s="5">
        <v>8.48</v>
      </c>
      <c r="C287" s="5">
        <v>0.45</v>
      </c>
      <c r="D287" s="6">
        <v>0.3241</v>
      </c>
      <c r="E287" s="4">
        <v>2.7E-2</v>
      </c>
      <c r="F287" s="5">
        <v>0.71826000000000001</v>
      </c>
      <c r="G287" s="6">
        <v>3.0854674483184201</v>
      </c>
      <c r="H287" s="5">
        <v>0.25704300000000002</v>
      </c>
      <c r="I287" s="6">
        <v>0.18809999999999999</v>
      </c>
      <c r="J287" s="4">
        <v>1.7000000000000001E-2</v>
      </c>
      <c r="K287" s="6">
        <v>8.1531999999999993E-2</v>
      </c>
      <c r="L287" s="7">
        <v>1809.7210853413324</v>
      </c>
      <c r="M287" s="7">
        <v>150.76355848261639</v>
      </c>
      <c r="N287" s="7">
        <v>2283.7836383885165</v>
      </c>
      <c r="O287" s="7">
        <v>121.19134873523966</v>
      </c>
      <c r="P287" s="7">
        <v>2725.6198976469641</v>
      </c>
      <c r="Q287" s="7">
        <v>246.33459999999147</v>
      </c>
      <c r="R287" s="7">
        <v>1649.7080699028265</v>
      </c>
      <c r="S287" s="7">
        <v>138.05483587842403</v>
      </c>
      <c r="T287" s="4">
        <f t="shared" si="18"/>
        <v>6.0616785372147902E-2</v>
      </c>
      <c r="U287" s="7">
        <f t="shared" si="19"/>
        <v>8.3684403560295326</v>
      </c>
      <c r="V287" s="22">
        <v>1.8</v>
      </c>
      <c r="W287" s="7"/>
    </row>
    <row r="288" spans="1:23" x14ac:dyDescent="0.25">
      <c r="A288" s="22" t="s">
        <v>527</v>
      </c>
      <c r="B288" s="5">
        <v>16.5</v>
      </c>
      <c r="C288" s="5">
        <v>1.6</v>
      </c>
      <c r="D288" s="6">
        <v>0.36399999999999999</v>
      </c>
      <c r="E288" s="4">
        <v>3.1E-2</v>
      </c>
      <c r="F288" s="5">
        <v>0.84274000000000004</v>
      </c>
      <c r="G288" s="6">
        <v>2.7472527472527473</v>
      </c>
      <c r="H288" s="5">
        <v>0.23396929999999999</v>
      </c>
      <c r="I288" s="6">
        <v>0.31900000000000001</v>
      </c>
      <c r="J288" s="4">
        <v>3.4000000000000002E-2</v>
      </c>
      <c r="K288" s="6">
        <v>-0.72511999999999999</v>
      </c>
      <c r="L288" s="7">
        <v>2001.1059430863515</v>
      </c>
      <c r="M288" s="7">
        <v>170.42385779032116</v>
      </c>
      <c r="N288" s="7">
        <v>2906.2302695125841</v>
      </c>
      <c r="O288" s="7">
        <v>281.81626855879603</v>
      </c>
      <c r="P288" s="7">
        <v>3565.0196243119658</v>
      </c>
      <c r="Q288" s="7">
        <v>379.97074365707476</v>
      </c>
      <c r="R288" s="7">
        <v>1538.3293666736852</v>
      </c>
      <c r="S288" s="7">
        <v>149.71110370927587</v>
      </c>
      <c r="T288" s="4">
        <f t="shared" si="18"/>
        <v>6.5005584737830913E-2</v>
      </c>
      <c r="U288" s="7">
        <f t="shared" si="19"/>
        <v>9.732057838367524</v>
      </c>
      <c r="V288" s="22">
        <v>0.92</v>
      </c>
      <c r="W288" s="7"/>
    </row>
    <row r="289" spans="1:23" x14ac:dyDescent="0.25">
      <c r="A289" s="22" t="s">
        <v>528</v>
      </c>
      <c r="B289" s="5">
        <v>6.27</v>
      </c>
      <c r="C289" s="5">
        <v>0.23</v>
      </c>
      <c r="D289" s="6">
        <v>0.29449999999999998</v>
      </c>
      <c r="E289" s="4">
        <v>2.4E-2</v>
      </c>
      <c r="F289" s="5">
        <v>0.73533999999999999</v>
      </c>
      <c r="G289" s="6">
        <v>3.3955857385398982</v>
      </c>
      <c r="H289" s="5">
        <v>0.27672010000000002</v>
      </c>
      <c r="I289" s="6">
        <v>0.15379999999999999</v>
      </c>
      <c r="J289" s="4">
        <v>1.4E-2</v>
      </c>
      <c r="K289" s="6">
        <v>0.44202000000000002</v>
      </c>
      <c r="L289" s="7">
        <v>1663.9775678288818</v>
      </c>
      <c r="M289" s="7">
        <v>135.60428396568136</v>
      </c>
      <c r="N289" s="7">
        <v>2014.2725202268648</v>
      </c>
      <c r="O289" s="7">
        <v>73.888784633521354</v>
      </c>
      <c r="P289" s="7">
        <v>2388.6107856541403</v>
      </c>
      <c r="Q289" s="7">
        <v>217.42881013756804</v>
      </c>
      <c r="R289" s="7">
        <v>1566.5698071164509</v>
      </c>
      <c r="S289" s="7">
        <v>126.44622924754874</v>
      </c>
      <c r="T289" s="4">
        <f t="shared" si="18"/>
        <v>6.3833733770260581E-2</v>
      </c>
      <c r="U289" s="7">
        <f t="shared" si="19"/>
        <v>8.0715349340413631</v>
      </c>
      <c r="V289" s="22">
        <v>0.71</v>
      </c>
      <c r="W289" s="7"/>
    </row>
    <row r="290" spans="1:23" x14ac:dyDescent="0.25">
      <c r="A290" s="22" t="s">
        <v>529</v>
      </c>
      <c r="B290" s="5">
        <v>6.31</v>
      </c>
      <c r="C290" s="5">
        <v>0.23</v>
      </c>
      <c r="D290" s="6">
        <v>0.31390000000000001</v>
      </c>
      <c r="E290" s="4">
        <v>2.5000000000000001E-2</v>
      </c>
      <c r="F290" s="5">
        <v>0.56286999999999998</v>
      </c>
      <c r="G290" s="6">
        <v>3.1857279388340234</v>
      </c>
      <c r="H290" s="5">
        <v>0.25372159999999999</v>
      </c>
      <c r="I290" s="6">
        <v>0.14480000000000001</v>
      </c>
      <c r="J290" s="4">
        <v>1.2999999999999999E-2</v>
      </c>
      <c r="K290" s="6">
        <v>0.31780999999999998</v>
      </c>
      <c r="L290" s="7">
        <v>1759.8698705278932</v>
      </c>
      <c r="M290" s="7">
        <v>140.16166538132313</v>
      </c>
      <c r="N290" s="7">
        <v>2019.8439089827762</v>
      </c>
      <c r="O290" s="7">
        <v>73.623470533445101</v>
      </c>
      <c r="P290" s="7">
        <v>2285.4032472742301</v>
      </c>
      <c r="Q290" s="7">
        <v>205.18123076357034</v>
      </c>
      <c r="R290" s="7">
        <v>1685.913669250355</v>
      </c>
      <c r="S290" s="7">
        <v>133.20430773141797</v>
      </c>
      <c r="T290" s="4">
        <f t="shared" si="18"/>
        <v>5.9315018214702066E-2</v>
      </c>
      <c r="U290" s="7">
        <f t="shared" si="19"/>
        <v>7.9010159393658359</v>
      </c>
      <c r="V290" s="22">
        <v>1.3</v>
      </c>
      <c r="W290" s="7"/>
    </row>
    <row r="291" spans="1:23" x14ac:dyDescent="0.25">
      <c r="A291" s="22" t="s">
        <v>530</v>
      </c>
      <c r="B291" s="5">
        <v>16.399999999999999</v>
      </c>
      <c r="C291" s="5">
        <v>1</v>
      </c>
      <c r="D291" s="6">
        <v>0.38929999999999998</v>
      </c>
      <c r="E291" s="4">
        <v>3.2000000000000001E-2</v>
      </c>
      <c r="F291" s="5">
        <v>0.79200999999999999</v>
      </c>
      <c r="G291" s="6">
        <v>2.5687130747495508</v>
      </c>
      <c r="H291" s="5">
        <v>0.21114520000000001</v>
      </c>
      <c r="I291" s="6">
        <v>0.30149999999999999</v>
      </c>
      <c r="J291" s="4">
        <v>2.8000000000000001E-2</v>
      </c>
      <c r="K291" s="6">
        <v>-0.28127999999999997</v>
      </c>
      <c r="L291" s="7">
        <v>2119.581132458849</v>
      </c>
      <c r="M291" s="7">
        <v>174.22706457406414</v>
      </c>
      <c r="N291" s="7">
        <v>2900.4114395293527</v>
      </c>
      <c r="O291" s="7">
        <v>176.85435606886298</v>
      </c>
      <c r="P291" s="7">
        <v>3477.9468886846739</v>
      </c>
      <c r="Q291" s="7">
        <v>322.99340923108088</v>
      </c>
      <c r="R291" s="7">
        <v>1694.3718149569802</v>
      </c>
      <c r="S291" s="7">
        <v>152.21599405678251</v>
      </c>
      <c r="T291" s="4">
        <f t="shared" si="18"/>
        <v>5.9018923188673897E-2</v>
      </c>
      <c r="U291" s="7">
        <f t="shared" si="19"/>
        <v>8.983624061324889</v>
      </c>
      <c r="V291" s="22">
        <v>0.38</v>
      </c>
      <c r="W291" s="7"/>
    </row>
    <row r="292" spans="1:23" x14ac:dyDescent="0.25">
      <c r="A292" s="22" t="s">
        <v>531</v>
      </c>
      <c r="B292" s="5">
        <v>7.15</v>
      </c>
      <c r="C292" s="5">
        <v>0.68</v>
      </c>
      <c r="D292" s="6">
        <v>0.28989999999999999</v>
      </c>
      <c r="E292" s="4">
        <v>2.5000000000000001E-2</v>
      </c>
      <c r="F292" s="5">
        <v>0.66825999999999997</v>
      </c>
      <c r="G292" s="6">
        <v>3.4494653328734048</v>
      </c>
      <c r="H292" s="5">
        <v>0.29747030000000002</v>
      </c>
      <c r="I292" s="6">
        <v>0.1762</v>
      </c>
      <c r="J292" s="4">
        <v>1.9E-2</v>
      </c>
      <c r="K292" s="6">
        <v>-0.31334000000000001</v>
      </c>
      <c r="L292" s="7">
        <v>1641.0294664880157</v>
      </c>
      <c r="M292" s="7">
        <v>141.51685637185372</v>
      </c>
      <c r="N292" s="7">
        <v>2130.2918487615084</v>
      </c>
      <c r="O292" s="7">
        <v>202.60118281927632</v>
      </c>
      <c r="P292" s="7">
        <v>2617.4241510895708</v>
      </c>
      <c r="Q292" s="7">
        <v>282.24210482804682</v>
      </c>
      <c r="R292" s="7">
        <v>1500.247300822492</v>
      </c>
      <c r="S292" s="7">
        <v>130.01690225876214</v>
      </c>
      <c r="T292" s="4">
        <f t="shared" si="18"/>
        <v>6.6655677330781565E-2</v>
      </c>
      <c r="U292" s="7">
        <f t="shared" si="19"/>
        <v>8.6663646845078137</v>
      </c>
      <c r="V292" s="22">
        <v>0.82</v>
      </c>
      <c r="W292" s="7"/>
    </row>
    <row r="293" spans="1:23" x14ac:dyDescent="0.25">
      <c r="A293" s="22" t="s">
        <v>532</v>
      </c>
      <c r="B293" s="5">
        <v>4.66</v>
      </c>
      <c r="C293" s="5">
        <v>0.17</v>
      </c>
      <c r="D293" s="6">
        <v>0.28860000000000002</v>
      </c>
      <c r="E293" s="4">
        <v>2.4E-2</v>
      </c>
      <c r="F293" s="5">
        <v>0.77114000000000005</v>
      </c>
      <c r="G293" s="6">
        <v>3.4650034650034649</v>
      </c>
      <c r="H293" s="5">
        <v>0.28815000000000002</v>
      </c>
      <c r="I293" s="6">
        <v>0.11559999999999999</v>
      </c>
      <c r="J293" s="4">
        <v>0.01</v>
      </c>
      <c r="K293" s="6">
        <v>0.48762</v>
      </c>
      <c r="L293" s="7">
        <v>1634.5293003861725</v>
      </c>
      <c r="M293" s="7">
        <v>135.92759254770664</v>
      </c>
      <c r="N293" s="7">
        <v>1760.0892442657171</v>
      </c>
      <c r="O293" s="7">
        <v>64.209264275787959</v>
      </c>
      <c r="P293" s="7">
        <v>1889.2551322192571</v>
      </c>
      <c r="Q293" s="7">
        <v>163.4303747594513</v>
      </c>
      <c r="R293" s="7">
        <v>1606.8602795833192</v>
      </c>
      <c r="S293" s="7">
        <v>130.9140203727539</v>
      </c>
      <c r="T293" s="4">
        <f t="shared" si="18"/>
        <v>6.2233164432897281E-2</v>
      </c>
      <c r="U293" s="7">
        <f t="shared" si="19"/>
        <v>8.1471937564292585</v>
      </c>
      <c r="V293" s="22">
        <v>2.5</v>
      </c>
      <c r="W293" s="7"/>
    </row>
    <row r="294" spans="1:23" x14ac:dyDescent="0.25">
      <c r="A294" s="22" t="s">
        <v>533</v>
      </c>
      <c r="B294" s="5">
        <v>5.96</v>
      </c>
      <c r="C294" s="5">
        <v>0.42</v>
      </c>
      <c r="D294" s="6">
        <v>0.28870000000000001</v>
      </c>
      <c r="E294" s="4">
        <v>2.4E-2</v>
      </c>
      <c r="F294" s="5">
        <v>0.88468999999999998</v>
      </c>
      <c r="G294" s="6">
        <v>3.4638032559750607</v>
      </c>
      <c r="H294" s="5">
        <v>0.2879504</v>
      </c>
      <c r="I294" s="6">
        <v>0.14810000000000001</v>
      </c>
      <c r="J294" s="4">
        <v>1.4E-2</v>
      </c>
      <c r="K294" s="6">
        <v>-0.58274000000000004</v>
      </c>
      <c r="L294" s="7">
        <v>1635.0295459288216</v>
      </c>
      <c r="M294" s="7">
        <v>135.92209595528826</v>
      </c>
      <c r="N294" s="7">
        <v>1970.0253585280279</v>
      </c>
      <c r="O294" s="7">
        <v>138.82729036606909</v>
      </c>
      <c r="P294" s="7">
        <v>2324.1032956655235</v>
      </c>
      <c r="Q294" s="7">
        <v>219.69916366858428</v>
      </c>
      <c r="R294" s="7">
        <v>1547.0107658653062</v>
      </c>
      <c r="S294" s="7">
        <v>127.1622946983838</v>
      </c>
      <c r="T294" s="4">
        <f t="shared" si="18"/>
        <v>6.4640791264349032E-2</v>
      </c>
      <c r="U294" s="7">
        <f t="shared" si="19"/>
        <v>8.2198713482938643</v>
      </c>
      <c r="V294" s="22">
        <v>3.8</v>
      </c>
      <c r="W294" s="7"/>
    </row>
    <row r="295" spans="1:23" x14ac:dyDescent="0.25">
      <c r="A295" s="22" t="s">
        <v>1094</v>
      </c>
      <c r="B295" s="5">
        <v>7.72</v>
      </c>
      <c r="C295" s="5">
        <v>0.33</v>
      </c>
      <c r="D295" s="6">
        <v>0.33979999999999999</v>
      </c>
      <c r="E295" s="4">
        <v>2.8000000000000001E-2</v>
      </c>
      <c r="F295" s="5">
        <v>0.55783000000000005</v>
      </c>
      <c r="G295" s="6">
        <v>2.9429075927015891</v>
      </c>
      <c r="H295" s="5">
        <v>0.24249970000000001</v>
      </c>
      <c r="I295" s="6">
        <v>0.1636</v>
      </c>
      <c r="J295" s="4">
        <v>1.4999999999999999E-2</v>
      </c>
      <c r="K295" s="6">
        <v>5.7698000000000003E-3</v>
      </c>
      <c r="L295" s="7">
        <v>1885.707326942982</v>
      </c>
      <c r="M295" s="7">
        <v>155.38494748205858</v>
      </c>
      <c r="N295" s="7">
        <v>2198.9330739918651</v>
      </c>
      <c r="O295" s="7">
        <v>93.995843836439832</v>
      </c>
      <c r="P295" s="7">
        <v>2493.2106821093498</v>
      </c>
      <c r="Q295" s="7">
        <v>228.59511144034383</v>
      </c>
      <c r="R295" s="7">
        <v>1782.3643418502179</v>
      </c>
      <c r="S295" s="7">
        <v>147.19610947198686</v>
      </c>
      <c r="T295" s="4">
        <f t="shared" si="18"/>
        <v>5.610525168843597E-2</v>
      </c>
      <c r="U295" s="7">
        <f t="shared" si="19"/>
        <v>8.2584747694843958</v>
      </c>
      <c r="V295" s="22">
        <v>0.97</v>
      </c>
      <c r="W295" s="7"/>
    </row>
    <row r="296" spans="1:23" x14ac:dyDescent="0.25">
      <c r="A296" s="22" t="s">
        <v>535</v>
      </c>
      <c r="B296" s="5">
        <v>5.8</v>
      </c>
      <c r="C296" s="5">
        <v>0.17</v>
      </c>
      <c r="D296" s="6">
        <v>0.30990000000000001</v>
      </c>
      <c r="E296" s="4">
        <v>2.5000000000000001E-2</v>
      </c>
      <c r="F296" s="5">
        <v>0.33211000000000002</v>
      </c>
      <c r="G296" s="6">
        <v>3.2268473701193932</v>
      </c>
      <c r="H296" s="5">
        <v>0.26031359999999998</v>
      </c>
      <c r="I296" s="6">
        <v>0.1351</v>
      </c>
      <c r="J296" s="4">
        <v>1.2E-2</v>
      </c>
      <c r="K296" s="6">
        <v>0.52832999999999997</v>
      </c>
      <c r="L296" s="7">
        <v>1740.2146554163821</v>
      </c>
      <c r="M296" s="7">
        <v>140.38517710683948</v>
      </c>
      <c r="N296" s="7">
        <v>1946.4107348145008</v>
      </c>
      <c r="O296" s="7">
        <v>57.04996981352847</v>
      </c>
      <c r="P296" s="7">
        <v>2165.3042174972561</v>
      </c>
      <c r="Q296" s="7">
        <v>192.32902005897168</v>
      </c>
      <c r="R296" s="7">
        <v>1684.0192096557562</v>
      </c>
      <c r="S296" s="7">
        <v>134.28079440201955</v>
      </c>
      <c r="T296" s="4">
        <f t="shared" si="18"/>
        <v>5.9381745425838579E-2</v>
      </c>
      <c r="U296" s="7">
        <f t="shared" si="19"/>
        <v>7.9738279487600954</v>
      </c>
      <c r="V296" s="22">
        <v>0.72</v>
      </c>
      <c r="W296" s="7"/>
    </row>
    <row r="297" spans="1:23" x14ac:dyDescent="0.25">
      <c r="A297" s="22" t="s">
        <v>536</v>
      </c>
      <c r="B297" s="5">
        <v>12.65</v>
      </c>
      <c r="C297" s="5">
        <v>0.44</v>
      </c>
      <c r="D297" s="6">
        <v>0.36109999999999998</v>
      </c>
      <c r="E297" s="4">
        <v>2.9000000000000001E-2</v>
      </c>
      <c r="F297" s="5">
        <v>0.47877999999999998</v>
      </c>
      <c r="G297" s="6">
        <v>2.7693159789531987</v>
      </c>
      <c r="H297" s="5">
        <v>0.2224042</v>
      </c>
      <c r="I297" s="6">
        <v>0.2535</v>
      </c>
      <c r="J297" s="4">
        <v>2.3E-2</v>
      </c>
      <c r="K297" s="6">
        <v>0.45290000000000002</v>
      </c>
      <c r="L297" s="7">
        <v>1987.3856332370081</v>
      </c>
      <c r="M297" s="7">
        <v>159.60726492349278</v>
      </c>
      <c r="N297" s="7">
        <v>2653.9468158917284</v>
      </c>
      <c r="O297" s="7">
        <v>92.311193596234034</v>
      </c>
      <c r="P297" s="7">
        <v>3206.7573872272087</v>
      </c>
      <c r="Q297" s="7">
        <v>290.94840199694596</v>
      </c>
      <c r="R297" s="7">
        <v>1684.1152118369082</v>
      </c>
      <c r="S297" s="7">
        <v>141.78028230338498</v>
      </c>
      <c r="T297" s="4">
        <f t="shared" si="18"/>
        <v>5.9378360397877653E-2</v>
      </c>
      <c r="U297" s="7">
        <f t="shared" si="19"/>
        <v>8.4186806999232289</v>
      </c>
      <c r="V297" s="22">
        <v>0.17</v>
      </c>
      <c r="W297" s="7"/>
    </row>
    <row r="298" spans="1:23" x14ac:dyDescent="0.25">
      <c r="A298" s="22" t="s">
        <v>537</v>
      </c>
      <c r="B298" s="5">
        <v>4.95</v>
      </c>
      <c r="C298" s="5">
        <v>0.23</v>
      </c>
      <c r="D298" s="6">
        <v>0.21540000000000001</v>
      </c>
      <c r="E298" s="4">
        <v>1.7999999999999999E-2</v>
      </c>
      <c r="F298" s="5">
        <v>0.29116999999999998</v>
      </c>
      <c r="G298" s="6">
        <v>4.6425255338904359</v>
      </c>
      <c r="H298" s="5">
        <v>0.38795479999999999</v>
      </c>
      <c r="I298" s="6">
        <v>0.1658</v>
      </c>
      <c r="J298" s="4">
        <v>1.6E-2</v>
      </c>
      <c r="K298" s="6">
        <v>0.21027000000000001</v>
      </c>
      <c r="L298" s="7">
        <v>1257.5229055221134</v>
      </c>
      <c r="M298" s="7">
        <v>105.08547957009304</v>
      </c>
      <c r="N298" s="7">
        <v>1810.8252216657747</v>
      </c>
      <c r="O298" s="7">
        <v>84.139353733965294</v>
      </c>
      <c r="P298" s="7">
        <v>2515.685847667402</v>
      </c>
      <c r="Q298" s="7">
        <v>242.76823620433311</v>
      </c>
      <c r="R298" s="7">
        <v>1136.8259266782188</v>
      </c>
      <c r="S298" s="7">
        <v>94.420300671734338</v>
      </c>
      <c r="T298" s="4">
        <f t="shared" si="18"/>
        <v>8.796421479601356E-2</v>
      </c>
      <c r="U298" s="7">
        <f t="shared" si="19"/>
        <v>8.3056076093926219</v>
      </c>
      <c r="V298" s="22">
        <v>0.72</v>
      </c>
      <c r="W298" s="7"/>
    </row>
    <row r="299" spans="1:23" x14ac:dyDescent="0.25">
      <c r="A299" s="22" t="s">
        <v>538</v>
      </c>
      <c r="B299" s="5">
        <v>5.75</v>
      </c>
      <c r="C299" s="5">
        <v>0.25</v>
      </c>
      <c r="D299" s="6">
        <v>0.3034</v>
      </c>
      <c r="E299" s="4">
        <v>2.5000000000000001E-2</v>
      </c>
      <c r="F299" s="5">
        <v>0.53678999999999999</v>
      </c>
      <c r="G299" s="6">
        <v>3.2959789057350033</v>
      </c>
      <c r="H299" s="5">
        <v>0.27158690000000002</v>
      </c>
      <c r="I299" s="6">
        <v>0.1366</v>
      </c>
      <c r="J299" s="4">
        <v>1.2999999999999999E-2</v>
      </c>
      <c r="K299" s="6">
        <v>0.43895000000000001</v>
      </c>
      <c r="L299" s="7">
        <v>1708.1465586858526</v>
      </c>
      <c r="M299" s="7">
        <v>140.75037563331023</v>
      </c>
      <c r="N299" s="7">
        <v>1938.9170989332777</v>
      </c>
      <c r="O299" s="7">
        <v>84.300743431881642</v>
      </c>
      <c r="P299" s="7">
        <v>2184.5346872202222</v>
      </c>
      <c r="Q299" s="7">
        <v>207.89861591407677</v>
      </c>
      <c r="R299" s="7">
        <v>1646.5083944704675</v>
      </c>
      <c r="S299" s="7">
        <v>134.16632392663183</v>
      </c>
      <c r="T299" s="4">
        <f t="shared" si="18"/>
        <v>6.0734582548035494E-2</v>
      </c>
      <c r="U299" s="7">
        <f t="shared" si="19"/>
        <v>8.1485356756884908</v>
      </c>
      <c r="V299" s="22">
        <v>1.5</v>
      </c>
      <c r="W299" s="7"/>
    </row>
    <row r="300" spans="1:23" x14ac:dyDescent="0.25">
      <c r="A300" s="22" t="s">
        <v>539</v>
      </c>
      <c r="B300" s="5">
        <v>22.55</v>
      </c>
      <c r="C300" s="5">
        <v>0.94</v>
      </c>
      <c r="D300" s="6">
        <v>0.52500000000000002</v>
      </c>
      <c r="E300" s="4">
        <v>4.7E-2</v>
      </c>
      <c r="F300" s="5">
        <v>0.49464000000000002</v>
      </c>
      <c r="G300" s="6">
        <v>1.9047619047619047</v>
      </c>
      <c r="H300" s="5">
        <v>0.17052149999999999</v>
      </c>
      <c r="I300" s="6">
        <v>0.32200000000000001</v>
      </c>
      <c r="J300" s="4">
        <v>3.1E-2</v>
      </c>
      <c r="K300" s="6">
        <v>-8.0869999999999997E-2</v>
      </c>
      <c r="L300" s="7">
        <v>2720.350749778404</v>
      </c>
      <c r="M300" s="7">
        <v>243.53616236111424</v>
      </c>
      <c r="N300" s="7">
        <v>3207.7228212036625</v>
      </c>
      <c r="O300" s="7">
        <v>133.71438811225909</v>
      </c>
      <c r="P300" s="7">
        <v>3579.4131913909068</v>
      </c>
      <c r="Q300" s="7">
        <v>344.60189109664009</v>
      </c>
      <c r="R300" s="7">
        <v>2253.7823473648941</v>
      </c>
      <c r="S300" s="7">
        <v>230.37108724584391</v>
      </c>
      <c r="T300" s="4">
        <f t="shared" si="18"/>
        <v>4.4369856795142298E-2</v>
      </c>
      <c r="U300" s="7">
        <f t="shared" si="19"/>
        <v>10.221532150839327</v>
      </c>
      <c r="V300" s="5">
        <v>4.2999999999999997E-2</v>
      </c>
      <c r="W300" s="7"/>
    </row>
    <row r="301" spans="1:23" x14ac:dyDescent="0.25">
      <c r="A301" s="22" t="s">
        <v>540</v>
      </c>
      <c r="B301" s="5">
        <v>4.37</v>
      </c>
      <c r="C301" s="5">
        <v>0.15</v>
      </c>
      <c r="D301" s="6">
        <v>0.28220000000000001</v>
      </c>
      <c r="E301" s="4">
        <v>2.3E-2</v>
      </c>
      <c r="F301" s="5">
        <v>0.33927000000000002</v>
      </c>
      <c r="G301" s="6">
        <v>3.5435861091424519</v>
      </c>
      <c r="H301" s="5">
        <v>0.28881109999999999</v>
      </c>
      <c r="I301" s="6">
        <v>0.1119</v>
      </c>
      <c r="J301" s="4">
        <v>0.01</v>
      </c>
      <c r="K301" s="6">
        <v>0.34432000000000001</v>
      </c>
      <c r="L301" s="7">
        <v>1602.4325709654788</v>
      </c>
      <c r="M301" s="7">
        <v>130.60222938414603</v>
      </c>
      <c r="N301" s="7">
        <v>1706.6841737531333</v>
      </c>
      <c r="O301" s="7">
        <v>58.581836627681916</v>
      </c>
      <c r="P301" s="7">
        <v>1830.5020649260859</v>
      </c>
      <c r="Q301" s="7">
        <v>163.58374128025793</v>
      </c>
      <c r="R301" s="7">
        <v>1578.8818789721436</v>
      </c>
      <c r="S301" s="7">
        <v>125.99222763825767</v>
      </c>
      <c r="T301" s="4">
        <f t="shared" si="18"/>
        <v>6.3335960296852775E-2</v>
      </c>
      <c r="U301" s="7">
        <f t="shared" si="19"/>
        <v>7.9798387274087252</v>
      </c>
      <c r="V301" s="22">
        <v>5.3</v>
      </c>
      <c r="W301" s="7"/>
    </row>
    <row r="302" spans="1:23" x14ac:dyDescent="0.25">
      <c r="A302" s="22" t="s">
        <v>542</v>
      </c>
      <c r="B302" s="5">
        <v>25.7</v>
      </c>
      <c r="C302" s="5">
        <v>1.8</v>
      </c>
      <c r="D302" s="6">
        <v>0.432</v>
      </c>
      <c r="E302" s="4">
        <v>4.1000000000000002E-2</v>
      </c>
      <c r="F302" s="5">
        <v>0.87812000000000001</v>
      </c>
      <c r="G302" s="6">
        <v>2.3148148148148149</v>
      </c>
      <c r="H302" s="5">
        <v>0.2196931</v>
      </c>
      <c r="I302" s="6">
        <v>0.44400000000000001</v>
      </c>
      <c r="J302" s="4">
        <v>4.3999999999999997E-2</v>
      </c>
      <c r="K302" s="6">
        <v>-0.12126000000000001</v>
      </c>
      <c r="L302" s="7">
        <v>2314.7272750262937</v>
      </c>
      <c r="M302" s="7">
        <v>219.68476452795844</v>
      </c>
      <c r="N302" s="7">
        <v>3335.1917199636532</v>
      </c>
      <c r="O302" s="7">
        <v>233.59319439434145</v>
      </c>
      <c r="P302" s="7">
        <v>4065.2300136492977</v>
      </c>
      <c r="Q302" s="7">
        <v>402.86063198326372</v>
      </c>
      <c r="R302" s="7">
        <v>1461.8548941486574</v>
      </c>
      <c r="S302" s="7">
        <v>182.18359589170396</v>
      </c>
      <c r="T302" s="4">
        <f t="shared" si="18"/>
        <v>6.8406242233937417E-2</v>
      </c>
      <c r="U302" s="7">
        <f t="shared" si="19"/>
        <v>12.462495191617666</v>
      </c>
      <c r="V302" s="22">
        <v>0.02</v>
      </c>
      <c r="W302" s="7"/>
    </row>
    <row r="303" spans="1:23" x14ac:dyDescent="0.25">
      <c r="A303" s="22" t="s">
        <v>543</v>
      </c>
      <c r="B303" s="5">
        <v>9.4</v>
      </c>
      <c r="C303" s="5">
        <v>0.46</v>
      </c>
      <c r="D303" s="6">
        <v>0.33539999999999998</v>
      </c>
      <c r="E303" s="4">
        <v>2.8000000000000001E-2</v>
      </c>
      <c r="F303" s="5">
        <v>0.66930000000000001</v>
      </c>
      <c r="G303" s="6">
        <v>2.9815146094215863</v>
      </c>
      <c r="H303" s="5">
        <v>0.24890399999999999</v>
      </c>
      <c r="I303" s="6">
        <v>0.20169999999999999</v>
      </c>
      <c r="J303" s="4">
        <v>1.9E-2</v>
      </c>
      <c r="K303" s="6">
        <v>8.9119000000000004E-2</v>
      </c>
      <c r="L303" s="7">
        <v>1864.5019980121278</v>
      </c>
      <c r="M303" s="7">
        <v>155.65311849832912</v>
      </c>
      <c r="N303" s="7">
        <v>2377.8299295804713</v>
      </c>
      <c r="O303" s="7">
        <v>116.36189017095924</v>
      </c>
      <c r="P303" s="7">
        <v>2840.0019552186277</v>
      </c>
      <c r="Q303" s="7">
        <v>267.52621293581524</v>
      </c>
      <c r="R303" s="7">
        <v>1677.2987797357771</v>
      </c>
      <c r="S303" s="7">
        <v>142.09182142665011</v>
      </c>
      <c r="T303" s="4">
        <f t="shared" si="18"/>
        <v>5.9619670155458458E-2</v>
      </c>
      <c r="U303" s="7">
        <f t="shared" si="19"/>
        <v>8.4714675252451848</v>
      </c>
      <c r="V303" s="22">
        <v>0.43</v>
      </c>
      <c r="W303" s="7"/>
    </row>
    <row r="304" spans="1:23" x14ac:dyDescent="0.25">
      <c r="A304" s="22" t="s">
        <v>544</v>
      </c>
      <c r="B304" s="5">
        <v>5.13</v>
      </c>
      <c r="C304" s="5">
        <v>0.21</v>
      </c>
      <c r="D304" s="6">
        <v>0.28789999999999999</v>
      </c>
      <c r="E304" s="4">
        <v>2.4E-2</v>
      </c>
      <c r="F304" s="5">
        <v>0.68010000000000004</v>
      </c>
      <c r="G304" s="6">
        <v>3.4734282737061482</v>
      </c>
      <c r="H304" s="5">
        <v>0.2895529</v>
      </c>
      <c r="I304" s="6">
        <v>0.12939999999999999</v>
      </c>
      <c r="J304" s="4">
        <v>1.2999999999999999E-2</v>
      </c>
      <c r="K304" s="6">
        <v>-5.7487000000000003E-2</v>
      </c>
      <c r="L304" s="7">
        <v>1631.026494223933</v>
      </c>
      <c r="M304" s="7">
        <v>135.96608496482943</v>
      </c>
      <c r="N304" s="7">
        <v>1841.0872213515968</v>
      </c>
      <c r="O304" s="7">
        <v>75.366143564100454</v>
      </c>
      <c r="P304" s="7">
        <v>2089.8329128020087</v>
      </c>
      <c r="Q304" s="7">
        <v>209.95230190437493</v>
      </c>
      <c r="R304" s="7">
        <v>1577.5802774373817</v>
      </c>
      <c r="S304" s="7">
        <v>129.65646399748923</v>
      </c>
      <c r="T304" s="4">
        <f t="shared" si="18"/>
        <v>6.3388216390762572E-2</v>
      </c>
      <c r="U304" s="7">
        <f t="shared" si="19"/>
        <v>8.2186919963339644</v>
      </c>
      <c r="V304" s="22">
        <v>1.4</v>
      </c>
      <c r="W304" s="7"/>
    </row>
    <row r="305" spans="1:23" x14ac:dyDescent="0.25">
      <c r="A305" s="22" t="s">
        <v>545</v>
      </c>
      <c r="B305" s="5">
        <v>22.8</v>
      </c>
      <c r="C305" s="5">
        <v>1</v>
      </c>
      <c r="D305" s="6">
        <v>0.4168</v>
      </c>
      <c r="E305" s="4">
        <v>3.5000000000000003E-2</v>
      </c>
      <c r="F305" s="5">
        <v>0.64727999999999997</v>
      </c>
      <c r="G305" s="6">
        <v>2.3992322456813819</v>
      </c>
      <c r="H305" s="5">
        <v>0.20147100000000001</v>
      </c>
      <c r="I305" s="6">
        <v>0.39500000000000002</v>
      </c>
      <c r="J305" s="4">
        <v>3.6999999999999998E-2</v>
      </c>
      <c r="K305" s="6">
        <v>0.35071000000000002</v>
      </c>
      <c r="L305" s="7">
        <v>2245.9359064398827</v>
      </c>
      <c r="M305" s="7">
        <v>188.59826469624736</v>
      </c>
      <c r="N305" s="7">
        <v>3218.4450227724315</v>
      </c>
      <c r="O305" s="7">
        <v>141.15986941984349</v>
      </c>
      <c r="P305" s="7">
        <v>3890.154427517562</v>
      </c>
      <c r="Q305" s="7">
        <v>364.39421219784754</v>
      </c>
      <c r="R305" s="7">
        <v>1552.2561684258387</v>
      </c>
      <c r="S305" s="7">
        <v>160.52210989838011</v>
      </c>
      <c r="T305" s="4">
        <f t="shared" si="18"/>
        <v>6.4422356331436698E-2</v>
      </c>
      <c r="U305" s="7">
        <f t="shared" si="19"/>
        <v>10.341212562947485</v>
      </c>
      <c r="V305" s="22">
        <v>0.11</v>
      </c>
      <c r="W305" s="7"/>
    </row>
    <row r="306" spans="1:23" x14ac:dyDescent="0.25">
      <c r="A306" s="22" t="s">
        <v>546</v>
      </c>
      <c r="B306" s="5">
        <v>8.76</v>
      </c>
      <c r="C306" s="5">
        <v>0.31</v>
      </c>
      <c r="D306" s="6">
        <v>0.31590000000000001</v>
      </c>
      <c r="E306" s="4">
        <v>2.5999999999999999E-2</v>
      </c>
      <c r="F306" s="5">
        <v>0.4103</v>
      </c>
      <c r="G306" s="6">
        <v>3.1655587211142766</v>
      </c>
      <c r="H306" s="5">
        <v>0.26053979999999999</v>
      </c>
      <c r="I306" s="6">
        <v>0.2011</v>
      </c>
      <c r="J306" s="4">
        <v>1.9E-2</v>
      </c>
      <c r="K306" s="6">
        <v>0.48076999999999998</v>
      </c>
      <c r="L306" s="7">
        <v>1769.675050275313</v>
      </c>
      <c r="M306" s="7">
        <v>145.65226751237142</v>
      </c>
      <c r="N306" s="7">
        <v>2313.3394937553953</v>
      </c>
      <c r="O306" s="7">
        <v>81.864753774448914</v>
      </c>
      <c r="P306" s="7">
        <v>2835.1446776339885</v>
      </c>
      <c r="Q306" s="7">
        <v>267.8654842120626</v>
      </c>
      <c r="R306" s="7">
        <v>1581.5820915853785</v>
      </c>
      <c r="S306" s="7">
        <v>131.86834485152809</v>
      </c>
      <c r="T306" s="4">
        <f t="shared" si="18"/>
        <v>6.3227827712540652E-2</v>
      </c>
      <c r="U306" s="7">
        <f t="shared" si="19"/>
        <v>8.3377489890103149</v>
      </c>
      <c r="V306" s="22">
        <v>0.18</v>
      </c>
      <c r="W306" s="7"/>
    </row>
    <row r="307" spans="1:23" x14ac:dyDescent="0.25">
      <c r="A307" s="22" t="s">
        <v>547</v>
      </c>
      <c r="B307" s="5">
        <v>5.24</v>
      </c>
      <c r="C307" s="5">
        <v>0.24</v>
      </c>
      <c r="D307" s="6">
        <v>0.29959999999999998</v>
      </c>
      <c r="E307" s="4">
        <v>2.4E-2</v>
      </c>
      <c r="F307" s="5">
        <v>0.52507999999999999</v>
      </c>
      <c r="G307" s="6">
        <v>3.3377837116154874</v>
      </c>
      <c r="H307" s="5">
        <v>0.26737919999999998</v>
      </c>
      <c r="I307" s="6">
        <v>0.12479999999999999</v>
      </c>
      <c r="J307" s="4">
        <v>1.0999999999999999E-2</v>
      </c>
      <c r="K307" s="6">
        <v>7.7404000000000001E-2</v>
      </c>
      <c r="L307" s="7">
        <v>1689.3248980680617</v>
      </c>
      <c r="M307" s="7">
        <v>135.32642708155367</v>
      </c>
      <c r="N307" s="7">
        <v>1859.1462480391292</v>
      </c>
      <c r="O307" s="7">
        <v>85.151736551410494</v>
      </c>
      <c r="P307" s="7">
        <v>2025.9612981077944</v>
      </c>
      <c r="Q307" s="7">
        <v>178.57030672424472</v>
      </c>
      <c r="R307" s="7">
        <v>1648.9373973562763</v>
      </c>
      <c r="S307" s="7">
        <v>130.03559668404935</v>
      </c>
      <c r="T307" s="4">
        <f t="shared" ref="T307:T326" si="20">100/R307</f>
        <v>6.0645116158035431E-2</v>
      </c>
      <c r="U307" s="7">
        <f t="shared" ref="U307:U326" si="21">T307*S307</f>
        <v>7.8860238655836197</v>
      </c>
      <c r="V307" s="22">
        <v>2.5</v>
      </c>
      <c r="W307" s="7"/>
    </row>
    <row r="308" spans="1:23" x14ac:dyDescent="0.25">
      <c r="A308" s="22" t="s">
        <v>548</v>
      </c>
      <c r="B308" s="5">
        <v>6.8</v>
      </c>
      <c r="C308" s="5">
        <v>0.28000000000000003</v>
      </c>
      <c r="D308" s="6">
        <v>0.30409999999999998</v>
      </c>
      <c r="E308" s="4">
        <v>2.5000000000000001E-2</v>
      </c>
      <c r="F308" s="5">
        <v>0.59704999999999997</v>
      </c>
      <c r="G308" s="6">
        <v>3.2883919763235778</v>
      </c>
      <c r="H308" s="5">
        <v>0.27033800000000002</v>
      </c>
      <c r="I308" s="6">
        <v>0.16059999999999999</v>
      </c>
      <c r="J308" s="4">
        <v>1.4999999999999999E-2</v>
      </c>
      <c r="K308" s="6">
        <v>0.11803</v>
      </c>
      <c r="L308" s="7">
        <v>1711.607720745973</v>
      </c>
      <c r="M308" s="7">
        <v>140.71092738786362</v>
      </c>
      <c r="N308" s="7">
        <v>2085.7224284871263</v>
      </c>
      <c r="O308" s="7">
        <v>85.882688231822868</v>
      </c>
      <c r="P308" s="7">
        <v>2461.9870674612644</v>
      </c>
      <c r="Q308" s="7">
        <v>229.948978903605</v>
      </c>
      <c r="R308" s="7">
        <v>1603.3066076663267</v>
      </c>
      <c r="S308" s="7">
        <v>131.10665549484659</v>
      </c>
      <c r="T308" s="4">
        <f t="shared" si="20"/>
        <v>6.2371102022434607E-2</v>
      </c>
      <c r="U308" s="7">
        <f t="shared" si="21"/>
        <v>8.1772665856892637</v>
      </c>
      <c r="V308" s="22">
        <v>1.3</v>
      </c>
      <c r="W308" s="7"/>
    </row>
    <row r="309" spans="1:23" x14ac:dyDescent="0.25">
      <c r="A309" s="22" t="s">
        <v>549</v>
      </c>
      <c r="B309" s="5">
        <v>26.1</v>
      </c>
      <c r="C309" s="5">
        <v>1.4</v>
      </c>
      <c r="D309" s="6">
        <v>0.41299999999999998</v>
      </c>
      <c r="E309" s="4">
        <v>3.5000000000000003E-2</v>
      </c>
      <c r="F309" s="5">
        <v>0.54474999999999996</v>
      </c>
      <c r="G309" s="6">
        <v>2.4213075060532687</v>
      </c>
      <c r="H309" s="5">
        <v>0.20519560000000001</v>
      </c>
      <c r="I309" s="6">
        <v>0.45</v>
      </c>
      <c r="J309" s="4">
        <v>4.2999999999999997E-2</v>
      </c>
      <c r="K309" s="6">
        <v>0.34844999999999998</v>
      </c>
      <c r="L309" s="7">
        <v>2228.622747477134</v>
      </c>
      <c r="M309" s="7">
        <v>188.86633453196055</v>
      </c>
      <c r="N309" s="7">
        <v>3350.2906309444638</v>
      </c>
      <c r="O309" s="7">
        <v>179.70907598935818</v>
      </c>
      <c r="P309" s="7">
        <v>4085.2074901326678</v>
      </c>
      <c r="Q309" s="7">
        <v>390.36427127934377</v>
      </c>
      <c r="R309" s="7">
        <v>1374.6524389337558</v>
      </c>
      <c r="S309" s="7">
        <v>161.85681541800801</v>
      </c>
      <c r="T309" s="4">
        <f t="shared" si="20"/>
        <v>7.2745660770488746E-2</v>
      </c>
      <c r="U309" s="7">
        <f t="shared" si="21"/>
        <v>11.774380987790023</v>
      </c>
      <c r="V309" s="5">
        <v>2.4E-2</v>
      </c>
      <c r="W309" s="7"/>
    </row>
    <row r="310" spans="1:23" x14ac:dyDescent="0.25">
      <c r="A310" s="22" t="s">
        <v>550</v>
      </c>
      <c r="B310" s="5">
        <v>6.68</v>
      </c>
      <c r="C310" s="5">
        <v>0.25</v>
      </c>
      <c r="D310" s="6">
        <v>0.30890000000000001</v>
      </c>
      <c r="E310" s="4">
        <v>2.5000000000000001E-2</v>
      </c>
      <c r="F310" s="5">
        <v>0.70874999999999999</v>
      </c>
      <c r="G310" s="6">
        <v>3.2372936225315634</v>
      </c>
      <c r="H310" s="5">
        <v>0.2620017</v>
      </c>
      <c r="I310" s="6">
        <v>0.1552</v>
      </c>
      <c r="J310" s="4">
        <v>1.4E-2</v>
      </c>
      <c r="K310" s="6">
        <v>0.56033999999999995</v>
      </c>
      <c r="L310" s="7">
        <v>1735.2914734281162</v>
      </c>
      <c r="M310" s="7">
        <v>140.44120050405601</v>
      </c>
      <c r="N310" s="7">
        <v>2069.9797402239742</v>
      </c>
      <c r="O310" s="7">
        <v>77.469301655088856</v>
      </c>
      <c r="P310" s="7">
        <v>2404.0249963301853</v>
      </c>
      <c r="Q310" s="7">
        <v>216.85792492669199</v>
      </c>
      <c r="R310" s="7">
        <v>1638.9285784551894</v>
      </c>
      <c r="S310" s="7">
        <v>131.72617921008836</v>
      </c>
      <c r="T310" s="4">
        <f t="shared" si="20"/>
        <v>6.1015471518751203E-2</v>
      </c>
      <c r="U310" s="7">
        <f t="shared" si="21"/>
        <v>8.0373349358670634</v>
      </c>
      <c r="V310" s="22">
        <v>0.62</v>
      </c>
      <c r="W310" s="7"/>
    </row>
    <row r="311" spans="1:23" x14ac:dyDescent="0.25">
      <c r="A311" s="22" t="s">
        <v>551</v>
      </c>
      <c r="B311" s="5">
        <v>7.09</v>
      </c>
      <c r="C311" s="5">
        <v>0.25</v>
      </c>
      <c r="D311" s="6">
        <v>0.2949</v>
      </c>
      <c r="E311" s="4">
        <v>2.4E-2</v>
      </c>
      <c r="F311" s="5">
        <v>0.77464999999999995</v>
      </c>
      <c r="G311" s="6">
        <v>3.39097999321804</v>
      </c>
      <c r="H311" s="5">
        <v>0.27596989999999999</v>
      </c>
      <c r="I311" s="6">
        <v>0.17369999999999999</v>
      </c>
      <c r="J311" s="4">
        <v>1.6E-2</v>
      </c>
      <c r="K311" s="6">
        <v>0.54117999999999999</v>
      </c>
      <c r="L311" s="7">
        <v>1665.9691996303452</v>
      </c>
      <c r="M311" s="7">
        <v>135.58243740633532</v>
      </c>
      <c r="N311" s="7">
        <v>2122.7889841807387</v>
      </c>
      <c r="O311" s="7">
        <v>74.851515662226333</v>
      </c>
      <c r="P311" s="7">
        <v>2593.6173108172015</v>
      </c>
      <c r="Q311" s="7">
        <v>238.90545177360525</v>
      </c>
      <c r="R311" s="7">
        <v>1530.5097222702173</v>
      </c>
      <c r="S311" s="7">
        <v>124.27439446296673</v>
      </c>
      <c r="T311" s="4">
        <f t="shared" si="20"/>
        <v>6.5337709747880071E-2</v>
      </c>
      <c r="U311" s="7">
        <f t="shared" si="21"/>
        <v>8.1198043145148748</v>
      </c>
      <c r="V311" s="22">
        <v>0.49</v>
      </c>
      <c r="W311" s="7"/>
    </row>
    <row r="312" spans="1:23" x14ac:dyDescent="0.25">
      <c r="A312" s="22" t="s">
        <v>552</v>
      </c>
      <c r="B312" s="5">
        <v>5.07</v>
      </c>
      <c r="C312" s="5">
        <v>0.25</v>
      </c>
      <c r="D312" s="6">
        <v>0.21110000000000001</v>
      </c>
      <c r="E312" s="4">
        <v>1.7000000000000001E-2</v>
      </c>
      <c r="F312" s="5">
        <v>0.71963999999999995</v>
      </c>
      <c r="G312" s="6">
        <v>4.7370914258645191</v>
      </c>
      <c r="H312" s="5">
        <v>0.3814806</v>
      </c>
      <c r="I312" s="6">
        <v>0.17230000000000001</v>
      </c>
      <c r="J312" s="4">
        <v>1.6E-2</v>
      </c>
      <c r="K312" s="6">
        <v>-0.36545</v>
      </c>
      <c r="L312" s="7">
        <v>1234.6755039153447</v>
      </c>
      <c r="M312" s="7">
        <v>99.429102636479669</v>
      </c>
      <c r="N312" s="7">
        <v>1831.0997665344032</v>
      </c>
      <c r="O312" s="7">
        <v>90.290915509585957</v>
      </c>
      <c r="P312" s="7">
        <v>2580.111028875463</v>
      </c>
      <c r="Q312" s="7">
        <v>239.59243448640399</v>
      </c>
      <c r="R312" s="7">
        <v>1105.2642127276883</v>
      </c>
      <c r="S312" s="7">
        <v>88.759881642336694</v>
      </c>
      <c r="T312" s="4">
        <f t="shared" si="20"/>
        <v>9.0476104128269369E-2</v>
      </c>
      <c r="U312" s="7">
        <f t="shared" si="21"/>
        <v>8.0306482938849193</v>
      </c>
      <c r="V312" s="22">
        <v>2.1</v>
      </c>
      <c r="W312" s="7"/>
    </row>
    <row r="313" spans="1:23" x14ac:dyDescent="0.25">
      <c r="A313" s="22" t="s">
        <v>553</v>
      </c>
      <c r="B313" s="5">
        <v>18.809999999999999</v>
      </c>
      <c r="C313" s="5">
        <v>0.9</v>
      </c>
      <c r="D313" s="6">
        <v>0.35599999999999998</v>
      </c>
      <c r="E313" s="4">
        <v>0.03</v>
      </c>
      <c r="F313" s="5">
        <v>0.20352999999999999</v>
      </c>
      <c r="G313" s="6">
        <v>2.808988764044944</v>
      </c>
      <c r="H313" s="5">
        <v>0.23671249999999999</v>
      </c>
      <c r="I313" s="6">
        <v>0.38400000000000001</v>
      </c>
      <c r="J313" s="4">
        <v>3.7999999999999999E-2</v>
      </c>
      <c r="K313" s="6">
        <v>0.39900999999999998</v>
      </c>
      <c r="L313" s="7">
        <v>1963.1857503187994</v>
      </c>
      <c r="M313" s="7">
        <v>165.4370014313595</v>
      </c>
      <c r="N313" s="7">
        <v>3032.1235322236475</v>
      </c>
      <c r="O313" s="7">
        <v>145.07768096763866</v>
      </c>
      <c r="P313" s="7">
        <v>3847.5811182295765</v>
      </c>
      <c r="Q313" s="7">
        <v>380.75021482480184</v>
      </c>
      <c r="R313" s="7">
        <v>1342.8715879425199</v>
      </c>
      <c r="S313" s="7">
        <v>140.81328841231908</v>
      </c>
      <c r="T313" s="4">
        <f t="shared" si="20"/>
        <v>7.4467284063411424E-2</v>
      </c>
      <c r="U313" s="7">
        <f t="shared" si="21"/>
        <v>10.485983148103244</v>
      </c>
      <c r="V313" s="5">
        <v>1.7000000000000001E-2</v>
      </c>
      <c r="W313" s="7"/>
    </row>
    <row r="314" spans="1:23" x14ac:dyDescent="0.25">
      <c r="A314" s="22" t="s">
        <v>554</v>
      </c>
      <c r="B314" s="5">
        <v>2.5499999999999998</v>
      </c>
      <c r="C314" s="5">
        <v>0.12</v>
      </c>
      <c r="D314" s="6">
        <v>8.3299999999999999E-2</v>
      </c>
      <c r="E314" s="4">
        <v>6.7999999999999996E-3</v>
      </c>
      <c r="F314" s="5">
        <v>0.73604000000000003</v>
      </c>
      <c r="G314" s="4">
        <v>12.004801920768308</v>
      </c>
      <c r="H314" s="5">
        <v>0.97998379999999996</v>
      </c>
      <c r="I314" s="6">
        <v>0.2203</v>
      </c>
      <c r="J314" s="4">
        <v>2.1000000000000001E-2</v>
      </c>
      <c r="K314" s="6">
        <v>-7.5648999999999994E-2</v>
      </c>
      <c r="L314" s="7">
        <v>515.79009166404285</v>
      </c>
      <c r="M314" s="7">
        <v>42.105313605227991</v>
      </c>
      <c r="N314" s="7">
        <v>1286.4371259453972</v>
      </c>
      <c r="O314" s="7">
        <v>60.538217691548098</v>
      </c>
      <c r="P314" s="7">
        <v>2982.8850032013174</v>
      </c>
      <c r="Q314" s="7">
        <v>284.34219276998488</v>
      </c>
      <c r="R314" s="7">
        <v>413.65919381981814</v>
      </c>
      <c r="S314" s="7">
        <v>35.678793871319535</v>
      </c>
      <c r="T314" s="4">
        <f t="shared" si="20"/>
        <v>0.24174489892652559</v>
      </c>
      <c r="U314" s="7">
        <f t="shared" si="21"/>
        <v>8.6251664182424808</v>
      </c>
      <c r="V314" s="22">
        <v>1.7</v>
      </c>
      <c r="W314" s="7"/>
    </row>
    <row r="315" spans="1:23" x14ac:dyDescent="0.25">
      <c r="A315" s="22" t="s">
        <v>555</v>
      </c>
      <c r="B315" s="5">
        <v>5.97</v>
      </c>
      <c r="C315" s="5">
        <v>0.21</v>
      </c>
      <c r="D315" s="6">
        <v>0.28870000000000001</v>
      </c>
      <c r="E315" s="4">
        <v>2.3E-2</v>
      </c>
      <c r="F315" s="5">
        <v>0.49415999999999999</v>
      </c>
      <c r="G315" s="6">
        <v>3.4638032559750607</v>
      </c>
      <c r="H315" s="5">
        <v>0.27595249999999999</v>
      </c>
      <c r="I315" s="6">
        <v>0.14990000000000001</v>
      </c>
      <c r="J315" s="4">
        <v>1.4E-2</v>
      </c>
      <c r="K315" s="6">
        <v>0.63997000000000004</v>
      </c>
      <c r="L315" s="7">
        <v>1635.0295459288216</v>
      </c>
      <c r="M315" s="7">
        <v>130.25867529048455</v>
      </c>
      <c r="N315" s="7">
        <v>1971.4831951794004</v>
      </c>
      <c r="O315" s="7">
        <v>69.348655106813069</v>
      </c>
      <c r="P315" s="7">
        <v>2344.7857184382565</v>
      </c>
      <c r="Q315" s="7">
        <v>218.99266216234548</v>
      </c>
      <c r="R315" s="7">
        <v>1543.642634285279</v>
      </c>
      <c r="S315" s="7">
        <v>121.82520971360344</v>
      </c>
      <c r="T315" s="4">
        <f t="shared" si="20"/>
        <v>6.478183342370622E-2</v>
      </c>
      <c r="U315" s="7">
        <f t="shared" si="21"/>
        <v>7.8920604424747349</v>
      </c>
      <c r="V315" s="22">
        <v>0.5</v>
      </c>
      <c r="W315" s="7"/>
    </row>
    <row r="316" spans="1:23" x14ac:dyDescent="0.25">
      <c r="A316" s="22" t="s">
        <v>556</v>
      </c>
      <c r="B316" s="5">
        <v>10.9</v>
      </c>
      <c r="C316" s="5">
        <v>0.48</v>
      </c>
      <c r="D316" s="6">
        <v>0.2681</v>
      </c>
      <c r="E316" s="4">
        <v>2.1999999999999999E-2</v>
      </c>
      <c r="F316" s="5">
        <v>0.80181000000000002</v>
      </c>
      <c r="G316" s="6">
        <v>3.7299515106303618</v>
      </c>
      <c r="H316" s="5">
        <v>0.30607580000000001</v>
      </c>
      <c r="I316" s="6">
        <v>0.29499999999999998</v>
      </c>
      <c r="J316" s="4">
        <v>2.9000000000000001E-2</v>
      </c>
      <c r="K316" s="6">
        <v>-0.39478000000000002</v>
      </c>
      <c r="L316" s="7">
        <v>1531.1504738676351</v>
      </c>
      <c r="M316" s="7">
        <v>125.64457450610955</v>
      </c>
      <c r="N316" s="7">
        <v>2514.6351222191033</v>
      </c>
      <c r="O316" s="7">
        <v>110.73622556561189</v>
      </c>
      <c r="P316" s="7">
        <v>3444.1646240894643</v>
      </c>
      <c r="Q316" s="7">
        <v>338.57889524947279</v>
      </c>
      <c r="R316" s="7">
        <v>1172.7449582830707</v>
      </c>
      <c r="S316" s="7">
        <v>106.42720614871889</v>
      </c>
      <c r="T316" s="4">
        <f t="shared" si="20"/>
        <v>8.5270031897133558E-2</v>
      </c>
      <c r="U316" s="7">
        <f t="shared" si="21"/>
        <v>9.0750512630240685</v>
      </c>
      <c r="V316" s="5">
        <v>8.1000000000000003E-2</v>
      </c>
      <c r="W316" s="7"/>
    </row>
    <row r="317" spans="1:23" x14ac:dyDescent="0.25">
      <c r="A317" s="22" t="s">
        <v>557</v>
      </c>
      <c r="B317" s="5">
        <v>7.32</v>
      </c>
      <c r="C317" s="5">
        <v>0.24</v>
      </c>
      <c r="D317" s="6">
        <v>0.29830000000000001</v>
      </c>
      <c r="E317" s="4">
        <v>2.4E-2</v>
      </c>
      <c r="F317" s="5">
        <v>0.58472000000000002</v>
      </c>
      <c r="G317" s="6">
        <v>3.352329869259135</v>
      </c>
      <c r="H317" s="5">
        <v>0.26971479999999998</v>
      </c>
      <c r="I317" s="6">
        <v>0.17730000000000001</v>
      </c>
      <c r="J317" s="4">
        <v>1.6E-2</v>
      </c>
      <c r="K317" s="6">
        <v>0.372</v>
      </c>
      <c r="L317" s="7">
        <v>1682.8732724194729</v>
      </c>
      <c r="M317" s="7">
        <v>135.39711209543194</v>
      </c>
      <c r="N317" s="7">
        <v>2151.2537491324742</v>
      </c>
      <c r="O317" s="7">
        <v>70.53290980762209</v>
      </c>
      <c r="P317" s="7">
        <v>2627.7753272103855</v>
      </c>
      <c r="Q317" s="7">
        <v>237.13708536585543</v>
      </c>
      <c r="R317" s="7">
        <v>1540.8653999359331</v>
      </c>
      <c r="S317" s="7">
        <v>123.83898194477673</v>
      </c>
      <c r="T317" s="4">
        <f t="shared" si="20"/>
        <v>6.489859529856265E-2</v>
      </c>
      <c r="U317" s="7">
        <f t="shared" si="21"/>
        <v>8.0369759714200715</v>
      </c>
      <c r="V317" s="22">
        <v>1.1000000000000001</v>
      </c>
      <c r="W317" s="7"/>
    </row>
    <row r="318" spans="1:23" x14ac:dyDescent="0.25">
      <c r="A318" s="22" t="s">
        <v>558</v>
      </c>
      <c r="B318" s="5">
        <v>5.26</v>
      </c>
      <c r="C318" s="5">
        <v>0.23</v>
      </c>
      <c r="D318" s="6">
        <v>0.29780000000000001</v>
      </c>
      <c r="E318" s="4">
        <v>2.4E-2</v>
      </c>
      <c r="F318" s="5">
        <v>0.83733999999999997</v>
      </c>
      <c r="G318" s="6">
        <v>3.3579583613163195</v>
      </c>
      <c r="H318" s="5">
        <v>0.27062120000000001</v>
      </c>
      <c r="I318" s="6">
        <v>0.1273</v>
      </c>
      <c r="J318" s="4">
        <v>1.0999999999999999E-2</v>
      </c>
      <c r="K318" s="6">
        <v>0.18087</v>
      </c>
      <c r="L318" s="7">
        <v>1680.3901576466146</v>
      </c>
      <c r="M318" s="7">
        <v>135.42432432343435</v>
      </c>
      <c r="N318" s="7">
        <v>1862.395476582228</v>
      </c>
      <c r="O318" s="7">
        <v>81.435543652835065</v>
      </c>
      <c r="P318" s="7">
        <v>2061.0181772863921</v>
      </c>
      <c r="Q318" s="7">
        <v>178.0926940310315</v>
      </c>
      <c r="R318" s="7">
        <v>1634.507071484004</v>
      </c>
      <c r="S318" s="7">
        <v>129.59497333049214</v>
      </c>
      <c r="T318" s="4">
        <f t="shared" si="20"/>
        <v>6.1180524541388406E-2</v>
      </c>
      <c r="U318" s="7">
        <f t="shared" si="21"/>
        <v>7.92868844628675</v>
      </c>
      <c r="V318" s="22">
        <v>3</v>
      </c>
      <c r="W318" s="7"/>
    </row>
    <row r="319" spans="1:23" x14ac:dyDescent="0.25">
      <c r="A319" s="22" t="s">
        <v>559</v>
      </c>
      <c r="B319" s="5">
        <v>15.39</v>
      </c>
      <c r="C319" s="5">
        <v>0.77</v>
      </c>
      <c r="D319" s="6">
        <v>0.38600000000000001</v>
      </c>
      <c r="E319" s="4">
        <v>3.2000000000000001E-2</v>
      </c>
      <c r="F319" s="5">
        <v>0.64288999999999996</v>
      </c>
      <c r="G319" s="6">
        <v>2.5906735751295336</v>
      </c>
      <c r="H319" s="5">
        <v>0.21477089999999999</v>
      </c>
      <c r="I319" s="6">
        <v>0.2873</v>
      </c>
      <c r="J319" s="4">
        <v>2.7E-2</v>
      </c>
      <c r="K319" s="6">
        <v>0.40992000000000001</v>
      </c>
      <c r="L319" s="7">
        <v>2104.2507704606714</v>
      </c>
      <c r="M319" s="7">
        <v>174.44565972730956</v>
      </c>
      <c r="N319" s="7">
        <v>2839.6927377323841</v>
      </c>
      <c r="O319" s="7">
        <v>142.07689461039217</v>
      </c>
      <c r="P319" s="7">
        <v>3403.0558356280812</v>
      </c>
      <c r="Q319" s="7">
        <v>319.81380982233969</v>
      </c>
      <c r="R319" s="7">
        <v>1716.1600649379925</v>
      </c>
      <c r="S319" s="7">
        <v>153.56627985856733</v>
      </c>
      <c r="T319" s="4">
        <f t="shared" si="20"/>
        <v>5.8269623004899108E-2</v>
      </c>
      <c r="U319" s="7">
        <f t="shared" si="21"/>
        <v>8.9482492336235495</v>
      </c>
      <c r="V319" s="22">
        <v>0.28000000000000003</v>
      </c>
      <c r="W319" s="7"/>
    </row>
    <row r="320" spans="1:23" x14ac:dyDescent="0.25">
      <c r="A320" s="22" t="s">
        <v>560</v>
      </c>
      <c r="B320" s="5">
        <v>31.8</v>
      </c>
      <c r="C320" s="5">
        <v>1.9</v>
      </c>
      <c r="D320" s="6">
        <v>0.44900000000000001</v>
      </c>
      <c r="E320" s="4">
        <v>3.7999999999999999E-2</v>
      </c>
      <c r="F320" s="5">
        <v>0.53308999999999995</v>
      </c>
      <c r="G320" s="6">
        <v>2.2271714922048997</v>
      </c>
      <c r="H320" s="5">
        <v>0.18849109999999999</v>
      </c>
      <c r="I320" s="6">
        <v>0.50600000000000001</v>
      </c>
      <c r="J320" s="4">
        <v>0.05</v>
      </c>
      <c r="K320" s="6">
        <v>0.40057999999999999</v>
      </c>
      <c r="L320" s="7">
        <v>2390.8052431171341</v>
      </c>
      <c r="M320" s="7">
        <v>202.33986467361046</v>
      </c>
      <c r="N320" s="7">
        <v>3544.1219631315407</v>
      </c>
      <c r="O320" s="7">
        <v>211.75571477829959</v>
      </c>
      <c r="P320" s="7">
        <v>4258.7836453338241</v>
      </c>
      <c r="Q320" s="7">
        <v>420.82842345195888</v>
      </c>
      <c r="R320" s="7">
        <v>1318.5390812682706</v>
      </c>
      <c r="S320" s="7">
        <v>183.19728096663007</v>
      </c>
      <c r="T320" s="4">
        <f t="shared" si="20"/>
        <v>7.5841513854722029E-2</v>
      </c>
      <c r="U320" s="7">
        <f t="shared" si="21"/>
        <v>13.89395912257808</v>
      </c>
      <c r="V320" s="5">
        <v>7.5999999999999998E-2</v>
      </c>
      <c r="W320" s="7"/>
    </row>
    <row r="321" spans="1:23" x14ac:dyDescent="0.25">
      <c r="A321" s="22" t="s">
        <v>561</v>
      </c>
      <c r="B321" s="5">
        <v>7.42</v>
      </c>
      <c r="C321" s="5">
        <v>0.44</v>
      </c>
      <c r="D321" s="6">
        <v>0.28560000000000002</v>
      </c>
      <c r="E321" s="4">
        <v>2.3E-2</v>
      </c>
      <c r="F321" s="5">
        <v>0.61182000000000003</v>
      </c>
      <c r="G321" s="6">
        <v>3.5014005602240892</v>
      </c>
      <c r="H321" s="5">
        <v>0.28197549999999999</v>
      </c>
      <c r="I321" s="6">
        <v>0.18090000000000001</v>
      </c>
      <c r="J321" s="4">
        <v>1.7000000000000001E-2</v>
      </c>
      <c r="K321" s="6">
        <v>-1.2716999999999999E-2</v>
      </c>
      <c r="L321" s="7">
        <v>1619.5038545764116</v>
      </c>
      <c r="M321" s="7">
        <v>130.42222918507514</v>
      </c>
      <c r="N321" s="7">
        <v>2163.3851127118191</v>
      </c>
      <c r="O321" s="7">
        <v>128.28698781579521</v>
      </c>
      <c r="P321" s="7">
        <v>2661.1386977320763</v>
      </c>
      <c r="Q321" s="7">
        <v>250.07936905166002</v>
      </c>
      <c r="R321" s="7">
        <v>1469.5483581776907</v>
      </c>
      <c r="S321" s="7">
        <v>118.56328098279697</v>
      </c>
      <c r="T321" s="4">
        <f t="shared" si="20"/>
        <v>6.8048117942851996E-2</v>
      </c>
      <c r="U321" s="7">
        <f t="shared" si="21"/>
        <v>8.06800812800887</v>
      </c>
      <c r="V321" s="22">
        <v>0.56999999999999995</v>
      </c>
      <c r="W321" s="7"/>
    </row>
    <row r="322" spans="1:23" x14ac:dyDescent="0.25">
      <c r="A322" s="22" t="s">
        <v>562</v>
      </c>
      <c r="B322" s="5">
        <v>6.65</v>
      </c>
      <c r="C322" s="5">
        <v>0.17</v>
      </c>
      <c r="D322" s="6">
        <v>0.29480000000000001</v>
      </c>
      <c r="E322" s="4">
        <v>2.4E-2</v>
      </c>
      <c r="F322" s="5">
        <v>0.51693</v>
      </c>
      <c r="G322" s="6">
        <v>3.3921302578018997</v>
      </c>
      <c r="H322" s="5">
        <v>0.27615709999999999</v>
      </c>
      <c r="I322" s="6">
        <v>0.15909999999999999</v>
      </c>
      <c r="J322" s="4">
        <v>1.4999999999999999E-2</v>
      </c>
      <c r="K322" s="6">
        <v>0.65208999999999995</v>
      </c>
      <c r="L322" s="7">
        <v>1665.4713493631086</v>
      </c>
      <c r="M322" s="7">
        <v>135.58789818424222</v>
      </c>
      <c r="N322" s="7">
        <v>2066.0056331811388</v>
      </c>
      <c r="O322" s="7">
        <v>52.815181600119345</v>
      </c>
      <c r="P322" s="7">
        <v>2446.1182788689498</v>
      </c>
      <c r="Q322" s="7">
        <v>230.62083081731143</v>
      </c>
      <c r="R322" s="7">
        <v>1558.0086736121696</v>
      </c>
      <c r="S322" s="7">
        <v>126.05183519169188</v>
      </c>
      <c r="T322" s="4">
        <f t="shared" si="20"/>
        <v>6.4184495050438148E-2</v>
      </c>
      <c r="U322" s="7">
        <f t="shared" si="21"/>
        <v>8.0905733919597917</v>
      </c>
      <c r="V322" s="22">
        <v>0.55000000000000004</v>
      </c>
      <c r="W322" s="7"/>
    </row>
    <row r="323" spans="1:23" x14ac:dyDescent="0.25">
      <c r="A323" s="22" t="s">
        <v>563</v>
      </c>
      <c r="B323" s="5">
        <v>4.79</v>
      </c>
      <c r="C323" s="5">
        <v>0.2</v>
      </c>
      <c r="D323" s="6">
        <v>0.29349999999999998</v>
      </c>
      <c r="E323" s="4">
        <v>2.4E-2</v>
      </c>
      <c r="F323" s="5">
        <v>0.74177999999999999</v>
      </c>
      <c r="G323" s="6">
        <v>3.4071550255536627</v>
      </c>
      <c r="H323" s="5">
        <v>0.27860889999999999</v>
      </c>
      <c r="I323" s="6">
        <v>0.11700000000000001</v>
      </c>
      <c r="J323" s="4">
        <v>1.0999999999999999E-2</v>
      </c>
      <c r="K323" s="6">
        <v>0.12587000000000001</v>
      </c>
      <c r="L323" s="7">
        <v>1658.9957946426862</v>
      </c>
      <c r="M323" s="7">
        <v>135.65894061814129</v>
      </c>
      <c r="N323" s="7">
        <v>1783.1469681524129</v>
      </c>
      <c r="O323" s="7">
        <v>74.452900549161285</v>
      </c>
      <c r="P323" s="7">
        <v>1910.8921735333104</v>
      </c>
      <c r="Q323" s="7">
        <v>179.65652913561036</v>
      </c>
      <c r="R323" s="7">
        <v>1630.7959315081521</v>
      </c>
      <c r="S323" s="7">
        <v>131.08775267394228</v>
      </c>
      <c r="T323" s="4">
        <f t="shared" si="20"/>
        <v>6.1319750722900378E-2</v>
      </c>
      <c r="U323" s="7">
        <f t="shared" si="21"/>
        <v>8.038268316791358</v>
      </c>
      <c r="V323" s="22">
        <v>3.9</v>
      </c>
      <c r="W323" s="7"/>
    </row>
    <row r="324" spans="1:23" x14ac:dyDescent="0.25">
      <c r="A324" s="22" t="s">
        <v>564</v>
      </c>
      <c r="B324" s="5">
        <v>5.12</v>
      </c>
      <c r="C324" s="5">
        <v>0.15</v>
      </c>
      <c r="D324" s="6">
        <v>0.30170000000000002</v>
      </c>
      <c r="E324" s="4">
        <v>2.4E-2</v>
      </c>
      <c r="F324" s="5">
        <v>0.71640000000000004</v>
      </c>
      <c r="G324" s="6">
        <v>3.3145508783559827</v>
      </c>
      <c r="H324" s="5">
        <v>0.26366990000000001</v>
      </c>
      <c r="I324" s="6">
        <v>0.1236</v>
      </c>
      <c r="J324" s="4">
        <v>1.0999999999999999E-2</v>
      </c>
      <c r="K324" s="6">
        <v>0.39150000000000001</v>
      </c>
      <c r="L324" s="7">
        <v>1699.7331345062221</v>
      </c>
      <c r="M324" s="7">
        <v>135.21244689476077</v>
      </c>
      <c r="N324" s="7">
        <v>1839.4294527331417</v>
      </c>
      <c r="O324" s="7">
        <v>53.889534748041257</v>
      </c>
      <c r="P324" s="7">
        <v>2008.8325052144924</v>
      </c>
      <c r="Q324" s="7">
        <v>178.77959188802114</v>
      </c>
      <c r="R324" s="7">
        <v>1662.5318319367516</v>
      </c>
      <c r="S324" s="7">
        <v>130.28462036723261</v>
      </c>
      <c r="T324" s="4">
        <f t="shared" si="20"/>
        <v>6.0149224260870778E-2</v>
      </c>
      <c r="U324" s="7">
        <f t="shared" si="21"/>
        <v>7.8365188482110861</v>
      </c>
      <c r="V324" s="22">
        <v>0.85</v>
      </c>
      <c r="W324" s="7"/>
    </row>
    <row r="325" spans="1:23" x14ac:dyDescent="0.25">
      <c r="A325" s="22" t="s">
        <v>565</v>
      </c>
      <c r="B325" s="5">
        <v>3.93</v>
      </c>
      <c r="C325" s="5">
        <v>0.14000000000000001</v>
      </c>
      <c r="D325" s="6">
        <v>0.24979999999999999</v>
      </c>
      <c r="E325" s="4">
        <v>2.1000000000000001E-2</v>
      </c>
      <c r="F325" s="5">
        <v>0.76253000000000004</v>
      </c>
      <c r="G325" s="6">
        <v>4.0032025620496396</v>
      </c>
      <c r="H325" s="5">
        <v>0.33653820000000001</v>
      </c>
      <c r="I325" s="6">
        <v>0.1149</v>
      </c>
      <c r="J325" s="4">
        <v>0.01</v>
      </c>
      <c r="K325" s="6">
        <v>0.32239000000000001</v>
      </c>
      <c r="L325" s="7">
        <v>1437.4442450465385</v>
      </c>
      <c r="M325" s="7">
        <v>120.84199017605009</v>
      </c>
      <c r="N325" s="7">
        <v>1619.8801726705576</v>
      </c>
      <c r="O325" s="7">
        <v>57.705655006075851</v>
      </c>
      <c r="P325" s="7">
        <v>1878.3168476934732</v>
      </c>
      <c r="Q325" s="7">
        <v>163.47405114825702</v>
      </c>
      <c r="R325" s="7">
        <v>1397.8361259630065</v>
      </c>
      <c r="S325" s="7">
        <v>114.52027940296934</v>
      </c>
      <c r="T325" s="4">
        <f t="shared" si="20"/>
        <v>7.1539144068913901E-2</v>
      </c>
      <c r="U325" s="7">
        <f t="shared" si="21"/>
        <v>8.1926827670212958</v>
      </c>
      <c r="V325" s="22">
        <v>1.5</v>
      </c>
      <c r="W325" s="7"/>
    </row>
    <row r="326" spans="1:23" x14ac:dyDescent="0.25">
      <c r="A326" s="22" t="s">
        <v>566</v>
      </c>
      <c r="B326" s="5">
        <v>11.16</v>
      </c>
      <c r="C326" s="5">
        <v>0.73</v>
      </c>
      <c r="D326" s="6">
        <v>0.3503</v>
      </c>
      <c r="E326" s="4">
        <v>2.9000000000000001E-2</v>
      </c>
      <c r="F326" s="5">
        <v>0.79427999999999999</v>
      </c>
      <c r="G326" s="6">
        <v>2.8546959748786755</v>
      </c>
      <c r="H326" s="5">
        <v>0.2363294</v>
      </c>
      <c r="I326" s="6">
        <v>0.2278</v>
      </c>
      <c r="J326" s="4">
        <v>2.1999999999999999E-2</v>
      </c>
      <c r="K326" s="6">
        <v>-0.28765000000000002</v>
      </c>
      <c r="L326" s="7">
        <v>1936.0308782263317</v>
      </c>
      <c r="M326" s="7">
        <v>160.27660710409253</v>
      </c>
      <c r="N326" s="7">
        <v>2536.581079898483</v>
      </c>
      <c r="O326" s="7">
        <v>165.9233143661194</v>
      </c>
      <c r="P326" s="7">
        <v>3036.6553023800707</v>
      </c>
      <c r="Q326" s="7">
        <v>293.26785185408932</v>
      </c>
      <c r="R326" s="7">
        <v>1692.3460062260774</v>
      </c>
      <c r="S326" s="7">
        <v>144.87352923690347</v>
      </c>
      <c r="T326" s="4">
        <f t="shared" si="20"/>
        <v>5.9089571300492784E-2</v>
      </c>
      <c r="U326" s="7">
        <f t="shared" si="21"/>
        <v>8.5605147353980335</v>
      </c>
      <c r="V326" s="22">
        <v>1</v>
      </c>
      <c r="W326" s="7"/>
    </row>
    <row r="327" spans="1:23" x14ac:dyDescent="0.25">
      <c r="B327" s="5"/>
      <c r="C327" s="5"/>
      <c r="D327" s="6"/>
      <c r="E327" s="4"/>
      <c r="F327" s="5"/>
      <c r="G327" s="6"/>
      <c r="H327" s="5"/>
      <c r="I327" s="6"/>
      <c r="J327" s="4"/>
      <c r="K327" s="6"/>
      <c r="L327" s="7"/>
      <c r="M327" s="7"/>
      <c r="N327" s="7"/>
      <c r="O327" s="7"/>
      <c r="P327" s="7"/>
      <c r="Q327" s="7"/>
      <c r="R327" s="7"/>
      <c r="S327" s="7"/>
      <c r="T327" s="4"/>
      <c r="U327" s="7"/>
      <c r="W327" s="7"/>
    </row>
    <row r="328" spans="1:23" s="1" customFormat="1" x14ac:dyDescent="0.25">
      <c r="A328" s="1" t="s">
        <v>361</v>
      </c>
      <c r="C328" s="1" t="s">
        <v>54</v>
      </c>
      <c r="F328" s="1" t="s">
        <v>8</v>
      </c>
    </row>
    <row r="329" spans="1:23" s="2" customFormat="1" x14ac:dyDescent="0.25">
      <c r="A329" s="2" t="s">
        <v>10</v>
      </c>
      <c r="B329" s="2" t="s">
        <v>11</v>
      </c>
      <c r="C329" s="2" t="s">
        <v>12</v>
      </c>
      <c r="D329" s="2" t="s">
        <v>13</v>
      </c>
      <c r="E329" s="2" t="s">
        <v>12</v>
      </c>
      <c r="F329" s="2" t="s">
        <v>14</v>
      </c>
      <c r="G329" s="2" t="s">
        <v>15</v>
      </c>
      <c r="H329" s="2" t="s">
        <v>12</v>
      </c>
      <c r="I329" s="2" t="s">
        <v>16</v>
      </c>
      <c r="J329" s="2" t="s">
        <v>12</v>
      </c>
      <c r="K329" s="2" t="s">
        <v>14</v>
      </c>
      <c r="L329" s="2" t="s">
        <v>17</v>
      </c>
      <c r="M329" s="2" t="s">
        <v>18</v>
      </c>
      <c r="N329" s="2" t="s">
        <v>19</v>
      </c>
      <c r="O329" s="2" t="s">
        <v>18</v>
      </c>
      <c r="P329" s="2" t="s">
        <v>20</v>
      </c>
      <c r="Q329" s="2" t="s">
        <v>18</v>
      </c>
      <c r="R329" s="2" t="s">
        <v>21</v>
      </c>
      <c r="S329" s="2" t="s">
        <v>18</v>
      </c>
      <c r="U329" s="2" t="s">
        <v>888</v>
      </c>
      <c r="V329" s="2" t="s">
        <v>22</v>
      </c>
      <c r="W329" s="2" t="s">
        <v>23</v>
      </c>
    </row>
    <row r="330" spans="1:23" x14ac:dyDescent="0.25">
      <c r="A330" s="22" t="s">
        <v>1093</v>
      </c>
      <c r="B330" s="5">
        <v>7.58</v>
      </c>
      <c r="C330" s="5">
        <v>0.48</v>
      </c>
      <c r="D330" s="6">
        <v>0.2883</v>
      </c>
      <c r="E330" s="4">
        <v>1.6E-2</v>
      </c>
      <c r="F330" s="5">
        <v>0.77917999999999998</v>
      </c>
      <c r="G330" s="6">
        <v>3.46860908775581</v>
      </c>
      <c r="H330" s="5">
        <v>0.1925</v>
      </c>
      <c r="I330" s="6">
        <v>0.1898</v>
      </c>
      <c r="J330" s="4">
        <v>4.7000000000000002E-3</v>
      </c>
      <c r="K330" s="6">
        <v>-0.18639</v>
      </c>
      <c r="L330" s="7">
        <v>1633.0283307999487</v>
      </c>
      <c r="M330" s="7">
        <v>90.629390540406447</v>
      </c>
      <c r="N330" s="7">
        <v>2182.4987698632999</v>
      </c>
      <c r="O330" s="7">
        <v>138.20572685150185</v>
      </c>
      <c r="P330" s="7">
        <v>2740.4294179447306</v>
      </c>
      <c r="Q330" s="7">
        <v>67.861002446471204</v>
      </c>
      <c r="R330" s="7">
        <v>1466.3226495999284</v>
      </c>
      <c r="S330" s="7">
        <v>79.116888733351288</v>
      </c>
      <c r="T330" s="4">
        <f t="shared" ref="T330:T361" si="22">100/R330</f>
        <v>6.8197814462788262E-2</v>
      </c>
      <c r="U330" s="7">
        <f t="shared" ref="U330:U361" si="23">T330*S330</f>
        <v>5.395598898710154</v>
      </c>
      <c r="V330" s="22">
        <v>2.1</v>
      </c>
      <c r="W330" s="7">
        <v>5.395598898710154</v>
      </c>
    </row>
    <row r="331" spans="1:23" x14ac:dyDescent="0.25">
      <c r="A331" s="22" t="s">
        <v>1092</v>
      </c>
      <c r="B331" s="5">
        <v>30.86</v>
      </c>
      <c r="C331" s="5">
        <v>1.8</v>
      </c>
      <c r="D331" s="6">
        <v>0.51</v>
      </c>
      <c r="E331" s="4">
        <v>2.9000000000000001E-2</v>
      </c>
      <c r="F331" s="5">
        <v>0.52578999999999998</v>
      </c>
      <c r="G331" s="6">
        <v>1.9607843137254901</v>
      </c>
      <c r="H331" s="5">
        <v>0.1114956</v>
      </c>
      <c r="I331" s="6">
        <v>0.438</v>
      </c>
      <c r="J331" s="4">
        <v>0.01</v>
      </c>
      <c r="K331" s="6">
        <v>0.38627</v>
      </c>
      <c r="L331" s="7">
        <v>2656.6294976749914</v>
      </c>
      <c r="M331" s="7">
        <v>151.06324594622498</v>
      </c>
      <c r="N331" s="7">
        <v>3514.597455939384</v>
      </c>
      <c r="O331" s="7">
        <v>204.99920352206388</v>
      </c>
      <c r="P331" s="7">
        <v>4044.9563262918105</v>
      </c>
      <c r="Q331" s="7">
        <v>92.350601056890653</v>
      </c>
      <c r="R331" s="7">
        <v>1775.3655768721515</v>
      </c>
      <c r="S331" s="7">
        <v>104.46313463929899</v>
      </c>
      <c r="T331" s="4">
        <f t="shared" si="22"/>
        <v>5.6326427245582025E-2</v>
      </c>
      <c r="U331" s="7">
        <f t="shared" si="23"/>
        <v>5.8840351531059136</v>
      </c>
      <c r="V331" s="5">
        <v>7.6999999999999999E-2</v>
      </c>
      <c r="W331" s="7">
        <v>5.8840351531059136</v>
      </c>
    </row>
    <row r="332" spans="1:23" x14ac:dyDescent="0.25">
      <c r="A332" s="22" t="s">
        <v>1091</v>
      </c>
      <c r="B332" s="5">
        <v>5.3</v>
      </c>
      <c r="C332" s="5">
        <v>0.3</v>
      </c>
      <c r="D332" s="6">
        <v>0.24560000000000001</v>
      </c>
      <c r="E332" s="4">
        <v>1.4E-2</v>
      </c>
      <c r="F332" s="5">
        <v>0.44330999999999998</v>
      </c>
      <c r="G332" s="6">
        <v>4.0716612377850163</v>
      </c>
      <c r="H332" s="5">
        <v>0.232098</v>
      </c>
      <c r="I332" s="6">
        <v>0.156</v>
      </c>
      <c r="J332" s="4">
        <v>3.5999999999999999E-3</v>
      </c>
      <c r="K332" s="6">
        <v>0.50266999999999995</v>
      </c>
      <c r="L332" s="7">
        <v>1415.7443451258764</v>
      </c>
      <c r="M332" s="7">
        <v>80.702039217273082</v>
      </c>
      <c r="N332" s="7">
        <v>1868.8629064298998</v>
      </c>
      <c r="O332" s="7">
        <v>105.78469281678677</v>
      </c>
      <c r="P332" s="7">
        <v>2412.7599690229372</v>
      </c>
      <c r="Q332" s="7">
        <v>55.679076208221623</v>
      </c>
      <c r="R332" s="7">
        <v>1308.2840688888252</v>
      </c>
      <c r="S332" s="7">
        <v>72.106593299635406</v>
      </c>
      <c r="T332" s="4">
        <f t="shared" si="22"/>
        <v>7.6435999167163871E-2</v>
      </c>
      <c r="U332" s="7">
        <f t="shared" si="23"/>
        <v>5.5115395053979555</v>
      </c>
      <c r="V332" s="22">
        <v>0.99</v>
      </c>
      <c r="W332" s="7">
        <v>5.5115395053979555</v>
      </c>
    </row>
    <row r="333" spans="1:23" x14ac:dyDescent="0.25">
      <c r="A333" s="22" t="s">
        <v>1090</v>
      </c>
      <c r="B333" s="5">
        <v>18.170000000000002</v>
      </c>
      <c r="C333" s="5">
        <v>1.1000000000000001</v>
      </c>
      <c r="D333" s="6">
        <v>0.39789999999999998</v>
      </c>
      <c r="E333" s="4">
        <v>2.1999999999999999E-2</v>
      </c>
      <c r="F333" s="5">
        <v>0.28203</v>
      </c>
      <c r="G333" s="6">
        <v>2.5131942699170646</v>
      </c>
      <c r="H333" s="5">
        <v>0.1389552</v>
      </c>
      <c r="I333" s="6">
        <v>0.33200000000000002</v>
      </c>
      <c r="J333" s="4">
        <v>8.6999999999999994E-3</v>
      </c>
      <c r="K333" s="6">
        <v>0.31492999999999999</v>
      </c>
      <c r="L333" s="7">
        <v>2159.3625172921561</v>
      </c>
      <c r="M333" s="7">
        <v>119.39174511291137</v>
      </c>
      <c r="N333" s="7">
        <v>2998.7780444306782</v>
      </c>
      <c r="O333" s="7">
        <v>181.54407533702511</v>
      </c>
      <c r="P333" s="7">
        <v>3626.3404212861064</v>
      </c>
      <c r="Q333" s="7">
        <v>95.02759537707567</v>
      </c>
      <c r="R333" s="7">
        <v>1651.2840001479253</v>
      </c>
      <c r="S333" s="7">
        <v>91.628390030809726</v>
      </c>
      <c r="T333" s="4">
        <f t="shared" si="22"/>
        <v>6.0558934738689285E-2</v>
      </c>
      <c r="U333" s="7">
        <f t="shared" si="23"/>
        <v>5.5489176920869738</v>
      </c>
      <c r="V333" s="22">
        <v>0.26</v>
      </c>
      <c r="W333" s="7">
        <v>5.5489176920869738</v>
      </c>
    </row>
    <row r="334" spans="1:23" x14ac:dyDescent="0.25">
      <c r="A334" s="22" t="s">
        <v>1089</v>
      </c>
      <c r="B334" s="5">
        <v>18.399999999999999</v>
      </c>
      <c r="C334" s="5">
        <v>3.4</v>
      </c>
      <c r="D334" s="6">
        <v>0.34399999999999997</v>
      </c>
      <c r="E334" s="4">
        <v>3.4000000000000002E-2</v>
      </c>
      <c r="F334" s="5">
        <v>0.97797999999999996</v>
      </c>
      <c r="G334" s="6">
        <v>2.9069767441860468</v>
      </c>
      <c r="H334" s="5">
        <v>0.2873175</v>
      </c>
      <c r="I334" s="6">
        <v>0.35799999999999998</v>
      </c>
      <c r="J334" s="4">
        <v>1.9E-2</v>
      </c>
      <c r="K334" s="6">
        <v>-0.75016000000000005</v>
      </c>
      <c r="L334" s="7">
        <v>1905.8839136242239</v>
      </c>
      <c r="M334" s="7">
        <v>188.37224727681286</v>
      </c>
      <c r="N334" s="7">
        <v>3010.8880195657025</v>
      </c>
      <c r="O334" s="7">
        <v>556.35974274583634</v>
      </c>
      <c r="P334" s="7">
        <v>3741.3888380696385</v>
      </c>
      <c r="Q334" s="7">
        <v>198.56532939475736</v>
      </c>
      <c r="R334" s="7">
        <v>1358.9401273367848</v>
      </c>
      <c r="S334" s="7">
        <v>136.54117081635147</v>
      </c>
      <c r="T334" s="4">
        <f t="shared" si="22"/>
        <v>7.3586759260672777E-2</v>
      </c>
      <c r="U334" s="7">
        <f t="shared" si="23"/>
        <v>10.047622266033255</v>
      </c>
      <c r="V334" s="22">
        <v>6</v>
      </c>
      <c r="W334" s="7">
        <v>10.047622266033256</v>
      </c>
    </row>
    <row r="335" spans="1:23" x14ac:dyDescent="0.25">
      <c r="A335" s="22" t="s">
        <v>1088</v>
      </c>
      <c r="B335" s="5">
        <v>51.1</v>
      </c>
      <c r="C335" s="5">
        <v>6.7</v>
      </c>
      <c r="D335" s="6">
        <v>0.625</v>
      </c>
      <c r="E335" s="4">
        <v>6.9000000000000006E-2</v>
      </c>
      <c r="F335" s="5">
        <v>0.91825000000000001</v>
      </c>
      <c r="G335" s="6">
        <v>1.6</v>
      </c>
      <c r="H335" s="5">
        <v>0.17663999999999999</v>
      </c>
      <c r="I335" s="6">
        <v>0.60799999999999998</v>
      </c>
      <c r="J335" s="4">
        <v>3.5000000000000003E-2</v>
      </c>
      <c r="K335" s="6">
        <v>-0.11692</v>
      </c>
      <c r="L335" s="7">
        <v>3129.7844691809887</v>
      </c>
      <c r="M335" s="7">
        <v>345.52820539758119</v>
      </c>
      <c r="N335" s="7">
        <v>4013.9766956991639</v>
      </c>
      <c r="O335" s="7">
        <v>526.29440041456746</v>
      </c>
      <c r="P335" s="7">
        <v>4527.233587113823</v>
      </c>
      <c r="Q335" s="7">
        <v>260.61377557398652</v>
      </c>
      <c r="R335" s="7">
        <v>1419.6517474772309</v>
      </c>
      <c r="S335" s="7">
        <v>208.89525480180299</v>
      </c>
      <c r="T335" s="4">
        <f t="shared" si="22"/>
        <v>7.0439810451896651E-2</v>
      </c>
      <c r="U335" s="7">
        <f t="shared" si="23"/>
        <v>14.714542152539657</v>
      </c>
      <c r="V335" s="5">
        <v>2.9000000000000001E-2</v>
      </c>
      <c r="W335" s="7">
        <v>14.714542152539659</v>
      </c>
    </row>
    <row r="336" spans="1:23" x14ac:dyDescent="0.25">
      <c r="A336" s="22" t="s">
        <v>1087</v>
      </c>
      <c r="B336" s="5">
        <v>12.43</v>
      </c>
      <c r="C336" s="5">
        <v>0.78</v>
      </c>
      <c r="D336" s="6">
        <v>0.3377</v>
      </c>
      <c r="E336" s="4">
        <v>1.7999999999999999E-2</v>
      </c>
      <c r="F336" s="5">
        <v>0.22256999999999999</v>
      </c>
      <c r="G336" s="6">
        <v>2.9612081729345574</v>
      </c>
      <c r="H336" s="5">
        <v>0.15783759999999999</v>
      </c>
      <c r="I336" s="6">
        <v>0.26960000000000001</v>
      </c>
      <c r="J336" s="4">
        <v>9.7000000000000003E-3</v>
      </c>
      <c r="K336" s="6">
        <v>0.21628</v>
      </c>
      <c r="L336" s="7">
        <v>1875.5953026230686</v>
      </c>
      <c r="M336" s="7">
        <v>99.972506506411705</v>
      </c>
      <c r="N336" s="7">
        <v>2637.4483530843745</v>
      </c>
      <c r="O336" s="7">
        <v>165.50359737778058</v>
      </c>
      <c r="P336" s="7">
        <v>3303.6996139519806</v>
      </c>
      <c r="Q336" s="7">
        <v>118.86456326162541</v>
      </c>
      <c r="R336" s="7">
        <v>1537.7766928775004</v>
      </c>
      <c r="S336" s="7">
        <v>82.16570154507113</v>
      </c>
      <c r="T336" s="4">
        <f t="shared" si="22"/>
        <v>6.5028947611944346E-2</v>
      </c>
      <c r="U336" s="7">
        <f t="shared" si="23"/>
        <v>5.3431491012730854</v>
      </c>
      <c r="V336" s="22">
        <v>0.28999999999999998</v>
      </c>
      <c r="W336" s="7">
        <v>5.3431491012730845</v>
      </c>
    </row>
    <row r="337" spans="1:23" x14ac:dyDescent="0.25">
      <c r="A337" s="22" t="s">
        <v>1086</v>
      </c>
      <c r="B337" s="5">
        <v>5.27</v>
      </c>
      <c r="C337" s="5">
        <v>0.28999999999999998</v>
      </c>
      <c r="D337" s="6">
        <v>0.28389999999999999</v>
      </c>
      <c r="E337" s="4">
        <v>1.4999999999999999E-2</v>
      </c>
      <c r="F337" s="5">
        <v>0.50505999999999995</v>
      </c>
      <c r="G337" s="6">
        <v>3.5223670306445936</v>
      </c>
      <c r="H337" s="5">
        <v>0.18610599999999999</v>
      </c>
      <c r="I337" s="6">
        <v>0.1348</v>
      </c>
      <c r="J337" s="4">
        <v>2.3999999999999998E-3</v>
      </c>
      <c r="K337" s="6">
        <v>0.16852</v>
      </c>
      <c r="L337" s="7">
        <v>1610.9738637543976</v>
      </c>
      <c r="M337" s="7">
        <v>85.116618373779374</v>
      </c>
      <c r="N337" s="7">
        <v>1864.0162000759804</v>
      </c>
      <c r="O337" s="7">
        <v>102.57394649374464</v>
      </c>
      <c r="P337" s="7">
        <v>2161.4275773043928</v>
      </c>
      <c r="Q337" s="7">
        <v>38.482390100374943</v>
      </c>
      <c r="R337" s="7">
        <v>1546.3119486559965</v>
      </c>
      <c r="S337" s="7">
        <v>79.208862157731474</v>
      </c>
      <c r="T337" s="4">
        <f t="shared" si="22"/>
        <v>6.4670004061545744E-2</v>
      </c>
      <c r="U337" s="7">
        <f t="shared" si="23"/>
        <v>5.1224374374509116</v>
      </c>
      <c r="V337" s="22">
        <v>1.5</v>
      </c>
      <c r="W337" s="7">
        <v>5.1224374374509107</v>
      </c>
    </row>
    <row r="338" spans="1:23" x14ac:dyDescent="0.25">
      <c r="A338" s="22" t="s">
        <v>1085</v>
      </c>
      <c r="B338" s="5">
        <v>4.37</v>
      </c>
      <c r="C338" s="5">
        <v>0.38</v>
      </c>
      <c r="D338" s="6">
        <v>0.1018</v>
      </c>
      <c r="E338" s="4">
        <v>6.0000000000000001E-3</v>
      </c>
      <c r="F338" s="5">
        <v>0.80581000000000003</v>
      </c>
      <c r="G338" s="6">
        <v>9.8231827111984273</v>
      </c>
      <c r="H338" s="5">
        <v>0.57896950000000003</v>
      </c>
      <c r="I338" s="6">
        <v>0.315</v>
      </c>
      <c r="J338" s="4">
        <v>1.6E-2</v>
      </c>
      <c r="K338" s="6">
        <v>-0.49575999999999998</v>
      </c>
      <c r="L338" s="7">
        <v>624.94895121017896</v>
      </c>
      <c r="M338" s="7">
        <v>36.833926397456523</v>
      </c>
      <c r="N338" s="7">
        <v>1706.6841737531333</v>
      </c>
      <c r="O338" s="7">
        <v>148.4073194567942</v>
      </c>
      <c r="P338" s="7">
        <v>3545.5929829588158</v>
      </c>
      <c r="Q338" s="7">
        <v>180.09361183282874</v>
      </c>
      <c r="R338" s="7">
        <v>431.05529950121269</v>
      </c>
      <c r="S338" s="7">
        <v>27.845640333364486</v>
      </c>
      <c r="T338" s="4">
        <f t="shared" si="22"/>
        <v>0.23198879613755605</v>
      </c>
      <c r="U338" s="7">
        <f t="shared" si="23"/>
        <v>6.4598765786166021</v>
      </c>
      <c r="V338" s="22">
        <v>1.8</v>
      </c>
      <c r="W338" s="7">
        <v>6.4598765786166021</v>
      </c>
    </row>
    <row r="339" spans="1:23" x14ac:dyDescent="0.25">
      <c r="A339" s="22" t="s">
        <v>1084</v>
      </c>
      <c r="B339" s="5">
        <v>19.2</v>
      </c>
      <c r="C339" s="5">
        <v>1.1000000000000001</v>
      </c>
      <c r="D339" s="6">
        <v>0.42009999999999997</v>
      </c>
      <c r="E339" s="4">
        <v>2.3E-2</v>
      </c>
      <c r="F339" s="5">
        <v>0.48541000000000001</v>
      </c>
      <c r="G339" s="6">
        <v>2.3803856224708406</v>
      </c>
      <c r="H339" s="5">
        <v>0.13032340000000001</v>
      </c>
      <c r="I339" s="6">
        <v>0.33150000000000002</v>
      </c>
      <c r="J339" s="4">
        <v>6.8999999999999999E-3</v>
      </c>
      <c r="K339" s="6">
        <v>0.41549000000000003</v>
      </c>
      <c r="L339" s="7">
        <v>2260.9333870673991</v>
      </c>
      <c r="M339" s="7">
        <v>123.78354654260933</v>
      </c>
      <c r="N339" s="7">
        <v>3051.9191799839155</v>
      </c>
      <c r="O339" s="7">
        <v>174.84953635324518</v>
      </c>
      <c r="P339" s="7">
        <v>3624.0314226557762</v>
      </c>
      <c r="Q339" s="7">
        <v>75.432328254373616</v>
      </c>
      <c r="R339" s="7">
        <v>1748.9100119880206</v>
      </c>
      <c r="S339" s="7">
        <v>95.481993475379866</v>
      </c>
      <c r="T339" s="4">
        <f t="shared" si="22"/>
        <v>5.7178470770104413E-2</v>
      </c>
      <c r="U339" s="7">
        <f t="shared" si="23"/>
        <v>5.4595143730033078</v>
      </c>
      <c r="V339" s="22">
        <v>0.47</v>
      </c>
      <c r="W339" s="7">
        <v>5.4595143730033078</v>
      </c>
    </row>
    <row r="340" spans="1:23" x14ac:dyDescent="0.25">
      <c r="A340" s="22" t="s">
        <v>1083</v>
      </c>
      <c r="B340" s="5">
        <v>13.53</v>
      </c>
      <c r="C340" s="5">
        <v>0.8</v>
      </c>
      <c r="D340" s="6">
        <v>0.3513</v>
      </c>
      <c r="E340" s="4">
        <v>1.9E-2</v>
      </c>
      <c r="F340" s="5">
        <v>0.35696</v>
      </c>
      <c r="G340" s="6">
        <v>2.846569883290635</v>
      </c>
      <c r="H340" s="5">
        <v>0.15395619999999999</v>
      </c>
      <c r="I340" s="6">
        <v>0.28129999999999999</v>
      </c>
      <c r="J340" s="4">
        <v>7.1000000000000004E-3</v>
      </c>
      <c r="K340" s="6">
        <v>0.32716000000000001</v>
      </c>
      <c r="L340" s="7">
        <v>1940.803172034832</v>
      </c>
      <c r="M340" s="7">
        <v>104.96800531927641</v>
      </c>
      <c r="N340" s="7">
        <v>2717.3838428006211</v>
      </c>
      <c r="O340" s="7">
        <v>160.67310230897982</v>
      </c>
      <c r="P340" s="7">
        <v>3370.161379496978</v>
      </c>
      <c r="Q340" s="7">
        <v>85.06272945051029</v>
      </c>
      <c r="R340" s="7">
        <v>1572.9513063849088</v>
      </c>
      <c r="S340" s="7">
        <v>84.074316547174362</v>
      </c>
      <c r="T340" s="4">
        <f t="shared" si="22"/>
        <v>6.3574758858765026E-2</v>
      </c>
      <c r="U340" s="7">
        <f t="shared" si="23"/>
        <v>5.3450044007020887</v>
      </c>
      <c r="V340" s="22">
        <v>0.17</v>
      </c>
      <c r="W340" s="7">
        <v>5.3450044007020887</v>
      </c>
    </row>
    <row r="341" spans="1:23" x14ac:dyDescent="0.25">
      <c r="A341" s="22" t="s">
        <v>1082</v>
      </c>
      <c r="B341" s="5">
        <v>15.12</v>
      </c>
      <c r="C341" s="5">
        <v>0.97</v>
      </c>
      <c r="D341" s="6">
        <v>0.3765</v>
      </c>
      <c r="E341" s="4">
        <v>2.1000000000000001E-2</v>
      </c>
      <c r="F341" s="5">
        <v>0.39267000000000002</v>
      </c>
      <c r="G341" s="6">
        <v>2.6560424966799467</v>
      </c>
      <c r="H341" s="5">
        <v>0.14814579999999999</v>
      </c>
      <c r="I341" s="6">
        <v>0.28720000000000001</v>
      </c>
      <c r="J341" s="4">
        <v>7.4000000000000003E-3</v>
      </c>
      <c r="K341" s="6">
        <v>-9.8358000000000001E-2</v>
      </c>
      <c r="L341" s="7">
        <v>2059.913267368413</v>
      </c>
      <c r="M341" s="7">
        <v>114.89556072971229</v>
      </c>
      <c r="N341" s="7">
        <v>2822.8265594542131</v>
      </c>
      <c r="O341" s="7">
        <v>181.09403192265785</v>
      </c>
      <c r="P341" s="7">
        <v>3402.5139012380155</v>
      </c>
      <c r="Q341" s="7">
        <v>87.669230045826311</v>
      </c>
      <c r="R341" s="7">
        <v>1673.1486245907554</v>
      </c>
      <c r="S341" s="7">
        <v>92.600412318395797</v>
      </c>
      <c r="T341" s="4">
        <f t="shared" si="22"/>
        <v>5.976755353963821E-2</v>
      </c>
      <c r="U341" s="7">
        <f t="shared" si="23"/>
        <v>5.5345001010322941</v>
      </c>
      <c r="V341" s="22">
        <v>0.34</v>
      </c>
      <c r="W341" s="7">
        <v>5.5345001010322941</v>
      </c>
    </row>
    <row r="342" spans="1:23" x14ac:dyDescent="0.25">
      <c r="A342" s="22" t="s">
        <v>1081</v>
      </c>
      <c r="B342" s="5">
        <v>5.51</v>
      </c>
      <c r="C342" s="5">
        <v>0.32</v>
      </c>
      <c r="D342" s="6">
        <v>0.30449999999999999</v>
      </c>
      <c r="E342" s="4">
        <v>1.7000000000000001E-2</v>
      </c>
      <c r="F342" s="5">
        <v>0.51893999999999996</v>
      </c>
      <c r="G342" s="6">
        <v>3.284072249589491</v>
      </c>
      <c r="H342" s="5">
        <v>0.18334719999999999</v>
      </c>
      <c r="I342" s="6">
        <v>0.1313</v>
      </c>
      <c r="J342" s="4">
        <v>3.0000000000000001E-3</v>
      </c>
      <c r="K342" s="6">
        <v>0.22076999999999999</v>
      </c>
      <c r="L342" s="7">
        <v>1713.5846935996524</v>
      </c>
      <c r="M342" s="7">
        <v>95.668110972722801</v>
      </c>
      <c r="N342" s="7">
        <v>1902.1571368436594</v>
      </c>
      <c r="O342" s="7">
        <v>110.47010595099292</v>
      </c>
      <c r="P342" s="7">
        <v>2115.4245164973381</v>
      </c>
      <c r="Q342" s="7">
        <v>48.334147368560657</v>
      </c>
      <c r="R342" s="7">
        <v>1662.6634526771529</v>
      </c>
      <c r="S342" s="7">
        <v>90.430425972469479</v>
      </c>
      <c r="T342" s="4">
        <f t="shared" si="22"/>
        <v>6.0144462692665837E-2</v>
      </c>
      <c r="U342" s="7">
        <f t="shared" si="23"/>
        <v>5.4388893811830705</v>
      </c>
      <c r="V342" s="22">
        <v>2.4</v>
      </c>
      <c r="W342" s="7">
        <v>5.4388893811830705</v>
      </c>
    </row>
    <row r="343" spans="1:23" x14ac:dyDescent="0.25">
      <c r="A343" s="22" t="s">
        <v>1080</v>
      </c>
      <c r="B343" s="5">
        <v>6.53</v>
      </c>
      <c r="C343" s="5">
        <v>0.37</v>
      </c>
      <c r="D343" s="6">
        <v>0.29770000000000002</v>
      </c>
      <c r="E343" s="4">
        <v>1.6E-2</v>
      </c>
      <c r="F343" s="5">
        <v>0.49106</v>
      </c>
      <c r="G343" s="6">
        <v>3.3590863285186425</v>
      </c>
      <c r="H343" s="5">
        <v>0.18053540000000001</v>
      </c>
      <c r="I343" s="6">
        <v>0.15820000000000001</v>
      </c>
      <c r="J343" s="4">
        <v>3.0000000000000001E-3</v>
      </c>
      <c r="K343" s="6">
        <v>0.30614000000000002</v>
      </c>
      <c r="L343" s="7">
        <v>1679.8934198939426</v>
      </c>
      <c r="M343" s="7">
        <v>90.28651232214672</v>
      </c>
      <c r="N343" s="7">
        <v>2049.9518117599655</v>
      </c>
      <c r="O343" s="7">
        <v>116.15347172299958</v>
      </c>
      <c r="P343" s="7">
        <v>2436.5126531731903</v>
      </c>
      <c r="Q343" s="7">
        <v>46.204411880654682</v>
      </c>
      <c r="R343" s="7">
        <v>1574.7827128488982</v>
      </c>
      <c r="S343" s="7">
        <v>82.211393132662948</v>
      </c>
      <c r="T343" s="4">
        <f t="shared" si="22"/>
        <v>6.3500824071844569E-2</v>
      </c>
      <c r="U343" s="7">
        <f t="shared" si="23"/>
        <v>5.220491212018481</v>
      </c>
      <c r="V343" s="22">
        <v>1.9</v>
      </c>
      <c r="W343" s="7">
        <v>5.2204912120184801</v>
      </c>
    </row>
    <row r="344" spans="1:23" x14ac:dyDescent="0.25">
      <c r="A344" s="22" t="s">
        <v>1079</v>
      </c>
      <c r="B344" s="5">
        <v>4.8250000000000002</v>
      </c>
      <c r="C344" s="5">
        <v>0.26</v>
      </c>
      <c r="D344" s="6">
        <v>0.29480000000000001</v>
      </c>
      <c r="E344" s="4">
        <v>1.6E-2</v>
      </c>
      <c r="F344" s="5">
        <v>0.66730999999999996</v>
      </c>
      <c r="G344" s="6">
        <v>3.3921302578018997</v>
      </c>
      <c r="H344" s="5">
        <v>0.18410480000000001</v>
      </c>
      <c r="I344" s="6">
        <v>0.1186</v>
      </c>
      <c r="J344" s="4">
        <v>1.4E-3</v>
      </c>
      <c r="K344" s="6">
        <v>0.38727</v>
      </c>
      <c r="L344" s="7">
        <v>1665.4713493631086</v>
      </c>
      <c r="M344" s="7">
        <v>90.391932122828138</v>
      </c>
      <c r="N344" s="7">
        <v>1789.2663851873526</v>
      </c>
      <c r="O344" s="7">
        <v>96.416426973826248</v>
      </c>
      <c r="P344" s="7">
        <v>1935.2387262711738</v>
      </c>
      <c r="Q344" s="7">
        <v>22.844301996455677</v>
      </c>
      <c r="R344" s="7">
        <v>1634.8246585701995</v>
      </c>
      <c r="S344" s="7">
        <v>86.199382110150182</v>
      </c>
      <c r="T344" s="4">
        <f t="shared" si="22"/>
        <v>6.1168639386354098E-2</v>
      </c>
      <c r="U344" s="7">
        <f t="shared" si="23"/>
        <v>5.2726989196223188</v>
      </c>
      <c r="V344" s="22">
        <v>7</v>
      </c>
      <c r="W344" s="7">
        <v>5.2726989196223188</v>
      </c>
    </row>
    <row r="345" spans="1:23" x14ac:dyDescent="0.25">
      <c r="A345" s="22" t="s">
        <v>1078</v>
      </c>
      <c r="B345" s="5">
        <v>20.41</v>
      </c>
      <c r="C345" s="5">
        <v>1.2</v>
      </c>
      <c r="D345" s="6">
        <v>0.33139999999999997</v>
      </c>
      <c r="E345" s="4">
        <v>1.7999999999999999E-2</v>
      </c>
      <c r="F345" s="5">
        <v>0.27923999999999999</v>
      </c>
      <c r="G345" s="6">
        <v>3.0175015087507546</v>
      </c>
      <c r="H345" s="5">
        <v>0.16389570000000001</v>
      </c>
      <c r="I345" s="6">
        <v>0.44400000000000001</v>
      </c>
      <c r="J345" s="4">
        <v>0.01</v>
      </c>
      <c r="K345" s="6">
        <v>0.36112</v>
      </c>
      <c r="L345" s="7">
        <v>1845.1637078772999</v>
      </c>
      <c r="M345" s="7">
        <v>100.22011690341401</v>
      </c>
      <c r="N345" s="7">
        <v>3110.989594965316</v>
      </c>
      <c r="O345" s="7">
        <v>182.90972630859281</v>
      </c>
      <c r="P345" s="7">
        <v>4065.2300136492977</v>
      </c>
      <c r="Q345" s="7">
        <v>91.559234541650838</v>
      </c>
      <c r="R345" s="7">
        <v>1102.3941748836987</v>
      </c>
      <c r="S345" s="7">
        <v>62.549528344370671</v>
      </c>
      <c r="T345" s="4">
        <f t="shared" si="22"/>
        <v>9.0711654940076117E-2</v>
      </c>
      <c r="U345" s="7">
        <f t="shared" si="23"/>
        <v>5.6739712318390625</v>
      </c>
      <c r="V345" s="22">
        <v>0.26</v>
      </c>
      <c r="W345" s="7">
        <v>5.6739712318390625</v>
      </c>
    </row>
    <row r="346" spans="1:23" x14ac:dyDescent="0.25">
      <c r="A346" s="22" t="s">
        <v>1077</v>
      </c>
      <c r="B346" s="5">
        <v>117</v>
      </c>
      <c r="C346" s="5">
        <v>21</v>
      </c>
      <c r="D346" s="6">
        <v>1.17</v>
      </c>
      <c r="E346" s="4">
        <v>0.17</v>
      </c>
      <c r="F346" s="5">
        <v>0.92415000000000003</v>
      </c>
      <c r="G346" s="6">
        <v>0.85470085470085477</v>
      </c>
      <c r="H346" s="5">
        <v>0.1241873</v>
      </c>
      <c r="I346" s="6">
        <v>0.68500000000000005</v>
      </c>
      <c r="J346" s="4">
        <v>3.6999999999999998E-2</v>
      </c>
      <c r="K346" s="6">
        <v>-0.53315000000000001</v>
      </c>
      <c r="L346" s="7">
        <v>4994.2122001764264</v>
      </c>
      <c r="M346" s="7">
        <v>725.65476412819874</v>
      </c>
      <c r="N346" s="7">
        <v>4844.0723201154133</v>
      </c>
      <c r="O346" s="7">
        <v>869.44887796943306</v>
      </c>
      <c r="P346" s="7">
        <v>4699.5689185128585</v>
      </c>
      <c r="Q346" s="7">
        <v>253.84532844522005</v>
      </c>
      <c r="R346" s="7">
        <v>2577.1378016599665</v>
      </c>
      <c r="S346" s="7">
        <v>499.23949203239079</v>
      </c>
      <c r="T346" s="4">
        <f t="shared" si="22"/>
        <v>3.8802736871729852E-2</v>
      </c>
      <c r="U346" s="7">
        <f t="shared" si="23"/>
        <v>19.371858645308933</v>
      </c>
      <c r="V346" s="22">
        <v>0.22</v>
      </c>
      <c r="W346" s="7">
        <v>19.371858645308933</v>
      </c>
    </row>
    <row r="347" spans="1:23" x14ac:dyDescent="0.25">
      <c r="A347" s="22" t="s">
        <v>1076</v>
      </c>
      <c r="B347" s="5">
        <v>6.39</v>
      </c>
      <c r="C347" s="5">
        <v>0.39</v>
      </c>
      <c r="D347" s="6">
        <v>0.30020000000000002</v>
      </c>
      <c r="E347" s="4">
        <v>1.7000000000000001E-2</v>
      </c>
      <c r="F347" s="5">
        <v>0.58104999999999996</v>
      </c>
      <c r="G347" s="6">
        <v>3.3311125916055961</v>
      </c>
      <c r="H347" s="5">
        <v>0.18863730000000001</v>
      </c>
      <c r="I347" s="6">
        <v>0.15279999999999999</v>
      </c>
      <c r="J347" s="4">
        <v>4.0000000000000001E-3</v>
      </c>
      <c r="K347" s="6">
        <v>0.19414999999999999</v>
      </c>
      <c r="L347" s="7">
        <v>1692.300395089324</v>
      </c>
      <c r="M347" s="7">
        <v>95.833133632639942</v>
      </c>
      <c r="N347" s="7">
        <v>2030.8958064274871</v>
      </c>
      <c r="O347" s="7">
        <v>123.95138724674804</v>
      </c>
      <c r="P347" s="7">
        <v>2377.4993053461485</v>
      </c>
      <c r="Q347" s="7">
        <v>62.238201710632168</v>
      </c>
      <c r="R347" s="7">
        <v>1598.235204630965</v>
      </c>
      <c r="S347" s="7">
        <v>88.102476229636238</v>
      </c>
      <c r="T347" s="4">
        <f t="shared" si="22"/>
        <v>6.2569013440728308E-2</v>
      </c>
      <c r="U347" s="7">
        <f t="shared" si="23"/>
        <v>5.512485019373556</v>
      </c>
      <c r="V347" s="22">
        <v>1.5</v>
      </c>
      <c r="W347" s="7">
        <v>5.512485019373556</v>
      </c>
    </row>
    <row r="348" spans="1:23" x14ac:dyDescent="0.25">
      <c r="A348" s="22" t="s">
        <v>1075</v>
      </c>
      <c r="B348" s="5">
        <v>47.3</v>
      </c>
      <c r="C348" s="5">
        <v>2.8</v>
      </c>
      <c r="D348" s="6">
        <v>0.47099999999999997</v>
      </c>
      <c r="E348" s="4">
        <v>2.7E-2</v>
      </c>
      <c r="F348" s="5">
        <v>0.56999999999999995</v>
      </c>
      <c r="G348" s="6">
        <v>2.1231422505307855</v>
      </c>
      <c r="H348" s="5">
        <v>0.12170880000000001</v>
      </c>
      <c r="I348" s="6">
        <v>0.72599999999999998</v>
      </c>
      <c r="J348" s="4">
        <v>1.7999999999999999E-2</v>
      </c>
      <c r="K348" s="6">
        <v>0.35425000000000001</v>
      </c>
      <c r="L348" s="7">
        <v>2487.9448291332833</v>
      </c>
      <c r="M348" s="7">
        <v>142.62104116050671</v>
      </c>
      <c r="N348" s="7">
        <v>3937.0782968558938</v>
      </c>
      <c r="O348" s="7">
        <v>233.06171736144825</v>
      </c>
      <c r="P348" s="7">
        <v>4783.058092957559</v>
      </c>
      <c r="Q348" s="7">
        <v>118.58821718076592</v>
      </c>
      <c r="R348" s="7">
        <v>520.45576274612017</v>
      </c>
      <c r="S348" s="7">
        <v>73.784691516976039</v>
      </c>
      <c r="T348" s="4">
        <f t="shared" si="22"/>
        <v>0.19213928859652243</v>
      </c>
      <c r="U348" s="7">
        <f t="shared" si="23"/>
        <v>14.17693813738564</v>
      </c>
      <c r="V348" s="22">
        <v>0.1</v>
      </c>
      <c r="W348" s="7">
        <v>14.176938137385642</v>
      </c>
    </row>
    <row r="349" spans="1:23" x14ac:dyDescent="0.25">
      <c r="A349" s="22" t="s">
        <v>1074</v>
      </c>
      <c r="B349" s="5">
        <v>5.94</v>
      </c>
      <c r="C349" s="5">
        <v>0.34</v>
      </c>
      <c r="D349" s="6">
        <v>0.26469999999999999</v>
      </c>
      <c r="E349" s="4">
        <v>1.4999999999999999E-2</v>
      </c>
      <c r="F349" s="5">
        <v>0.47699999999999998</v>
      </c>
      <c r="G349" s="6">
        <v>3.7778617302606725</v>
      </c>
      <c r="H349" s="5">
        <v>0.21408360000000001</v>
      </c>
      <c r="I349" s="6">
        <v>0.16400000000000001</v>
      </c>
      <c r="J349" s="4">
        <v>3.8E-3</v>
      </c>
      <c r="K349" s="6">
        <v>0.40623999999999999</v>
      </c>
      <c r="L349" s="7">
        <v>1513.8432870510467</v>
      </c>
      <c r="M349" s="7">
        <v>85.786359296432565</v>
      </c>
      <c r="N349" s="7">
        <v>1967.1033908907073</v>
      </c>
      <c r="O349" s="7">
        <v>112.59514358633677</v>
      </c>
      <c r="P349" s="7">
        <v>2497.3232281158043</v>
      </c>
      <c r="Q349" s="7">
        <v>57.864806505122296</v>
      </c>
      <c r="R349" s="7">
        <v>1393.5268933926916</v>
      </c>
      <c r="S349" s="7">
        <v>76.465811133514038</v>
      </c>
      <c r="T349" s="4">
        <f t="shared" si="22"/>
        <v>7.1760366071256229E-2</v>
      </c>
      <c r="U349" s="7">
        <f t="shared" si="23"/>
        <v>5.4872145988765073</v>
      </c>
      <c r="V349" s="22">
        <v>1.2</v>
      </c>
      <c r="W349" s="7">
        <v>5.4872145988765073</v>
      </c>
    </row>
    <row r="350" spans="1:23" x14ac:dyDescent="0.25">
      <c r="A350" s="22" t="s">
        <v>1073</v>
      </c>
      <c r="B350" s="5">
        <v>6.39</v>
      </c>
      <c r="C350" s="5">
        <v>0.4</v>
      </c>
      <c r="D350" s="6">
        <v>0.30530000000000002</v>
      </c>
      <c r="E350" s="4">
        <v>1.7000000000000001E-2</v>
      </c>
      <c r="F350" s="5">
        <v>0.64595999999999998</v>
      </c>
      <c r="G350" s="6">
        <v>3.2754667540124465</v>
      </c>
      <c r="H350" s="5">
        <v>0.18238760000000001</v>
      </c>
      <c r="I350" s="6">
        <v>0.15570000000000001</v>
      </c>
      <c r="J350" s="4">
        <v>4.4000000000000003E-3</v>
      </c>
      <c r="K350" s="6">
        <v>2.6981999999999999E-2</v>
      </c>
      <c r="L350" s="7">
        <v>1717.5368213544368</v>
      </c>
      <c r="M350" s="7">
        <v>95.637490871357443</v>
      </c>
      <c r="N350" s="7">
        <v>2030.8958064274871</v>
      </c>
      <c r="O350" s="7">
        <v>127.12962794538262</v>
      </c>
      <c r="P350" s="7">
        <v>2409.4905306207552</v>
      </c>
      <c r="Q350" s="7">
        <v>68.090933427946837</v>
      </c>
      <c r="R350" s="7">
        <v>1619.1756408150611</v>
      </c>
      <c r="S350" s="7">
        <v>87.919997754149136</v>
      </c>
      <c r="T350" s="4">
        <f t="shared" si="22"/>
        <v>6.175982239311726E-2</v>
      </c>
      <c r="U350" s="7">
        <f t="shared" si="23"/>
        <v>5.4299234460995187</v>
      </c>
      <c r="V350" s="22">
        <v>0.75</v>
      </c>
      <c r="W350" s="7">
        <v>5.4299234460995187</v>
      </c>
    </row>
    <row r="351" spans="1:23" x14ac:dyDescent="0.25">
      <c r="A351" s="22" t="s">
        <v>1072</v>
      </c>
      <c r="B351" s="5">
        <v>5.22</v>
      </c>
      <c r="C351" s="5">
        <v>0.53</v>
      </c>
      <c r="D351" s="6">
        <v>0.1079</v>
      </c>
      <c r="E351" s="4">
        <v>7.1000000000000004E-3</v>
      </c>
      <c r="F351" s="5">
        <v>0.89383000000000001</v>
      </c>
      <c r="G351" s="6">
        <v>9.2678405931417984</v>
      </c>
      <c r="H351" s="5">
        <v>0.60983940000000003</v>
      </c>
      <c r="I351" s="6">
        <v>0.35699999999999998</v>
      </c>
      <c r="J351" s="4">
        <v>2.3E-2</v>
      </c>
      <c r="K351" s="6">
        <v>-0.55184999999999995</v>
      </c>
      <c r="L351" s="7">
        <v>660.54041285730909</v>
      </c>
      <c r="M351" s="7">
        <v>43.464661086996252</v>
      </c>
      <c r="N351" s="7">
        <v>1855.8865885678915</v>
      </c>
      <c r="O351" s="7">
        <v>188.43292949060969</v>
      </c>
      <c r="P351" s="7">
        <v>3737.136564012259</v>
      </c>
      <c r="Q351" s="7">
        <v>240.76790188314277</v>
      </c>
      <c r="R351" s="7">
        <v>421.96206491263706</v>
      </c>
      <c r="S351" s="7">
        <v>33.159928182521689</v>
      </c>
      <c r="T351" s="4">
        <f t="shared" si="22"/>
        <v>0.23698812835391728</v>
      </c>
      <c r="U351" s="7">
        <f t="shared" si="23"/>
        <v>7.8585093163261286</v>
      </c>
      <c r="V351" s="22">
        <v>4.9000000000000004</v>
      </c>
      <c r="W351" s="7">
        <v>7.8585093163261286</v>
      </c>
    </row>
    <row r="352" spans="1:23" x14ac:dyDescent="0.25">
      <c r="A352" s="22" t="s">
        <v>1071</v>
      </c>
      <c r="B352" s="5">
        <v>5.85</v>
      </c>
      <c r="C352" s="5">
        <v>0.33</v>
      </c>
      <c r="D352" s="6">
        <v>0.31290000000000001</v>
      </c>
      <c r="E352" s="4">
        <v>1.7000000000000001E-2</v>
      </c>
      <c r="F352" s="5">
        <v>0.75470999999999999</v>
      </c>
      <c r="G352" s="6">
        <v>3.1959092361776924</v>
      </c>
      <c r="H352" s="5">
        <v>0.17363519999999999</v>
      </c>
      <c r="I352" s="6">
        <v>0.13700000000000001</v>
      </c>
      <c r="J352" s="4">
        <v>1.8E-3</v>
      </c>
      <c r="K352" s="6">
        <v>3.0339999999999999E-2</v>
      </c>
      <c r="L352" s="7">
        <v>1754.9616822428854</v>
      </c>
      <c r="M352" s="7">
        <v>95.347870240105635</v>
      </c>
      <c r="N352" s="7">
        <v>1953.8494717714716</v>
      </c>
      <c r="O352" s="7">
        <v>110.21714968967278</v>
      </c>
      <c r="P352" s="7">
        <v>2189.6203533336725</v>
      </c>
      <c r="Q352" s="7">
        <v>28.768734569347519</v>
      </c>
      <c r="R352" s="7">
        <v>1696.212471374208</v>
      </c>
      <c r="S352" s="7">
        <v>89.803501422343516</v>
      </c>
      <c r="T352" s="4">
        <f t="shared" si="22"/>
        <v>5.8954878405642029E-2</v>
      </c>
      <c r="U352" s="7">
        <f t="shared" si="23"/>
        <v>5.2943545067551634</v>
      </c>
      <c r="V352" s="22">
        <v>0.81</v>
      </c>
      <c r="W352" s="7">
        <v>5.2943545067551634</v>
      </c>
    </row>
    <row r="353" spans="1:23" x14ac:dyDescent="0.25">
      <c r="A353" s="22" t="s">
        <v>1070</v>
      </c>
      <c r="B353" s="5">
        <v>17</v>
      </c>
      <c r="C353" s="5">
        <v>1.2</v>
      </c>
      <c r="D353" s="6">
        <v>0.37519999999999998</v>
      </c>
      <c r="E353" s="4">
        <v>2.1000000000000001E-2</v>
      </c>
      <c r="F353" s="5">
        <v>0.64676999999999996</v>
      </c>
      <c r="G353" s="6">
        <v>2.6652452025586357</v>
      </c>
      <c r="H353" s="5">
        <v>0.14917420000000001</v>
      </c>
      <c r="I353" s="6">
        <v>0.32800000000000001</v>
      </c>
      <c r="J353" s="4">
        <v>1.0999999999999999E-2</v>
      </c>
      <c r="K353" s="6">
        <v>-0.19853000000000001</v>
      </c>
      <c r="L353" s="7">
        <v>2053.8222406865589</v>
      </c>
      <c r="M353" s="7">
        <v>114.95273735185964</v>
      </c>
      <c r="N353" s="7">
        <v>2934.8345005799506</v>
      </c>
      <c r="O353" s="7">
        <v>207.1647882762318</v>
      </c>
      <c r="P353" s="7">
        <v>3607.7597641742814</v>
      </c>
      <c r="Q353" s="7">
        <v>120.99194331072285</v>
      </c>
      <c r="R353" s="7">
        <v>1564.0487778700874</v>
      </c>
      <c r="S353" s="7">
        <v>89.018014317568046</v>
      </c>
      <c r="T353" s="4">
        <f t="shared" si="22"/>
        <v>6.3936624876993559E-2</v>
      </c>
      <c r="U353" s="7">
        <f t="shared" si="23"/>
        <v>5.6915113887171902</v>
      </c>
      <c r="V353" s="22">
        <v>0.15</v>
      </c>
      <c r="W353" s="7">
        <v>5.6915113887171893</v>
      </c>
    </row>
    <row r="354" spans="1:23" x14ac:dyDescent="0.25">
      <c r="A354" s="22" t="s">
        <v>1069</v>
      </c>
      <c r="B354" s="5">
        <v>5.23</v>
      </c>
      <c r="C354" s="5">
        <v>0.28999999999999998</v>
      </c>
      <c r="D354" s="6">
        <v>0.30299999999999999</v>
      </c>
      <c r="E354" s="4">
        <v>1.7000000000000001E-2</v>
      </c>
      <c r="F354" s="5">
        <v>0.60290999999999995</v>
      </c>
      <c r="G354" s="6">
        <v>3.3003300330033003</v>
      </c>
      <c r="H354" s="5">
        <v>0.185167</v>
      </c>
      <c r="I354" s="6">
        <v>0.1255</v>
      </c>
      <c r="J354" s="4">
        <v>2.3999999999999998E-3</v>
      </c>
      <c r="K354" s="6">
        <v>0.37563999999999997</v>
      </c>
      <c r="L354" s="7">
        <v>1706.1679171165706</v>
      </c>
      <c r="M354" s="7">
        <v>95.725592709510565</v>
      </c>
      <c r="N354" s="7">
        <v>1857.5177263536191</v>
      </c>
      <c r="O354" s="7">
        <v>102.99811484561175</v>
      </c>
      <c r="P354" s="7">
        <v>2035.8617778150563</v>
      </c>
      <c r="Q354" s="7">
        <v>38.932814874550871</v>
      </c>
      <c r="R354" s="7">
        <v>1665.8620470316866</v>
      </c>
      <c r="S354" s="7">
        <v>90.99472197558481</v>
      </c>
      <c r="T354" s="4">
        <f t="shared" si="22"/>
        <v>6.0028980297729226E-2</v>
      </c>
      <c r="U354" s="7">
        <f t="shared" si="23"/>
        <v>5.4623203726697289</v>
      </c>
      <c r="V354" s="22">
        <v>1.8</v>
      </c>
      <c r="W354" s="7"/>
    </row>
    <row r="355" spans="1:23" x14ac:dyDescent="0.25">
      <c r="A355" s="22" t="s">
        <v>1068</v>
      </c>
      <c r="B355" s="5">
        <v>10.28</v>
      </c>
      <c r="C355" s="5">
        <v>0.63</v>
      </c>
      <c r="D355" s="6">
        <v>0.31</v>
      </c>
      <c r="E355" s="4">
        <v>1.7999999999999999E-2</v>
      </c>
      <c r="F355" s="5">
        <v>0.67767999999999995</v>
      </c>
      <c r="G355" s="6">
        <v>3.2258064516129035</v>
      </c>
      <c r="H355" s="5">
        <v>0.1873049</v>
      </c>
      <c r="I355" s="6">
        <v>0.23780000000000001</v>
      </c>
      <c r="J355" s="4">
        <v>5.1999999999999998E-3</v>
      </c>
      <c r="K355" s="6">
        <v>4.2093999999999999E-2</v>
      </c>
      <c r="L355" s="7">
        <v>1740.7067668851587</v>
      </c>
      <c r="M355" s="7">
        <v>101.07329614171888</v>
      </c>
      <c r="N355" s="7">
        <v>2460.3048647711967</v>
      </c>
      <c r="O355" s="7">
        <v>150.7774382106862</v>
      </c>
      <c r="P355" s="7">
        <v>3105.3051366398017</v>
      </c>
      <c r="Q355" s="7">
        <v>67.904065225092381</v>
      </c>
      <c r="R355" s="7">
        <v>1477.0712028309119</v>
      </c>
      <c r="S355" s="7">
        <v>83.576831829445098</v>
      </c>
      <c r="T355" s="4">
        <f t="shared" si="22"/>
        <v>6.7701543302951736E-2</v>
      </c>
      <c r="U355" s="7">
        <f t="shared" si="23"/>
        <v>5.6582804992246922</v>
      </c>
      <c r="V355" s="22">
        <v>0.56999999999999995</v>
      </c>
      <c r="W355" s="7">
        <v>5.6582804992246922</v>
      </c>
    </row>
    <row r="356" spans="1:23" x14ac:dyDescent="0.25">
      <c r="A356" s="22" t="s">
        <v>1067</v>
      </c>
      <c r="B356" s="5">
        <v>13.25</v>
      </c>
      <c r="C356" s="5">
        <v>0.82</v>
      </c>
      <c r="D356" s="6">
        <v>0.36220000000000002</v>
      </c>
      <c r="E356" s="4">
        <v>2.1000000000000001E-2</v>
      </c>
      <c r="F356" s="5">
        <v>0.59648999999999996</v>
      </c>
      <c r="G356" s="6">
        <v>2.7609055770292654</v>
      </c>
      <c r="H356" s="5">
        <v>0.16007460000000001</v>
      </c>
      <c r="I356" s="6">
        <v>0.2737</v>
      </c>
      <c r="J356" s="4">
        <v>7.7999999999999996E-3</v>
      </c>
      <c r="K356" s="6">
        <v>0.22511</v>
      </c>
      <c r="L356" s="7">
        <v>1992.5933268337212</v>
      </c>
      <c r="M356" s="7">
        <v>115.52860260493691</v>
      </c>
      <c r="N356" s="7">
        <v>2697.6259397011318</v>
      </c>
      <c r="O356" s="7">
        <v>166.94741664565495</v>
      </c>
      <c r="P356" s="7">
        <v>3327.3509213755524</v>
      </c>
      <c r="Q356" s="7">
        <v>94.824030642050815</v>
      </c>
      <c r="R356" s="7">
        <v>1640.9100220744024</v>
      </c>
      <c r="S356" s="7">
        <v>94.23769656006273</v>
      </c>
      <c r="T356" s="4">
        <f t="shared" si="22"/>
        <v>6.0941793672258882E-2</v>
      </c>
      <c r="U356" s="7">
        <f t="shared" si="23"/>
        <v>5.7430142599122833</v>
      </c>
      <c r="V356" s="22">
        <v>0.17</v>
      </c>
      <c r="W356" s="7">
        <v>5.7430142599122842</v>
      </c>
    </row>
    <row r="357" spans="1:23" x14ac:dyDescent="0.25">
      <c r="A357" s="22" t="s">
        <v>1066</v>
      </c>
      <c r="B357" s="5">
        <v>103.6</v>
      </c>
      <c r="C357" s="5">
        <v>6.6</v>
      </c>
      <c r="D357" s="6">
        <v>1.1319999999999999</v>
      </c>
      <c r="E357" s="4">
        <v>7.1999999999999995E-2</v>
      </c>
      <c r="F357" s="5">
        <v>0.41477000000000003</v>
      </c>
      <c r="G357" s="6">
        <v>0.88339222614840995</v>
      </c>
      <c r="H357" s="5">
        <v>5.618749E-2</v>
      </c>
      <c r="I357" s="6">
        <v>0.66400000000000003</v>
      </c>
      <c r="J357" s="4">
        <v>0.02</v>
      </c>
      <c r="K357" s="6">
        <v>0.20322999999999999</v>
      </c>
      <c r="L357" s="7">
        <v>4880.3255845518006</v>
      </c>
      <c r="M357" s="7">
        <v>310.4094011375704</v>
      </c>
      <c r="N357" s="7">
        <v>4721.6769575375165</v>
      </c>
      <c r="O357" s="7">
        <v>300.80181389717768</v>
      </c>
      <c r="P357" s="7">
        <v>4654.7111149299399</v>
      </c>
      <c r="Q357" s="7">
        <v>140.20214201596204</v>
      </c>
      <c r="R357" s="7">
        <v>2700.1556202799034</v>
      </c>
      <c r="S357" s="7">
        <v>249.82269179319988</v>
      </c>
      <c r="T357" s="4">
        <f t="shared" si="22"/>
        <v>3.7034902451153463E-2</v>
      </c>
      <c r="U357" s="7">
        <f t="shared" si="23"/>
        <v>9.2521590206457347</v>
      </c>
      <c r="V357" s="5">
        <v>2.5999999999999999E-2</v>
      </c>
      <c r="W357" s="7">
        <v>9.2521590206457347</v>
      </c>
    </row>
    <row r="358" spans="1:23" x14ac:dyDescent="0.25">
      <c r="A358" s="22" t="s">
        <v>1065</v>
      </c>
      <c r="B358" s="5">
        <v>6.03</v>
      </c>
      <c r="C358" s="5">
        <v>0.36</v>
      </c>
      <c r="D358" s="6">
        <v>0.12089999999999999</v>
      </c>
      <c r="E358" s="4">
        <v>6.7000000000000002E-3</v>
      </c>
      <c r="F358" s="5">
        <v>0.48163</v>
      </c>
      <c r="G358" s="6">
        <v>8.2712985938792389</v>
      </c>
      <c r="H358" s="5">
        <v>0.45837630000000001</v>
      </c>
      <c r="I358" s="6">
        <v>0.36049999999999999</v>
      </c>
      <c r="J358" s="4">
        <v>9.1000000000000004E-3</v>
      </c>
      <c r="K358" s="6">
        <v>0.29720000000000002</v>
      </c>
      <c r="L358" s="7">
        <v>735.74171825890505</v>
      </c>
      <c r="M358" s="7">
        <v>40.773114245944285</v>
      </c>
      <c r="N358" s="7">
        <v>1980.1865317790257</v>
      </c>
      <c r="O358" s="7">
        <v>118.22009144949406</v>
      </c>
      <c r="P358" s="7">
        <v>3751.9625524394714</v>
      </c>
      <c r="Q358" s="7">
        <v>94.709734333423555</v>
      </c>
      <c r="R358" s="7">
        <v>469.67316780987051</v>
      </c>
      <c r="S358" s="7">
        <v>26.929121000187823</v>
      </c>
      <c r="T358" s="4">
        <f t="shared" si="22"/>
        <v>0.21291401522107228</v>
      </c>
      <c r="U358" s="7">
        <f t="shared" si="23"/>
        <v>5.7335872785240873</v>
      </c>
      <c r="V358" s="22">
        <v>0.56000000000000005</v>
      </c>
      <c r="W358" s="7">
        <v>5.7335872785240865</v>
      </c>
    </row>
    <row r="359" spans="1:23" x14ac:dyDescent="0.25">
      <c r="A359" s="22" t="s">
        <v>1064</v>
      </c>
      <c r="B359" s="5">
        <v>49.7</v>
      </c>
      <c r="C359" s="5">
        <v>5.4</v>
      </c>
      <c r="D359" s="6">
        <v>0.68200000000000005</v>
      </c>
      <c r="E359" s="4">
        <v>5.3999999999999999E-2</v>
      </c>
      <c r="F359" s="5">
        <v>0.91501999999999994</v>
      </c>
      <c r="G359" s="6">
        <v>1.4662756598240467</v>
      </c>
      <c r="H359" s="5">
        <v>0.1160981</v>
      </c>
      <c r="I359" s="6">
        <v>0.51900000000000002</v>
      </c>
      <c r="J359" s="4">
        <v>1.7999999999999999E-2</v>
      </c>
      <c r="K359" s="6">
        <v>-0.45856999999999998</v>
      </c>
      <c r="L359" s="7">
        <v>3352.0294056454882</v>
      </c>
      <c r="M359" s="7">
        <v>265.40995293967205</v>
      </c>
      <c r="N359" s="7">
        <v>3986.3186379622657</v>
      </c>
      <c r="O359" s="7">
        <v>433.12113973835483</v>
      </c>
      <c r="P359" s="7">
        <v>4296.0999469971493</v>
      </c>
      <c r="Q359" s="7">
        <v>148.99768602302248</v>
      </c>
      <c r="R359" s="7">
        <v>2074.8886391295446</v>
      </c>
      <c r="S359" s="7">
        <v>182.40008312126011</v>
      </c>
      <c r="T359" s="4">
        <f t="shared" si="22"/>
        <v>4.819535762745894E-2</v>
      </c>
      <c r="U359" s="7">
        <f t="shared" si="23"/>
        <v>8.7908372373073682</v>
      </c>
      <c r="V359" s="5">
        <v>1.9E-2</v>
      </c>
      <c r="W359" s="7">
        <v>8.7908372373073682</v>
      </c>
    </row>
    <row r="360" spans="1:23" x14ac:dyDescent="0.25">
      <c r="A360" s="22" t="s">
        <v>1063</v>
      </c>
      <c r="B360" s="5">
        <v>10.33</v>
      </c>
      <c r="C360" s="5">
        <v>0.59</v>
      </c>
      <c r="D360" s="6">
        <v>0.34749999999999998</v>
      </c>
      <c r="E360" s="4">
        <v>1.9E-2</v>
      </c>
      <c r="F360" s="5">
        <v>0.42598000000000003</v>
      </c>
      <c r="G360" s="6">
        <v>2.877697841726619</v>
      </c>
      <c r="H360" s="5">
        <v>0.1573418</v>
      </c>
      <c r="I360" s="6">
        <v>0.21759999999999999</v>
      </c>
      <c r="J360" s="4">
        <v>5.5999999999999999E-3</v>
      </c>
      <c r="K360" s="6">
        <v>0.22653000000000001</v>
      </c>
      <c r="L360" s="7">
        <v>1922.649629660049</v>
      </c>
      <c r="M360" s="7">
        <v>105.12328910371492</v>
      </c>
      <c r="N360" s="7">
        <v>2464.7957303547901</v>
      </c>
      <c r="O360" s="7">
        <v>140.77729728067047</v>
      </c>
      <c r="P360" s="7">
        <v>2963.0161804450408</v>
      </c>
      <c r="Q360" s="7">
        <v>76.254092879100327</v>
      </c>
      <c r="R360" s="7">
        <v>1701.869206145878</v>
      </c>
      <c r="S360" s="7">
        <v>91.500382681368848</v>
      </c>
      <c r="T360" s="4">
        <f t="shared" si="22"/>
        <v>5.8758922036355576E-2</v>
      </c>
      <c r="U360" s="7">
        <f t="shared" si="23"/>
        <v>5.376463852271252</v>
      </c>
      <c r="V360" s="22">
        <v>1</v>
      </c>
      <c r="W360" s="7">
        <v>5.376463852271252</v>
      </c>
    </row>
    <row r="361" spans="1:23" x14ac:dyDescent="0.25">
      <c r="A361" s="22" t="s">
        <v>1062</v>
      </c>
      <c r="B361" s="5">
        <v>10.85</v>
      </c>
      <c r="C361" s="5">
        <v>0.94</v>
      </c>
      <c r="D361" s="6">
        <v>0.3705</v>
      </c>
      <c r="E361" s="4">
        <v>2.1000000000000001E-2</v>
      </c>
      <c r="F361" s="5">
        <v>0.82459000000000005</v>
      </c>
      <c r="G361" s="6">
        <v>2.6990553306342782</v>
      </c>
      <c r="H361" s="5">
        <v>0.1529829</v>
      </c>
      <c r="I361" s="6">
        <v>0.21299999999999999</v>
      </c>
      <c r="J361" s="4">
        <v>1.0999999999999999E-2</v>
      </c>
      <c r="K361" s="6">
        <v>-0.60402</v>
      </c>
      <c r="L361" s="7">
        <v>2031.7526946701273</v>
      </c>
      <c r="M361" s="7">
        <v>115.16007176267928</v>
      </c>
      <c r="N361" s="7">
        <v>2510.3598188365136</v>
      </c>
      <c r="O361" s="7">
        <v>217.48739444297905</v>
      </c>
      <c r="P361" s="7">
        <v>2928.5101169372151</v>
      </c>
      <c r="Q361" s="7">
        <v>151.23761167281393</v>
      </c>
      <c r="R361" s="7">
        <v>1826.1095268797276</v>
      </c>
      <c r="S361" s="7">
        <v>104.71756353519494</v>
      </c>
      <c r="T361" s="4">
        <f t="shared" si="22"/>
        <v>5.4761227915430651E-2</v>
      </c>
      <c r="U361" s="7">
        <f t="shared" si="23"/>
        <v>5.7344623634994001</v>
      </c>
      <c r="V361" s="22">
        <v>0.72</v>
      </c>
      <c r="W361" s="7">
        <v>5.7344623634994001</v>
      </c>
    </row>
    <row r="362" spans="1:23" x14ac:dyDescent="0.25">
      <c r="A362" s="22" t="s">
        <v>1061</v>
      </c>
      <c r="B362" s="5">
        <v>10.16</v>
      </c>
      <c r="C362" s="5">
        <v>0.6</v>
      </c>
      <c r="D362" s="6">
        <v>0.22550000000000001</v>
      </c>
      <c r="E362" s="4">
        <v>1.2999999999999999E-2</v>
      </c>
      <c r="F362" s="5">
        <v>0.48146</v>
      </c>
      <c r="G362" s="6">
        <v>4.434589800443459</v>
      </c>
      <c r="H362" s="5">
        <v>0.25565260000000001</v>
      </c>
      <c r="I362" s="6">
        <v>0.32379999999999998</v>
      </c>
      <c r="J362" s="4">
        <v>8.3000000000000001E-3</v>
      </c>
      <c r="K362" s="6">
        <v>0.32838000000000001</v>
      </c>
      <c r="L362" s="7">
        <v>1310.8713875005978</v>
      </c>
      <c r="M362" s="7">
        <v>75.571299501143102</v>
      </c>
      <c r="N362" s="7">
        <v>2449.445049452368</v>
      </c>
      <c r="O362" s="7">
        <v>144.652266699943</v>
      </c>
      <c r="P362" s="7">
        <v>3587.9781807717122</v>
      </c>
      <c r="Q362" s="7">
        <v>91.971028105019201</v>
      </c>
      <c r="R362" s="7">
        <v>939.67424428412153</v>
      </c>
      <c r="S362" s="7">
        <v>54.051561021543215</v>
      </c>
      <c r="T362" s="4">
        <f t="shared" ref="T362:T393" si="24">100/R362</f>
        <v>0.10641985837994707</v>
      </c>
      <c r="U362" s="7">
        <f t="shared" ref="U362:U393" si="25">T362*S362</f>
        <v>5.7521594691276956</v>
      </c>
      <c r="V362" s="22">
        <v>0.18</v>
      </c>
      <c r="W362" s="7">
        <v>5.7521594691276965</v>
      </c>
    </row>
    <row r="363" spans="1:23" x14ac:dyDescent="0.25">
      <c r="A363" s="22" t="s">
        <v>1060</v>
      </c>
      <c r="B363" s="5">
        <v>7.33</v>
      </c>
      <c r="C363" s="5">
        <v>0.43</v>
      </c>
      <c r="D363" s="6">
        <v>0.25790000000000002</v>
      </c>
      <c r="E363" s="4">
        <v>1.4999999999999999E-2</v>
      </c>
      <c r="F363" s="5">
        <v>0.54962999999999995</v>
      </c>
      <c r="G363" s="6">
        <v>3.8774718883288095</v>
      </c>
      <c r="H363" s="5">
        <v>0.22552179999999999</v>
      </c>
      <c r="I363" s="6">
        <v>0.2072</v>
      </c>
      <c r="J363" s="4">
        <v>5.1000000000000004E-3</v>
      </c>
      <c r="K363" s="6">
        <v>0.23219999999999999</v>
      </c>
      <c r="L363" s="7">
        <v>1479.0888887199978</v>
      </c>
      <c r="M363" s="7">
        <v>86.026883795269356</v>
      </c>
      <c r="N363" s="7">
        <v>2152.4734286223802</v>
      </c>
      <c r="O363" s="7">
        <v>126.27061041031699</v>
      </c>
      <c r="P363" s="7">
        <v>2883.7704147764553</v>
      </c>
      <c r="Q363" s="7">
        <v>70.98083549884133</v>
      </c>
      <c r="R363" s="7">
        <v>1283.9035994403118</v>
      </c>
      <c r="S363" s="7">
        <v>72.500915013918686</v>
      </c>
      <c r="T363" s="4">
        <f t="shared" si="24"/>
        <v>7.7887467597717377E-2</v>
      </c>
      <c r="U363" s="7">
        <f t="shared" si="25"/>
        <v>5.6469126689514528</v>
      </c>
      <c r="V363" s="22">
        <v>0.22</v>
      </c>
      <c r="W363" s="7">
        <v>5.6469126689514528</v>
      </c>
    </row>
    <row r="364" spans="1:23" x14ac:dyDescent="0.25">
      <c r="A364" s="22" t="s">
        <v>1059</v>
      </c>
      <c r="B364" s="5">
        <v>4.8019999999999996</v>
      </c>
      <c r="C364" s="5">
        <v>0.27</v>
      </c>
      <c r="D364" s="6">
        <v>0.27939999999999998</v>
      </c>
      <c r="E364" s="4">
        <v>1.6E-2</v>
      </c>
      <c r="F364" s="5">
        <v>0.53346000000000005</v>
      </c>
      <c r="G364" s="6">
        <v>3.579098067287044</v>
      </c>
      <c r="H364" s="5">
        <v>0.20495910000000001</v>
      </c>
      <c r="I364" s="6">
        <v>0.12559999999999999</v>
      </c>
      <c r="J364" s="4">
        <v>2.5000000000000001E-3</v>
      </c>
      <c r="K364" s="6">
        <v>0.57477999999999996</v>
      </c>
      <c r="L364" s="7">
        <v>1588.3398422813868</v>
      </c>
      <c r="M364" s="7">
        <v>90.957184955269113</v>
      </c>
      <c r="N364" s="7">
        <v>1785.2492112496443</v>
      </c>
      <c r="O364" s="7">
        <v>100.378443781217</v>
      </c>
      <c r="P364" s="7">
        <v>2037.2707072852945</v>
      </c>
      <c r="Q364" s="7">
        <v>40.550770447557618</v>
      </c>
      <c r="R364" s="7">
        <v>1539.0228875790499</v>
      </c>
      <c r="S364" s="7">
        <v>85.412171814749186</v>
      </c>
      <c r="T364" s="4">
        <f t="shared" si="24"/>
        <v>6.4976291650414866E-2</v>
      </c>
      <c r="U364" s="7">
        <f t="shared" si="25"/>
        <v>5.5497661863304879</v>
      </c>
      <c r="V364" s="22">
        <v>3.4</v>
      </c>
      <c r="W364" s="7">
        <v>5.5497661863304879</v>
      </c>
    </row>
    <row r="365" spans="1:23" x14ac:dyDescent="0.25">
      <c r="A365" s="22" t="s">
        <v>1058</v>
      </c>
      <c r="B365" s="5">
        <v>5.4770000000000003</v>
      </c>
      <c r="C365" s="5">
        <v>0.28999999999999998</v>
      </c>
      <c r="D365" s="6">
        <v>0.2908</v>
      </c>
      <c r="E365" s="4">
        <v>1.6E-2</v>
      </c>
      <c r="F365" s="5">
        <v>0.50239999999999996</v>
      </c>
      <c r="G365" s="6">
        <v>3.4387895460797799</v>
      </c>
      <c r="H365" s="5">
        <v>0.18920439999999999</v>
      </c>
      <c r="I365" s="6">
        <v>0.1356</v>
      </c>
      <c r="J365" s="4">
        <v>2E-3</v>
      </c>
      <c r="K365" s="6">
        <v>0.47842000000000001</v>
      </c>
      <c r="L365" s="7">
        <v>1645.5257450164042</v>
      </c>
      <c r="M365" s="7">
        <v>90.53786767628084</v>
      </c>
      <c r="N365" s="7">
        <v>1896.9969439008785</v>
      </c>
      <c r="O365" s="7">
        <v>100.44351172745202</v>
      </c>
      <c r="P365" s="7">
        <v>2171.7425292748339</v>
      </c>
      <c r="Q365" s="7">
        <v>32.031600726767458</v>
      </c>
      <c r="R365" s="7">
        <v>1581.4856529892186</v>
      </c>
      <c r="S365" s="7">
        <v>84.410598392438459</v>
      </c>
      <c r="T365" s="4">
        <f t="shared" si="24"/>
        <v>6.3231683329524155E-2</v>
      </c>
      <c r="U365" s="7">
        <f t="shared" si="25"/>
        <v>5.3374242272063093</v>
      </c>
      <c r="V365" s="22">
        <v>1.2</v>
      </c>
      <c r="W365" s="7">
        <v>5.3374242272063093</v>
      </c>
    </row>
    <row r="366" spans="1:23" x14ac:dyDescent="0.25">
      <c r="A366" s="22" t="s">
        <v>1057</v>
      </c>
      <c r="B366" s="5">
        <v>19.91</v>
      </c>
      <c r="C366" s="5">
        <v>1.3</v>
      </c>
      <c r="D366" s="6">
        <v>0.4168</v>
      </c>
      <c r="E366" s="4">
        <v>2.3E-2</v>
      </c>
      <c r="F366" s="5">
        <v>0.44007000000000002</v>
      </c>
      <c r="G366" s="6">
        <v>2.3992322456813819</v>
      </c>
      <c r="H366" s="5">
        <v>0.13239529999999999</v>
      </c>
      <c r="I366" s="6">
        <v>0.35</v>
      </c>
      <c r="J366" s="4">
        <v>1.2E-2</v>
      </c>
      <c r="K366" s="6">
        <v>1.239E-2</v>
      </c>
      <c r="L366" s="7">
        <v>2245.9359064398827</v>
      </c>
      <c r="M366" s="7">
        <v>123.93600251467683</v>
      </c>
      <c r="N366" s="7">
        <v>3086.995495192712</v>
      </c>
      <c r="O366" s="7">
        <v>201.5617349950038</v>
      </c>
      <c r="P366" s="7">
        <v>3706.9982059301233</v>
      </c>
      <c r="Q366" s="7">
        <v>127.09708134617566</v>
      </c>
      <c r="R366" s="7">
        <v>1682.1474020143814</v>
      </c>
      <c r="S366" s="7">
        <v>95.988907004509215</v>
      </c>
      <c r="T366" s="4">
        <f t="shared" si="24"/>
        <v>5.9447822396687361E-2</v>
      </c>
      <c r="U366" s="7">
        <f t="shared" si="25"/>
        <v>5.7063314956562028</v>
      </c>
      <c r="V366" s="22">
        <v>0.18</v>
      </c>
      <c r="W366" s="7">
        <v>5.7063314956562028</v>
      </c>
    </row>
    <row r="367" spans="1:23" x14ac:dyDescent="0.25">
      <c r="A367" s="22" t="s">
        <v>1056</v>
      </c>
      <c r="B367" s="5">
        <v>6.18</v>
      </c>
      <c r="C367" s="5">
        <v>0.35</v>
      </c>
      <c r="D367" s="6">
        <v>0.28770000000000001</v>
      </c>
      <c r="E367" s="4">
        <v>1.6E-2</v>
      </c>
      <c r="F367" s="5">
        <v>0.69760999999999995</v>
      </c>
      <c r="G367" s="6">
        <v>3.4758428919012858</v>
      </c>
      <c r="H367" s="5">
        <v>0.19330369999999999</v>
      </c>
      <c r="I367" s="6">
        <v>0.1555</v>
      </c>
      <c r="J367" s="4">
        <v>2.5999999999999999E-3</v>
      </c>
      <c r="K367" s="6">
        <v>9.2420000000000002E-2</v>
      </c>
      <c r="L367" s="7">
        <v>1630.0253427726104</v>
      </c>
      <c r="M367" s="7">
        <v>90.651392020722156</v>
      </c>
      <c r="N367" s="7">
        <v>2001.623986454925</v>
      </c>
      <c r="O367" s="7">
        <v>113.36058175715596</v>
      </c>
      <c r="P367" s="7">
        <v>2407.3067934779451</v>
      </c>
      <c r="Q367" s="7">
        <v>40.250788829856319</v>
      </c>
      <c r="R367" s="7">
        <v>1527.9460663262407</v>
      </c>
      <c r="S367" s="7">
        <v>82.358474879763207</v>
      </c>
      <c r="T367" s="4">
        <f t="shared" si="24"/>
        <v>6.5447336266546211E-2</v>
      </c>
      <c r="U367" s="7">
        <f t="shared" si="25"/>
        <v>5.3901427998557621</v>
      </c>
      <c r="V367" s="22">
        <v>1.3</v>
      </c>
      <c r="W367" s="7">
        <v>5.3901427998557621</v>
      </c>
    </row>
    <row r="368" spans="1:23" x14ac:dyDescent="0.25">
      <c r="A368" s="22" t="s">
        <v>1055</v>
      </c>
      <c r="B368" s="5">
        <v>20.46</v>
      </c>
      <c r="C368" s="5">
        <v>1.2</v>
      </c>
      <c r="D368" s="6">
        <v>0.40379999999999999</v>
      </c>
      <c r="E368" s="4">
        <v>2.3E-2</v>
      </c>
      <c r="F368" s="5">
        <v>0.49501000000000001</v>
      </c>
      <c r="G368" s="6">
        <v>2.4764735017335315</v>
      </c>
      <c r="H368" s="5">
        <v>0.14105719999999999</v>
      </c>
      <c r="I368" s="6">
        <v>0.36470000000000002</v>
      </c>
      <c r="J368" s="4">
        <v>7.9000000000000008E-3</v>
      </c>
      <c r="K368" s="6">
        <v>0.45245999999999997</v>
      </c>
      <c r="L368" s="7">
        <v>2186.5131043621855</v>
      </c>
      <c r="M368" s="7">
        <v>124.54136057535975</v>
      </c>
      <c r="N368" s="7">
        <v>3113.3581126085724</v>
      </c>
      <c r="O368" s="7">
        <v>182.60164883334733</v>
      </c>
      <c r="P368" s="7">
        <v>3769.5459652657137</v>
      </c>
      <c r="Q368" s="7">
        <v>81.654546546748392</v>
      </c>
      <c r="R368" s="7">
        <v>1586.3821367762466</v>
      </c>
      <c r="S368" s="7">
        <v>90.244268870260186</v>
      </c>
      <c r="T368" s="4">
        <f t="shared" si="24"/>
        <v>6.3036514142307584E-2</v>
      </c>
      <c r="U368" s="7">
        <f t="shared" si="25"/>
        <v>5.6886841309023639</v>
      </c>
      <c r="V368" s="5">
        <v>5.2999999999999999E-2</v>
      </c>
      <c r="W368" s="7">
        <v>5.6886841309023648</v>
      </c>
    </row>
    <row r="369" spans="1:23" x14ac:dyDescent="0.25">
      <c r="A369" s="22" t="s">
        <v>1054</v>
      </c>
      <c r="B369" s="5">
        <v>5.92</v>
      </c>
      <c r="C369" s="5">
        <v>0.33</v>
      </c>
      <c r="D369" s="6">
        <v>0.28639999999999999</v>
      </c>
      <c r="E369" s="4">
        <v>1.6E-2</v>
      </c>
      <c r="F369" s="5">
        <v>0.32752999999999999</v>
      </c>
      <c r="G369" s="6">
        <v>3.4916201117318435</v>
      </c>
      <c r="H369" s="5">
        <v>0.1950626</v>
      </c>
      <c r="I369" s="6">
        <v>0.14949999999999999</v>
      </c>
      <c r="J369" s="4">
        <v>3.8E-3</v>
      </c>
      <c r="K369" s="6">
        <v>0.42393999999999998</v>
      </c>
      <c r="L369" s="7">
        <v>1623.5140657054947</v>
      </c>
      <c r="M369" s="7">
        <v>90.699109815949427</v>
      </c>
      <c r="N369" s="7">
        <v>1964.1729904346635</v>
      </c>
      <c r="O369" s="7">
        <v>109.48937277760793</v>
      </c>
      <c r="P369" s="7">
        <v>2340.2150282548996</v>
      </c>
      <c r="Q369" s="7">
        <v>59.483726470693099</v>
      </c>
      <c r="R369" s="7">
        <v>1532.3518189797874</v>
      </c>
      <c r="S369" s="7">
        <v>83.132272393052205</v>
      </c>
      <c r="T369" s="4">
        <f t="shared" si="24"/>
        <v>6.5259164874146347E-2</v>
      </c>
      <c r="U369" s="7">
        <f t="shared" si="25"/>
        <v>5.4251426704606383</v>
      </c>
      <c r="V369" s="22">
        <v>0.71</v>
      </c>
      <c r="W369" s="7">
        <v>5.4251426704606383</v>
      </c>
    </row>
    <row r="370" spans="1:23" x14ac:dyDescent="0.25">
      <c r="A370" s="22" t="s">
        <v>1053</v>
      </c>
      <c r="B370" s="5">
        <v>6.13</v>
      </c>
      <c r="C370" s="5">
        <v>0.34</v>
      </c>
      <c r="D370" s="6">
        <v>0.32179999999999997</v>
      </c>
      <c r="E370" s="4">
        <v>1.7999999999999999E-2</v>
      </c>
      <c r="F370" s="5">
        <v>0.54066999999999998</v>
      </c>
      <c r="G370" s="6">
        <v>3.1075201988812928</v>
      </c>
      <c r="H370" s="5">
        <v>0.17382030000000001</v>
      </c>
      <c r="I370" s="6">
        <v>0.13789999999999999</v>
      </c>
      <c r="J370" s="4">
        <v>2.7000000000000001E-3</v>
      </c>
      <c r="K370" s="6">
        <v>0.41237000000000001</v>
      </c>
      <c r="L370" s="7">
        <v>1798.5137408813248</v>
      </c>
      <c r="M370" s="7">
        <v>100.6005199995769</v>
      </c>
      <c r="N370" s="7">
        <v>1994.5283387583943</v>
      </c>
      <c r="O370" s="7">
        <v>110.62636789198272</v>
      </c>
      <c r="P370" s="7">
        <v>2200.9987594839677</v>
      </c>
      <c r="Q370" s="7">
        <v>43.094246922456222</v>
      </c>
      <c r="R370" s="7">
        <v>1741.7333680036484</v>
      </c>
      <c r="S370" s="7">
        <v>95.239541237781296</v>
      </c>
      <c r="T370" s="4">
        <f t="shared" si="24"/>
        <v>5.7414069131958283E-2</v>
      </c>
      <c r="U370" s="7">
        <f t="shared" si="25"/>
        <v>5.4680896047219667</v>
      </c>
      <c r="V370" s="22">
        <v>0.6</v>
      </c>
      <c r="W370" s="7">
        <v>5.4680896047219667</v>
      </c>
    </row>
    <row r="371" spans="1:23" x14ac:dyDescent="0.25">
      <c r="A371" s="22" t="s">
        <v>1052</v>
      </c>
      <c r="B371" s="5">
        <v>13.02</v>
      </c>
      <c r="C371" s="5">
        <v>0.73</v>
      </c>
      <c r="D371" s="6">
        <v>0.18210000000000001</v>
      </c>
      <c r="E371" s="4">
        <v>0.01</v>
      </c>
      <c r="F371" s="5">
        <v>0.46571000000000001</v>
      </c>
      <c r="G371" s="6">
        <v>5.4914881933003841</v>
      </c>
      <c r="H371" s="5">
        <v>0.30156440000000001</v>
      </c>
      <c r="I371" s="6">
        <v>0.51900000000000002</v>
      </c>
      <c r="J371" s="4">
        <v>1.0999999999999999E-2</v>
      </c>
      <c r="K371" s="6">
        <v>0.49386000000000002</v>
      </c>
      <c r="L371" s="7">
        <v>1078.4368591406553</v>
      </c>
      <c r="M371" s="7">
        <v>59.222232791908581</v>
      </c>
      <c r="N371" s="7">
        <v>2681.1036011640799</v>
      </c>
      <c r="O371" s="7">
        <v>150.32301296849298</v>
      </c>
      <c r="P371" s="7">
        <v>4296.0999469971493</v>
      </c>
      <c r="Q371" s="7">
        <v>91.054141458513755</v>
      </c>
      <c r="R371" s="7">
        <v>486.88249566691496</v>
      </c>
      <c r="S371" s="7">
        <v>30.866956628850936</v>
      </c>
      <c r="T371" s="4">
        <f t="shared" si="24"/>
        <v>0.2053883655501384</v>
      </c>
      <c r="U371" s="7">
        <f t="shared" si="25"/>
        <v>6.3397137715067036</v>
      </c>
      <c r="V371" s="22">
        <v>0.28999999999999998</v>
      </c>
      <c r="W371" s="7">
        <v>6.3397137715067036</v>
      </c>
    </row>
    <row r="372" spans="1:23" x14ac:dyDescent="0.25">
      <c r="A372" s="22" t="s">
        <v>1051</v>
      </c>
      <c r="B372" s="5">
        <v>21.5</v>
      </c>
      <c r="C372" s="5">
        <v>1.6</v>
      </c>
      <c r="D372" s="6">
        <v>0.36699999999999999</v>
      </c>
      <c r="E372" s="4">
        <v>2.1999999999999999E-2</v>
      </c>
      <c r="F372" s="5">
        <v>0.63361999999999996</v>
      </c>
      <c r="G372" s="6">
        <v>2.7247956403269757</v>
      </c>
      <c r="H372" s="5">
        <v>0.16333919999999999</v>
      </c>
      <c r="I372" s="6">
        <v>0.433</v>
      </c>
      <c r="J372" s="4">
        <v>1.7999999999999999E-2</v>
      </c>
      <c r="K372" s="6">
        <v>-5.2463999999999997E-2</v>
      </c>
      <c r="L372" s="7">
        <v>2015.2687042179696</v>
      </c>
      <c r="M372" s="7">
        <v>120.80629834549136</v>
      </c>
      <c r="N372" s="7">
        <v>3161.4106810279477</v>
      </c>
      <c r="O372" s="7">
        <v>235.26777161138219</v>
      </c>
      <c r="P372" s="7">
        <v>4027.829019075145</v>
      </c>
      <c r="Q372" s="7">
        <v>167.43861973060646</v>
      </c>
      <c r="R372" s="7">
        <v>1257.2671008766526</v>
      </c>
      <c r="S372" s="7">
        <v>85.300229164324435</v>
      </c>
      <c r="T372" s="4">
        <f t="shared" si="24"/>
        <v>7.953759382574567E-2</v>
      </c>
      <c r="U372" s="7">
        <f t="shared" si="25"/>
        <v>6.7845749805150621</v>
      </c>
      <c r="V372" s="22">
        <v>0.21</v>
      </c>
      <c r="W372" s="7">
        <v>6.7845749805150612</v>
      </c>
    </row>
    <row r="373" spans="1:23" x14ac:dyDescent="0.25">
      <c r="A373" s="22" t="s">
        <v>1050</v>
      </c>
      <c r="B373" s="5">
        <v>5.39</v>
      </c>
      <c r="C373" s="5">
        <v>0.3</v>
      </c>
      <c r="D373" s="6">
        <v>0.28029999999999999</v>
      </c>
      <c r="E373" s="4">
        <v>1.6E-2</v>
      </c>
      <c r="F373" s="5">
        <v>0.28166999999999998</v>
      </c>
      <c r="G373" s="6">
        <v>3.5676061362825546</v>
      </c>
      <c r="H373" s="5">
        <v>0.20364499999999999</v>
      </c>
      <c r="I373" s="6">
        <v>0.14030000000000001</v>
      </c>
      <c r="J373" s="4">
        <v>3.3E-3</v>
      </c>
      <c r="K373" s="6">
        <v>0.41427000000000003</v>
      </c>
      <c r="L373" s="7">
        <v>1592.8730086704031</v>
      </c>
      <c r="M373" s="7">
        <v>90.923896320822166</v>
      </c>
      <c r="N373" s="7">
        <v>1883.2657444173665</v>
      </c>
      <c r="O373" s="7">
        <v>104.8199857746215</v>
      </c>
      <c r="P373" s="7">
        <v>2230.914479830024</v>
      </c>
      <c r="Q373" s="7">
        <v>52.473398313892218</v>
      </c>
      <c r="R373" s="7">
        <v>1517.1928692907677</v>
      </c>
      <c r="S373" s="7">
        <v>83.975793494081088</v>
      </c>
      <c r="T373" s="4">
        <f t="shared" si="24"/>
        <v>6.5911198255727596E-2</v>
      </c>
      <c r="U373" s="7">
        <f t="shared" si="25"/>
        <v>5.5349451736704181</v>
      </c>
      <c r="V373" s="22">
        <v>0.5</v>
      </c>
      <c r="W373" s="7">
        <v>5.5349451736704181</v>
      </c>
    </row>
    <row r="374" spans="1:23" x14ac:dyDescent="0.25">
      <c r="A374" s="22" t="s">
        <v>1049</v>
      </c>
      <c r="B374" s="5">
        <v>30.3</v>
      </c>
      <c r="C374" s="5">
        <v>5</v>
      </c>
      <c r="D374" s="6">
        <v>0.497</v>
      </c>
      <c r="E374" s="4">
        <v>5.8000000000000003E-2</v>
      </c>
      <c r="F374" s="5">
        <v>0.91627999999999998</v>
      </c>
      <c r="G374" s="6">
        <v>2.0120724346076457</v>
      </c>
      <c r="H374" s="5">
        <v>0.2348093</v>
      </c>
      <c r="I374" s="6">
        <v>0.41299999999999998</v>
      </c>
      <c r="J374" s="4">
        <v>3.5000000000000003E-2</v>
      </c>
      <c r="K374" s="6">
        <v>-0.36986000000000002</v>
      </c>
      <c r="L374" s="7">
        <v>2600.8902848508706</v>
      </c>
      <c r="M374" s="7">
        <v>303.5244195600614</v>
      </c>
      <c r="N374" s="7">
        <v>3496.5914581368811</v>
      </c>
      <c r="O374" s="7">
        <v>576.99529012159746</v>
      </c>
      <c r="P374" s="7">
        <v>3957.0938230914207</v>
      </c>
      <c r="Q374" s="7">
        <v>335.34693416028995</v>
      </c>
      <c r="R374" s="7">
        <v>1813.3855899572936</v>
      </c>
      <c r="S374" s="7">
        <v>234.57925410532974</v>
      </c>
      <c r="T374" s="4">
        <f t="shared" si="24"/>
        <v>5.5145469641873057E-2</v>
      </c>
      <c r="U374" s="7">
        <f t="shared" si="25"/>
        <v>12.935983135878686</v>
      </c>
      <c r="V374" s="5">
        <v>3.2000000000000001E-2</v>
      </c>
      <c r="W374" s="7">
        <v>12.935983135878686</v>
      </c>
    </row>
    <row r="375" spans="1:23" x14ac:dyDescent="0.25">
      <c r="A375" s="22" t="s">
        <v>1048</v>
      </c>
      <c r="B375" s="5">
        <v>11.96</v>
      </c>
      <c r="C375" s="5">
        <v>0.83</v>
      </c>
      <c r="D375" s="6">
        <v>0.34920000000000001</v>
      </c>
      <c r="E375" s="4">
        <v>0.02</v>
      </c>
      <c r="F375" s="5">
        <v>0.79659000000000002</v>
      </c>
      <c r="G375" s="6">
        <v>2.86368843069874</v>
      </c>
      <c r="H375" s="5">
        <v>0.1640142</v>
      </c>
      <c r="I375" s="6">
        <v>0.2505</v>
      </c>
      <c r="J375" s="4">
        <v>8.2000000000000007E-3</v>
      </c>
      <c r="K375" s="6">
        <v>-0.35646</v>
      </c>
      <c r="L375" s="7">
        <v>1930.7772712674173</v>
      </c>
      <c r="M375" s="7">
        <v>110.5828906796917</v>
      </c>
      <c r="N375" s="7">
        <v>2601.2770380505954</v>
      </c>
      <c r="O375" s="7">
        <v>180.52340648678876</v>
      </c>
      <c r="P375" s="7">
        <v>3187.9290074032265</v>
      </c>
      <c r="Q375" s="7">
        <v>104.35536072138306</v>
      </c>
      <c r="R375" s="7">
        <v>1634.9609751796754</v>
      </c>
      <c r="S375" s="7">
        <v>92.807161780087156</v>
      </c>
      <c r="T375" s="4">
        <f t="shared" si="24"/>
        <v>6.1163539386015264E-2</v>
      </c>
      <c r="U375" s="7">
        <f t="shared" si="25"/>
        <v>5.6764144948406514</v>
      </c>
      <c r="V375" s="22">
        <v>0.51</v>
      </c>
      <c r="W375" s="7">
        <v>5.6764144948406505</v>
      </c>
    </row>
    <row r="376" spans="1:23" x14ac:dyDescent="0.25">
      <c r="A376" s="22" t="s">
        <v>1047</v>
      </c>
      <c r="B376" s="5">
        <v>6.22</v>
      </c>
      <c r="C376" s="5">
        <v>0.35</v>
      </c>
      <c r="D376" s="6">
        <v>0.28670000000000001</v>
      </c>
      <c r="E376" s="4">
        <v>1.6E-2</v>
      </c>
      <c r="F376" s="5">
        <v>0.23129</v>
      </c>
      <c r="G376" s="6">
        <v>3.487966515521451</v>
      </c>
      <c r="H376" s="5">
        <v>0.19465460000000001</v>
      </c>
      <c r="I376" s="6">
        <v>0.15820000000000001</v>
      </c>
      <c r="J376" s="4">
        <v>4.4999999999999997E-3</v>
      </c>
      <c r="K376" s="6">
        <v>0.64156999999999997</v>
      </c>
      <c r="L376" s="7">
        <v>1625.0172519504104</v>
      </c>
      <c r="M376" s="7">
        <v>90.688092191163463</v>
      </c>
      <c r="N376" s="7">
        <v>2007.2650179263185</v>
      </c>
      <c r="O376" s="7">
        <v>112.94899618556455</v>
      </c>
      <c r="P376" s="7">
        <v>2436.5126531731903</v>
      </c>
      <c r="Q376" s="7">
        <v>69.306617820982012</v>
      </c>
      <c r="R376" s="7">
        <v>1517.7055713646005</v>
      </c>
      <c r="S376" s="7">
        <v>82.348185243522678</v>
      </c>
      <c r="T376" s="4">
        <f t="shared" si="24"/>
        <v>6.5888932535239975E-2</v>
      </c>
      <c r="U376" s="7">
        <f t="shared" si="25"/>
        <v>5.4258340219099095</v>
      </c>
      <c r="V376" s="22">
        <v>1.2</v>
      </c>
      <c r="W376" s="7">
        <v>5.4258340219099095</v>
      </c>
    </row>
    <row r="377" spans="1:23" x14ac:dyDescent="0.25">
      <c r="A377" s="22" t="s">
        <v>1046</v>
      </c>
      <c r="B377" s="5">
        <v>6.82</v>
      </c>
      <c r="C377" s="5">
        <v>0.37</v>
      </c>
      <c r="D377" s="6">
        <v>0.33179999999999998</v>
      </c>
      <c r="E377" s="4">
        <v>1.7999999999999999E-2</v>
      </c>
      <c r="F377" s="5">
        <v>0.55467999999999995</v>
      </c>
      <c r="G377" s="6">
        <v>3.0138637733574445</v>
      </c>
      <c r="H377" s="5">
        <v>0.1635007</v>
      </c>
      <c r="I377" s="6">
        <v>0.14910000000000001</v>
      </c>
      <c r="J377" s="4">
        <v>3.0000000000000001E-3</v>
      </c>
      <c r="K377" s="6">
        <v>0.37104999999999999</v>
      </c>
      <c r="L377" s="7">
        <v>1847.1001495206117</v>
      </c>
      <c r="M377" s="7">
        <v>100.20434807525922</v>
      </c>
      <c r="N377" s="7">
        <v>2088.3226425924963</v>
      </c>
      <c r="O377" s="7">
        <v>113.29609644563395</v>
      </c>
      <c r="P377" s="7">
        <v>2335.6298958310908</v>
      </c>
      <c r="Q377" s="7">
        <v>46.994565308472644</v>
      </c>
      <c r="R377" s="7">
        <v>1771.4479235753413</v>
      </c>
      <c r="S377" s="7">
        <v>94.155589442755996</v>
      </c>
      <c r="T377" s="4">
        <f t="shared" si="24"/>
        <v>5.6450996198730147E-2</v>
      </c>
      <c r="U377" s="7">
        <f t="shared" si="25"/>
        <v>5.3151768217222148</v>
      </c>
      <c r="V377" s="22">
        <v>1.2</v>
      </c>
      <c r="W377" s="7">
        <v>5.3151768217222148</v>
      </c>
    </row>
    <row r="378" spans="1:23" x14ac:dyDescent="0.25">
      <c r="A378" s="22" t="s">
        <v>1045</v>
      </c>
      <c r="B378" s="5">
        <v>9.77</v>
      </c>
      <c r="C378" s="5">
        <v>0.59</v>
      </c>
      <c r="D378" s="6">
        <v>0.33789999999999998</v>
      </c>
      <c r="E378" s="4">
        <v>0.02</v>
      </c>
      <c r="F378" s="5">
        <v>0.39452999999999999</v>
      </c>
      <c r="G378" s="6">
        <v>2.9594554601953242</v>
      </c>
      <c r="H378" s="5">
        <v>0.1751675</v>
      </c>
      <c r="I378" s="6">
        <v>0.21379999999999999</v>
      </c>
      <c r="J378" s="4">
        <v>7.1999999999999998E-3</v>
      </c>
      <c r="K378" s="6">
        <v>0.35206999999999999</v>
      </c>
      <c r="L378" s="7">
        <v>1876.5590362445544</v>
      </c>
      <c r="M378" s="7">
        <v>111.07185772385644</v>
      </c>
      <c r="N378" s="7">
        <v>2413.3263859149083</v>
      </c>
      <c r="O378" s="7">
        <v>145.73823620161679</v>
      </c>
      <c r="P378" s="7">
        <v>2934.571842985054</v>
      </c>
      <c r="Q378" s="7">
        <v>98.825618659926974</v>
      </c>
      <c r="R378" s="7">
        <v>1663.1901444238915</v>
      </c>
      <c r="S378" s="7">
        <v>96.978348083891959</v>
      </c>
      <c r="T378" s="4">
        <f t="shared" si="24"/>
        <v>6.0125416408500158E-2</v>
      </c>
      <c r="U378" s="7">
        <f t="shared" si="25"/>
        <v>5.8308635611524773</v>
      </c>
      <c r="V378" s="22">
        <v>0.45</v>
      </c>
      <c r="W378" s="7">
        <v>5.8308635611524782</v>
      </c>
    </row>
    <row r="379" spans="1:23" x14ac:dyDescent="0.25">
      <c r="A379" s="22" t="s">
        <v>1044</v>
      </c>
      <c r="B379" s="5">
        <v>41.4</v>
      </c>
      <c r="C379" s="5">
        <v>3</v>
      </c>
      <c r="D379" s="6">
        <v>0.60299999999999998</v>
      </c>
      <c r="E379" s="4">
        <v>4.2999999999999997E-2</v>
      </c>
      <c r="F379" s="5">
        <v>0.89495999999999998</v>
      </c>
      <c r="G379" s="6">
        <v>1.6583747927031509</v>
      </c>
      <c r="H379" s="5">
        <v>0.1182589</v>
      </c>
      <c r="I379" s="6">
        <v>0.51</v>
      </c>
      <c r="J379" s="4">
        <v>1.2E-2</v>
      </c>
      <c r="K379" s="6">
        <v>-0.17197999999999999</v>
      </c>
      <c r="L379" s="7">
        <v>3041.9137703620686</v>
      </c>
      <c r="M379" s="7">
        <v>216.91922408883735</v>
      </c>
      <c r="N379" s="7">
        <v>3804.790945055503</v>
      </c>
      <c r="O379" s="7">
        <v>275.70948877213789</v>
      </c>
      <c r="P379" s="7">
        <v>4270.3750501378017</v>
      </c>
      <c r="Q379" s="7">
        <v>100.47941294441885</v>
      </c>
      <c r="R379" s="7">
        <v>1827.9699480546392</v>
      </c>
      <c r="S379" s="7">
        <v>136.73242251965655</v>
      </c>
      <c r="T379" s="4">
        <f t="shared" si="24"/>
        <v>5.4705494533114137E-2</v>
      </c>
      <c r="U379" s="7">
        <f t="shared" si="25"/>
        <v>7.4800147926485234</v>
      </c>
      <c r="V379" s="5">
        <v>7.4999999999999997E-2</v>
      </c>
      <c r="W379" s="7">
        <v>7.4800147926485243</v>
      </c>
    </row>
    <row r="380" spans="1:23" x14ac:dyDescent="0.25">
      <c r="A380" s="22" t="s">
        <v>1043</v>
      </c>
      <c r="B380" s="5">
        <v>7.52</v>
      </c>
      <c r="C380" s="5">
        <v>0.53</v>
      </c>
      <c r="D380" s="6">
        <v>0.12759999999999999</v>
      </c>
      <c r="E380" s="4">
        <v>7.6E-3</v>
      </c>
      <c r="F380" s="5">
        <v>0.72874000000000005</v>
      </c>
      <c r="G380" s="6">
        <v>7.8369905956112857</v>
      </c>
      <c r="H380" s="5">
        <v>0.46677999999999997</v>
      </c>
      <c r="I380" s="6">
        <v>0.42399999999999999</v>
      </c>
      <c r="J380" s="4">
        <v>1.4E-2</v>
      </c>
      <c r="K380" s="6">
        <v>-0.17024</v>
      </c>
      <c r="L380" s="7">
        <v>774.15942148474062</v>
      </c>
      <c r="M380" s="7">
        <v>46.109808803166374</v>
      </c>
      <c r="N380" s="7">
        <v>2175.3732455107115</v>
      </c>
      <c r="O380" s="7">
        <v>153.31752927136665</v>
      </c>
      <c r="P380" s="7">
        <v>3996.4492854068285</v>
      </c>
      <c r="Q380" s="7">
        <v>131.95823112192357</v>
      </c>
      <c r="R380" s="7">
        <v>433.20189492749444</v>
      </c>
      <c r="S380" s="7">
        <v>28.897841505887371</v>
      </c>
      <c r="T380" s="4">
        <f t="shared" si="24"/>
        <v>0.23083924879122961</v>
      </c>
      <c r="U380" s="7">
        <f t="shared" si="25"/>
        <v>6.6707560249070559</v>
      </c>
      <c r="V380" s="22">
        <v>1.1000000000000001</v>
      </c>
      <c r="W380" s="7">
        <v>6.6707560249070568</v>
      </c>
    </row>
    <row r="381" spans="1:23" x14ac:dyDescent="0.25">
      <c r="A381" s="22" t="s">
        <v>1042</v>
      </c>
      <c r="B381" s="5">
        <v>4.718</v>
      </c>
      <c r="C381" s="5">
        <v>0.25</v>
      </c>
      <c r="D381" s="6">
        <v>0.28689999999999999</v>
      </c>
      <c r="E381" s="4">
        <v>1.4999999999999999E-2</v>
      </c>
      <c r="F381" s="5">
        <v>0.35702</v>
      </c>
      <c r="G381" s="6">
        <v>3.485535029627048</v>
      </c>
      <c r="H381" s="5">
        <v>0.18223429999999999</v>
      </c>
      <c r="I381" s="6">
        <v>0.1193</v>
      </c>
      <c r="J381" s="4">
        <v>1.6999999999999999E-3</v>
      </c>
      <c r="K381" s="6">
        <v>0.25218000000000002</v>
      </c>
      <c r="L381" s="7">
        <v>1626.0191814180957</v>
      </c>
      <c r="M381" s="7">
        <v>85.013202235174049</v>
      </c>
      <c r="N381" s="7">
        <v>1770.4412792812309</v>
      </c>
      <c r="O381" s="7">
        <v>93.813124167085149</v>
      </c>
      <c r="P381" s="7">
        <v>1945.7654913040246</v>
      </c>
      <c r="Q381" s="7">
        <v>27.726750504751397</v>
      </c>
      <c r="R381" s="7">
        <v>1590.8488891102129</v>
      </c>
      <c r="S381" s="7">
        <v>80.691540209290238</v>
      </c>
      <c r="T381" s="4">
        <f t="shared" si="24"/>
        <v>6.2859521532514381E-2</v>
      </c>
      <c r="U381" s="7">
        <f t="shared" si="25"/>
        <v>5.0722316092776296</v>
      </c>
      <c r="V381" s="22">
        <v>8.8000000000000007</v>
      </c>
      <c r="W381" s="7">
        <v>5.0722316092776287</v>
      </c>
    </row>
    <row r="382" spans="1:23" x14ac:dyDescent="0.25">
      <c r="A382" s="22" t="s">
        <v>1041</v>
      </c>
      <c r="B382" s="5">
        <v>5.24</v>
      </c>
      <c r="C382" s="5">
        <v>0.35</v>
      </c>
      <c r="D382" s="6">
        <v>0.109</v>
      </c>
      <c r="E382" s="4">
        <v>6.3E-3</v>
      </c>
      <c r="F382" s="5">
        <v>0.92190000000000005</v>
      </c>
      <c r="G382" s="6">
        <v>9.1743119266055047</v>
      </c>
      <c r="H382" s="5">
        <v>0.53025840000000002</v>
      </c>
      <c r="I382" s="6">
        <v>0.34899999999999998</v>
      </c>
      <c r="J382" s="4">
        <v>1.0999999999999999E-2</v>
      </c>
      <c r="K382" s="6">
        <v>-0.57296000000000002</v>
      </c>
      <c r="L382" s="7">
        <v>666.93768488786452</v>
      </c>
      <c r="M382" s="7">
        <v>38.547774447647221</v>
      </c>
      <c r="N382" s="7">
        <v>1859.1462480391292</v>
      </c>
      <c r="O382" s="7">
        <v>124.17961580414028</v>
      </c>
      <c r="P382" s="7">
        <v>3702.6385369405234</v>
      </c>
      <c r="Q382" s="7">
        <v>116.70207423021706</v>
      </c>
      <c r="R382" s="7">
        <v>433.00083662110654</v>
      </c>
      <c r="S382" s="7">
        <v>26.263031074480796</v>
      </c>
      <c r="T382" s="4">
        <f t="shared" si="24"/>
        <v>0.23094643599385026</v>
      </c>
      <c r="U382" s="7">
        <f t="shared" si="25"/>
        <v>6.0653534250470793</v>
      </c>
      <c r="V382" s="22">
        <v>1.7</v>
      </c>
      <c r="W382" s="7">
        <v>6.0653534250470802</v>
      </c>
    </row>
    <row r="383" spans="1:23" x14ac:dyDescent="0.25">
      <c r="A383" s="22" t="s">
        <v>1040</v>
      </c>
      <c r="B383" s="5">
        <v>5.99</v>
      </c>
      <c r="C383" s="5">
        <v>0.39</v>
      </c>
      <c r="D383" s="6">
        <v>0.1138</v>
      </c>
      <c r="E383" s="4">
        <v>6.4999999999999997E-3</v>
      </c>
      <c r="F383" s="5">
        <v>0.64900999999999998</v>
      </c>
      <c r="G383" s="6">
        <v>8.7873462214411244</v>
      </c>
      <c r="H383" s="5">
        <v>0.50191339999999995</v>
      </c>
      <c r="I383" s="6">
        <v>0.378</v>
      </c>
      <c r="J383" s="4">
        <v>1.0999999999999999E-2</v>
      </c>
      <c r="K383" s="6">
        <v>-5.9366000000000002E-2</v>
      </c>
      <c r="L383" s="7">
        <v>694.77899870060344</v>
      </c>
      <c r="M383" s="7">
        <v>39.684213458294572</v>
      </c>
      <c r="N383" s="7">
        <v>1974.3926041993391</v>
      </c>
      <c r="O383" s="7">
        <v>128.54976888777</v>
      </c>
      <c r="P383" s="7">
        <v>3823.79169935252</v>
      </c>
      <c r="Q383" s="7">
        <v>111.27436162136962</v>
      </c>
      <c r="R383" s="7">
        <v>426.62738676685331</v>
      </c>
      <c r="S383" s="7">
        <v>25.855386734017404</v>
      </c>
      <c r="T383" s="4">
        <f t="shared" si="24"/>
        <v>0.23439657908002232</v>
      </c>
      <c r="U383" s="7">
        <f t="shared" si="25"/>
        <v>6.0604142012446705</v>
      </c>
      <c r="V383" s="22">
        <v>2.1</v>
      </c>
      <c r="W383" s="7">
        <v>6.0604142012446705</v>
      </c>
    </row>
    <row r="384" spans="1:23" x14ac:dyDescent="0.25">
      <c r="A384" s="22" t="s">
        <v>1039</v>
      </c>
      <c r="B384" s="5">
        <v>4.3609999999999998</v>
      </c>
      <c r="C384" s="5">
        <v>0.24</v>
      </c>
      <c r="D384" s="6">
        <v>0.27479999999999999</v>
      </c>
      <c r="E384" s="4">
        <v>1.4999999999999999E-2</v>
      </c>
      <c r="F384" s="5">
        <v>0.48849999999999999</v>
      </c>
      <c r="G384" s="6">
        <v>3.63901018922853</v>
      </c>
      <c r="H384" s="5">
        <v>0.1986359</v>
      </c>
      <c r="I384" s="6">
        <v>0.11559999999999999</v>
      </c>
      <c r="J384" s="4">
        <v>1.6999999999999999E-3</v>
      </c>
      <c r="K384" s="6">
        <v>0.42015000000000002</v>
      </c>
      <c r="L384" s="7">
        <v>1565.1204097408172</v>
      </c>
      <c r="M384" s="7">
        <v>85.432336776245478</v>
      </c>
      <c r="N384" s="7">
        <v>1704.9809867953502</v>
      </c>
      <c r="O384" s="7">
        <v>93.830643620931909</v>
      </c>
      <c r="P384" s="7">
        <v>1889.2551322192571</v>
      </c>
      <c r="Q384" s="7">
        <v>27.783163709106724</v>
      </c>
      <c r="R384" s="7">
        <v>1532.1042941828275</v>
      </c>
      <c r="S384" s="7">
        <v>80.974659532713247</v>
      </c>
      <c r="T384" s="4">
        <f t="shared" si="24"/>
        <v>6.52697080607927E-2</v>
      </c>
      <c r="U384" s="7">
        <f t="shared" si="25"/>
        <v>5.2851923880222786</v>
      </c>
      <c r="V384" s="22">
        <v>5.4</v>
      </c>
      <c r="W384" s="7">
        <v>5.2851923880222778</v>
      </c>
    </row>
    <row r="385" spans="1:23" x14ac:dyDescent="0.25">
      <c r="A385" s="22" t="s">
        <v>1038</v>
      </c>
      <c r="B385" s="5">
        <v>7.25</v>
      </c>
      <c r="C385" s="5">
        <v>0.41</v>
      </c>
      <c r="D385" s="6">
        <v>0.2797</v>
      </c>
      <c r="E385" s="4">
        <v>1.4999999999999999E-2</v>
      </c>
      <c r="F385" s="5">
        <v>0.51437999999999995</v>
      </c>
      <c r="G385" s="6">
        <v>3.575259206292456</v>
      </c>
      <c r="H385" s="5">
        <v>0.1917372</v>
      </c>
      <c r="I385" s="6">
        <v>0.18840000000000001</v>
      </c>
      <c r="J385" s="4">
        <v>3.3999999999999998E-3</v>
      </c>
      <c r="K385" s="6">
        <v>0.20254</v>
      </c>
      <c r="L385" s="7">
        <v>1589.8512519672088</v>
      </c>
      <c r="M385" s="7">
        <v>85.261954878470249</v>
      </c>
      <c r="N385" s="7">
        <v>2142.6747223908101</v>
      </c>
      <c r="O385" s="7">
        <v>121.17194981796304</v>
      </c>
      <c r="P385" s="7">
        <v>2728.2445244157889</v>
      </c>
      <c r="Q385" s="7">
        <v>49.235835366314653</v>
      </c>
      <c r="R385" s="7">
        <v>1425.8301193055727</v>
      </c>
      <c r="S385" s="7">
        <v>74.082304227733189</v>
      </c>
      <c r="T385" s="4">
        <f t="shared" si="24"/>
        <v>7.0134582406425366E-2</v>
      </c>
      <c r="U385" s="7">
        <f t="shared" si="25"/>
        <v>5.1957314707178277</v>
      </c>
      <c r="V385" s="22">
        <v>1.6</v>
      </c>
      <c r="W385" s="7">
        <v>5.1957314707178277</v>
      </c>
    </row>
    <row r="386" spans="1:23" x14ac:dyDescent="0.25">
      <c r="A386" s="22" t="s">
        <v>1037</v>
      </c>
      <c r="B386" s="5">
        <v>12.71</v>
      </c>
      <c r="C386" s="5">
        <v>0.74</v>
      </c>
      <c r="D386" s="6">
        <v>0.3619</v>
      </c>
      <c r="E386" s="4">
        <v>0.02</v>
      </c>
      <c r="F386" s="5">
        <v>0.36407</v>
      </c>
      <c r="G386" s="6">
        <v>2.7631942525559547</v>
      </c>
      <c r="H386" s="5">
        <v>0.1527048</v>
      </c>
      <c r="I386" s="6">
        <v>0.25600000000000001</v>
      </c>
      <c r="J386" s="4">
        <v>6.8999999999999999E-3</v>
      </c>
      <c r="K386" s="6">
        <v>0.21454999999999999</v>
      </c>
      <c r="L386" s="7">
        <v>1991.1734639340825</v>
      </c>
      <c r="M386" s="7">
        <v>110.03998142769177</v>
      </c>
      <c r="N386" s="7">
        <v>2658.4002574749693</v>
      </c>
      <c r="O386" s="7">
        <v>154.77704095448286</v>
      </c>
      <c r="P386" s="7">
        <v>3222.2571006400576</v>
      </c>
      <c r="Q386" s="7">
        <v>86.84989841568904</v>
      </c>
      <c r="R386" s="7">
        <v>1681.9328681266663</v>
      </c>
      <c r="S386" s="7">
        <v>91.897425542813963</v>
      </c>
      <c r="T386" s="4">
        <f t="shared" si="24"/>
        <v>5.9455405084853245E-2</v>
      </c>
      <c r="U386" s="7">
        <f t="shared" si="25"/>
        <v>5.4637986619031436</v>
      </c>
      <c r="V386" s="22">
        <v>0.38</v>
      </c>
      <c r="W386" s="7">
        <v>5.4637986619031436</v>
      </c>
    </row>
    <row r="387" spans="1:23" x14ac:dyDescent="0.25">
      <c r="A387" s="22" t="s">
        <v>1036</v>
      </c>
      <c r="B387" s="5">
        <v>15.23</v>
      </c>
      <c r="C387" s="5">
        <v>1</v>
      </c>
      <c r="D387" s="6">
        <v>0.33210000000000001</v>
      </c>
      <c r="E387" s="4">
        <v>1.9E-2</v>
      </c>
      <c r="F387" s="5">
        <v>0.67435</v>
      </c>
      <c r="G387" s="6">
        <v>3.0111412225233365</v>
      </c>
      <c r="H387" s="5">
        <v>0.1722725</v>
      </c>
      <c r="I387" s="6">
        <v>0.34799999999999998</v>
      </c>
      <c r="J387" s="4">
        <v>1.4E-2</v>
      </c>
      <c r="K387" s="6">
        <v>-6.0429999999999998E-2</v>
      </c>
      <c r="L387" s="7">
        <v>1848.5520991154237</v>
      </c>
      <c r="M387" s="7">
        <v>105.75877712494142</v>
      </c>
      <c r="N387" s="7">
        <v>2829.7318185779559</v>
      </c>
      <c r="O387" s="7">
        <v>185.79985676808639</v>
      </c>
      <c r="P387" s="7">
        <v>3698.2650690867895</v>
      </c>
      <c r="Q387" s="7">
        <v>148.78077864142259</v>
      </c>
      <c r="R387" s="7">
        <v>1333.8356387391927</v>
      </c>
      <c r="S387" s="7">
        <v>79.880880955699268</v>
      </c>
      <c r="T387" s="4">
        <f t="shared" si="24"/>
        <v>7.4971755961270412E-2</v>
      </c>
      <c r="U387" s="7">
        <f t="shared" si="25"/>
        <v>5.9888099129819787</v>
      </c>
      <c r="V387" s="22">
        <v>0.14000000000000001</v>
      </c>
      <c r="W387" s="7">
        <v>5.9888099129819787</v>
      </c>
    </row>
    <row r="388" spans="1:23" x14ac:dyDescent="0.25">
      <c r="A388" s="22" t="s">
        <v>1035</v>
      </c>
      <c r="B388" s="5">
        <v>7.02</v>
      </c>
      <c r="C388" s="5">
        <v>0.38</v>
      </c>
      <c r="D388" s="6">
        <v>0.3034</v>
      </c>
      <c r="E388" s="4">
        <v>1.6E-2</v>
      </c>
      <c r="F388" s="5">
        <v>0.48827999999999999</v>
      </c>
      <c r="G388" s="6">
        <v>3.2959789057350033</v>
      </c>
      <c r="H388" s="5">
        <v>0.17381559999999999</v>
      </c>
      <c r="I388" s="6">
        <v>0.16800000000000001</v>
      </c>
      <c r="J388" s="4">
        <v>2.7000000000000001E-3</v>
      </c>
      <c r="K388" s="6">
        <v>0.25101000000000001</v>
      </c>
      <c r="L388" s="7">
        <v>1708.1465586858526</v>
      </c>
      <c r="M388" s="7">
        <v>90.080240405318534</v>
      </c>
      <c r="N388" s="7">
        <v>2113.9649914996426</v>
      </c>
      <c r="O388" s="7">
        <v>114.43115338602054</v>
      </c>
      <c r="P388" s="7">
        <v>2537.8157577572688</v>
      </c>
      <c r="Q388" s="7">
        <v>40.786324678241819</v>
      </c>
      <c r="R388" s="7">
        <v>1585.145136539192</v>
      </c>
      <c r="S388" s="7">
        <v>81.203297715526247</v>
      </c>
      <c r="T388" s="4">
        <f t="shared" si="24"/>
        <v>6.3085705967800221E-2</v>
      </c>
      <c r="U388" s="7">
        <f t="shared" si="25"/>
        <v>5.1227673632974318</v>
      </c>
      <c r="V388" s="22">
        <v>2.5</v>
      </c>
      <c r="W388" s="7">
        <v>5.1227673632974318</v>
      </c>
    </row>
    <row r="389" spans="1:23" x14ac:dyDescent="0.25">
      <c r="A389" s="22" t="s">
        <v>1034</v>
      </c>
      <c r="B389" s="5">
        <v>6.23</v>
      </c>
      <c r="C389" s="5">
        <v>0.38</v>
      </c>
      <c r="D389" s="6">
        <v>0.28439999999999999</v>
      </c>
      <c r="E389" s="4">
        <v>1.6E-2</v>
      </c>
      <c r="F389" s="5">
        <v>0.57448999999999995</v>
      </c>
      <c r="G389" s="6">
        <v>3.5161744022503516</v>
      </c>
      <c r="H389" s="5">
        <v>0.19781570000000001</v>
      </c>
      <c r="I389" s="6">
        <v>0.15970000000000001</v>
      </c>
      <c r="J389" s="4">
        <v>4.0000000000000001E-3</v>
      </c>
      <c r="K389" s="6">
        <v>2.2950999999999999E-2</v>
      </c>
      <c r="L389" s="7">
        <v>1613.4838564591255</v>
      </c>
      <c r="M389" s="7">
        <v>90.77265015241214</v>
      </c>
      <c r="N389" s="7">
        <v>2008.6703926188491</v>
      </c>
      <c r="O389" s="7">
        <v>122.51922137964087</v>
      </c>
      <c r="P389" s="7">
        <v>2452.486732305435</v>
      </c>
      <c r="Q389" s="7">
        <v>61.42734457872097</v>
      </c>
      <c r="R389" s="7">
        <v>1502.9946582179211</v>
      </c>
      <c r="S389" s="7">
        <v>82.086997728459238</v>
      </c>
      <c r="T389" s="4">
        <f t="shared" si="24"/>
        <v>6.6533835934299693E-2</v>
      </c>
      <c r="U389" s="7">
        <f t="shared" si="25"/>
        <v>5.4615628392045386</v>
      </c>
      <c r="V389" s="22">
        <v>4.5999999999999996</v>
      </c>
      <c r="W389" s="7">
        <v>5.4615628392045386</v>
      </c>
    </row>
    <row r="390" spans="1:23" x14ac:dyDescent="0.25">
      <c r="A390" s="22" t="s">
        <v>1033</v>
      </c>
      <c r="B390" s="5">
        <v>47.5</v>
      </c>
      <c r="C390" s="5">
        <v>3.2</v>
      </c>
      <c r="D390" s="6">
        <v>0.61199999999999999</v>
      </c>
      <c r="E390" s="4">
        <v>3.6999999999999998E-2</v>
      </c>
      <c r="F390" s="5">
        <v>0.59387000000000001</v>
      </c>
      <c r="G390" s="6">
        <v>1.6339869281045751</v>
      </c>
      <c r="H390" s="5">
        <v>9.8786789999999999E-2</v>
      </c>
      <c r="I390" s="6">
        <v>0.55500000000000005</v>
      </c>
      <c r="J390" s="4">
        <v>0.02</v>
      </c>
      <c r="K390" s="6">
        <v>0.18517</v>
      </c>
      <c r="L390" s="7">
        <v>3078.0057636385923</v>
      </c>
      <c r="M390" s="7">
        <v>186.088583749392</v>
      </c>
      <c r="N390" s="7">
        <v>3941.2741005670277</v>
      </c>
      <c r="O390" s="7">
        <v>265.51741309083133</v>
      </c>
      <c r="P390" s="7">
        <v>4394.3869129373425</v>
      </c>
      <c r="Q390" s="7">
        <v>158.35628515089522</v>
      </c>
      <c r="R390" s="7">
        <v>1647.2028689760939</v>
      </c>
      <c r="S390" s="7">
        <v>125.66978848346183</v>
      </c>
      <c r="T390" s="4">
        <f t="shared" si="24"/>
        <v>6.0708976340091182E-2</v>
      </c>
      <c r="U390" s="7">
        <f t="shared" si="25"/>
        <v>7.6292842157067478</v>
      </c>
      <c r="V390" s="22">
        <v>0.09</v>
      </c>
      <c r="W390" s="7">
        <v>7.6292842157067469</v>
      </c>
    </row>
    <row r="391" spans="1:23" x14ac:dyDescent="0.25">
      <c r="A391" s="22" t="s">
        <v>1032</v>
      </c>
      <c r="B391" s="5">
        <v>24</v>
      </c>
      <c r="C391" s="5">
        <v>2.8</v>
      </c>
      <c r="D391" s="6">
        <v>0.38200000000000001</v>
      </c>
      <c r="E391" s="4">
        <v>2.8000000000000001E-2</v>
      </c>
      <c r="F391" s="5">
        <v>0.97477000000000003</v>
      </c>
      <c r="G391" s="6">
        <v>2.6178010471204187</v>
      </c>
      <c r="H391" s="5">
        <v>0.19188069999999999</v>
      </c>
      <c r="I391" s="6">
        <v>0.442</v>
      </c>
      <c r="J391" s="4">
        <v>2.1000000000000001E-2</v>
      </c>
      <c r="K391" s="6">
        <v>-0.76312999999999998</v>
      </c>
      <c r="L391" s="7">
        <v>2085.619502629997</v>
      </c>
      <c r="M391" s="7">
        <v>152.87263370062806</v>
      </c>
      <c r="N391" s="7">
        <v>3268.3919631093067</v>
      </c>
      <c r="O391" s="7">
        <v>381.31239569608579</v>
      </c>
      <c r="P391" s="7">
        <v>4058.5054541357517</v>
      </c>
      <c r="Q391" s="7">
        <v>192.82491976663076</v>
      </c>
      <c r="R391" s="7">
        <v>1286.7595224040365</v>
      </c>
      <c r="S391" s="7">
        <v>105.65251226944864</v>
      </c>
      <c r="T391" s="4">
        <f t="shared" si="24"/>
        <v>7.771459877224865E-2</v>
      </c>
      <c r="U391" s="7">
        <f t="shared" si="25"/>
        <v>8.2107426003002786</v>
      </c>
      <c r="V391" s="22">
        <v>0.24</v>
      </c>
      <c r="W391" s="7">
        <v>8.2107426003002786</v>
      </c>
    </row>
    <row r="392" spans="1:23" x14ac:dyDescent="0.25">
      <c r="A392" s="22" t="s">
        <v>1031</v>
      </c>
      <c r="B392" s="5">
        <v>7.89</v>
      </c>
      <c r="C392" s="5">
        <v>0.49</v>
      </c>
      <c r="D392" s="6">
        <v>0.35289999999999999</v>
      </c>
      <c r="E392" s="4">
        <v>0.02</v>
      </c>
      <c r="F392" s="5">
        <v>0.86838000000000004</v>
      </c>
      <c r="G392" s="6">
        <v>2.8336639274582036</v>
      </c>
      <c r="H392" s="5">
        <v>0.16059300000000001</v>
      </c>
      <c r="I392" s="6">
        <v>0.1636</v>
      </c>
      <c r="J392" s="4">
        <v>3.5999999999999999E-3</v>
      </c>
      <c r="K392" s="6">
        <v>-0.23971000000000001</v>
      </c>
      <c r="L392" s="7">
        <v>1948.4315012227398</v>
      </c>
      <c r="M392" s="7">
        <v>110.42400120276224</v>
      </c>
      <c r="N392" s="7">
        <v>2218.5378986909818</v>
      </c>
      <c r="O392" s="7">
        <v>137.77992019753879</v>
      </c>
      <c r="P392" s="7">
        <v>2493.2106821093498</v>
      </c>
      <c r="Q392" s="7">
        <v>54.862826745682511</v>
      </c>
      <c r="R392" s="7">
        <v>1850.6044336331838</v>
      </c>
      <c r="S392" s="7">
        <v>103.3535196985688</v>
      </c>
      <c r="T392" s="4">
        <f t="shared" si="24"/>
        <v>5.4036399233992879E-2</v>
      </c>
      <c r="U392" s="7">
        <f t="shared" si="25"/>
        <v>5.584852052670211</v>
      </c>
      <c r="V392" s="22">
        <v>1.2</v>
      </c>
      <c r="W392" s="7">
        <v>5.584852052670211</v>
      </c>
    </row>
    <row r="393" spans="1:23" x14ac:dyDescent="0.25">
      <c r="A393" s="22" t="s">
        <v>1030</v>
      </c>
      <c r="B393" s="5">
        <v>10.14</v>
      </c>
      <c r="C393" s="5">
        <v>0.6</v>
      </c>
      <c r="D393" s="6">
        <v>0.32679999999999998</v>
      </c>
      <c r="E393" s="4">
        <v>1.7999999999999999E-2</v>
      </c>
      <c r="F393" s="5">
        <v>0.52695999999999998</v>
      </c>
      <c r="G393" s="6">
        <v>3.0599755201958385</v>
      </c>
      <c r="H393" s="5">
        <v>0.1685421</v>
      </c>
      <c r="I393" s="6">
        <v>0.22370000000000001</v>
      </c>
      <c r="J393" s="4">
        <v>5.1000000000000004E-3</v>
      </c>
      <c r="K393" s="6">
        <v>0.10219</v>
      </c>
      <c r="L393" s="7">
        <v>1822.8527193602599</v>
      </c>
      <c r="M393" s="7">
        <v>100.40192456696658</v>
      </c>
      <c r="N393" s="7">
        <v>2447.6237340703028</v>
      </c>
      <c r="O393" s="7">
        <v>144.82980674972205</v>
      </c>
      <c r="P393" s="7">
        <v>3007.5145641895906</v>
      </c>
      <c r="Q393" s="7">
        <v>68.566492075846725</v>
      </c>
      <c r="R393" s="7">
        <v>1587.453955224079</v>
      </c>
      <c r="S393" s="7">
        <v>85.467039312796302</v>
      </c>
      <c r="T393" s="4">
        <f t="shared" si="24"/>
        <v>6.2993953097609301E-2</v>
      </c>
      <c r="U393" s="7">
        <f t="shared" si="25"/>
        <v>5.3839066658618204</v>
      </c>
      <c r="V393" s="22">
        <v>1.6</v>
      </c>
      <c r="W393" s="7">
        <v>5.3839066658618195</v>
      </c>
    </row>
    <row r="394" spans="1:23" x14ac:dyDescent="0.25">
      <c r="A394" s="22" t="s">
        <v>1029</v>
      </c>
      <c r="B394" s="5">
        <v>6.31</v>
      </c>
      <c r="C394" s="5">
        <v>0.35</v>
      </c>
      <c r="D394" s="6">
        <v>0.31119999999999998</v>
      </c>
      <c r="E394" s="4">
        <v>1.7000000000000001E-2</v>
      </c>
      <c r="F394" s="5">
        <v>0.27518999999999999</v>
      </c>
      <c r="G394" s="6">
        <v>3.2133676092544992</v>
      </c>
      <c r="H394" s="5">
        <v>0.17553740000000001</v>
      </c>
      <c r="I394" s="6">
        <v>0.14760000000000001</v>
      </c>
      <c r="J394" s="4">
        <v>2.8E-3</v>
      </c>
      <c r="K394" s="6">
        <v>0.44973000000000002</v>
      </c>
      <c r="L394" s="7">
        <v>1746.6091761320411</v>
      </c>
      <c r="M394" s="7">
        <v>95.412454994359578</v>
      </c>
      <c r="N394" s="7">
        <v>2019.8439089827762</v>
      </c>
      <c r="O394" s="7">
        <v>112.03571602915557</v>
      </c>
      <c r="P394" s="7">
        <v>2318.3054988081544</v>
      </c>
      <c r="Q394" s="7">
        <v>43.978695099341678</v>
      </c>
      <c r="R394" s="7">
        <v>1666.0952935570708</v>
      </c>
      <c r="S394" s="7">
        <v>88.67311400866177</v>
      </c>
      <c r="T394" s="4">
        <f t="shared" ref="T394:T428" si="26">100/R394</f>
        <v>6.0020576486055945E-2</v>
      </c>
      <c r="U394" s="7">
        <f t="shared" ref="U394:U425" si="27">T394*S394</f>
        <v>5.3222114216136429</v>
      </c>
      <c r="V394" s="22">
        <v>1</v>
      </c>
      <c r="W394" s="7">
        <v>5.322211421613642</v>
      </c>
    </row>
    <row r="395" spans="1:23" x14ac:dyDescent="0.25">
      <c r="A395" s="22" t="s">
        <v>1028</v>
      </c>
      <c r="B395" s="5">
        <v>4.75</v>
      </c>
      <c r="C395" s="5">
        <v>0.27</v>
      </c>
      <c r="D395" s="6">
        <v>0.27700000000000002</v>
      </c>
      <c r="E395" s="4">
        <v>1.4999999999999999E-2</v>
      </c>
      <c r="F395" s="5">
        <v>0.57540000000000002</v>
      </c>
      <c r="G395" s="6">
        <v>3.6101083032490973</v>
      </c>
      <c r="H395" s="5">
        <v>0.19549320000000001</v>
      </c>
      <c r="I395" s="6">
        <v>0.12429999999999999</v>
      </c>
      <c r="J395" s="4">
        <v>2.3999999999999998E-3</v>
      </c>
      <c r="K395" s="6">
        <v>0.10481</v>
      </c>
      <c r="L395" s="7">
        <v>1576.2357908164536</v>
      </c>
      <c r="M395" s="7">
        <v>85.355728744573284</v>
      </c>
      <c r="N395" s="7">
        <v>1776.1078893326487</v>
      </c>
      <c r="O395" s="7">
        <v>100.95771160417162</v>
      </c>
      <c r="P395" s="7">
        <v>2018.84851154184</v>
      </c>
      <c r="Q395" s="7">
        <v>38.980180432022649</v>
      </c>
      <c r="R395" s="7">
        <v>1528.4800838873975</v>
      </c>
      <c r="S395" s="7">
        <v>80.19294249759642</v>
      </c>
      <c r="T395" s="4">
        <f t="shared" si="26"/>
        <v>6.5424470396545226E-2</v>
      </c>
      <c r="U395" s="7">
        <f t="shared" si="27"/>
        <v>5.2465807924458501</v>
      </c>
      <c r="V395" s="22">
        <v>2.4</v>
      </c>
      <c r="W395" s="7">
        <v>5.246580792445851</v>
      </c>
    </row>
    <row r="396" spans="1:23" x14ac:dyDescent="0.25">
      <c r="A396" s="22" t="s">
        <v>1027</v>
      </c>
      <c r="B396" s="5">
        <v>17.8</v>
      </c>
      <c r="C396" s="5">
        <v>1.2</v>
      </c>
      <c r="D396" s="6">
        <v>0.40400000000000003</v>
      </c>
      <c r="E396" s="4">
        <v>2.4E-2</v>
      </c>
      <c r="F396" s="5">
        <v>0.66635</v>
      </c>
      <c r="G396" s="6">
        <v>2.4752475247524752</v>
      </c>
      <c r="H396" s="5">
        <v>0.14704439999999999</v>
      </c>
      <c r="I396" s="6">
        <v>0.32500000000000001</v>
      </c>
      <c r="J396" s="4">
        <v>1.2E-2</v>
      </c>
      <c r="K396" s="6">
        <v>-0.1467</v>
      </c>
      <c r="L396" s="7">
        <v>2187.4314623923892</v>
      </c>
      <c r="M396" s="7">
        <v>129.94642350845876</v>
      </c>
      <c r="N396" s="7">
        <v>2978.9885463125388</v>
      </c>
      <c r="O396" s="7">
        <v>200.83068851545204</v>
      </c>
      <c r="P396" s="7">
        <v>3593.6589239027903</v>
      </c>
      <c r="Q396" s="7">
        <v>132.68894488256456</v>
      </c>
      <c r="R396" s="7">
        <v>1696.7628779069321</v>
      </c>
      <c r="S396" s="7">
        <v>103.01786769288275</v>
      </c>
      <c r="T396" s="4">
        <f t="shared" si="26"/>
        <v>5.8935754254216439E-2</v>
      </c>
      <c r="U396" s="7">
        <f t="shared" si="27"/>
        <v>6.0714357341411205</v>
      </c>
      <c r="V396" s="22">
        <v>0.28999999999999998</v>
      </c>
      <c r="W396" s="7">
        <v>6.0714357341411205</v>
      </c>
    </row>
    <row r="397" spans="1:23" x14ac:dyDescent="0.25">
      <c r="A397" s="22" t="s">
        <v>1026</v>
      </c>
      <c r="B397" s="5">
        <v>104.3</v>
      </c>
      <c r="C397" s="5">
        <v>7.1</v>
      </c>
      <c r="D397" s="6">
        <v>1.1100000000000001</v>
      </c>
      <c r="E397" s="4">
        <v>6.9000000000000006E-2</v>
      </c>
      <c r="F397" s="5">
        <v>0.75605999999999995</v>
      </c>
      <c r="G397" s="6">
        <v>0.9009009009009008</v>
      </c>
      <c r="H397" s="5">
        <v>5.6001950000000002E-2</v>
      </c>
      <c r="I397" s="6">
        <v>0.67500000000000004</v>
      </c>
      <c r="J397" s="4">
        <v>0.02</v>
      </c>
      <c r="K397" s="6">
        <v>8.6596000000000006E-2</v>
      </c>
      <c r="L397" s="7">
        <v>4813.4597742979877</v>
      </c>
      <c r="M397" s="7">
        <v>299.21506705095601</v>
      </c>
      <c r="N397" s="7">
        <v>4728.4494279737319</v>
      </c>
      <c r="O397" s="7">
        <v>321.87910775276606</v>
      </c>
      <c r="P397" s="7">
        <v>4678.3943963393303</v>
      </c>
      <c r="Q397" s="7">
        <v>138.61909322486903</v>
      </c>
      <c r="R397" s="7">
        <v>2462.0370496007185</v>
      </c>
      <c r="S397" s="7">
        <v>220.03103355899492</v>
      </c>
      <c r="T397" s="4">
        <f t="shared" si="26"/>
        <v>4.061677301575032E-2</v>
      </c>
      <c r="U397" s="7">
        <f t="shared" si="27"/>
        <v>8.9369505464866386</v>
      </c>
      <c r="V397" s="5">
        <v>6.3E-2</v>
      </c>
      <c r="W397" s="7">
        <v>8.9369505464866386</v>
      </c>
    </row>
    <row r="398" spans="1:23" x14ac:dyDescent="0.25">
      <c r="A398" s="22" t="s">
        <v>1025</v>
      </c>
      <c r="B398" s="5">
        <v>14.38</v>
      </c>
      <c r="C398" s="5">
        <v>0.85</v>
      </c>
      <c r="D398" s="6">
        <v>0.3604</v>
      </c>
      <c r="E398" s="4">
        <v>0.02</v>
      </c>
      <c r="F398" s="5">
        <v>0.45778999999999997</v>
      </c>
      <c r="G398" s="6">
        <v>2.7746947835738069</v>
      </c>
      <c r="H398" s="5">
        <v>0.15397859999999999</v>
      </c>
      <c r="I398" s="6">
        <v>0.2888</v>
      </c>
      <c r="J398" s="4">
        <v>7.4000000000000003E-3</v>
      </c>
      <c r="K398" s="6">
        <v>0.27034000000000002</v>
      </c>
      <c r="L398" s="7">
        <v>1984.069454639184</v>
      </c>
      <c r="M398" s="7">
        <v>110.10374332070944</v>
      </c>
      <c r="N398" s="7">
        <v>2775.1108941234684</v>
      </c>
      <c r="O398" s="7">
        <v>164.03645758031627</v>
      </c>
      <c r="P398" s="7">
        <v>3411.1596834832444</v>
      </c>
      <c r="Q398" s="7">
        <v>87.405061141883692</v>
      </c>
      <c r="R398" s="7">
        <v>1596.2797227693104</v>
      </c>
      <c r="S398" s="7">
        <v>87.695533341264394</v>
      </c>
      <c r="T398" s="4">
        <f t="shared" si="26"/>
        <v>6.2645662018756154E-2</v>
      </c>
      <c r="U398" s="7">
        <f t="shared" si="27"/>
        <v>5.493744742251411</v>
      </c>
      <c r="V398" s="22">
        <v>0.56000000000000005</v>
      </c>
      <c r="W398" s="7">
        <v>5.4937447422514119</v>
      </c>
    </row>
    <row r="399" spans="1:23" x14ac:dyDescent="0.25">
      <c r="A399" s="22" t="s">
        <v>1024</v>
      </c>
      <c r="B399" s="5">
        <v>20.3</v>
      </c>
      <c r="C399" s="5">
        <v>2.6</v>
      </c>
      <c r="D399" s="6">
        <v>0.373</v>
      </c>
      <c r="E399" s="4">
        <v>3.4000000000000002E-2</v>
      </c>
      <c r="F399" s="5">
        <v>0.84828999999999999</v>
      </c>
      <c r="G399" s="6">
        <v>2.6809651474530831</v>
      </c>
      <c r="H399" s="5">
        <v>0.2443775</v>
      </c>
      <c r="I399" s="6">
        <v>0.41799999999999998</v>
      </c>
      <c r="J399" s="4">
        <v>3.3000000000000002E-2</v>
      </c>
      <c r="K399" s="6">
        <v>-0.11193</v>
      </c>
      <c r="L399" s="7">
        <v>2043.5012202148848</v>
      </c>
      <c r="M399" s="7">
        <v>186.27088870591444</v>
      </c>
      <c r="N399" s="7">
        <v>3105.7593265120368</v>
      </c>
      <c r="O399" s="7">
        <v>397.78198270597517</v>
      </c>
      <c r="P399" s="7">
        <v>3975.1228601899129</v>
      </c>
      <c r="Q399" s="7">
        <v>313.82548896236153</v>
      </c>
      <c r="R399" s="7">
        <v>1319.4908186837783</v>
      </c>
      <c r="S399" s="7">
        <v>141.66683178976845</v>
      </c>
      <c r="T399" s="4">
        <f t="shared" si="26"/>
        <v>7.5786810020968723E-2</v>
      </c>
      <c r="U399" s="7">
        <f t="shared" si="27"/>
        <v>10.736477267123714</v>
      </c>
      <c r="V399" s="22">
        <v>0.02</v>
      </c>
      <c r="W399" s="7">
        <v>10.736477267123714</v>
      </c>
    </row>
    <row r="400" spans="1:23" x14ac:dyDescent="0.25">
      <c r="A400" s="22" t="s">
        <v>1023</v>
      </c>
      <c r="B400" s="5">
        <v>6.83</v>
      </c>
      <c r="C400" s="5">
        <v>0.4</v>
      </c>
      <c r="D400" s="6">
        <v>0.31950000000000001</v>
      </c>
      <c r="E400" s="4">
        <v>1.7999999999999999E-2</v>
      </c>
      <c r="F400" s="5">
        <v>0.61761999999999995</v>
      </c>
      <c r="G400" s="6">
        <v>3.1298904538341157</v>
      </c>
      <c r="H400" s="5">
        <v>0.17633190000000001</v>
      </c>
      <c r="I400" s="6">
        <v>0.15290000000000001</v>
      </c>
      <c r="J400" s="4">
        <v>3.8E-3</v>
      </c>
      <c r="K400" s="6">
        <v>8.6240999999999998E-2</v>
      </c>
      <c r="L400" s="7">
        <v>1787.286878074081</v>
      </c>
      <c r="M400" s="7">
        <v>100.69221848304682</v>
      </c>
      <c r="N400" s="7">
        <v>2089.620256894666</v>
      </c>
      <c r="O400" s="7">
        <v>122.37893158973154</v>
      </c>
      <c r="P400" s="7">
        <v>2378.6142966390494</v>
      </c>
      <c r="Q400" s="7">
        <v>59.115332421375982</v>
      </c>
      <c r="R400" s="7">
        <v>1698.9524709645291</v>
      </c>
      <c r="S400" s="7">
        <v>93.530140180119673</v>
      </c>
      <c r="T400" s="4">
        <f t="shared" si="26"/>
        <v>5.8859798439933997E-2</v>
      </c>
      <c r="U400" s="7">
        <f t="shared" si="27"/>
        <v>5.5051651990606159</v>
      </c>
      <c r="V400" s="22">
        <v>2.1</v>
      </c>
      <c r="W400" s="7">
        <v>5.5051651990606159</v>
      </c>
    </row>
    <row r="401" spans="1:23" x14ac:dyDescent="0.25">
      <c r="A401" s="22" t="s">
        <v>1022</v>
      </c>
      <c r="B401" s="5">
        <v>5.8</v>
      </c>
      <c r="C401" s="5">
        <v>0.34</v>
      </c>
      <c r="D401" s="6">
        <v>0.29499999999999998</v>
      </c>
      <c r="E401" s="4">
        <v>1.6E-2</v>
      </c>
      <c r="F401" s="5">
        <v>0.33706000000000003</v>
      </c>
      <c r="G401" s="6">
        <v>3.3898305084745766</v>
      </c>
      <c r="H401" s="5">
        <v>0.1838552</v>
      </c>
      <c r="I401" s="6">
        <v>0.13930000000000001</v>
      </c>
      <c r="J401" s="4">
        <v>3.5000000000000001E-3</v>
      </c>
      <c r="K401" s="6">
        <v>0.39939999999999998</v>
      </c>
      <c r="L401" s="7">
        <v>1666.4670114520613</v>
      </c>
      <c r="M401" s="7">
        <v>90.384651468586384</v>
      </c>
      <c r="N401" s="7">
        <v>1946.4107348145008</v>
      </c>
      <c r="O401" s="7">
        <v>114.09993962705694</v>
      </c>
      <c r="P401" s="7">
        <v>2218.5240655845382</v>
      </c>
      <c r="Q401" s="7">
        <v>55.741810693078847</v>
      </c>
      <c r="R401" s="7">
        <v>1596.7806520388635</v>
      </c>
      <c r="S401" s="7">
        <v>84.236176629940886</v>
      </c>
      <c r="T401" s="4">
        <f t="shared" si="26"/>
        <v>6.2626009322140838E-2</v>
      </c>
      <c r="U401" s="7">
        <f t="shared" si="27"/>
        <v>5.2753755828881799</v>
      </c>
      <c r="V401" s="22">
        <v>1.1000000000000001</v>
      </c>
      <c r="W401" s="7">
        <v>5.2753755828881799</v>
      </c>
    </row>
    <row r="402" spans="1:23" x14ac:dyDescent="0.25">
      <c r="A402" s="22" t="s">
        <v>1021</v>
      </c>
      <c r="B402" s="5">
        <v>17.899999999999999</v>
      </c>
      <c r="C402" s="5">
        <v>1.7</v>
      </c>
      <c r="D402" s="6">
        <v>0.22500000000000001</v>
      </c>
      <c r="E402" s="4">
        <v>0.02</v>
      </c>
      <c r="F402" s="5">
        <v>0.94069999999999998</v>
      </c>
      <c r="G402" s="6">
        <v>4.4444444444444446</v>
      </c>
      <c r="H402" s="5">
        <v>0.39506170000000002</v>
      </c>
      <c r="I402" s="6">
        <v>0.58199999999999996</v>
      </c>
      <c r="J402" s="4">
        <v>1.4999999999999999E-2</v>
      </c>
      <c r="K402" s="6">
        <v>-0.21867</v>
      </c>
      <c r="L402" s="7">
        <v>1308.2407348698816</v>
      </c>
      <c r="M402" s="7">
        <v>116.28806532176726</v>
      </c>
      <c r="N402" s="7">
        <v>2984.3752064432115</v>
      </c>
      <c r="O402" s="7">
        <v>283.43228217617093</v>
      </c>
      <c r="P402" s="7">
        <v>4463.6915985526057</v>
      </c>
      <c r="Q402" s="7">
        <v>115.04359790084037</v>
      </c>
      <c r="R402" s="7">
        <v>493.6235902249594</v>
      </c>
      <c r="S402" s="7">
        <v>50.628329315155938</v>
      </c>
      <c r="T402" s="4">
        <f t="shared" si="26"/>
        <v>0.20258351095908309</v>
      </c>
      <c r="U402" s="7">
        <f t="shared" si="27"/>
        <v>10.25646470665696</v>
      </c>
      <c r="V402" s="22">
        <v>0.72</v>
      </c>
      <c r="W402" s="7">
        <v>10.25646470665696</v>
      </c>
    </row>
    <row r="403" spans="1:23" x14ac:dyDescent="0.25">
      <c r="A403" s="22" t="s">
        <v>1020</v>
      </c>
      <c r="B403" s="5">
        <v>9.93</v>
      </c>
      <c r="C403" s="5">
        <v>0.66</v>
      </c>
      <c r="D403" s="6">
        <v>0.3619</v>
      </c>
      <c r="E403" s="4">
        <v>0.02</v>
      </c>
      <c r="F403" s="5">
        <v>0.60592000000000001</v>
      </c>
      <c r="G403" s="6">
        <v>2.7631942525559547</v>
      </c>
      <c r="H403" s="5">
        <v>0.1527048</v>
      </c>
      <c r="I403" s="6">
        <v>0.1966</v>
      </c>
      <c r="J403" s="4">
        <v>6.1000000000000004E-3</v>
      </c>
      <c r="K403" s="6">
        <v>-0.19846</v>
      </c>
      <c r="L403" s="7">
        <v>1991.1734639340825</v>
      </c>
      <c r="M403" s="7">
        <v>110.03998142769177</v>
      </c>
      <c r="N403" s="7">
        <v>2428.3000479143493</v>
      </c>
      <c r="O403" s="7">
        <v>161.39758626621054</v>
      </c>
      <c r="P403" s="7">
        <v>2798.1769354045982</v>
      </c>
      <c r="Q403" s="7">
        <v>86.820342349786628</v>
      </c>
      <c r="R403" s="7">
        <v>1821.6276152782079</v>
      </c>
      <c r="S403" s="7">
        <v>99.701442574479984</v>
      </c>
      <c r="T403" s="4">
        <f t="shared" si="26"/>
        <v>5.4895961809805736E-2</v>
      </c>
      <c r="U403" s="7">
        <f t="shared" si="27"/>
        <v>5.4732065839511925</v>
      </c>
      <c r="V403" s="22">
        <v>1.8</v>
      </c>
      <c r="W403" s="7">
        <v>5.4732065839511925</v>
      </c>
    </row>
    <row r="404" spans="1:23" x14ac:dyDescent="0.25">
      <c r="A404" s="22" t="s">
        <v>1019</v>
      </c>
      <c r="B404" s="5">
        <v>33.299999999999997</v>
      </c>
      <c r="C404" s="5">
        <v>2.4</v>
      </c>
      <c r="D404" s="6">
        <v>0.47599999999999998</v>
      </c>
      <c r="E404" s="4">
        <v>3.3000000000000002E-2</v>
      </c>
      <c r="F404" s="5">
        <v>0.58921999999999997</v>
      </c>
      <c r="G404" s="6">
        <v>2.1008403361344539</v>
      </c>
      <c r="H404" s="5">
        <v>0.14564650000000001</v>
      </c>
      <c r="I404" s="6">
        <v>0.51300000000000001</v>
      </c>
      <c r="J404" s="4">
        <v>2.1999999999999999E-2</v>
      </c>
      <c r="K404" s="6">
        <v>0.43873000000000001</v>
      </c>
      <c r="L404" s="7">
        <v>2509.8193468382319</v>
      </c>
      <c r="M404" s="7">
        <v>174.00008076819677</v>
      </c>
      <c r="N404" s="7">
        <v>3589.526683425795</v>
      </c>
      <c r="O404" s="7">
        <v>258.70462583248974</v>
      </c>
      <c r="P404" s="7">
        <v>4279.0042192324054</v>
      </c>
      <c r="Q404" s="7">
        <v>183.50505423608755</v>
      </c>
      <c r="R404" s="7">
        <v>1381.9307563668376</v>
      </c>
      <c r="S404" s="7">
        <v>115.8541252859352</v>
      </c>
      <c r="T404" s="4">
        <f t="shared" si="26"/>
        <v>7.2362525791744306E-2</v>
      </c>
      <c r="U404" s="7">
        <f t="shared" si="27"/>
        <v>8.3834971290834623</v>
      </c>
      <c r="V404" s="5">
        <v>1.9E-2</v>
      </c>
      <c r="W404" s="7">
        <v>8.3834971290834623</v>
      </c>
    </row>
    <row r="405" spans="1:23" x14ac:dyDescent="0.25">
      <c r="A405" s="22" t="s">
        <v>1018</v>
      </c>
      <c r="B405" s="5">
        <v>29.1</v>
      </c>
      <c r="C405" s="5">
        <v>2.9</v>
      </c>
      <c r="D405" s="6">
        <v>0.32400000000000001</v>
      </c>
      <c r="E405" s="4">
        <v>0.03</v>
      </c>
      <c r="F405" s="5">
        <v>0.95894999999999997</v>
      </c>
      <c r="G405" s="6">
        <v>3.0864197530864197</v>
      </c>
      <c r="H405" s="5">
        <v>0.28577960000000002</v>
      </c>
      <c r="I405" s="6">
        <v>0.65500000000000003</v>
      </c>
      <c r="J405" s="4">
        <v>1.6E-2</v>
      </c>
      <c r="K405" s="6">
        <v>-0.12623000000000001</v>
      </c>
      <c r="L405" s="7">
        <v>1809.2342144387851</v>
      </c>
      <c r="M405" s="7">
        <v>167.52168652210972</v>
      </c>
      <c r="N405" s="7">
        <v>3456.8971637861905</v>
      </c>
      <c r="O405" s="7">
        <v>344.50177920893304</v>
      </c>
      <c r="P405" s="7">
        <v>4635.0192274075071</v>
      </c>
      <c r="Q405" s="7">
        <v>113.22184372293145</v>
      </c>
      <c r="R405" s="7">
        <v>534.61479084381006</v>
      </c>
      <c r="S405" s="7">
        <v>63.610377707190729</v>
      </c>
      <c r="T405" s="4">
        <f t="shared" si="26"/>
        <v>0.18705056746029203</v>
      </c>
      <c r="U405" s="7">
        <f t="shared" si="27"/>
        <v>11.898357246493536</v>
      </c>
      <c r="V405" s="5">
        <v>9.1999999999999998E-2</v>
      </c>
      <c r="W405" s="7">
        <v>11.898357246493536</v>
      </c>
    </row>
    <row r="406" spans="1:23" x14ac:dyDescent="0.25">
      <c r="A406" s="22" t="s">
        <v>1017</v>
      </c>
      <c r="B406" s="5">
        <v>69.8</v>
      </c>
      <c r="C406" s="5">
        <v>5</v>
      </c>
      <c r="D406" s="6">
        <v>0.755</v>
      </c>
      <c r="E406" s="4">
        <v>4.7E-2</v>
      </c>
      <c r="F406" s="5">
        <v>0.77029000000000003</v>
      </c>
      <c r="G406" s="6">
        <v>1.3245033112582782</v>
      </c>
      <c r="H406" s="5">
        <v>8.2452520000000001E-2</v>
      </c>
      <c r="I406" s="6">
        <v>0.66200000000000003</v>
      </c>
      <c r="J406" s="4">
        <v>0.02</v>
      </c>
      <c r="K406" s="6">
        <v>2.3762999999999999E-2</v>
      </c>
      <c r="L406" s="7">
        <v>3625.9072162309694</v>
      </c>
      <c r="M406" s="7">
        <v>225.71872736802061</v>
      </c>
      <c r="N406" s="7">
        <v>4325.3886385740707</v>
      </c>
      <c r="O406" s="7">
        <v>309.84159302106525</v>
      </c>
      <c r="P406" s="7">
        <v>4650.3599505634975</v>
      </c>
      <c r="Q406" s="7">
        <v>140.49425832518119</v>
      </c>
      <c r="R406" s="7">
        <v>1446.4360180316255</v>
      </c>
      <c r="S406" s="7">
        <v>134.53893582778122</v>
      </c>
      <c r="T406" s="4">
        <f t="shared" si="26"/>
        <v>6.9135446541274917E-2</v>
      </c>
      <c r="U406" s="7">
        <f t="shared" si="27"/>
        <v>9.3014094056415857</v>
      </c>
      <c r="V406" s="5">
        <v>5.0999999999999997E-2</v>
      </c>
      <c r="W406" s="7">
        <v>9.3014094056415839</v>
      </c>
    </row>
    <row r="407" spans="1:23" x14ac:dyDescent="0.25">
      <c r="A407" s="22" t="s">
        <v>1016</v>
      </c>
      <c r="B407" s="5">
        <v>12.7</v>
      </c>
      <c r="C407" s="5">
        <v>1.7</v>
      </c>
      <c r="D407" s="6">
        <v>0.27500000000000002</v>
      </c>
      <c r="E407" s="4">
        <v>0.02</v>
      </c>
      <c r="F407" s="5">
        <v>0.97211999999999998</v>
      </c>
      <c r="G407" s="6">
        <v>3.6363636363636362</v>
      </c>
      <c r="H407" s="5">
        <v>0.2644628</v>
      </c>
      <c r="I407" s="6">
        <v>0.33</v>
      </c>
      <c r="J407" s="4">
        <v>2.1999999999999999E-2</v>
      </c>
      <c r="K407" s="6">
        <v>-0.86841999999999997</v>
      </c>
      <c r="L407" s="7">
        <v>1566.1316912837351</v>
      </c>
      <c r="M407" s="7">
        <v>113.9004866388171</v>
      </c>
      <c r="N407" s="7">
        <v>2657.6593723247997</v>
      </c>
      <c r="O407" s="7">
        <v>355.74967976001255</v>
      </c>
      <c r="P407" s="7">
        <v>3617.0812425853242</v>
      </c>
      <c r="Q407" s="7">
        <v>241.13874950568825</v>
      </c>
      <c r="R407" s="7">
        <v>1135.4819503649462</v>
      </c>
      <c r="S407" s="7">
        <v>89.534715518274496</v>
      </c>
      <c r="T407" s="4">
        <f t="shared" si="26"/>
        <v>8.8068330780475892E-2</v>
      </c>
      <c r="U407" s="7">
        <f t="shared" si="27"/>
        <v>7.8851729425992065</v>
      </c>
      <c r="V407" s="22">
        <v>0.21</v>
      </c>
      <c r="W407" s="7"/>
    </row>
    <row r="408" spans="1:23" x14ac:dyDescent="0.25">
      <c r="A408" s="22" t="s">
        <v>1015</v>
      </c>
      <c r="B408" s="5">
        <v>27.8</v>
      </c>
      <c r="C408" s="5">
        <v>1.8</v>
      </c>
      <c r="D408" s="6">
        <v>0.39600000000000002</v>
      </c>
      <c r="E408" s="4">
        <v>2.4E-2</v>
      </c>
      <c r="F408" s="5">
        <v>0.67122999999999999</v>
      </c>
      <c r="G408" s="6">
        <v>2.5252525252525251</v>
      </c>
      <c r="H408" s="5">
        <v>0.1530456</v>
      </c>
      <c r="I408" s="6">
        <v>0.51100000000000001</v>
      </c>
      <c r="J408" s="4">
        <v>1.4999999999999999E-2</v>
      </c>
      <c r="K408" s="6">
        <v>0.18406</v>
      </c>
      <c r="L408" s="7">
        <v>2150.5947096869022</v>
      </c>
      <c r="M408" s="7">
        <v>130.33907331435771</v>
      </c>
      <c r="N408" s="7">
        <v>3412.0682206852821</v>
      </c>
      <c r="O408" s="7">
        <v>220.92528047602545</v>
      </c>
      <c r="P408" s="7">
        <v>4273.2575291550656</v>
      </c>
      <c r="Q408" s="7">
        <v>125.43808793997255</v>
      </c>
      <c r="R408" s="7">
        <v>1133.4020693743212</v>
      </c>
      <c r="S408" s="7">
        <v>78.368949253099544</v>
      </c>
      <c r="T408" s="4">
        <f t="shared" si="26"/>
        <v>8.8229943020311938E-2</v>
      </c>
      <c r="U408" s="7">
        <f t="shared" si="27"/>
        <v>6.9144879271626909</v>
      </c>
      <c r="V408" s="22">
        <v>0.13</v>
      </c>
      <c r="W408" s="7">
        <v>6.9144879271626909</v>
      </c>
    </row>
    <row r="409" spans="1:23" x14ac:dyDescent="0.25">
      <c r="A409" s="22" t="s">
        <v>1014</v>
      </c>
      <c r="B409" s="5">
        <v>7.37</v>
      </c>
      <c r="C409" s="5">
        <v>0.42</v>
      </c>
      <c r="D409" s="6">
        <v>0.30549999999999999</v>
      </c>
      <c r="E409" s="4">
        <v>1.7000000000000001E-2</v>
      </c>
      <c r="F409" s="5">
        <v>0.59458</v>
      </c>
      <c r="G409" s="6">
        <v>3.2733224222585924</v>
      </c>
      <c r="H409" s="5">
        <v>0.1821489</v>
      </c>
      <c r="I409" s="6">
        <v>0.17560000000000001</v>
      </c>
      <c r="J409" s="4">
        <v>3.5000000000000001E-3</v>
      </c>
      <c r="K409" s="6">
        <v>6.7991999999999997E-2</v>
      </c>
      <c r="L409" s="7">
        <v>1718.5244748238285</v>
      </c>
      <c r="M409" s="7">
        <v>95.629839842897184</v>
      </c>
      <c r="N409" s="7">
        <v>2157.337548359023</v>
      </c>
      <c r="O409" s="7">
        <v>122.94189556455761</v>
      </c>
      <c r="P409" s="7">
        <v>2611.7464178082059</v>
      </c>
      <c r="Q409" s="7">
        <v>52.056449102099776</v>
      </c>
      <c r="R409" s="7">
        <v>1580.8796581426971</v>
      </c>
      <c r="S409" s="7">
        <v>85.539891249476298</v>
      </c>
      <c r="T409" s="4">
        <f t="shared" si="26"/>
        <v>6.3255921780589808E-2</v>
      </c>
      <c r="U409" s="7">
        <f t="shared" si="27"/>
        <v>5.4109046699970316</v>
      </c>
      <c r="V409" s="22">
        <v>1.1000000000000001</v>
      </c>
      <c r="W409" s="7">
        <v>5.4109046699970316</v>
      </c>
    </row>
    <row r="410" spans="1:23" x14ac:dyDescent="0.25">
      <c r="A410" s="22" t="s">
        <v>1013</v>
      </c>
      <c r="B410" s="5">
        <v>10.75</v>
      </c>
      <c r="C410" s="5">
        <v>0.65</v>
      </c>
      <c r="D410" s="6">
        <v>0.35099999999999998</v>
      </c>
      <c r="E410" s="4">
        <v>1.9E-2</v>
      </c>
      <c r="F410" s="5">
        <v>0.45157000000000003</v>
      </c>
      <c r="G410" s="6">
        <v>2.8490028490028494</v>
      </c>
      <c r="H410" s="5">
        <v>0.15421950000000001</v>
      </c>
      <c r="I410" s="6">
        <v>0.2228</v>
      </c>
      <c r="J410" s="4">
        <v>5.7999999999999996E-3</v>
      </c>
      <c r="K410" s="6">
        <v>0.19961999999999999</v>
      </c>
      <c r="L410" s="7">
        <v>1939.3718548142583</v>
      </c>
      <c r="M410" s="7">
        <v>104.98024285319347</v>
      </c>
      <c r="N410" s="7">
        <v>2501.7548262072073</v>
      </c>
      <c r="O410" s="7">
        <v>151.26889646834277</v>
      </c>
      <c r="P410" s="7">
        <v>3001.0365997011272</v>
      </c>
      <c r="Q410" s="7">
        <v>78.12393302633096</v>
      </c>
      <c r="R410" s="7">
        <v>1707.1837690218222</v>
      </c>
      <c r="S410" s="7">
        <v>90.988562652708424</v>
      </c>
      <c r="T410" s="4">
        <f t="shared" si="26"/>
        <v>5.8576002076974845E-2</v>
      </c>
      <c r="U410" s="7">
        <f t="shared" si="27"/>
        <v>5.3297462349260041</v>
      </c>
      <c r="V410" s="22">
        <v>0.41</v>
      </c>
      <c r="W410" s="7">
        <v>5.329746234926005</v>
      </c>
    </row>
    <row r="411" spans="1:23" x14ac:dyDescent="0.25">
      <c r="A411" s="22" t="s">
        <v>1012</v>
      </c>
      <c r="B411" s="5">
        <v>9.73</v>
      </c>
      <c r="C411" s="5">
        <v>0.65</v>
      </c>
      <c r="D411" s="6">
        <v>0.33910000000000001</v>
      </c>
      <c r="E411" s="4">
        <v>1.9E-2</v>
      </c>
      <c r="F411" s="5">
        <v>0.71255000000000002</v>
      </c>
      <c r="G411" s="6">
        <v>2.9489826010026539</v>
      </c>
      <c r="H411" s="5">
        <v>0.16523350000000001</v>
      </c>
      <c r="I411" s="6">
        <v>0.2077</v>
      </c>
      <c r="J411" s="4">
        <v>6.1000000000000004E-3</v>
      </c>
      <c r="K411" s="6">
        <v>-0.17904999999999999</v>
      </c>
      <c r="L411" s="7">
        <v>1882.338414307065</v>
      </c>
      <c r="M411" s="7">
        <v>105.46868142681872</v>
      </c>
      <c r="N411" s="7">
        <v>2409.5482120552442</v>
      </c>
      <c r="O411" s="7">
        <v>160.96673564603378</v>
      </c>
      <c r="P411" s="7">
        <v>2887.6833163400029</v>
      </c>
      <c r="Q411" s="7">
        <v>84.80918743222928</v>
      </c>
      <c r="R411" s="7">
        <v>1682.5447264938998</v>
      </c>
      <c r="S411" s="7">
        <v>92.697246555084106</v>
      </c>
      <c r="T411" s="4">
        <f t="shared" si="26"/>
        <v>5.9433784092254596E-2</v>
      </c>
      <c r="U411" s="7">
        <f t="shared" si="27"/>
        <v>5.5093481377013598</v>
      </c>
      <c r="V411" s="22">
        <v>0.95</v>
      </c>
      <c r="W411" s="7">
        <v>5.5093481377013598</v>
      </c>
    </row>
    <row r="412" spans="1:23" x14ac:dyDescent="0.25">
      <c r="A412" s="22" t="s">
        <v>1011</v>
      </c>
      <c r="B412" s="5">
        <v>6.22</v>
      </c>
      <c r="C412" s="5">
        <v>0.35</v>
      </c>
      <c r="D412" s="6">
        <v>0.29339999999999999</v>
      </c>
      <c r="E412" s="4">
        <v>1.7000000000000001E-2</v>
      </c>
      <c r="F412" s="5">
        <v>0.60057000000000005</v>
      </c>
      <c r="G412" s="6">
        <v>3.4083162917518748</v>
      </c>
      <c r="H412" s="5">
        <v>0.19748250000000001</v>
      </c>
      <c r="I412" s="6">
        <v>0.152</v>
      </c>
      <c r="J412" s="4">
        <v>3.0999999999999999E-3</v>
      </c>
      <c r="K412" s="6">
        <v>0.37647999999999998</v>
      </c>
      <c r="L412" s="7">
        <v>1658.4974055139755</v>
      </c>
      <c r="M412" s="7">
        <v>96.095623359705485</v>
      </c>
      <c r="N412" s="7">
        <v>2007.2650179263185</v>
      </c>
      <c r="O412" s="7">
        <v>112.94899618556455</v>
      </c>
      <c r="P412" s="7">
        <v>2368.5483524112501</v>
      </c>
      <c r="Q412" s="7">
        <v>48.305920345229445</v>
      </c>
      <c r="R412" s="7">
        <v>1564.2546534048745</v>
      </c>
      <c r="S412" s="7">
        <v>87.983450922892629</v>
      </c>
      <c r="T412" s="4">
        <f t="shared" si="26"/>
        <v>6.3928210015122833E-2</v>
      </c>
      <c r="U412" s="7">
        <f t="shared" si="27"/>
        <v>5.6246245284539329</v>
      </c>
      <c r="V412" s="22">
        <v>1.9</v>
      </c>
      <c r="W412" s="7">
        <v>5.6246245284539329</v>
      </c>
    </row>
    <row r="413" spans="1:23" x14ac:dyDescent="0.25">
      <c r="A413" s="22" t="s">
        <v>1010</v>
      </c>
      <c r="B413" s="5">
        <v>6.38</v>
      </c>
      <c r="C413" s="5">
        <v>0.41</v>
      </c>
      <c r="D413" s="6">
        <v>0.26790000000000003</v>
      </c>
      <c r="E413" s="4">
        <v>1.4999999999999999E-2</v>
      </c>
      <c r="F413" s="5">
        <v>0.51322000000000001</v>
      </c>
      <c r="G413" s="6">
        <v>3.7327360955580438</v>
      </c>
      <c r="H413" s="5">
        <v>0.20899980000000001</v>
      </c>
      <c r="I413" s="6">
        <v>0.17330000000000001</v>
      </c>
      <c r="J413" s="4">
        <v>6.1000000000000004E-3</v>
      </c>
      <c r="K413" s="6">
        <v>-3.2858999999999999E-2</v>
      </c>
      <c r="L413" s="7">
        <v>1530.1336892942161</v>
      </c>
      <c r="M413" s="7">
        <v>85.673778795868756</v>
      </c>
      <c r="N413" s="7">
        <v>2029.5208799435254</v>
      </c>
      <c r="O413" s="7">
        <v>130.42375560765601</v>
      </c>
      <c r="P413" s="7">
        <v>2589.7713141623694</v>
      </c>
      <c r="Q413" s="7">
        <v>91.157559240568105</v>
      </c>
      <c r="R413" s="7">
        <v>1393.5357449158748</v>
      </c>
      <c r="S413" s="7">
        <v>76.028989577871144</v>
      </c>
      <c r="T413" s="4">
        <f t="shared" si="26"/>
        <v>7.1759910260527124E-2</v>
      </c>
      <c r="U413" s="7">
        <f t="shared" si="27"/>
        <v>5.4558334693065849</v>
      </c>
      <c r="V413" s="22">
        <v>0.24</v>
      </c>
      <c r="W413" s="7">
        <v>5.4558334693065857</v>
      </c>
    </row>
    <row r="414" spans="1:23" x14ac:dyDescent="0.25">
      <c r="A414" s="22" t="s">
        <v>1009</v>
      </c>
      <c r="B414" s="5">
        <v>11.81</v>
      </c>
      <c r="C414" s="5">
        <v>0.71</v>
      </c>
      <c r="D414" s="6">
        <v>0.30659999999999998</v>
      </c>
      <c r="E414" s="4">
        <v>1.7000000000000001E-2</v>
      </c>
      <c r="F414" s="5">
        <v>0.47377000000000002</v>
      </c>
      <c r="G414" s="6">
        <v>3.2615786040443577</v>
      </c>
      <c r="H414" s="5">
        <v>0.18084420000000001</v>
      </c>
      <c r="I414" s="6">
        <v>0.2802</v>
      </c>
      <c r="J414" s="4">
        <v>8.0000000000000002E-3</v>
      </c>
      <c r="K414" s="6">
        <v>0.17197999999999999</v>
      </c>
      <c r="L414" s="7">
        <v>1723.9538657502846</v>
      </c>
      <c r="M414" s="7">
        <v>95.587787729141681</v>
      </c>
      <c r="N414" s="7">
        <v>2589.4563800666529</v>
      </c>
      <c r="O414" s="7">
        <v>155.67434630375303</v>
      </c>
      <c r="P414" s="7">
        <v>3364.0457357846476</v>
      </c>
      <c r="Q414" s="7">
        <v>96.046987459947118</v>
      </c>
      <c r="R414" s="7">
        <v>1373.221728833003</v>
      </c>
      <c r="S414" s="7">
        <v>75.270343957740849</v>
      </c>
      <c r="T414" s="4">
        <f t="shared" si="26"/>
        <v>7.2821451845931987E-2</v>
      </c>
      <c r="U414" s="7">
        <f t="shared" si="27"/>
        <v>5.4812957279453629</v>
      </c>
      <c r="V414" s="22">
        <v>0.19</v>
      </c>
      <c r="W414" s="7">
        <v>5.4812957279453629</v>
      </c>
    </row>
    <row r="415" spans="1:23" x14ac:dyDescent="0.25">
      <c r="A415" s="22" t="s">
        <v>1008</v>
      </c>
      <c r="B415" s="5">
        <v>9.77</v>
      </c>
      <c r="C415" s="5">
        <v>0.57999999999999996</v>
      </c>
      <c r="D415" s="6">
        <v>0.27860000000000001</v>
      </c>
      <c r="E415" s="4">
        <v>1.4999999999999999E-2</v>
      </c>
      <c r="F415" s="5">
        <v>0.62092999999999998</v>
      </c>
      <c r="G415" s="6">
        <v>3.5893754486719307</v>
      </c>
      <c r="H415" s="5">
        <v>0.19325419999999999</v>
      </c>
      <c r="I415" s="6">
        <v>0.25559999999999999</v>
      </c>
      <c r="J415" s="4">
        <v>6.1000000000000004E-3</v>
      </c>
      <c r="K415" s="6">
        <v>-1.5502999999999999E-2</v>
      </c>
      <c r="L415" s="7">
        <v>1584.3076831618978</v>
      </c>
      <c r="M415" s="7">
        <v>85.300126516254366</v>
      </c>
      <c r="N415" s="7">
        <v>2413.3263859149083</v>
      </c>
      <c r="O415" s="7">
        <v>143.26809660497921</v>
      </c>
      <c r="P415" s="7">
        <v>3219.7886201577621</v>
      </c>
      <c r="Q415" s="7">
        <v>76.841590700165682</v>
      </c>
      <c r="R415" s="7">
        <v>1294.4406196772736</v>
      </c>
      <c r="S415" s="7">
        <v>68.165282075027434</v>
      </c>
      <c r="T415" s="4">
        <f t="shared" si="26"/>
        <v>7.7253447149187679E-2</v>
      </c>
      <c r="U415" s="7">
        <f t="shared" si="27"/>
        <v>5.2660030161926024</v>
      </c>
      <c r="V415" s="22">
        <v>0.27</v>
      </c>
      <c r="W415" s="7">
        <v>5.2660030161926015</v>
      </c>
    </row>
    <row r="416" spans="1:23" x14ac:dyDescent="0.25">
      <c r="A416" s="22" t="s">
        <v>1007</v>
      </c>
      <c r="B416" s="5">
        <v>12.31</v>
      </c>
      <c r="C416" s="5">
        <v>0.93</v>
      </c>
      <c r="D416" s="6">
        <v>0.17349999999999999</v>
      </c>
      <c r="E416" s="4">
        <v>1.2E-2</v>
      </c>
      <c r="F416" s="5">
        <v>0.83692999999999995</v>
      </c>
      <c r="G416" s="6">
        <v>5.7636887608069172</v>
      </c>
      <c r="H416" s="5">
        <v>0.39864129999999998</v>
      </c>
      <c r="I416" s="6">
        <v>0.51300000000000001</v>
      </c>
      <c r="J416" s="4">
        <v>1.6E-2</v>
      </c>
      <c r="K416" s="6">
        <v>-0.13136999999999999</v>
      </c>
      <c r="L416" s="7">
        <v>1031.3665515483717</v>
      </c>
      <c r="M416" s="7">
        <v>71.333709617178457</v>
      </c>
      <c r="N416" s="7">
        <v>2628.3349062365032</v>
      </c>
      <c r="O416" s="7">
        <v>198.56632516652704</v>
      </c>
      <c r="P416" s="7">
        <v>4279.0042192324054</v>
      </c>
      <c r="Q416" s="7">
        <v>133.45822126260913</v>
      </c>
      <c r="R416" s="7">
        <v>471.34878571727336</v>
      </c>
      <c r="S416" s="7">
        <v>38.603651576713048</v>
      </c>
      <c r="T416" s="4">
        <f t="shared" si="26"/>
        <v>0.21215711810485594</v>
      </c>
      <c r="U416" s="7">
        <f t="shared" si="27"/>
        <v>8.1900394668394174</v>
      </c>
      <c r="V416" s="22">
        <v>0.39</v>
      </c>
      <c r="W416" s="7">
        <v>8.1900394668394192</v>
      </c>
    </row>
    <row r="417" spans="1:23" x14ac:dyDescent="0.25">
      <c r="A417" s="22" t="s">
        <v>1006</v>
      </c>
      <c r="B417" s="5">
        <v>37.9</v>
      </c>
      <c r="C417" s="5">
        <v>2.4</v>
      </c>
      <c r="D417" s="6">
        <v>0.51100000000000001</v>
      </c>
      <c r="E417" s="4">
        <v>3.2000000000000001E-2</v>
      </c>
      <c r="F417" s="5">
        <v>0.14260999999999999</v>
      </c>
      <c r="G417" s="6">
        <v>1.9569471624266144</v>
      </c>
      <c r="H417" s="5">
        <v>0.12254859999999999</v>
      </c>
      <c r="I417" s="6">
        <v>0.53200000000000003</v>
      </c>
      <c r="J417" s="4">
        <v>2.1999999999999999E-2</v>
      </c>
      <c r="K417" s="6">
        <v>0.30360999999999999</v>
      </c>
      <c r="L417" s="7">
        <v>2660.8972331384539</v>
      </c>
      <c r="M417" s="7">
        <v>166.63152927677206</v>
      </c>
      <c r="N417" s="7">
        <v>3717.3115201547448</v>
      </c>
      <c r="O417" s="7">
        <v>235.39703557708145</v>
      </c>
      <c r="P417" s="7">
        <v>4332.4188441030137</v>
      </c>
      <c r="Q417" s="7">
        <v>179.16017776365845</v>
      </c>
      <c r="R417" s="7">
        <v>1422.9916366440384</v>
      </c>
      <c r="S417" s="7">
        <v>113.98766090616679</v>
      </c>
      <c r="T417" s="4">
        <f t="shared" si="26"/>
        <v>7.0274481890728796E-2</v>
      </c>
      <c r="U417" s="7">
        <f t="shared" si="27"/>
        <v>8.0104238121169526</v>
      </c>
      <c r="V417" s="5">
        <v>3.4000000000000002E-2</v>
      </c>
      <c r="W417" s="7">
        <v>8.0104238121169526</v>
      </c>
    </row>
    <row r="418" spans="1:23" x14ac:dyDescent="0.25">
      <c r="A418" s="22" t="s">
        <v>1005</v>
      </c>
      <c r="B418" s="5">
        <v>5.0999999999999996</v>
      </c>
      <c r="C418" s="5">
        <v>0.28000000000000003</v>
      </c>
      <c r="D418" s="6">
        <v>0.27750000000000002</v>
      </c>
      <c r="E418" s="4">
        <v>1.4999999999999999E-2</v>
      </c>
      <c r="F418" s="5">
        <v>0.58472999999999997</v>
      </c>
      <c r="G418" s="6">
        <v>3.6036036036036032</v>
      </c>
      <c r="H418" s="5">
        <v>0.1947894</v>
      </c>
      <c r="I418" s="6">
        <v>0.13239999999999999</v>
      </c>
      <c r="J418" s="4">
        <v>2.3E-3</v>
      </c>
      <c r="K418" s="6">
        <v>0.43597000000000002</v>
      </c>
      <c r="L418" s="7">
        <v>1578.7593430828204</v>
      </c>
      <c r="M418" s="7">
        <v>85.338342869341631</v>
      </c>
      <c r="N418" s="7">
        <v>1836.1057736500638</v>
      </c>
      <c r="O418" s="7">
        <v>100.80580718078784</v>
      </c>
      <c r="P418" s="7">
        <v>2130.0389878264455</v>
      </c>
      <c r="Q418" s="7">
        <v>37.002187854991128</v>
      </c>
      <c r="R418" s="7">
        <v>1516.6266641281325</v>
      </c>
      <c r="S418" s="7">
        <v>79.396087772810574</v>
      </c>
      <c r="T418" s="4">
        <f t="shared" si="26"/>
        <v>6.593580501071257E-2</v>
      </c>
      <c r="U418" s="7">
        <f t="shared" si="27"/>
        <v>5.2350449620014583</v>
      </c>
      <c r="V418" s="22">
        <v>1.9</v>
      </c>
      <c r="W418" s="7">
        <v>5.2350449620014583</v>
      </c>
    </row>
    <row r="419" spans="1:23" x14ac:dyDescent="0.25">
      <c r="A419" s="22" t="s">
        <v>1004</v>
      </c>
      <c r="B419" s="5">
        <v>6.87</v>
      </c>
      <c r="C419" s="5">
        <v>0.4</v>
      </c>
      <c r="D419" s="6">
        <v>0.32419999999999999</v>
      </c>
      <c r="E419" s="4">
        <v>1.7000000000000001E-2</v>
      </c>
      <c r="F419" s="5">
        <v>0.51129999999999998</v>
      </c>
      <c r="G419" s="6">
        <v>3.0845157310302285</v>
      </c>
      <c r="H419" s="5">
        <v>0.161742</v>
      </c>
      <c r="I419" s="6">
        <v>0.15620000000000001</v>
      </c>
      <c r="J419" s="4">
        <v>3.7000000000000002E-3</v>
      </c>
      <c r="K419" s="6">
        <v>0.11210000000000001</v>
      </c>
      <c r="L419" s="7">
        <v>1810.207919475318</v>
      </c>
      <c r="M419" s="7">
        <v>94.921451668971031</v>
      </c>
      <c r="N419" s="7">
        <v>2094.7941944756176</v>
      </c>
      <c r="O419" s="7">
        <v>121.9676386885367</v>
      </c>
      <c r="P419" s="7">
        <v>2414.9354970780687</v>
      </c>
      <c r="Q419" s="7">
        <v>57.203977843718661</v>
      </c>
      <c r="R419" s="7">
        <v>1716.7428067173194</v>
      </c>
      <c r="S419" s="7">
        <v>88.073213711328151</v>
      </c>
      <c r="T419" s="4">
        <f t="shared" si="26"/>
        <v>5.8249843604247065E-2</v>
      </c>
      <c r="U419" s="7">
        <f t="shared" si="27"/>
        <v>5.1302509244082932</v>
      </c>
      <c r="V419" s="22">
        <v>0.83</v>
      </c>
      <c r="W419" s="7">
        <v>5.1302509244082932</v>
      </c>
    </row>
    <row r="420" spans="1:23" x14ac:dyDescent="0.25">
      <c r="A420" s="22" t="s">
        <v>1003</v>
      </c>
      <c r="B420" s="5">
        <v>5.2119999999999997</v>
      </c>
      <c r="C420" s="5">
        <v>0.28000000000000003</v>
      </c>
      <c r="D420" s="6">
        <v>0.2964</v>
      </c>
      <c r="E420" s="4">
        <v>1.6E-2</v>
      </c>
      <c r="F420" s="5">
        <v>0.59963</v>
      </c>
      <c r="G420" s="6">
        <v>3.3738191632928474</v>
      </c>
      <c r="H420" s="5">
        <v>0.18212249999999999</v>
      </c>
      <c r="I420" s="6">
        <v>0.12790000000000001</v>
      </c>
      <c r="J420" s="4">
        <v>2.0999999999999999E-3</v>
      </c>
      <c r="K420" s="6">
        <v>0.27989999999999998</v>
      </c>
      <c r="L420" s="7">
        <v>1673.432343498825</v>
      </c>
      <c r="M420" s="7">
        <v>90.333729743526334</v>
      </c>
      <c r="N420" s="7">
        <v>1854.579789091172</v>
      </c>
      <c r="O420" s="7">
        <v>99.63206848532775</v>
      </c>
      <c r="P420" s="7">
        <v>2069.3088304258372</v>
      </c>
      <c r="Q420" s="7">
        <v>33.976141860002009</v>
      </c>
      <c r="R420" s="7">
        <v>1625.8658890056226</v>
      </c>
      <c r="S420" s="7">
        <v>85.287371442270143</v>
      </c>
      <c r="T420" s="4">
        <f t="shared" si="26"/>
        <v>6.1505687939095555E-2</v>
      </c>
      <c r="U420" s="7">
        <f t="shared" si="27"/>
        <v>5.2456584530739976</v>
      </c>
      <c r="V420" s="22">
        <v>0.86</v>
      </c>
      <c r="W420" s="7">
        <v>5.2456584530739976</v>
      </c>
    </row>
    <row r="421" spans="1:23" x14ac:dyDescent="0.25">
      <c r="A421" s="22" t="s">
        <v>1002</v>
      </c>
      <c r="B421" s="5">
        <v>12.58</v>
      </c>
      <c r="C421" s="5">
        <v>0.84</v>
      </c>
      <c r="D421" s="6">
        <v>0.38419999999999999</v>
      </c>
      <c r="E421" s="4">
        <v>2.1000000000000001E-2</v>
      </c>
      <c r="F421" s="5">
        <v>0.81210000000000004</v>
      </c>
      <c r="G421" s="6">
        <v>2.6028110359187924</v>
      </c>
      <c r="H421" s="5">
        <v>0.14226710000000001</v>
      </c>
      <c r="I421" s="6">
        <v>0.23619999999999999</v>
      </c>
      <c r="J421" s="4">
        <v>7.1000000000000004E-3</v>
      </c>
      <c r="K421" s="6">
        <v>-0.53347999999999995</v>
      </c>
      <c r="L421" s="7">
        <v>2095.8733629371532</v>
      </c>
      <c r="M421" s="7">
        <v>114.55840869776216</v>
      </c>
      <c r="N421" s="7">
        <v>2648.7263259689798</v>
      </c>
      <c r="O421" s="7">
        <v>176.86248917439929</v>
      </c>
      <c r="P421" s="7">
        <v>3094.543263826235</v>
      </c>
      <c r="Q421" s="7">
        <v>93.019717075217059</v>
      </c>
      <c r="R421" s="7">
        <v>1836.8569223548864</v>
      </c>
      <c r="S421" s="7">
        <v>100.07331811654835</v>
      </c>
      <c r="T421" s="4">
        <f t="shared" si="26"/>
        <v>5.4440821592025825E-2</v>
      </c>
      <c r="U421" s="7">
        <f t="shared" si="27"/>
        <v>5.4480736577050548</v>
      </c>
      <c r="V421" s="22">
        <v>0.7</v>
      </c>
      <c r="W421" s="7">
        <v>5.4480736577050548</v>
      </c>
    </row>
    <row r="422" spans="1:23" x14ac:dyDescent="0.25">
      <c r="A422" s="22" t="s">
        <v>1001</v>
      </c>
      <c r="B422" s="5">
        <v>10.52</v>
      </c>
      <c r="C422" s="5">
        <v>0.86</v>
      </c>
      <c r="D422" s="6">
        <v>0.34799999999999998</v>
      </c>
      <c r="E422" s="4">
        <v>2.1000000000000001E-2</v>
      </c>
      <c r="F422" s="5">
        <v>0.75997000000000003</v>
      </c>
      <c r="G422" s="6">
        <v>2.8735632183908049</v>
      </c>
      <c r="H422" s="5">
        <v>0.17340469999999999</v>
      </c>
      <c r="I422" s="6">
        <v>0.2147</v>
      </c>
      <c r="J422" s="4">
        <v>9.2999999999999992E-3</v>
      </c>
      <c r="K422" s="6">
        <v>-0.32341999999999999</v>
      </c>
      <c r="L422" s="7">
        <v>1925.041176406867</v>
      </c>
      <c r="M422" s="7">
        <v>116.1662778866213</v>
      </c>
      <c r="N422" s="7">
        <v>2481.6821396839568</v>
      </c>
      <c r="O422" s="7">
        <v>202.87515590572269</v>
      </c>
      <c r="P422" s="7">
        <v>2941.3604441362127</v>
      </c>
      <c r="Q422" s="7">
        <v>127.40871975066034</v>
      </c>
      <c r="R422" s="7">
        <v>1710.8809281739416</v>
      </c>
      <c r="S422" s="7">
        <v>102.68882600404089</v>
      </c>
      <c r="T422" s="4">
        <f t="shared" si="26"/>
        <v>5.8449421203573798E-2</v>
      </c>
      <c r="U422" s="7">
        <f t="shared" si="27"/>
        <v>6.0021024440106885</v>
      </c>
      <c r="V422" s="22">
        <v>0.92</v>
      </c>
      <c r="W422" s="7">
        <v>6.0021024440106885</v>
      </c>
    </row>
    <row r="423" spans="1:23" x14ac:dyDescent="0.25">
      <c r="A423" s="22" t="s">
        <v>1000</v>
      </c>
      <c r="B423" s="5">
        <v>5.53</v>
      </c>
      <c r="C423" s="5">
        <v>0.32</v>
      </c>
      <c r="D423" s="6">
        <v>0.2412</v>
      </c>
      <c r="E423" s="4">
        <v>1.4E-2</v>
      </c>
      <c r="F423" s="5">
        <v>0.43615999999999999</v>
      </c>
      <c r="G423" s="6">
        <v>4.1459369817578775</v>
      </c>
      <c r="H423" s="5">
        <v>0.2406431</v>
      </c>
      <c r="I423" s="6">
        <v>0.16650000000000001</v>
      </c>
      <c r="J423" s="4">
        <v>4.7999999999999996E-3</v>
      </c>
      <c r="K423" s="6">
        <v>0.26552999999999999</v>
      </c>
      <c r="L423" s="7">
        <v>1392.9324969675304</v>
      </c>
      <c r="M423" s="7">
        <v>80.850144931780363</v>
      </c>
      <c r="N423" s="7">
        <v>1905.2718112284506</v>
      </c>
      <c r="O423" s="7">
        <v>110.25081005300255</v>
      </c>
      <c r="P423" s="7">
        <v>2522.7641400523926</v>
      </c>
      <c r="Q423" s="7">
        <v>72.72833556907797</v>
      </c>
      <c r="R423" s="7">
        <v>1268.4511250224418</v>
      </c>
      <c r="S423" s="7">
        <v>71.351268775817061</v>
      </c>
      <c r="T423" s="4">
        <f t="shared" si="26"/>
        <v>7.8836305181432018E-2</v>
      </c>
      <c r="U423" s="7">
        <f t="shared" si="27"/>
        <v>5.625070400292695</v>
      </c>
      <c r="V423" s="22">
        <v>2.1</v>
      </c>
      <c r="W423" s="7">
        <v>5.625070400292695</v>
      </c>
    </row>
    <row r="424" spans="1:23" x14ac:dyDescent="0.25">
      <c r="A424" s="22" t="s">
        <v>999</v>
      </c>
      <c r="B424" s="5">
        <v>6.67</v>
      </c>
      <c r="C424" s="5">
        <v>0.45</v>
      </c>
      <c r="D424" s="6">
        <v>0.12529999999999999</v>
      </c>
      <c r="E424" s="4">
        <v>7.3000000000000001E-3</v>
      </c>
      <c r="F424" s="5">
        <v>0.92420999999999998</v>
      </c>
      <c r="G424" s="6">
        <v>7.980845969672786</v>
      </c>
      <c r="H424" s="5">
        <v>0.46496549999999998</v>
      </c>
      <c r="I424" s="6">
        <v>0.38800000000000001</v>
      </c>
      <c r="J424" s="4">
        <v>1.0999999999999999E-2</v>
      </c>
      <c r="K424" s="6">
        <v>-0.49390000000000001</v>
      </c>
      <c r="L424" s="7">
        <v>760.99704608421769</v>
      </c>
      <c r="M424" s="7">
        <v>44.335821519671107</v>
      </c>
      <c r="N424" s="7">
        <v>2068.6567653745897</v>
      </c>
      <c r="O424" s="7">
        <v>139.56454938809077</v>
      </c>
      <c r="P424" s="7">
        <v>3863.2152558281355</v>
      </c>
      <c r="Q424" s="7">
        <v>109.52414385079764</v>
      </c>
      <c r="R424" s="7">
        <v>460.30347835722381</v>
      </c>
      <c r="S424" s="7">
        <v>28.410143585159542</v>
      </c>
      <c r="T424" s="4">
        <f t="shared" si="26"/>
        <v>0.2172479781314923</v>
      </c>
      <c r="U424" s="7">
        <f t="shared" si="27"/>
        <v>6.1720462523012962</v>
      </c>
      <c r="V424" s="22">
        <v>1.7</v>
      </c>
      <c r="W424" s="7">
        <v>6.1720462523012962</v>
      </c>
    </row>
    <row r="425" spans="1:23" x14ac:dyDescent="0.25">
      <c r="A425" s="22" t="s">
        <v>998</v>
      </c>
      <c r="B425" s="5">
        <v>18.600000000000001</v>
      </c>
      <c r="C425" s="5">
        <v>1.2</v>
      </c>
      <c r="D425" s="6">
        <v>0.38200000000000001</v>
      </c>
      <c r="E425" s="4">
        <v>2.1999999999999999E-2</v>
      </c>
      <c r="F425" s="5">
        <v>0.73597999999999997</v>
      </c>
      <c r="G425" s="6">
        <v>2.6178010471204187</v>
      </c>
      <c r="H425" s="5">
        <v>0.15076339999999999</v>
      </c>
      <c r="I425" s="6">
        <v>0.3508</v>
      </c>
      <c r="J425" s="4">
        <v>7.7999999999999996E-3</v>
      </c>
      <c r="K425" s="6">
        <v>-7.6271999999999998E-3</v>
      </c>
      <c r="L425" s="7">
        <v>2085.619502629997</v>
      </c>
      <c r="M425" s="7">
        <v>120.1142121933506</v>
      </c>
      <c r="N425" s="7">
        <v>3021.3022960211929</v>
      </c>
      <c r="O425" s="7">
        <v>194.92272877556081</v>
      </c>
      <c r="P425" s="7">
        <v>3710.4760630847127</v>
      </c>
      <c r="Q425" s="7">
        <v>82.502033329705696</v>
      </c>
      <c r="R425" s="7">
        <v>1533.6893044769115</v>
      </c>
      <c r="S425" s="7">
        <v>87.857219155286217</v>
      </c>
      <c r="T425" s="4">
        <f t="shared" si="26"/>
        <v>6.5202254268902624E-2</v>
      </c>
      <c r="U425" s="7">
        <f t="shared" si="27"/>
        <v>5.728488742721674</v>
      </c>
      <c r="V425" s="22">
        <v>0.74</v>
      </c>
      <c r="W425" s="7">
        <v>5.728488742721674</v>
      </c>
    </row>
    <row r="426" spans="1:23" x14ac:dyDescent="0.25">
      <c r="A426" s="22" t="s">
        <v>997</v>
      </c>
      <c r="B426" s="5">
        <v>50.2</v>
      </c>
      <c r="C426" s="5">
        <v>6.1</v>
      </c>
      <c r="D426" s="6">
        <v>0.59499999999999997</v>
      </c>
      <c r="E426" s="4">
        <v>5.8999999999999997E-2</v>
      </c>
      <c r="F426" s="5">
        <v>0.89349000000000001</v>
      </c>
      <c r="G426" s="6">
        <v>1.680672268907563</v>
      </c>
      <c r="H426" s="5">
        <v>0.16665489999999999</v>
      </c>
      <c r="I426" s="6">
        <v>0.60199999999999998</v>
      </c>
      <c r="J426" s="4">
        <v>0.03</v>
      </c>
      <c r="K426" s="6">
        <v>-0.11985</v>
      </c>
      <c r="L426" s="7">
        <v>3009.6614745322026</v>
      </c>
      <c r="M426" s="7">
        <v>298.43702016369741</v>
      </c>
      <c r="N426" s="7">
        <v>3996.2832228719726</v>
      </c>
      <c r="O426" s="7">
        <v>485.60413664380542</v>
      </c>
      <c r="P426" s="7">
        <v>4512.8329139367652</v>
      </c>
      <c r="Q426" s="7">
        <v>224.8920056779119</v>
      </c>
      <c r="R426" s="7">
        <v>1365.7075823451921</v>
      </c>
      <c r="S426" s="7">
        <v>176.55345594517581</v>
      </c>
      <c r="T426" s="4">
        <f t="shared" si="26"/>
        <v>7.3222116720096167E-2</v>
      </c>
      <c r="U426" s="7">
        <f t="shared" ref="U426:U428" si="28">T426*S426</f>
        <v>12.927617758554019</v>
      </c>
      <c r="V426" s="5">
        <v>3.5999999999999997E-2</v>
      </c>
      <c r="W426" s="7">
        <v>12.927617758554019</v>
      </c>
    </row>
    <row r="427" spans="1:23" x14ac:dyDescent="0.25">
      <c r="A427" s="22" t="s">
        <v>996</v>
      </c>
      <c r="B427" s="5">
        <v>8.81</v>
      </c>
      <c r="C427" s="5">
        <v>0.54</v>
      </c>
      <c r="D427" s="6">
        <v>0.31340000000000001</v>
      </c>
      <c r="E427" s="4">
        <v>1.7000000000000001E-2</v>
      </c>
      <c r="F427" s="5">
        <v>0.62683</v>
      </c>
      <c r="G427" s="6">
        <v>3.1908104658583278</v>
      </c>
      <c r="H427" s="5">
        <v>0.1730816</v>
      </c>
      <c r="I427" s="6">
        <v>0.2016</v>
      </c>
      <c r="J427" s="4">
        <v>4.7000000000000002E-3</v>
      </c>
      <c r="K427" s="6">
        <v>1.8211000000000001E-2</v>
      </c>
      <c r="L427" s="7">
        <v>1757.4162435115893</v>
      </c>
      <c r="M427" s="7">
        <v>95.328896425325524</v>
      </c>
      <c r="N427" s="7">
        <v>2318.5279723585031</v>
      </c>
      <c r="O427" s="7">
        <v>142.11181669393775</v>
      </c>
      <c r="P427" s="7">
        <v>2839.1935597451939</v>
      </c>
      <c r="Q427" s="7">
        <v>66.191516521837357</v>
      </c>
      <c r="R427" s="7">
        <v>1568.1429109225196</v>
      </c>
      <c r="S427" s="7">
        <v>82.96577226955003</v>
      </c>
      <c r="T427" s="4">
        <f t="shared" si="26"/>
        <v>6.3769698095418617E-2</v>
      </c>
      <c r="U427" s="7">
        <f t="shared" si="28"/>
        <v>5.2907022498824592</v>
      </c>
      <c r="V427" s="22">
        <v>0.41</v>
      </c>
      <c r="W427" s="7">
        <v>5.2907022498824592</v>
      </c>
    </row>
    <row r="428" spans="1:23" x14ac:dyDescent="0.25">
      <c r="A428" s="22" t="s">
        <v>995</v>
      </c>
      <c r="B428" s="5">
        <v>52.4</v>
      </c>
      <c r="C428" s="5">
        <v>3.8</v>
      </c>
      <c r="D428" s="6">
        <v>0.63600000000000001</v>
      </c>
      <c r="E428" s="4">
        <v>0.04</v>
      </c>
      <c r="F428" s="5">
        <v>0.77637</v>
      </c>
      <c r="G428" s="6">
        <v>1.5723270440251571</v>
      </c>
      <c r="H428" s="5">
        <v>9.8888489999999996E-2</v>
      </c>
      <c r="I428" s="6">
        <v>0.60299999999999998</v>
      </c>
      <c r="J428" s="4">
        <v>1.7999999999999999E-2</v>
      </c>
      <c r="K428" s="6">
        <v>-0.12740000000000001</v>
      </c>
      <c r="L428" s="7">
        <v>3173.2747022114772</v>
      </c>
      <c r="M428" s="7">
        <v>199.57702529631931</v>
      </c>
      <c r="N428" s="7">
        <v>4039.0016205169813</v>
      </c>
      <c r="O428" s="7">
        <v>292.90469767107879</v>
      </c>
      <c r="P428" s="7">
        <v>4515.2437093667095</v>
      </c>
      <c r="Q428" s="7">
        <v>134.783394309454</v>
      </c>
      <c r="R428" s="7">
        <v>1477.5821170017459</v>
      </c>
      <c r="S428" s="7">
        <v>118.61139371168572</v>
      </c>
      <c r="T428" s="4">
        <f t="shared" si="26"/>
        <v>6.7678133654538425E-2</v>
      </c>
      <c r="U428" s="7">
        <f t="shared" si="28"/>
        <v>8.0273977565705454</v>
      </c>
      <c r="V428" s="5">
        <v>4.2000000000000003E-2</v>
      </c>
      <c r="W428" s="7">
        <v>8.0273977565705454</v>
      </c>
    </row>
    <row r="429" spans="1:23" x14ac:dyDescent="0.25">
      <c r="B429" s="5"/>
      <c r="C429" s="5"/>
      <c r="D429" s="6"/>
      <c r="E429" s="4"/>
      <c r="F429" s="5"/>
      <c r="G429" s="6"/>
      <c r="H429" s="5"/>
      <c r="I429" s="6"/>
      <c r="J429" s="4"/>
      <c r="K429" s="6"/>
      <c r="L429" s="7"/>
      <c r="M429" s="7"/>
      <c r="N429" s="7"/>
      <c r="O429" s="7"/>
      <c r="P429" s="7"/>
      <c r="Q429" s="7"/>
      <c r="R429" s="7"/>
      <c r="S429" s="7"/>
      <c r="T429" s="4"/>
      <c r="U429" s="7"/>
      <c r="W429" s="7"/>
    </row>
    <row r="430" spans="1:23" s="1" customFormat="1" x14ac:dyDescent="0.25">
      <c r="A430" s="1" t="s">
        <v>360</v>
      </c>
      <c r="C430" s="1" t="s">
        <v>54</v>
      </c>
      <c r="F430" s="1" t="s">
        <v>8</v>
      </c>
    </row>
    <row r="431" spans="1:23" s="2" customFormat="1" x14ac:dyDescent="0.25">
      <c r="A431" s="2" t="s">
        <v>10</v>
      </c>
      <c r="B431" s="2" t="s">
        <v>11</v>
      </c>
      <c r="C431" s="2" t="s">
        <v>12</v>
      </c>
      <c r="D431" s="2" t="s">
        <v>13</v>
      </c>
      <c r="E431" s="2" t="s">
        <v>12</v>
      </c>
      <c r="F431" s="2" t="s">
        <v>14</v>
      </c>
      <c r="G431" s="2" t="s">
        <v>15</v>
      </c>
      <c r="H431" s="2" t="s">
        <v>12</v>
      </c>
      <c r="I431" s="2" t="s">
        <v>16</v>
      </c>
      <c r="J431" s="2" t="s">
        <v>12</v>
      </c>
      <c r="K431" s="2" t="s">
        <v>14</v>
      </c>
      <c r="L431" s="2" t="s">
        <v>17</v>
      </c>
      <c r="M431" s="2" t="s">
        <v>18</v>
      </c>
      <c r="N431" s="2" t="s">
        <v>19</v>
      </c>
      <c r="O431" s="2" t="s">
        <v>18</v>
      </c>
      <c r="P431" s="2" t="s">
        <v>20</v>
      </c>
      <c r="Q431" s="2" t="s">
        <v>18</v>
      </c>
      <c r="R431" s="2" t="s">
        <v>21</v>
      </c>
      <c r="S431" s="2" t="s">
        <v>18</v>
      </c>
      <c r="U431" s="2" t="s">
        <v>888</v>
      </c>
      <c r="V431" s="2" t="s">
        <v>22</v>
      </c>
      <c r="W431" s="2" t="s">
        <v>23</v>
      </c>
    </row>
    <row r="432" spans="1:23" x14ac:dyDescent="0.25">
      <c r="A432" s="22" t="s">
        <v>994</v>
      </c>
      <c r="B432" s="5">
        <v>4.0999999999999996</v>
      </c>
      <c r="C432" s="5">
        <v>0.28999999999999998</v>
      </c>
      <c r="D432" s="6">
        <v>0.1003</v>
      </c>
      <c r="E432" s="4">
        <v>5.8999999999999999E-3</v>
      </c>
      <c r="F432" s="5">
        <v>0.87505999999999995</v>
      </c>
      <c r="G432" s="6">
        <v>9.9700897308075778</v>
      </c>
      <c r="H432" s="5">
        <v>0.58647590000000005</v>
      </c>
      <c r="I432" s="6">
        <v>0.30199999999999999</v>
      </c>
      <c r="J432" s="4">
        <v>1.0999999999999999E-2</v>
      </c>
      <c r="K432" s="6">
        <v>-0.53637999999999997</v>
      </c>
      <c r="L432" s="7">
        <v>616.16676804983081</v>
      </c>
      <c r="M432" s="7">
        <v>36.245104002931221</v>
      </c>
      <c r="N432" s="7">
        <v>1654.3032337211555</v>
      </c>
      <c r="O432" s="7">
        <v>117.01169214125245</v>
      </c>
      <c r="P432" s="7">
        <v>3480.5118786183266</v>
      </c>
      <c r="Q432" s="7">
        <v>126.77361147285295</v>
      </c>
      <c r="R432" s="7">
        <v>434.73232237979204</v>
      </c>
      <c r="S432" s="7">
        <v>26.474666335425116</v>
      </c>
      <c r="T432" s="4">
        <f t="shared" ref="T432:T463" si="29">100/R432</f>
        <v>0.2300266045381317</v>
      </c>
      <c r="U432" s="7">
        <f t="shared" ref="U432:U463" si="30">T432*S432</f>
        <v>6.0898776034178219</v>
      </c>
      <c r="V432" s="22">
        <v>0.49</v>
      </c>
      <c r="W432" s="7">
        <v>6.089877603417821</v>
      </c>
    </row>
    <row r="433" spans="1:23" x14ac:dyDescent="0.25">
      <c r="A433" s="22" t="s">
        <v>993</v>
      </c>
      <c r="B433" s="5">
        <v>10.95</v>
      </c>
      <c r="C433" s="5">
        <v>0.86</v>
      </c>
      <c r="D433" s="6">
        <v>0.16370000000000001</v>
      </c>
      <c r="E433" s="4">
        <v>1.0999999999999999E-2</v>
      </c>
      <c r="F433" s="5">
        <v>0.82464999999999999</v>
      </c>
      <c r="G433" s="6">
        <v>6.1087354917532064</v>
      </c>
      <c r="H433" s="5">
        <v>0.41048309999999999</v>
      </c>
      <c r="I433" s="6">
        <v>0.48199999999999998</v>
      </c>
      <c r="J433" s="4">
        <v>1.7000000000000001E-2</v>
      </c>
      <c r="K433" s="6">
        <v>-0.21132999999999999</v>
      </c>
      <c r="L433" s="7">
        <v>977.30594122091281</v>
      </c>
      <c r="M433" s="7">
        <v>65.671138383812092</v>
      </c>
      <c r="N433" s="7">
        <v>2518.8924997487129</v>
      </c>
      <c r="O433" s="7">
        <v>197.8308264642825</v>
      </c>
      <c r="P433" s="7">
        <v>4187.0821192350595</v>
      </c>
      <c r="Q433" s="7">
        <v>147.67717018048967</v>
      </c>
      <c r="R433" s="7">
        <v>483.90952569900827</v>
      </c>
      <c r="S433" s="7">
        <v>38.405764243346582</v>
      </c>
      <c r="T433" s="4">
        <f t="shared" si="29"/>
        <v>0.20665019944699331</v>
      </c>
      <c r="U433" s="7">
        <f t="shared" si="30"/>
        <v>7.9365588408017755</v>
      </c>
      <c r="V433" s="22">
        <v>0.64</v>
      </c>
      <c r="W433" s="7">
        <v>7.9365588408017755</v>
      </c>
    </row>
    <row r="434" spans="1:23" x14ac:dyDescent="0.25">
      <c r="A434" s="22" t="s">
        <v>992</v>
      </c>
      <c r="B434" s="5">
        <v>28.5</v>
      </c>
      <c r="C434" s="5">
        <v>1.8</v>
      </c>
      <c r="D434" s="6">
        <v>0.32</v>
      </c>
      <c r="E434" s="4">
        <v>0.02</v>
      </c>
      <c r="F434" s="5">
        <v>0.72238999999999998</v>
      </c>
      <c r="G434" s="6">
        <v>3.125</v>
      </c>
      <c r="H434" s="5">
        <v>0.1953125</v>
      </c>
      <c r="I434" s="6">
        <v>0.65</v>
      </c>
      <c r="J434" s="4">
        <v>1.6E-2</v>
      </c>
      <c r="K434" s="6">
        <v>0.29651</v>
      </c>
      <c r="L434" s="7">
        <v>1789.7291642113107</v>
      </c>
      <c r="M434" s="7">
        <v>111.85807276320692</v>
      </c>
      <c r="N434" s="7">
        <v>3436.452519008757</v>
      </c>
      <c r="O434" s="7">
        <v>217.03910646371097</v>
      </c>
      <c r="P434" s="7">
        <v>4623.9536331625204</v>
      </c>
      <c r="Q434" s="7">
        <v>113.82039712400051</v>
      </c>
      <c r="R434" s="7">
        <v>540.8177645976341</v>
      </c>
      <c r="S434" s="7">
        <v>52.44529612344077</v>
      </c>
      <c r="T434" s="4">
        <f t="shared" si="29"/>
        <v>0.18490516870206647</v>
      </c>
      <c r="U434" s="7">
        <f t="shared" si="30"/>
        <v>9.6974063273346474</v>
      </c>
      <c r="V434" s="22">
        <v>0.2</v>
      </c>
      <c r="W434" s="7">
        <v>9.6974063273346491</v>
      </c>
    </row>
    <row r="435" spans="1:23" x14ac:dyDescent="0.25">
      <c r="A435" s="22" t="s">
        <v>991</v>
      </c>
      <c r="B435" s="5">
        <v>7.61</v>
      </c>
      <c r="C435" s="5">
        <v>0.48</v>
      </c>
      <c r="D435" s="6">
        <v>0.33929999999999999</v>
      </c>
      <c r="E435" s="4">
        <v>1.9E-2</v>
      </c>
      <c r="F435" s="5">
        <v>0.52103999999999995</v>
      </c>
      <c r="G435" s="6">
        <v>2.9472443265546713</v>
      </c>
      <c r="H435" s="5">
        <v>0.16503870000000001</v>
      </c>
      <c r="I435" s="6">
        <v>0.16400000000000001</v>
      </c>
      <c r="J435" s="4">
        <v>4.7000000000000002E-3</v>
      </c>
      <c r="K435" s="6">
        <v>8.5432999999999995E-2</v>
      </c>
      <c r="L435" s="7">
        <v>1883.3011404411886</v>
      </c>
      <c r="M435" s="7">
        <v>105.46042342582548</v>
      </c>
      <c r="N435" s="7">
        <v>2186.0428678881444</v>
      </c>
      <c r="O435" s="7">
        <v>137.88443844760963</v>
      </c>
      <c r="P435" s="7">
        <v>2497.3232281158043</v>
      </c>
      <c r="Q435" s="7">
        <v>71.569629098440728</v>
      </c>
      <c r="R435" s="7">
        <v>1778.8999180278465</v>
      </c>
      <c r="S435" s="7">
        <v>97.942973859349351</v>
      </c>
      <c r="T435" s="4">
        <f t="shared" si="29"/>
        <v>5.6214517178045438E-2</v>
      </c>
      <c r="U435" s="7">
        <f t="shared" si="30"/>
        <v>5.5058169864852493</v>
      </c>
      <c r="V435" s="22">
        <v>2.2999999999999998</v>
      </c>
      <c r="W435" s="7">
        <v>5.5058169864852493</v>
      </c>
    </row>
    <row r="436" spans="1:23" x14ac:dyDescent="0.25">
      <c r="A436" s="22" t="s">
        <v>990</v>
      </c>
      <c r="B436" s="5">
        <v>14.97</v>
      </c>
      <c r="C436" s="5">
        <v>0.9</v>
      </c>
      <c r="D436" s="6">
        <v>0.438</v>
      </c>
      <c r="E436" s="4">
        <v>2.5000000000000001E-2</v>
      </c>
      <c r="F436" s="5">
        <v>0.71623000000000003</v>
      </c>
      <c r="G436" s="6">
        <v>2.2831050228310503</v>
      </c>
      <c r="H436" s="5">
        <v>0.13031419999999999</v>
      </c>
      <c r="I436" s="6">
        <v>0.24879999999999999</v>
      </c>
      <c r="J436" s="4">
        <v>6.4000000000000003E-3</v>
      </c>
      <c r="K436" s="6">
        <v>0.15175</v>
      </c>
      <c r="L436" s="7">
        <v>2341.6809624422558</v>
      </c>
      <c r="M436" s="7">
        <v>133.65758918049406</v>
      </c>
      <c r="N436" s="7">
        <v>2813.3339719012247</v>
      </c>
      <c r="O436" s="7">
        <v>169.1383149439614</v>
      </c>
      <c r="P436" s="7">
        <v>3177.1464946852311</v>
      </c>
      <c r="Q436" s="7">
        <v>81.727241020841959</v>
      </c>
      <c r="R436" s="7">
        <v>2065.9902175285411</v>
      </c>
      <c r="S436" s="7">
        <v>119.37059525421988</v>
      </c>
      <c r="T436" s="4">
        <f t="shared" si="29"/>
        <v>4.8402939738807611E-2</v>
      </c>
      <c r="U436" s="7">
        <f t="shared" si="30"/>
        <v>5.7778877286755987</v>
      </c>
      <c r="V436" s="22">
        <v>2.2000000000000002</v>
      </c>
      <c r="W436" s="7">
        <v>5.7778877286755987</v>
      </c>
    </row>
    <row r="437" spans="1:23" x14ac:dyDescent="0.25">
      <c r="A437" s="22" t="s">
        <v>989</v>
      </c>
      <c r="B437" s="5">
        <v>11.12</v>
      </c>
      <c r="C437" s="5">
        <v>0.9</v>
      </c>
      <c r="D437" s="6">
        <v>0.16189999999999999</v>
      </c>
      <c r="E437" s="4">
        <v>1.0999999999999999E-2</v>
      </c>
      <c r="F437" s="5">
        <v>0.80376999999999998</v>
      </c>
      <c r="G437" s="6">
        <v>6.1766522544780731</v>
      </c>
      <c r="H437" s="5">
        <v>0.41966140000000002</v>
      </c>
      <c r="I437" s="6">
        <v>0.497</v>
      </c>
      <c r="J437" s="4">
        <v>1.7000000000000001E-2</v>
      </c>
      <c r="K437" s="6">
        <v>-0.13657</v>
      </c>
      <c r="L437" s="7">
        <v>967.32696990606985</v>
      </c>
      <c r="M437" s="7">
        <v>65.723265404365463</v>
      </c>
      <c r="N437" s="7">
        <v>2533.2354984425733</v>
      </c>
      <c r="O437" s="7">
        <v>205.02805293150325</v>
      </c>
      <c r="P437" s="7">
        <v>4232.3361309753182</v>
      </c>
      <c r="Q437" s="7">
        <v>144.76803667320002</v>
      </c>
      <c r="R437" s="7">
        <v>459.35267135341496</v>
      </c>
      <c r="S437" s="7">
        <v>37.325008345519826</v>
      </c>
      <c r="T437" s="4">
        <f t="shared" si="29"/>
        <v>0.21769765636795957</v>
      </c>
      <c r="U437" s="7">
        <f t="shared" si="30"/>
        <v>8.1255668407341979</v>
      </c>
      <c r="V437" s="22">
        <v>0.35</v>
      </c>
      <c r="W437" s="7">
        <v>8.1255668407341979</v>
      </c>
    </row>
    <row r="438" spans="1:23" x14ac:dyDescent="0.25">
      <c r="A438" s="22" t="s">
        <v>988</v>
      </c>
      <c r="B438" s="5">
        <v>16.77</v>
      </c>
      <c r="C438" s="5">
        <v>0.97</v>
      </c>
      <c r="D438" s="6">
        <v>0.21179999999999999</v>
      </c>
      <c r="E438" s="4">
        <v>1.2E-2</v>
      </c>
      <c r="F438" s="5">
        <v>0.71630000000000005</v>
      </c>
      <c r="G438" s="6">
        <v>4.7214353163361666</v>
      </c>
      <c r="H438" s="5">
        <v>0.2675034</v>
      </c>
      <c r="I438" s="6">
        <v>0.57210000000000005</v>
      </c>
      <c r="J438" s="4">
        <v>9.9000000000000008E-3</v>
      </c>
      <c r="K438" s="6">
        <v>3.1593000000000003E-2</v>
      </c>
      <c r="L438" s="7">
        <v>1238.4003708541604</v>
      </c>
      <c r="M438" s="7">
        <v>70.164326960575664</v>
      </c>
      <c r="N438" s="7">
        <v>2921.7765570051888</v>
      </c>
      <c r="O438" s="7">
        <v>168.99959810942357</v>
      </c>
      <c r="P438" s="7">
        <v>4438.6898185984919</v>
      </c>
      <c r="Q438" s="7">
        <v>76.810049299292203</v>
      </c>
      <c r="R438" s="7">
        <v>479.96488831246825</v>
      </c>
      <c r="S438" s="7">
        <v>32.090535305906457</v>
      </c>
      <c r="T438" s="4">
        <f t="shared" si="29"/>
        <v>0.20834857389588399</v>
      </c>
      <c r="U438" s="7">
        <f t="shared" si="30"/>
        <v>6.6860172665411257</v>
      </c>
      <c r="V438" s="22">
        <v>0.39</v>
      </c>
      <c r="W438" s="7">
        <v>6.6860172665411266</v>
      </c>
    </row>
    <row r="439" spans="1:23" x14ac:dyDescent="0.25">
      <c r="A439" s="22" t="s">
        <v>987</v>
      </c>
      <c r="B439" s="5">
        <v>26.48</v>
      </c>
      <c r="C439" s="5">
        <v>1.6</v>
      </c>
      <c r="D439" s="6">
        <v>0.51139999999999997</v>
      </c>
      <c r="E439" s="4">
        <v>2.8000000000000001E-2</v>
      </c>
      <c r="F439" s="5">
        <v>0.68008000000000002</v>
      </c>
      <c r="G439" s="6">
        <v>1.9554165037152915</v>
      </c>
      <c r="H439" s="5">
        <v>0.1070623</v>
      </c>
      <c r="I439" s="6">
        <v>0.37340000000000001</v>
      </c>
      <c r="J439" s="4">
        <v>7.4999999999999997E-3</v>
      </c>
      <c r="K439" s="6">
        <v>-2.1137E-2</v>
      </c>
      <c r="L439" s="7">
        <v>2662.6035365317166</v>
      </c>
      <c r="M439" s="7">
        <v>145.78196914917496</v>
      </c>
      <c r="N439" s="7">
        <v>3364.4295754217887</v>
      </c>
      <c r="O439" s="7">
        <v>203.28879609799327</v>
      </c>
      <c r="P439" s="7">
        <v>3805.2706285005838</v>
      </c>
      <c r="Q439" s="7">
        <v>76.431520390343806</v>
      </c>
      <c r="R439" s="7">
        <v>2011.9010842397231</v>
      </c>
      <c r="S439" s="7">
        <v>112.58793471275077</v>
      </c>
      <c r="T439" s="4">
        <f t="shared" si="29"/>
        <v>4.9704232868778925E-2</v>
      </c>
      <c r="U439" s="7">
        <f t="shared" si="30"/>
        <v>5.5960969251774424</v>
      </c>
      <c r="V439" s="22">
        <v>0.22</v>
      </c>
      <c r="W439" s="7">
        <v>5.5960969251774424</v>
      </c>
    </row>
    <row r="440" spans="1:23" x14ac:dyDescent="0.25">
      <c r="A440" s="22" t="s">
        <v>986</v>
      </c>
      <c r="B440" s="5">
        <v>9.4</v>
      </c>
      <c r="C440" s="5">
        <v>0.53</v>
      </c>
      <c r="D440" s="6">
        <v>0.36459999999999998</v>
      </c>
      <c r="E440" s="4">
        <v>0.02</v>
      </c>
      <c r="F440" s="5">
        <v>0.59965999999999997</v>
      </c>
      <c r="G440" s="6">
        <v>2.7427317608337907</v>
      </c>
      <c r="H440" s="5">
        <v>0.15045159999999999</v>
      </c>
      <c r="I440" s="6">
        <v>0.1883</v>
      </c>
      <c r="J440" s="4">
        <v>3.8999999999999998E-3</v>
      </c>
      <c r="K440" s="6">
        <v>0.26616000000000001</v>
      </c>
      <c r="L440" s="7">
        <v>2003.9409856514828</v>
      </c>
      <c r="M440" s="7">
        <v>109.92545176365788</v>
      </c>
      <c r="N440" s="7">
        <v>2377.8299295804713</v>
      </c>
      <c r="O440" s="7">
        <v>134.06913432740956</v>
      </c>
      <c r="P440" s="7">
        <v>2727.3701844712155</v>
      </c>
      <c r="Q440" s="7">
        <v>56.488283162176003</v>
      </c>
      <c r="R440" s="7">
        <v>1854.6093865178311</v>
      </c>
      <c r="S440" s="7">
        <v>100.39022865814357</v>
      </c>
      <c r="T440" s="4">
        <f t="shared" si="29"/>
        <v>5.3919709846695821E-2</v>
      </c>
      <c r="U440" s="7">
        <f t="shared" si="30"/>
        <v>5.4130120006905491</v>
      </c>
      <c r="V440" s="22">
        <v>0.51</v>
      </c>
      <c r="W440" s="7">
        <v>5.4130120006905491</v>
      </c>
    </row>
    <row r="441" spans="1:23" x14ac:dyDescent="0.25">
      <c r="A441" s="22" t="s">
        <v>985</v>
      </c>
      <c r="B441" s="5">
        <v>6.79</v>
      </c>
      <c r="C441" s="5">
        <v>0.69</v>
      </c>
      <c r="D441" s="6">
        <v>0.1396</v>
      </c>
      <c r="E441" s="4">
        <v>1.0999999999999999E-2</v>
      </c>
      <c r="F441" s="5">
        <v>0.67650999999999994</v>
      </c>
      <c r="G441" s="6">
        <v>7.1633237822349569</v>
      </c>
      <c r="H441" s="5">
        <v>0.56444530000000004</v>
      </c>
      <c r="I441" s="6">
        <v>0.36199999999999999</v>
      </c>
      <c r="J441" s="4">
        <v>2.3E-2</v>
      </c>
      <c r="K441" s="6">
        <v>-5.6800999999999997E-2</v>
      </c>
      <c r="L441" s="7">
        <v>842.4001524036496</v>
      </c>
      <c r="M441" s="7">
        <v>66.378235504585561</v>
      </c>
      <c r="N441" s="7">
        <v>2084.4198201580512</v>
      </c>
      <c r="O441" s="7">
        <v>211.81880352121578</v>
      </c>
      <c r="P441" s="7">
        <v>3758.2681040811008</v>
      </c>
      <c r="Q441" s="7">
        <v>238.78499003830197</v>
      </c>
      <c r="R441" s="7">
        <v>540.99837806973494</v>
      </c>
      <c r="S441" s="7">
        <v>48.02707265343885</v>
      </c>
      <c r="T441" s="4">
        <f t="shared" si="29"/>
        <v>0.18484343771380024</v>
      </c>
      <c r="U441" s="7">
        <f t="shared" si="30"/>
        <v>8.8774892125920832</v>
      </c>
      <c r="V441" s="22">
        <v>3.4</v>
      </c>
      <c r="W441" s="7">
        <v>8.8774892125920815</v>
      </c>
    </row>
    <row r="442" spans="1:23" x14ac:dyDescent="0.25">
      <c r="A442" s="22" t="s">
        <v>984</v>
      </c>
      <c r="B442" s="5">
        <v>7.9</v>
      </c>
      <c r="C442" s="5">
        <v>0.42</v>
      </c>
      <c r="D442" s="6">
        <v>0.36099999999999999</v>
      </c>
      <c r="E442" s="4">
        <v>1.9E-2</v>
      </c>
      <c r="F442" s="5">
        <v>0.38353999999999999</v>
      </c>
      <c r="G442" s="6">
        <v>2.770083102493075</v>
      </c>
      <c r="H442" s="5">
        <v>0.1457938</v>
      </c>
      <c r="I442" s="6">
        <v>0.15909999999999999</v>
      </c>
      <c r="J442" s="4">
        <v>2E-3</v>
      </c>
      <c r="K442" s="6">
        <v>0.52202999999999999</v>
      </c>
      <c r="L442" s="7">
        <v>1986.9119978683582</v>
      </c>
      <c r="M442" s="7">
        <v>104.574315677282</v>
      </c>
      <c r="N442" s="7">
        <v>2219.679419950342</v>
      </c>
      <c r="O442" s="7">
        <v>118.00827295938525</v>
      </c>
      <c r="P442" s="7">
        <v>2446.1182788689498</v>
      </c>
      <c r="Q442" s="7">
        <v>30.74944410897486</v>
      </c>
      <c r="R442" s="7">
        <v>1903.1939231777772</v>
      </c>
      <c r="S442" s="7">
        <v>98.89785592211166</v>
      </c>
      <c r="T442" s="4">
        <f t="shared" si="29"/>
        <v>5.254325309794456E-2</v>
      </c>
      <c r="U442" s="7">
        <f t="shared" si="30"/>
        <v>5.1964150745595683</v>
      </c>
      <c r="V442" s="22">
        <v>1.1000000000000001</v>
      </c>
      <c r="W442" s="7">
        <v>5.1964150745595683</v>
      </c>
    </row>
    <row r="443" spans="1:23" x14ac:dyDescent="0.25">
      <c r="A443" s="22" t="s">
        <v>983</v>
      </c>
      <c r="B443" s="5">
        <v>14.22</v>
      </c>
      <c r="C443" s="5">
        <v>1.1000000000000001</v>
      </c>
      <c r="D443" s="6">
        <v>0.374</v>
      </c>
      <c r="E443" s="4">
        <v>2.1999999999999999E-2</v>
      </c>
      <c r="F443" s="5">
        <v>0.65803999999999996</v>
      </c>
      <c r="G443" s="6">
        <v>2.6737967914438503</v>
      </c>
      <c r="H443" s="5">
        <v>0.15728220000000001</v>
      </c>
      <c r="I443" s="6">
        <v>0.27200000000000002</v>
      </c>
      <c r="J443" s="4">
        <v>1.2999999999999999E-2</v>
      </c>
      <c r="K443" s="6">
        <v>-0.26965</v>
      </c>
      <c r="L443" s="7">
        <v>2048.1946417415484</v>
      </c>
      <c r="M443" s="7">
        <v>120.48203774950284</v>
      </c>
      <c r="N443" s="7">
        <v>2764.4924124826516</v>
      </c>
      <c r="O443" s="7">
        <v>213.84962403171005</v>
      </c>
      <c r="P443" s="7">
        <v>3317.5927642964702</v>
      </c>
      <c r="Q443" s="7">
        <v>158.56141888181659</v>
      </c>
      <c r="R443" s="7">
        <v>1699.5566488741952</v>
      </c>
      <c r="S443" s="7">
        <v>102.19194276482736</v>
      </c>
      <c r="T443" s="4">
        <f t="shared" si="29"/>
        <v>5.8838874283032042E-2</v>
      </c>
      <c r="U443" s="7">
        <f t="shared" si="30"/>
        <v>6.0128588730784829</v>
      </c>
      <c r="V443" s="22">
        <v>3.6</v>
      </c>
      <c r="W443" s="7">
        <v>6.0128588730784829</v>
      </c>
    </row>
    <row r="444" spans="1:23" x14ac:dyDescent="0.25">
      <c r="A444" s="22" t="s">
        <v>982</v>
      </c>
      <c r="B444" s="5">
        <v>40.9</v>
      </c>
      <c r="C444" s="5">
        <v>2.5</v>
      </c>
      <c r="D444" s="6">
        <v>0.60199999999999998</v>
      </c>
      <c r="E444" s="4">
        <v>3.3000000000000002E-2</v>
      </c>
      <c r="F444" s="5">
        <v>0.66844999999999999</v>
      </c>
      <c r="G444" s="6">
        <v>1.6611295681063123</v>
      </c>
      <c r="H444" s="5">
        <v>9.1058600000000003E-2</v>
      </c>
      <c r="I444" s="6">
        <v>0.49299999999999999</v>
      </c>
      <c r="J444" s="4">
        <v>1.2999999999999999E-2</v>
      </c>
      <c r="K444" s="6">
        <v>1.1280000000000001E-3</v>
      </c>
      <c r="L444" s="7">
        <v>3037.8910468729568</v>
      </c>
      <c r="M444" s="7">
        <v>166.52891120732158</v>
      </c>
      <c r="N444" s="7">
        <v>3792.7459277332505</v>
      </c>
      <c r="O444" s="7">
        <v>231.83043568051656</v>
      </c>
      <c r="P444" s="7">
        <v>4220.4146675460261</v>
      </c>
      <c r="Q444" s="7">
        <v>111.28882490486478</v>
      </c>
      <c r="R444" s="7">
        <v>1901.371316223052</v>
      </c>
      <c r="S444" s="7">
        <v>114.92252088507932</v>
      </c>
      <c r="T444" s="4">
        <f t="shared" si="29"/>
        <v>5.2593619745270673E-2</v>
      </c>
      <c r="U444" s="7">
        <f t="shared" si="30"/>
        <v>6.0441913635977889</v>
      </c>
      <c r="V444" s="22">
        <v>0.22</v>
      </c>
      <c r="W444" s="7">
        <v>6.0441913635977897</v>
      </c>
    </row>
    <row r="445" spans="1:23" x14ac:dyDescent="0.25">
      <c r="A445" s="22" t="s">
        <v>981</v>
      </c>
      <c r="B445" s="5">
        <v>18</v>
      </c>
      <c r="C445" s="5">
        <v>1</v>
      </c>
      <c r="D445" s="6">
        <v>0.39360000000000001</v>
      </c>
      <c r="E445" s="4">
        <v>2.1000000000000001E-2</v>
      </c>
      <c r="F445" s="5">
        <v>0.51971000000000001</v>
      </c>
      <c r="G445" s="6">
        <v>2.5406504065040649</v>
      </c>
      <c r="H445" s="5">
        <v>0.13555300000000001</v>
      </c>
      <c r="I445" s="6">
        <v>0.33329999999999999</v>
      </c>
      <c r="J445" s="4">
        <v>7.1000000000000004E-3</v>
      </c>
      <c r="K445" s="6">
        <v>0.11912</v>
      </c>
      <c r="L445" s="7">
        <v>2139.5025116267611</v>
      </c>
      <c r="M445" s="7">
        <v>114.15028644350099</v>
      </c>
      <c r="N445" s="7">
        <v>2989.7334407944768</v>
      </c>
      <c r="O445" s="7">
        <v>166.09630226635983</v>
      </c>
      <c r="P445" s="7">
        <v>3632.3258634497397</v>
      </c>
      <c r="Q445" s="7">
        <v>77.376278519331393</v>
      </c>
      <c r="R445" s="7">
        <v>1629.2741994088451</v>
      </c>
      <c r="S445" s="7">
        <v>86.487930832251351</v>
      </c>
      <c r="T445" s="4">
        <f t="shared" si="29"/>
        <v>6.1377022993602502E-2</v>
      </c>
      <c r="U445" s="7">
        <f t="shared" si="30"/>
        <v>5.3083717193601938</v>
      </c>
      <c r="V445" s="22">
        <v>0.32</v>
      </c>
      <c r="W445" s="7">
        <v>5.3083717193601938</v>
      </c>
    </row>
    <row r="446" spans="1:23" x14ac:dyDescent="0.25">
      <c r="A446" s="22" t="s">
        <v>980</v>
      </c>
      <c r="B446" s="5">
        <v>6.96</v>
      </c>
      <c r="C446" s="5">
        <v>0.4</v>
      </c>
      <c r="D446" s="6">
        <v>0.1232</v>
      </c>
      <c r="E446" s="4">
        <v>6.7999999999999996E-3</v>
      </c>
      <c r="F446" s="5">
        <v>0.49282999999999999</v>
      </c>
      <c r="G446" s="6">
        <v>8.1168831168831161</v>
      </c>
      <c r="H446" s="5">
        <v>0.44800980000000001</v>
      </c>
      <c r="I446" s="6">
        <v>0.41599999999999998</v>
      </c>
      <c r="J446" s="4">
        <v>1.0999999999999999E-2</v>
      </c>
      <c r="K446" s="6">
        <v>0.27882000000000001</v>
      </c>
      <c r="L446" s="7">
        <v>748.9557085538089</v>
      </c>
      <c r="M446" s="7">
        <v>41.338464433164773</v>
      </c>
      <c r="N446" s="7">
        <v>2106.3400516386168</v>
      </c>
      <c r="O446" s="7">
        <v>121.05402595624236</v>
      </c>
      <c r="P446" s="7">
        <v>3967.9396680622872</v>
      </c>
      <c r="Q446" s="7">
        <v>104.92148160741625</v>
      </c>
      <c r="R446" s="7">
        <v>425.77900913753251</v>
      </c>
      <c r="S446" s="7">
        <v>25.458913354065061</v>
      </c>
      <c r="T446" s="4">
        <f t="shared" si="29"/>
        <v>0.23486362139496317</v>
      </c>
      <c r="U446" s="7">
        <f t="shared" si="30"/>
        <v>5.9793725871163081</v>
      </c>
      <c r="V446" s="22">
        <v>0.33</v>
      </c>
      <c r="W446" s="7">
        <v>5.9793725871163081</v>
      </c>
    </row>
    <row r="447" spans="1:23" x14ac:dyDescent="0.25">
      <c r="A447" s="22" t="s">
        <v>979</v>
      </c>
      <c r="B447" s="5">
        <v>8.9499999999999993</v>
      </c>
      <c r="C447" s="5">
        <v>0.5</v>
      </c>
      <c r="D447" s="6">
        <v>0.34379999999999999</v>
      </c>
      <c r="E447" s="4">
        <v>1.9E-2</v>
      </c>
      <c r="F447" s="5">
        <v>0.40148</v>
      </c>
      <c r="G447" s="6">
        <v>2.9086678301337989</v>
      </c>
      <c r="H447" s="5">
        <v>0.16074659999999999</v>
      </c>
      <c r="I447" s="6">
        <v>0.1875</v>
      </c>
      <c r="J447" s="4">
        <v>3.8999999999999998E-3</v>
      </c>
      <c r="K447" s="6">
        <v>0.38772000000000001</v>
      </c>
      <c r="L447" s="7">
        <v>1904.9245544168411</v>
      </c>
      <c r="M447" s="7">
        <v>105.27506263502032</v>
      </c>
      <c r="N447" s="7">
        <v>2332.9162320866135</v>
      </c>
      <c r="O447" s="7">
        <v>130.33051575902869</v>
      </c>
      <c r="P447" s="7">
        <v>2720.3561356052305</v>
      </c>
      <c r="Q447" s="7">
        <v>56.583407620588794</v>
      </c>
      <c r="R447" s="7">
        <v>1750.6560981357707</v>
      </c>
      <c r="S447" s="7">
        <v>94.863169632111806</v>
      </c>
      <c r="T447" s="4">
        <f t="shared" si="29"/>
        <v>5.7121441559245971E-2</v>
      </c>
      <c r="U447" s="7">
        <f t="shared" si="30"/>
        <v>5.4187210002655117</v>
      </c>
      <c r="V447" s="22">
        <v>0.99</v>
      </c>
      <c r="W447" s="7">
        <v>5.4187210002655108</v>
      </c>
    </row>
    <row r="448" spans="1:23" x14ac:dyDescent="0.25">
      <c r="A448" s="22" t="s">
        <v>978</v>
      </c>
      <c r="B448" s="5">
        <v>15.92</v>
      </c>
      <c r="C448" s="5">
        <v>0.9</v>
      </c>
      <c r="D448" s="6">
        <v>0.38619999999999999</v>
      </c>
      <c r="E448" s="4">
        <v>2.1000000000000001E-2</v>
      </c>
      <c r="F448" s="5">
        <v>0.50982000000000005</v>
      </c>
      <c r="G448" s="6">
        <v>2.5893319523562921</v>
      </c>
      <c r="H448" s="5">
        <v>0.14079739999999999</v>
      </c>
      <c r="I448" s="6">
        <v>0.29770000000000002</v>
      </c>
      <c r="J448" s="4">
        <v>6.1000000000000004E-3</v>
      </c>
      <c r="K448" s="6">
        <v>0.10191</v>
      </c>
      <c r="L448" s="7">
        <v>2105.1809218484923</v>
      </c>
      <c r="M448" s="7">
        <v>114.47125675509669</v>
      </c>
      <c r="N448" s="7">
        <v>2872.0072642311798</v>
      </c>
      <c r="O448" s="7">
        <v>162.36221971156166</v>
      </c>
      <c r="P448" s="7">
        <v>3458.2969196909094</v>
      </c>
      <c r="Q448" s="7">
        <v>70.861979207640402</v>
      </c>
      <c r="R448" s="7">
        <v>1690.3016771001808</v>
      </c>
      <c r="S448" s="7">
        <v>90.855327134371137</v>
      </c>
      <c r="T448" s="4">
        <f t="shared" si="29"/>
        <v>5.9161036964452587E-2</v>
      </c>
      <c r="U448" s="7">
        <f t="shared" si="30"/>
        <v>5.3750953670139632</v>
      </c>
      <c r="V448" s="22">
        <v>1.1000000000000001</v>
      </c>
      <c r="W448" s="7">
        <v>5.3750953670139632</v>
      </c>
    </row>
    <row r="449" spans="1:23" x14ac:dyDescent="0.25">
      <c r="A449" s="22" t="s">
        <v>977</v>
      </c>
      <c r="B449" s="5">
        <v>16.899999999999999</v>
      </c>
      <c r="C449" s="5">
        <v>1</v>
      </c>
      <c r="D449" s="6">
        <v>0.44600000000000001</v>
      </c>
      <c r="E449" s="4">
        <v>2.4E-2</v>
      </c>
      <c r="F449" s="5">
        <v>0.62468999999999997</v>
      </c>
      <c r="G449" s="6">
        <v>2.2421524663677128</v>
      </c>
      <c r="H449" s="5">
        <v>0.12065389999999999</v>
      </c>
      <c r="I449" s="6">
        <v>0.27689999999999998</v>
      </c>
      <c r="J449" s="4">
        <v>9.1000000000000004E-3</v>
      </c>
      <c r="K449" s="6">
        <v>0.11415</v>
      </c>
      <c r="L449" s="7">
        <v>2377.4447944339918</v>
      </c>
      <c r="M449" s="7">
        <v>127.93424902783812</v>
      </c>
      <c r="N449" s="7">
        <v>2929.1777558478034</v>
      </c>
      <c r="O449" s="7">
        <v>173.32412756495879</v>
      </c>
      <c r="P449" s="7">
        <v>3345.5364873729677</v>
      </c>
      <c r="Q449" s="7">
        <v>109.94720850521492</v>
      </c>
      <c r="R449" s="7">
        <v>2023.938342943321</v>
      </c>
      <c r="S449" s="7">
        <v>111.54556932649176</v>
      </c>
      <c r="T449" s="4">
        <f t="shared" si="29"/>
        <v>4.9408619757939157E-2</v>
      </c>
      <c r="U449" s="7">
        <f t="shared" si="30"/>
        <v>5.511312620535473</v>
      </c>
      <c r="V449" s="22">
        <v>0.47</v>
      </c>
      <c r="W449" s="7">
        <v>5.5113126205354721</v>
      </c>
    </row>
    <row r="450" spans="1:23" x14ac:dyDescent="0.25">
      <c r="A450" s="22" t="s">
        <v>976</v>
      </c>
      <c r="B450" s="5">
        <v>106.6</v>
      </c>
      <c r="C450" s="5">
        <v>6.3</v>
      </c>
      <c r="D450" s="6">
        <v>1.161</v>
      </c>
      <c r="E450" s="4">
        <v>6.9000000000000006E-2</v>
      </c>
      <c r="F450" s="5">
        <v>0.74695999999999996</v>
      </c>
      <c r="G450" s="6">
        <v>0.86132644272179149</v>
      </c>
      <c r="H450" s="5">
        <v>5.1189940000000003E-2</v>
      </c>
      <c r="I450" s="6">
        <v>0.67</v>
      </c>
      <c r="J450" s="4">
        <v>1.4E-2</v>
      </c>
      <c r="K450" s="6">
        <v>0.17408999999999999</v>
      </c>
      <c r="L450" s="7">
        <v>4967.4203224802513</v>
      </c>
      <c r="M450" s="7">
        <v>295.22136283474362</v>
      </c>
      <c r="N450" s="7">
        <v>4750.3890417095845</v>
      </c>
      <c r="O450" s="7">
        <v>280.74531860009739</v>
      </c>
      <c r="P450" s="7">
        <v>4667.6808851575843</v>
      </c>
      <c r="Q450" s="7">
        <v>97.533630436128618</v>
      </c>
      <c r="R450" s="7">
        <v>2752.2796941221468</v>
      </c>
      <c r="S450" s="7">
        <v>222.95158498165367</v>
      </c>
      <c r="T450" s="4">
        <f t="shared" si="29"/>
        <v>3.6333516616629868E-2</v>
      </c>
      <c r="U450" s="7">
        <f t="shared" si="30"/>
        <v>8.1006151176348791</v>
      </c>
      <c r="V450" s="5">
        <v>6.0999999999999999E-2</v>
      </c>
      <c r="W450" s="7">
        <v>8.1006151176348808</v>
      </c>
    </row>
    <row r="451" spans="1:23" x14ac:dyDescent="0.25">
      <c r="A451" s="22" t="s">
        <v>975</v>
      </c>
      <c r="B451" s="5">
        <v>86.3</v>
      </c>
      <c r="C451" s="5">
        <v>6.1</v>
      </c>
      <c r="D451" s="6">
        <v>0.98299999999999998</v>
      </c>
      <c r="E451" s="4">
        <v>6.6000000000000003E-2</v>
      </c>
      <c r="F451" s="5">
        <v>0.78956999999999999</v>
      </c>
      <c r="G451" s="6">
        <v>1.0172939979654121</v>
      </c>
      <c r="H451" s="5">
        <v>6.8302550000000004E-2</v>
      </c>
      <c r="I451" s="6">
        <v>0.64700000000000002</v>
      </c>
      <c r="J451" s="4">
        <v>2.3E-2</v>
      </c>
      <c r="K451" s="6">
        <v>0.19788</v>
      </c>
      <c r="L451" s="7">
        <v>4413.2850896867621</v>
      </c>
      <c r="M451" s="7">
        <v>296.31415658120687</v>
      </c>
      <c r="N451" s="7">
        <v>4538.1027190389977</v>
      </c>
      <c r="O451" s="7">
        <v>320.76971710472634</v>
      </c>
      <c r="P451" s="7">
        <v>4617.2704013174352</v>
      </c>
      <c r="Q451" s="7">
        <v>164.13789680108346</v>
      </c>
      <c r="R451" s="7">
        <v>2281.587531412406</v>
      </c>
      <c r="S451" s="7">
        <v>214.8935621215914</v>
      </c>
      <c r="T451" s="4">
        <f t="shared" si="29"/>
        <v>4.3829131524967389E-2</v>
      </c>
      <c r="U451" s="7">
        <f t="shared" si="30"/>
        <v>9.4185981980959799</v>
      </c>
      <c r="V451" s="5">
        <v>3.4000000000000002E-2</v>
      </c>
      <c r="W451" s="7">
        <v>9.4185981980959781</v>
      </c>
    </row>
    <row r="452" spans="1:23" x14ac:dyDescent="0.25">
      <c r="A452" s="22" t="s">
        <v>974</v>
      </c>
      <c r="B452" s="5">
        <v>28.07</v>
      </c>
      <c r="C452" s="5">
        <v>1.6</v>
      </c>
      <c r="D452" s="6">
        <v>0.48799999999999999</v>
      </c>
      <c r="E452" s="4">
        <v>2.7E-2</v>
      </c>
      <c r="F452" s="5">
        <v>0.74665999999999999</v>
      </c>
      <c r="G452" s="6">
        <v>2.0491803278688523</v>
      </c>
      <c r="H452" s="5">
        <v>0.1133768</v>
      </c>
      <c r="I452" s="6">
        <v>0.41720000000000002</v>
      </c>
      <c r="J452" s="4">
        <v>6.1000000000000004E-3</v>
      </c>
      <c r="K452" s="6">
        <v>0.33927000000000002</v>
      </c>
      <c r="L452" s="7">
        <v>2562.0173177173256</v>
      </c>
      <c r="M452" s="7">
        <v>141.75095815239303</v>
      </c>
      <c r="N452" s="7">
        <v>3421.5430924209622</v>
      </c>
      <c r="O452" s="7">
        <v>195.02917520033986</v>
      </c>
      <c r="P452" s="7">
        <v>3972.2540982478099</v>
      </c>
      <c r="Q452" s="7">
        <v>58.079458291734518</v>
      </c>
      <c r="R452" s="7">
        <v>1762.9753260725706</v>
      </c>
      <c r="S452" s="7">
        <v>97.713875921677285</v>
      </c>
      <c r="T452" s="4">
        <f t="shared" si="29"/>
        <v>5.6722291299886082E-2</v>
      </c>
      <c r="U452" s="7">
        <f t="shared" si="30"/>
        <v>5.5425549340703038</v>
      </c>
      <c r="V452" s="22">
        <v>0.22</v>
      </c>
      <c r="W452" s="7">
        <v>5.5425549340703029</v>
      </c>
    </row>
    <row r="453" spans="1:23" x14ac:dyDescent="0.25">
      <c r="A453" s="22" t="s">
        <v>973</v>
      </c>
      <c r="B453" s="5">
        <v>5.43</v>
      </c>
      <c r="C453" s="5">
        <v>0.31</v>
      </c>
      <c r="D453" s="6">
        <v>0.2994</v>
      </c>
      <c r="E453" s="4">
        <v>1.6E-2</v>
      </c>
      <c r="F453" s="5">
        <v>0.33495999999999998</v>
      </c>
      <c r="G453" s="6">
        <v>3.3400133600534403</v>
      </c>
      <c r="H453" s="5">
        <v>0.17849100000000001</v>
      </c>
      <c r="I453" s="6">
        <v>0.13159999999999999</v>
      </c>
      <c r="J453" s="4">
        <v>2.8999999999999998E-3</v>
      </c>
      <c r="K453" s="6">
        <v>0.29049999999999998</v>
      </c>
      <c r="L453" s="7">
        <v>1688.3327604466942</v>
      </c>
      <c r="M453" s="7">
        <v>90.224863617725816</v>
      </c>
      <c r="N453" s="7">
        <v>1889.6020086810458</v>
      </c>
      <c r="O453" s="7">
        <v>107.87783106650538</v>
      </c>
      <c r="P453" s="7">
        <v>2119.4247625753446</v>
      </c>
      <c r="Q453" s="7">
        <v>46.704649023316861</v>
      </c>
      <c r="R453" s="7">
        <v>1634.8520635756333</v>
      </c>
      <c r="S453" s="7">
        <v>85.01831386340109</v>
      </c>
      <c r="T453" s="4">
        <f t="shared" si="29"/>
        <v>6.1167614017189446E-2</v>
      </c>
      <c r="U453" s="7">
        <f t="shared" si="30"/>
        <v>5.200367406788784</v>
      </c>
      <c r="V453" s="22">
        <v>2.5</v>
      </c>
      <c r="W453" s="7">
        <v>5.200367406788784</v>
      </c>
    </row>
    <row r="454" spans="1:23" x14ac:dyDescent="0.25">
      <c r="A454" s="22" t="s">
        <v>972</v>
      </c>
      <c r="B454" s="5">
        <v>21.42</v>
      </c>
      <c r="C454" s="5">
        <v>1.2</v>
      </c>
      <c r="D454" s="6">
        <v>0.31969999999999998</v>
      </c>
      <c r="E454" s="4">
        <v>1.7999999999999999E-2</v>
      </c>
      <c r="F454" s="5">
        <v>0.33828000000000003</v>
      </c>
      <c r="G454" s="6">
        <v>3.1279324366593682</v>
      </c>
      <c r="H454" s="5">
        <v>0.1761113</v>
      </c>
      <c r="I454" s="6">
        <v>0.48299999999999998</v>
      </c>
      <c r="J454" s="4">
        <v>1.2E-2</v>
      </c>
      <c r="K454" s="6">
        <v>0.44569999999999999</v>
      </c>
      <c r="L454" s="7">
        <v>1788.2639035658135</v>
      </c>
      <c r="M454" s="7">
        <v>100.68423604687095</v>
      </c>
      <c r="N454" s="7">
        <v>3157.7939966939271</v>
      </c>
      <c r="O454" s="7">
        <v>176.90722670554212</v>
      </c>
      <c r="P454" s="7">
        <v>4190.1462763002273</v>
      </c>
      <c r="Q454" s="7">
        <v>104.10301307578206</v>
      </c>
      <c r="R454" s="7">
        <v>968.08925956527105</v>
      </c>
      <c r="S454" s="7">
        <v>59.709620729840466</v>
      </c>
      <c r="T454" s="4">
        <f t="shared" si="29"/>
        <v>0.10329626014537738</v>
      </c>
      <c r="U454" s="7">
        <f t="shared" si="30"/>
        <v>6.167780516091419</v>
      </c>
      <c r="V454" s="22">
        <v>0.19</v>
      </c>
      <c r="W454" s="7">
        <v>6.167780516091419</v>
      </c>
    </row>
    <row r="455" spans="1:23" x14ac:dyDescent="0.25">
      <c r="A455" s="22" t="s">
        <v>971</v>
      </c>
      <c r="B455" s="5">
        <v>52.2</v>
      </c>
      <c r="C455" s="5">
        <v>3.1</v>
      </c>
      <c r="D455" s="6">
        <v>0.53500000000000003</v>
      </c>
      <c r="E455" s="4">
        <v>0.03</v>
      </c>
      <c r="F455" s="5">
        <v>0.70245000000000002</v>
      </c>
      <c r="G455" s="6">
        <v>1.8691588785046729</v>
      </c>
      <c r="H455" s="5">
        <v>0.10481260000000001</v>
      </c>
      <c r="I455" s="6">
        <v>0.71799999999999997</v>
      </c>
      <c r="J455" s="4">
        <v>1.7000000000000001E-2</v>
      </c>
      <c r="K455" s="6">
        <v>8.8155999999999998E-2</v>
      </c>
      <c r="L455" s="7">
        <v>2762.4843257963616</v>
      </c>
      <c r="M455" s="7">
        <v>154.90566312876791</v>
      </c>
      <c r="N455" s="7">
        <v>4035.1915483044104</v>
      </c>
      <c r="O455" s="7">
        <v>239.6378122556259</v>
      </c>
      <c r="P455" s="7">
        <v>4767.1697257504838</v>
      </c>
      <c r="Q455" s="7">
        <v>112.87170659854907</v>
      </c>
      <c r="R455" s="7">
        <v>651.70271479332212</v>
      </c>
      <c r="S455" s="7">
        <v>79.886338643310978</v>
      </c>
      <c r="T455" s="4">
        <f t="shared" si="29"/>
        <v>0.15344419737719447</v>
      </c>
      <c r="U455" s="7">
        <f t="shared" si="30"/>
        <v>12.258095114525608</v>
      </c>
      <c r="V455" s="22">
        <v>0.25</v>
      </c>
      <c r="W455" s="7">
        <v>12.258095114525608</v>
      </c>
    </row>
    <row r="456" spans="1:23" x14ac:dyDescent="0.25">
      <c r="A456" s="22" t="s">
        <v>970</v>
      </c>
      <c r="B456" s="5">
        <v>16.36</v>
      </c>
      <c r="C456" s="5">
        <v>1.1000000000000001</v>
      </c>
      <c r="D456" s="6">
        <v>0.19520000000000001</v>
      </c>
      <c r="E456" s="4">
        <v>1.0999999999999999E-2</v>
      </c>
      <c r="F456" s="5">
        <v>0.59618000000000004</v>
      </c>
      <c r="G456" s="6">
        <v>5.1229508196721305</v>
      </c>
      <c r="H456" s="5">
        <v>0.28869089999999997</v>
      </c>
      <c r="I456" s="6">
        <v>0.60299999999999998</v>
      </c>
      <c r="J456" s="4">
        <v>1.9E-2</v>
      </c>
      <c r="K456" s="6">
        <v>2.5180000000000001E-2</v>
      </c>
      <c r="L456" s="7">
        <v>1149.4829034418426</v>
      </c>
      <c r="M456" s="7">
        <v>64.776188206251362</v>
      </c>
      <c r="N456" s="7">
        <v>2898.0745384903325</v>
      </c>
      <c r="O456" s="7">
        <v>194.85831249018131</v>
      </c>
      <c r="P456" s="7">
        <v>4515.2437093667095</v>
      </c>
      <c r="Q456" s="7">
        <v>142.27136065997925</v>
      </c>
      <c r="R456" s="7">
        <v>391.41087554947012</v>
      </c>
      <c r="S456" s="7">
        <v>36.587139911834889</v>
      </c>
      <c r="T456" s="4">
        <f t="shared" si="29"/>
        <v>0.25548600268098853</v>
      </c>
      <c r="U456" s="7">
        <f t="shared" si="30"/>
        <v>9.3475021256047501</v>
      </c>
      <c r="V456" s="22">
        <v>0.76</v>
      </c>
      <c r="W456" s="7">
        <v>9.3475021256047519</v>
      </c>
    </row>
    <row r="457" spans="1:23" x14ac:dyDescent="0.25">
      <c r="A457" s="22" t="s">
        <v>969</v>
      </c>
      <c r="B457" s="5">
        <v>64.5</v>
      </c>
      <c r="C457" s="5">
        <v>4</v>
      </c>
      <c r="D457" s="6">
        <v>0.79500000000000004</v>
      </c>
      <c r="E457" s="4">
        <v>4.7E-2</v>
      </c>
      <c r="F457" s="5">
        <v>0.8397</v>
      </c>
      <c r="G457" s="6">
        <v>1.2578616352201257</v>
      </c>
      <c r="H457" s="5">
        <v>7.4364150000000004E-2</v>
      </c>
      <c r="I457" s="6">
        <v>0.58320000000000005</v>
      </c>
      <c r="J457" s="4">
        <v>9.4000000000000004E-3</v>
      </c>
      <c r="K457" s="6">
        <v>5.0428000000000001E-2</v>
      </c>
      <c r="L457" s="7">
        <v>3771.1846700418514</v>
      </c>
      <c r="M457" s="7">
        <v>222.95054024146793</v>
      </c>
      <c r="N457" s="7">
        <v>4246.3828427082362</v>
      </c>
      <c r="O457" s="7">
        <v>263.34157164082086</v>
      </c>
      <c r="P457" s="7">
        <v>4466.6909691805704</v>
      </c>
      <c r="Q457" s="7">
        <v>71.993990243994091</v>
      </c>
      <c r="R457" s="7">
        <v>2110.6731854958425</v>
      </c>
      <c r="S457" s="7">
        <v>136.2878913929928</v>
      </c>
      <c r="T457" s="4">
        <f t="shared" si="29"/>
        <v>4.7378249123162026E-2</v>
      </c>
      <c r="U457" s="7">
        <f t="shared" si="30"/>
        <v>6.4570816708876633</v>
      </c>
      <c r="V457" s="22">
        <v>0.14000000000000001</v>
      </c>
      <c r="W457" s="7">
        <v>6.4570816708876624</v>
      </c>
    </row>
    <row r="458" spans="1:23" x14ac:dyDescent="0.25">
      <c r="A458" s="22" t="s">
        <v>968</v>
      </c>
      <c r="B458" s="5">
        <v>12.02</v>
      </c>
      <c r="C458" s="5">
        <v>0.73</v>
      </c>
      <c r="D458" s="6">
        <v>0.30649999999999999</v>
      </c>
      <c r="E458" s="4">
        <v>1.7000000000000001E-2</v>
      </c>
      <c r="F458" s="5">
        <v>0.48857</v>
      </c>
      <c r="G458" s="6">
        <v>3.2626427406199023</v>
      </c>
      <c r="H458" s="5">
        <v>0.18096219999999999</v>
      </c>
      <c r="I458" s="6">
        <v>0.2828</v>
      </c>
      <c r="J458" s="4">
        <v>8.0999999999999996E-3</v>
      </c>
      <c r="K458" s="6">
        <v>-2.8241E-3</v>
      </c>
      <c r="L458" s="7">
        <v>1723.4604736730389</v>
      </c>
      <c r="M458" s="7">
        <v>95.591608653969544</v>
      </c>
      <c r="N458" s="7">
        <v>2605.9670373969875</v>
      </c>
      <c r="O458" s="7">
        <v>158.26588496670556</v>
      </c>
      <c r="P458" s="7">
        <v>3378.4579599091044</v>
      </c>
      <c r="Q458" s="7">
        <v>96.766299417481406</v>
      </c>
      <c r="R458" s="7">
        <v>1367.3371455846552</v>
      </c>
      <c r="S458" s="7">
        <v>75.029001652187929</v>
      </c>
      <c r="T458" s="4">
        <f t="shared" si="29"/>
        <v>7.3134852163503045E-2</v>
      </c>
      <c r="U458" s="7">
        <f t="shared" si="30"/>
        <v>5.4872349438079899</v>
      </c>
      <c r="V458" s="22">
        <v>0.52</v>
      </c>
      <c r="W458" s="7">
        <v>5.4872349438079899</v>
      </c>
    </row>
    <row r="459" spans="1:23" x14ac:dyDescent="0.25">
      <c r="A459" s="22" t="s">
        <v>967</v>
      </c>
      <c r="B459" s="5">
        <v>8.1999999999999993</v>
      </c>
      <c r="C459" s="5">
        <v>0.51</v>
      </c>
      <c r="D459" s="6">
        <v>0.32169999999999999</v>
      </c>
      <c r="E459" s="4">
        <v>1.7999999999999999E-2</v>
      </c>
      <c r="F459" s="5">
        <v>0.81184000000000001</v>
      </c>
      <c r="G459" s="6">
        <v>3.1084861672365558</v>
      </c>
      <c r="H459" s="5">
        <v>0.17392840000000001</v>
      </c>
      <c r="I459" s="6">
        <v>0.18740000000000001</v>
      </c>
      <c r="J459" s="4">
        <v>4.4999999999999997E-3</v>
      </c>
      <c r="K459" s="6">
        <v>-0.30913000000000002</v>
      </c>
      <c r="L459" s="7">
        <v>1798.0260227663105</v>
      </c>
      <c r="M459" s="7">
        <v>100.60450236180786</v>
      </c>
      <c r="N459" s="7">
        <v>2253.34160943798</v>
      </c>
      <c r="O459" s="7">
        <v>140.14685619675242</v>
      </c>
      <c r="P459" s="7">
        <v>2719.4769537018651</v>
      </c>
      <c r="Q459" s="7">
        <v>65.302274768721404</v>
      </c>
      <c r="R459" s="7">
        <v>1639.059741016275</v>
      </c>
      <c r="S459" s="7">
        <v>89.564577162306207</v>
      </c>
      <c r="T459" s="4">
        <f t="shared" si="29"/>
        <v>6.1010588874568089E-2</v>
      </c>
      <c r="U459" s="7">
        <f t="shared" si="30"/>
        <v>5.464387594973994</v>
      </c>
      <c r="V459" s="22">
        <v>0.72</v>
      </c>
      <c r="W459" s="7">
        <v>5.464387594973994</v>
      </c>
    </row>
    <row r="460" spans="1:23" x14ac:dyDescent="0.25">
      <c r="A460" s="22" t="s">
        <v>966</v>
      </c>
      <c r="B460" s="5">
        <v>8.16</v>
      </c>
      <c r="C460" s="5">
        <v>0.7</v>
      </c>
      <c r="D460" s="6">
        <v>0.33760000000000001</v>
      </c>
      <c r="E460" s="4">
        <v>0.02</v>
      </c>
      <c r="F460" s="5">
        <v>0.73414000000000001</v>
      </c>
      <c r="G460" s="6">
        <v>2.9620853080568721</v>
      </c>
      <c r="H460" s="5">
        <v>0.175479</v>
      </c>
      <c r="I460" s="6">
        <v>0.1721</v>
      </c>
      <c r="J460" s="4">
        <v>8.3000000000000001E-3</v>
      </c>
      <c r="K460" s="6">
        <v>-0.38652999999999998</v>
      </c>
      <c r="L460" s="7">
        <v>1875.1133817779225</v>
      </c>
      <c r="M460" s="7">
        <v>111.08491598210442</v>
      </c>
      <c r="N460" s="7">
        <v>2248.9172754084775</v>
      </c>
      <c r="O460" s="7">
        <v>192.92182509631544</v>
      </c>
      <c r="P460" s="7">
        <v>2578.1711529317804</v>
      </c>
      <c r="Q460" s="7">
        <v>124.33945711408354</v>
      </c>
      <c r="R460" s="7">
        <v>1752.6035258372979</v>
      </c>
      <c r="S460" s="7">
        <v>102.92351740511491</v>
      </c>
      <c r="T460" s="4">
        <f t="shared" si="29"/>
        <v>5.7057970342850636E-2</v>
      </c>
      <c r="U460" s="7">
        <f t="shared" si="30"/>
        <v>5.8726070036829174</v>
      </c>
      <c r="V460" s="22">
        <v>2</v>
      </c>
      <c r="W460" s="7">
        <v>5.8726070036829174</v>
      </c>
    </row>
    <row r="461" spans="1:23" x14ac:dyDescent="0.25">
      <c r="A461" s="22" t="s">
        <v>965</v>
      </c>
      <c r="B461" s="5">
        <v>7.34</v>
      </c>
      <c r="C461" s="5">
        <v>0.4</v>
      </c>
      <c r="D461" s="6">
        <v>0.33300000000000002</v>
      </c>
      <c r="E461" s="4">
        <v>1.7999999999999999E-2</v>
      </c>
      <c r="F461" s="5">
        <v>0.36466999999999999</v>
      </c>
      <c r="G461" s="6">
        <v>3.0030030030030028</v>
      </c>
      <c r="H461" s="5">
        <v>0.16232450000000001</v>
      </c>
      <c r="I461" s="6">
        <v>0.16020000000000001</v>
      </c>
      <c r="J461" s="4">
        <v>3.0999999999999999E-3</v>
      </c>
      <c r="K461" s="6">
        <v>0.48171999999999998</v>
      </c>
      <c r="L461" s="7">
        <v>1852.90598676275</v>
      </c>
      <c r="M461" s="7">
        <v>100.15708036555405</v>
      </c>
      <c r="N461" s="7">
        <v>2153.6916447892122</v>
      </c>
      <c r="O461" s="7">
        <v>117.36739208660558</v>
      </c>
      <c r="P461" s="7">
        <v>2457.7724107458594</v>
      </c>
      <c r="Q461" s="7">
        <v>47.559890594957324</v>
      </c>
      <c r="R461" s="7">
        <v>1754.2581203804184</v>
      </c>
      <c r="S461" s="7">
        <v>92.841642504146733</v>
      </c>
      <c r="T461" s="4">
        <f t="shared" si="29"/>
        <v>5.700415397154586E-2</v>
      </c>
      <c r="U461" s="7">
        <f t="shared" si="30"/>
        <v>5.2923592842775973</v>
      </c>
      <c r="V461" s="22">
        <v>2.1</v>
      </c>
      <c r="W461" s="7">
        <v>5.2923592842775964</v>
      </c>
    </row>
    <row r="462" spans="1:23" x14ac:dyDescent="0.25">
      <c r="A462" s="22" t="s">
        <v>964</v>
      </c>
      <c r="B462" s="5">
        <v>52.9</v>
      </c>
      <c r="C462" s="5">
        <v>3.6</v>
      </c>
      <c r="D462" s="6">
        <v>0.67</v>
      </c>
      <c r="E462" s="4">
        <v>4.2999999999999997E-2</v>
      </c>
      <c r="F462" s="5">
        <v>0.46515000000000001</v>
      </c>
      <c r="G462" s="6">
        <v>1.4925373134328357</v>
      </c>
      <c r="H462" s="5">
        <v>9.578971E-2</v>
      </c>
      <c r="I462" s="6">
        <v>0.58199999999999996</v>
      </c>
      <c r="J462" s="4">
        <v>2.3E-2</v>
      </c>
      <c r="K462" s="6">
        <v>0.34326000000000001</v>
      </c>
      <c r="L462" s="7">
        <v>3305.8734983314343</v>
      </c>
      <c r="M462" s="7">
        <v>212.16800063918157</v>
      </c>
      <c r="N462" s="7">
        <v>4048.4647183986913</v>
      </c>
      <c r="O462" s="7">
        <v>275.50988631824742</v>
      </c>
      <c r="P462" s="7">
        <v>4463.6915985526057</v>
      </c>
      <c r="Q462" s="7">
        <v>176.40018344795521</v>
      </c>
      <c r="R462" s="7">
        <v>1694.5115210563138</v>
      </c>
      <c r="S462" s="7">
        <v>145.71594596775708</v>
      </c>
      <c r="T462" s="4">
        <f t="shared" si="29"/>
        <v>5.901405730051492E-2</v>
      </c>
      <c r="U462" s="7">
        <f t="shared" si="30"/>
        <v>8.599289184939952</v>
      </c>
      <c r="V462" s="5">
        <v>6.7000000000000004E-2</v>
      </c>
      <c r="W462" s="7">
        <v>8.599289184939952</v>
      </c>
    </row>
    <row r="463" spans="1:23" x14ac:dyDescent="0.25">
      <c r="A463" s="22" t="s">
        <v>963</v>
      </c>
      <c r="B463" s="5">
        <v>5.2149999999999999</v>
      </c>
      <c r="C463" s="5">
        <v>0.28999999999999998</v>
      </c>
      <c r="D463" s="6">
        <v>0.30809999999999998</v>
      </c>
      <c r="E463" s="4">
        <v>1.7000000000000001E-2</v>
      </c>
      <c r="F463" s="5">
        <v>0.49645</v>
      </c>
      <c r="G463" s="6">
        <v>3.2456994482310941</v>
      </c>
      <c r="H463" s="5">
        <v>0.17908760000000001</v>
      </c>
      <c r="I463" s="6">
        <v>0.12239999999999999</v>
      </c>
      <c r="J463" s="4">
        <v>1.9E-3</v>
      </c>
      <c r="K463" s="6">
        <v>0.37584000000000001</v>
      </c>
      <c r="L463" s="7">
        <v>1731.3502189334044</v>
      </c>
      <c r="M463" s="7">
        <v>95.530521654877901</v>
      </c>
      <c r="N463" s="7">
        <v>1855.0700360081987</v>
      </c>
      <c r="O463" s="7">
        <v>103.1582570359305</v>
      </c>
      <c r="P463" s="7">
        <v>1991.5020998973287</v>
      </c>
      <c r="Q463" s="7">
        <v>30.913839785987946</v>
      </c>
      <c r="R463" s="7">
        <v>1699.337254530371</v>
      </c>
      <c r="S463" s="7">
        <v>91.385241282732792</v>
      </c>
      <c r="T463" s="4">
        <f t="shared" si="29"/>
        <v>5.8846470724633185E-2</v>
      </c>
      <c r="U463" s="7">
        <f t="shared" si="30"/>
        <v>5.3776989258078753</v>
      </c>
      <c r="V463" s="22">
        <v>3.8</v>
      </c>
      <c r="W463" s="7">
        <v>5.3776989258078753</v>
      </c>
    </row>
    <row r="464" spans="1:23" x14ac:dyDescent="0.25">
      <c r="A464" s="22" t="s">
        <v>962</v>
      </c>
      <c r="B464" s="5">
        <v>46.1</v>
      </c>
      <c r="C464" s="5">
        <v>3.1</v>
      </c>
      <c r="D464" s="6">
        <v>0.48699999999999999</v>
      </c>
      <c r="E464" s="4">
        <v>3.3000000000000002E-2</v>
      </c>
      <c r="F464" s="5">
        <v>0.87478999999999996</v>
      </c>
      <c r="G464" s="6">
        <v>2.0533880903490762</v>
      </c>
      <c r="H464" s="5">
        <v>0.1391413</v>
      </c>
      <c r="I464" s="6">
        <v>0.69599999999999995</v>
      </c>
      <c r="J464" s="4">
        <v>1.6E-2</v>
      </c>
      <c r="K464" s="6">
        <v>0.21485000000000001</v>
      </c>
      <c r="L464" s="7">
        <v>2557.6835937342021</v>
      </c>
      <c r="M464" s="7">
        <v>173.31326199841615</v>
      </c>
      <c r="N464" s="7">
        <v>3911.5327217569907</v>
      </c>
      <c r="O464" s="7">
        <v>263.03148454331176</v>
      </c>
      <c r="P464" s="7">
        <v>4722.4823025570568</v>
      </c>
      <c r="Q464" s="7">
        <v>108.5628115530358</v>
      </c>
      <c r="R464" s="7">
        <v>678.25155000282825</v>
      </c>
      <c r="S464" s="7">
        <v>75.807223053756758</v>
      </c>
      <c r="T464" s="4">
        <f t="shared" ref="T464:T495" si="31">100/R464</f>
        <v>0.14743792328905553</v>
      </c>
      <c r="U464" s="7">
        <f t="shared" ref="U464:U495" si="32">T464*S464</f>
        <v>11.17685953735611</v>
      </c>
      <c r="V464" s="5">
        <v>9.2999999999999999E-2</v>
      </c>
      <c r="W464" s="7">
        <v>11.176859537356112</v>
      </c>
    </row>
    <row r="465" spans="1:23" x14ac:dyDescent="0.25">
      <c r="A465" s="22" t="s">
        <v>961</v>
      </c>
      <c r="B465" s="5">
        <v>12.68</v>
      </c>
      <c r="C465" s="5">
        <v>0.8</v>
      </c>
      <c r="D465" s="6">
        <v>0.39629999999999999</v>
      </c>
      <c r="E465" s="4">
        <v>2.3E-2</v>
      </c>
      <c r="F465" s="5">
        <v>0.55700000000000005</v>
      </c>
      <c r="G465" s="6">
        <v>2.5233409033560434</v>
      </c>
      <c r="H465" s="5">
        <v>0.14644670000000001</v>
      </c>
      <c r="I465" s="6">
        <v>0.23180000000000001</v>
      </c>
      <c r="J465" s="4">
        <v>6.7000000000000002E-3</v>
      </c>
      <c r="K465" s="6">
        <v>3.6939E-2</v>
      </c>
      <c r="L465" s="7">
        <v>2151.9798934150658</v>
      </c>
      <c r="M465" s="7">
        <v>124.89411442984233</v>
      </c>
      <c r="N465" s="7">
        <v>2656.1759782651206</v>
      </c>
      <c r="O465" s="7">
        <v>167.58208064764167</v>
      </c>
      <c r="P465" s="7">
        <v>3064.5173770998658</v>
      </c>
      <c r="Q465" s="7">
        <v>88.577508311342115</v>
      </c>
      <c r="R465" s="7">
        <v>1907.0610636224289</v>
      </c>
      <c r="S465" s="7">
        <v>110.48566118569305</v>
      </c>
      <c r="T465" s="4">
        <f t="shared" si="31"/>
        <v>5.2436705833662063E-2</v>
      </c>
      <c r="U465" s="7">
        <f t="shared" si="32"/>
        <v>5.7935041144318404</v>
      </c>
      <c r="V465" s="22">
        <v>1.6</v>
      </c>
      <c r="W465" s="7">
        <v>5.7935041144318413</v>
      </c>
    </row>
    <row r="466" spans="1:23" x14ac:dyDescent="0.25">
      <c r="A466" s="22" t="s">
        <v>960</v>
      </c>
      <c r="B466" s="5">
        <v>34.299999999999997</v>
      </c>
      <c r="C466" s="5">
        <v>3.2</v>
      </c>
      <c r="D466" s="6">
        <v>0.38800000000000001</v>
      </c>
      <c r="E466" s="4">
        <v>3.4000000000000002E-2</v>
      </c>
      <c r="F466" s="5">
        <v>0.84499000000000002</v>
      </c>
      <c r="G466" s="6">
        <v>2.5773195876288657</v>
      </c>
      <c r="H466" s="5">
        <v>0.22584760000000001</v>
      </c>
      <c r="I466" s="6">
        <v>0.64400000000000002</v>
      </c>
      <c r="J466" s="4">
        <v>2.5999999999999999E-2</v>
      </c>
      <c r="K466" s="6">
        <v>5.2808000000000001E-2</v>
      </c>
      <c r="L466" s="7">
        <v>2113.5462503439985</v>
      </c>
      <c r="M466" s="7">
        <v>185.20766111261841</v>
      </c>
      <c r="N466" s="7">
        <v>3618.7063653746773</v>
      </c>
      <c r="O466" s="7">
        <v>337.60525857722945</v>
      </c>
      <c r="P466" s="7">
        <v>4610.5538688117549</v>
      </c>
      <c r="Q466" s="7">
        <v>186.14037358556772</v>
      </c>
      <c r="R466" s="7">
        <v>692.47194400695207</v>
      </c>
      <c r="S466" s="7">
        <v>95.275800595978922</v>
      </c>
      <c r="T466" s="4">
        <f t="shared" si="31"/>
        <v>0.14441018277412845</v>
      </c>
      <c r="U466" s="7">
        <f t="shared" si="32"/>
        <v>13.758795778016733</v>
      </c>
      <c r="V466" s="5">
        <v>7.3999999999999996E-2</v>
      </c>
      <c r="W466" s="7">
        <v>13.758795778016733</v>
      </c>
    </row>
    <row r="467" spans="1:23" x14ac:dyDescent="0.25">
      <c r="A467" s="22" t="s">
        <v>959</v>
      </c>
      <c r="B467" s="5">
        <v>15.05</v>
      </c>
      <c r="C467" s="5">
        <v>0.92</v>
      </c>
      <c r="D467" s="6">
        <v>0.39839999999999998</v>
      </c>
      <c r="E467" s="4">
        <v>2.3E-2</v>
      </c>
      <c r="F467" s="5">
        <v>0.64100000000000001</v>
      </c>
      <c r="G467" s="6">
        <v>2.5100401606425704</v>
      </c>
      <c r="H467" s="5">
        <v>0.14490690000000001</v>
      </c>
      <c r="I467" s="6">
        <v>0.2732</v>
      </c>
      <c r="J467" s="4">
        <v>6.6E-3</v>
      </c>
      <c r="K467" s="6">
        <v>9.6218999999999999E-2</v>
      </c>
      <c r="L467" s="7">
        <v>2161.6678544343854</v>
      </c>
      <c r="M467" s="7">
        <v>124.79508195780841</v>
      </c>
      <c r="N467" s="7">
        <v>2818.407726634538</v>
      </c>
      <c r="O467" s="7">
        <v>172.28804707666279</v>
      </c>
      <c r="P467" s="7">
        <v>3324.4879363721575</v>
      </c>
      <c r="Q467" s="7">
        <v>80.313398170044806</v>
      </c>
      <c r="R467" s="7">
        <v>1809.9526714342237</v>
      </c>
      <c r="S467" s="7">
        <v>103.80279101655493</v>
      </c>
      <c r="T467" s="4">
        <f t="shared" si="31"/>
        <v>5.5250063484123618E-2</v>
      </c>
      <c r="U467" s="7">
        <f t="shared" si="32"/>
        <v>5.7351107934938765</v>
      </c>
      <c r="V467" s="22">
        <v>0.22</v>
      </c>
      <c r="W467" s="7">
        <v>5.7351107934938774</v>
      </c>
    </row>
    <row r="468" spans="1:23" x14ac:dyDescent="0.25">
      <c r="A468" s="22" t="s">
        <v>958</v>
      </c>
      <c r="B468" s="5">
        <v>10.81</v>
      </c>
      <c r="C468" s="5">
        <v>0.64</v>
      </c>
      <c r="D468" s="6">
        <v>0.35980000000000001</v>
      </c>
      <c r="E468" s="4">
        <v>0.02</v>
      </c>
      <c r="F468" s="5">
        <v>0.76122999999999996</v>
      </c>
      <c r="G468" s="6">
        <v>2.7793218454697053</v>
      </c>
      <c r="H468" s="5">
        <v>0.15449260000000001</v>
      </c>
      <c r="I468" s="6">
        <v>0.21740000000000001</v>
      </c>
      <c r="J468" s="4">
        <v>4.5999999999999999E-3</v>
      </c>
      <c r="K468" s="6">
        <v>-0.32053999999999999</v>
      </c>
      <c r="L468" s="7">
        <v>1981.2256574389826</v>
      </c>
      <c r="M468" s="7">
        <v>110.12927501050487</v>
      </c>
      <c r="N468" s="7">
        <v>2506.9265677100784</v>
      </c>
      <c r="O468" s="7">
        <v>148.42118439726642</v>
      </c>
      <c r="P468" s="7">
        <v>2961.533263862088</v>
      </c>
      <c r="Q468" s="7">
        <v>62.663537321828905</v>
      </c>
      <c r="R468" s="7">
        <v>1762.8010591151826</v>
      </c>
      <c r="S468" s="7">
        <v>96.345411619197506</v>
      </c>
      <c r="T468" s="4">
        <f t="shared" si="31"/>
        <v>5.6727898751203286E-2</v>
      </c>
      <c r="U468" s="7">
        <f t="shared" si="32"/>
        <v>5.4654727554768412</v>
      </c>
      <c r="V468" s="22">
        <v>1.4</v>
      </c>
      <c r="W468" s="7">
        <v>5.4654727554768412</v>
      </c>
    </row>
    <row r="469" spans="1:23" x14ac:dyDescent="0.25">
      <c r="A469" s="22" t="s">
        <v>957</v>
      </c>
      <c r="B469" s="5">
        <v>9.4499999999999993</v>
      </c>
      <c r="C469" s="5">
        <v>0.56000000000000005</v>
      </c>
      <c r="D469" s="6">
        <v>0.3604</v>
      </c>
      <c r="E469" s="4">
        <v>0.02</v>
      </c>
      <c r="F469" s="5">
        <v>0.69893000000000005</v>
      </c>
      <c r="G469" s="6">
        <v>2.7746947835738069</v>
      </c>
      <c r="H469" s="5">
        <v>0.15397859999999999</v>
      </c>
      <c r="I469" s="6">
        <v>0.1923</v>
      </c>
      <c r="J469" s="4">
        <v>3.8E-3</v>
      </c>
      <c r="K469" s="6">
        <v>-6.7405999999999994E-2</v>
      </c>
      <c r="L469" s="7">
        <v>1984.069454639184</v>
      </c>
      <c r="M469" s="7">
        <v>110.10374332070944</v>
      </c>
      <c r="N469" s="7">
        <v>2382.6998816173227</v>
      </c>
      <c r="O469" s="7">
        <v>141.19703002176729</v>
      </c>
      <c r="P469" s="7">
        <v>2761.9328240032278</v>
      </c>
      <c r="Q469" s="7">
        <v>54.577975721332635</v>
      </c>
      <c r="R469" s="7">
        <v>1823.9875817704701</v>
      </c>
      <c r="S469" s="7">
        <v>99.658559999367782</v>
      </c>
      <c r="T469" s="4">
        <f t="shared" si="31"/>
        <v>5.4824934664815035E-2</v>
      </c>
      <c r="U469" s="7">
        <f t="shared" si="32"/>
        <v>5.4637740407548874</v>
      </c>
      <c r="V469" s="22">
        <v>1.3</v>
      </c>
      <c r="W469" s="7">
        <v>5.4637740407548883</v>
      </c>
    </row>
    <row r="470" spans="1:23" x14ac:dyDescent="0.25">
      <c r="A470" s="22" t="s">
        <v>956</v>
      </c>
      <c r="B470" s="5">
        <v>9.09</v>
      </c>
      <c r="C470" s="5">
        <v>0.51</v>
      </c>
      <c r="D470" s="6">
        <v>0.36320000000000002</v>
      </c>
      <c r="E470" s="4">
        <v>1.9E-2</v>
      </c>
      <c r="F470" s="5">
        <v>0.47395999999999999</v>
      </c>
      <c r="G470" s="6">
        <v>2.7533039647577091</v>
      </c>
      <c r="H470" s="5">
        <v>0.14403299999999999</v>
      </c>
      <c r="I470" s="6">
        <v>0.18429999999999999</v>
      </c>
      <c r="J470" s="4">
        <v>3.5999999999999999E-3</v>
      </c>
      <c r="K470" s="6">
        <v>0.26813999999999999</v>
      </c>
      <c r="L470" s="7">
        <v>1997.3239458044429</v>
      </c>
      <c r="M470" s="7">
        <v>104.48555883888881</v>
      </c>
      <c r="N470" s="7">
        <v>2347.1034516581385</v>
      </c>
      <c r="O470" s="7">
        <v>131.6856722052421</v>
      </c>
      <c r="P470" s="7">
        <v>2691.9506135747502</v>
      </c>
      <c r="Q470" s="7">
        <v>52.582866027504615</v>
      </c>
      <c r="R470" s="7">
        <v>1856.7395512510186</v>
      </c>
      <c r="S470" s="7">
        <v>95.834589320631338</v>
      </c>
      <c r="T470" s="4">
        <f t="shared" si="31"/>
        <v>5.385784987055553E-2</v>
      </c>
      <c r="U470" s="7">
        <f t="shared" si="32"/>
        <v>5.1614449240369069</v>
      </c>
      <c r="V470" s="22">
        <v>1.5</v>
      </c>
      <c r="W470" s="7">
        <v>5.1614449240369069</v>
      </c>
    </row>
    <row r="471" spans="1:23" x14ac:dyDescent="0.25">
      <c r="A471" s="22" t="s">
        <v>955</v>
      </c>
      <c r="B471" s="5">
        <v>30.33</v>
      </c>
      <c r="C471" s="5">
        <v>1.8</v>
      </c>
      <c r="D471" s="6">
        <v>0.53700000000000003</v>
      </c>
      <c r="E471" s="4">
        <v>0.03</v>
      </c>
      <c r="F471" s="5">
        <v>0.62975000000000003</v>
      </c>
      <c r="G471" s="6">
        <v>1.8621973929236497</v>
      </c>
      <c r="H471" s="5">
        <v>0.1040334</v>
      </c>
      <c r="I471" s="6">
        <v>0.41439999999999999</v>
      </c>
      <c r="J471" s="4">
        <v>8.6999999999999994E-3</v>
      </c>
      <c r="K471" s="6">
        <v>0.11287999999999999</v>
      </c>
      <c r="L471" s="7">
        <v>2770.878095448566</v>
      </c>
      <c r="M471" s="7">
        <v>154.79765896360703</v>
      </c>
      <c r="N471" s="7">
        <v>3497.5642026340051</v>
      </c>
      <c r="O471" s="7">
        <v>207.57057582397658</v>
      </c>
      <c r="P471" s="7">
        <v>3962.1658943586303</v>
      </c>
      <c r="Q471" s="7">
        <v>83.182536874807141</v>
      </c>
      <c r="R471" s="7">
        <v>1970.6138826262597</v>
      </c>
      <c r="S471" s="7">
        <v>113.53736164875221</v>
      </c>
      <c r="T471" s="4">
        <f t="shared" si="31"/>
        <v>5.0745608199374327E-2</v>
      </c>
      <c r="U471" s="7">
        <f t="shared" si="32"/>
        <v>5.7615224702182486</v>
      </c>
      <c r="V471" s="22">
        <v>0.15</v>
      </c>
      <c r="W471" s="7">
        <v>5.7615224702182477</v>
      </c>
    </row>
    <row r="472" spans="1:23" x14ac:dyDescent="0.25">
      <c r="A472" s="22" t="s">
        <v>954</v>
      </c>
      <c r="B472" s="5">
        <v>42.2</v>
      </c>
      <c r="C472" s="5">
        <v>3.6</v>
      </c>
      <c r="D472" s="6">
        <v>0.63700000000000001</v>
      </c>
      <c r="E472" s="4">
        <v>4.1000000000000002E-2</v>
      </c>
      <c r="F472" s="5">
        <v>0.90005999999999997</v>
      </c>
      <c r="G472" s="6">
        <v>1.5698587127158556</v>
      </c>
      <c r="H472" s="5">
        <v>0.1010427</v>
      </c>
      <c r="I472" s="6">
        <v>0.48399999999999999</v>
      </c>
      <c r="J472" s="4">
        <v>1.7999999999999999E-2</v>
      </c>
      <c r="K472" s="6">
        <v>-0.59716999999999998</v>
      </c>
      <c r="L472" s="7">
        <v>3177.2138494053047</v>
      </c>
      <c r="M472" s="7">
        <v>204.4988505896664</v>
      </c>
      <c r="N472" s="7">
        <v>3823.7706201452656</v>
      </c>
      <c r="O472" s="7">
        <v>326.19844152897997</v>
      </c>
      <c r="P472" s="7">
        <v>4193.2035587998962</v>
      </c>
      <c r="Q472" s="7">
        <v>155.94558689751679</v>
      </c>
      <c r="R472" s="7">
        <v>2076.6638645421262</v>
      </c>
      <c r="S472" s="7">
        <v>152.5532135095487</v>
      </c>
      <c r="T472" s="4">
        <f t="shared" si="31"/>
        <v>4.8154158074132293E-2</v>
      </c>
      <c r="U472" s="7">
        <f t="shared" si="32"/>
        <v>7.3460715580556624</v>
      </c>
      <c r="V472" s="22">
        <v>0.27</v>
      </c>
      <c r="W472" s="7">
        <v>7.3460715580556624</v>
      </c>
    </row>
    <row r="473" spans="1:23" x14ac:dyDescent="0.25">
      <c r="A473" s="22" t="s">
        <v>953</v>
      </c>
      <c r="B473" s="5">
        <v>80.8</v>
      </c>
      <c r="C473" s="5">
        <v>4.9000000000000004</v>
      </c>
      <c r="D473" s="6">
        <v>0.78900000000000003</v>
      </c>
      <c r="E473" s="4">
        <v>4.5999999999999999E-2</v>
      </c>
      <c r="F473" s="5">
        <v>0.78671999999999997</v>
      </c>
      <c r="G473" s="6">
        <v>1.2674271229404308</v>
      </c>
      <c r="H473" s="5">
        <v>7.3893089999999995E-2</v>
      </c>
      <c r="I473" s="6">
        <v>0.74299999999999999</v>
      </c>
      <c r="J473" s="4">
        <v>1.6E-2</v>
      </c>
      <c r="K473" s="6">
        <v>0.25164999999999998</v>
      </c>
      <c r="L473" s="7">
        <v>3749.600673821642</v>
      </c>
      <c r="M473" s="7">
        <v>218.60789733307419</v>
      </c>
      <c r="N473" s="7">
        <v>4472.0284750050278</v>
      </c>
      <c r="O473" s="7">
        <v>271.1997466277802</v>
      </c>
      <c r="P473" s="7">
        <v>4816.2091763307817</v>
      </c>
      <c r="Q473" s="7">
        <v>103.71379114575035</v>
      </c>
      <c r="R473" s="7">
        <v>893.36678098051698</v>
      </c>
      <c r="S473" s="7">
        <v>109.27192946686405</v>
      </c>
      <c r="T473" s="4">
        <f t="shared" si="31"/>
        <v>0.11193610746332514</v>
      </c>
      <c r="U473" s="7">
        <f t="shared" si="32"/>
        <v>12.231474439527778</v>
      </c>
      <c r="V473" s="22">
        <v>0.11</v>
      </c>
      <c r="W473" s="7">
        <v>12.231474439527778</v>
      </c>
    </row>
    <row r="474" spans="1:23" x14ac:dyDescent="0.25">
      <c r="A474" s="22" t="s">
        <v>952</v>
      </c>
      <c r="B474" s="5">
        <v>33.43</v>
      </c>
      <c r="C474" s="5">
        <v>1.9</v>
      </c>
      <c r="D474" s="6">
        <v>0.53</v>
      </c>
      <c r="E474" s="4">
        <v>0.03</v>
      </c>
      <c r="F474" s="5">
        <v>0.35609000000000002</v>
      </c>
      <c r="G474" s="6">
        <v>1.8867924528301885</v>
      </c>
      <c r="H474" s="5">
        <v>0.10679959999999999</v>
      </c>
      <c r="I474" s="6">
        <v>0.45500000000000002</v>
      </c>
      <c r="J474" s="4">
        <v>1.4999999999999999E-2</v>
      </c>
      <c r="K474" s="6">
        <v>0.53647999999999996</v>
      </c>
      <c r="L474" s="7">
        <v>2741.4519607048774</v>
      </c>
      <c r="M474" s="7">
        <v>155.17652607763458</v>
      </c>
      <c r="N474" s="7">
        <v>3593.3677995130552</v>
      </c>
      <c r="O474" s="7">
        <v>204.22969844674856</v>
      </c>
      <c r="P474" s="7">
        <v>4101.6351675686756</v>
      </c>
      <c r="Q474" s="7">
        <v>135.2187417879783</v>
      </c>
      <c r="R474" s="7">
        <v>1788.5103802790284</v>
      </c>
      <c r="S474" s="7">
        <v>111.69228563449447</v>
      </c>
      <c r="T474" s="4">
        <f t="shared" si="31"/>
        <v>5.5912451558932992E-2</v>
      </c>
      <c r="U474" s="7">
        <f t="shared" si="32"/>
        <v>6.2449895100451789</v>
      </c>
      <c r="V474" s="5">
        <v>7.9000000000000001E-2</v>
      </c>
      <c r="W474" s="7">
        <v>6.2449895100451789</v>
      </c>
    </row>
    <row r="475" spans="1:23" x14ac:dyDescent="0.25">
      <c r="A475" s="22" t="s">
        <v>951</v>
      </c>
      <c r="B475" s="5">
        <v>30.58</v>
      </c>
      <c r="C475" s="5">
        <v>1.8</v>
      </c>
      <c r="D475" s="6">
        <v>0.52</v>
      </c>
      <c r="E475" s="4">
        <v>2.9000000000000001E-2</v>
      </c>
      <c r="F475" s="5">
        <v>0.62392999999999998</v>
      </c>
      <c r="G475" s="6">
        <v>1.9230769230769229</v>
      </c>
      <c r="H475" s="5">
        <v>0.1072485</v>
      </c>
      <c r="I475" s="6">
        <v>0.42509999999999998</v>
      </c>
      <c r="J475" s="4">
        <v>9.9000000000000008E-3</v>
      </c>
      <c r="K475" s="6">
        <v>0.30560999999999999</v>
      </c>
      <c r="L475" s="7">
        <v>2699.1802408263338</v>
      </c>
      <c r="M475" s="7">
        <v>150.53120573839169</v>
      </c>
      <c r="N475" s="7">
        <v>3505.634369525812</v>
      </c>
      <c r="O475" s="7">
        <v>206.34865484455403</v>
      </c>
      <c r="P475" s="7">
        <v>4000.3233779844172</v>
      </c>
      <c r="Q475" s="7">
        <v>93.162082902953983</v>
      </c>
      <c r="R475" s="7">
        <v>1861.8997317907647</v>
      </c>
      <c r="S475" s="7">
        <v>107.66108806648631</v>
      </c>
      <c r="T475" s="4">
        <f t="shared" si="31"/>
        <v>5.3708584996583333E-2</v>
      </c>
      <c r="U475" s="7">
        <f t="shared" si="32"/>
        <v>5.7823246992435235</v>
      </c>
      <c r="V475" s="22">
        <v>0.12</v>
      </c>
      <c r="W475" s="7">
        <v>5.7823246992435244</v>
      </c>
    </row>
    <row r="476" spans="1:23" x14ac:dyDescent="0.25">
      <c r="A476" s="22" t="s">
        <v>950</v>
      </c>
      <c r="B476" s="5">
        <v>113</v>
      </c>
      <c r="C476" s="5">
        <v>19</v>
      </c>
      <c r="D476" s="6">
        <v>1.1200000000000001</v>
      </c>
      <c r="E476" s="4">
        <v>0.18</v>
      </c>
      <c r="F476" s="5">
        <v>0.97341</v>
      </c>
      <c r="G476" s="6">
        <v>0.89285714285714279</v>
      </c>
      <c r="H476" s="5">
        <v>0.14349490000000001</v>
      </c>
      <c r="I476" s="6">
        <v>0.72399999999999998</v>
      </c>
      <c r="J476" s="4">
        <v>3.1E-2</v>
      </c>
      <c r="K476" s="6">
        <v>-0.41666999999999998</v>
      </c>
      <c r="L476" s="7">
        <v>4843.9393307585578</v>
      </c>
      <c r="M476" s="7">
        <v>778.49024958619668</v>
      </c>
      <c r="N476" s="7">
        <v>4809.0556413611166</v>
      </c>
      <c r="O476" s="7">
        <v>808.60227598107269</v>
      </c>
      <c r="P476" s="7">
        <v>4779.1035896556132</v>
      </c>
      <c r="Q476" s="7">
        <v>204.63012607641437</v>
      </c>
      <c r="R476" s="7">
        <v>1854.1566395580517</v>
      </c>
      <c r="S476" s="7">
        <v>368.77118189618113</v>
      </c>
      <c r="T476" s="4">
        <f t="shared" si="31"/>
        <v>5.3932875932119491E-2</v>
      </c>
      <c r="U476" s="7">
        <f t="shared" si="32"/>
        <v>19.888890400547805</v>
      </c>
      <c r="V476" s="22">
        <v>0.13</v>
      </c>
      <c r="W476" s="7">
        <v>19.888890400547808</v>
      </c>
    </row>
    <row r="477" spans="1:23" x14ac:dyDescent="0.25">
      <c r="A477" s="22" t="s">
        <v>949</v>
      </c>
      <c r="B477" s="5">
        <v>11.14</v>
      </c>
      <c r="C477" s="5">
        <v>0.72</v>
      </c>
      <c r="D477" s="6">
        <v>0.15989999999999999</v>
      </c>
      <c r="E477" s="4">
        <v>9.9000000000000008E-3</v>
      </c>
      <c r="F477" s="5">
        <v>0.69950000000000001</v>
      </c>
      <c r="G477" s="6">
        <v>6.2539086929330834</v>
      </c>
      <c r="H477" s="5">
        <v>0.38720260000000001</v>
      </c>
      <c r="I477" s="6">
        <v>0.51600000000000001</v>
      </c>
      <c r="J477" s="4">
        <v>1.4E-2</v>
      </c>
      <c r="K477" s="6">
        <v>6.8807999999999994E-2</v>
      </c>
      <c r="L477" s="7">
        <v>956.22107658787058</v>
      </c>
      <c r="M477" s="7">
        <v>59.20318110206329</v>
      </c>
      <c r="N477" s="7">
        <v>2534.9096670877316</v>
      </c>
      <c r="O477" s="7">
        <v>163.83617237909934</v>
      </c>
      <c r="P477" s="7">
        <v>4287.5789614291543</v>
      </c>
      <c r="Q477" s="7">
        <v>116.32966174420186</v>
      </c>
      <c r="R477" s="7">
        <v>429.47907174252617</v>
      </c>
      <c r="S477" s="7">
        <v>31.620225551458631</v>
      </c>
      <c r="T477" s="4">
        <f t="shared" si="31"/>
        <v>0.23284021639114993</v>
      </c>
      <c r="U477" s="7">
        <f t="shared" si="32"/>
        <v>7.3624601597385961</v>
      </c>
      <c r="V477" s="22">
        <v>0.39</v>
      </c>
      <c r="W477" s="7">
        <v>7.3624601597385961</v>
      </c>
    </row>
    <row r="478" spans="1:23" x14ac:dyDescent="0.25">
      <c r="A478" s="22" t="s">
        <v>948</v>
      </c>
      <c r="B478" s="5">
        <v>15.95</v>
      </c>
      <c r="C478" s="5">
        <v>1.1000000000000001</v>
      </c>
      <c r="D478" s="6">
        <v>0.39200000000000002</v>
      </c>
      <c r="E478" s="4">
        <v>2.3E-2</v>
      </c>
      <c r="F478" s="5">
        <v>0.87788999999999995</v>
      </c>
      <c r="G478" s="6">
        <v>2.5510204081632653</v>
      </c>
      <c r="H478" s="5">
        <v>0.14967720000000001</v>
      </c>
      <c r="I478" s="6">
        <v>0.29459999999999997</v>
      </c>
      <c r="J478" s="4">
        <v>9.1000000000000004E-3</v>
      </c>
      <c r="K478" s="6">
        <v>-0.53691999999999995</v>
      </c>
      <c r="L478" s="7">
        <v>2132.0970953245951</v>
      </c>
      <c r="M478" s="7">
        <v>125.0975336542492</v>
      </c>
      <c r="N478" s="7">
        <v>2873.8059946453359</v>
      </c>
      <c r="O478" s="7">
        <v>198.19351687209218</v>
      </c>
      <c r="P478" s="7">
        <v>3442.058701413267</v>
      </c>
      <c r="Q478" s="7">
        <v>106.3229266220663</v>
      </c>
      <c r="R478" s="7">
        <v>1724.5348874496051</v>
      </c>
      <c r="S478" s="7">
        <v>101.330414742873</v>
      </c>
      <c r="T478" s="4">
        <f t="shared" si="31"/>
        <v>5.7986649459953146E-2</v>
      </c>
      <c r="U478" s="7">
        <f t="shared" si="32"/>
        <v>5.8758112393266453</v>
      </c>
      <c r="V478" s="22">
        <v>0.37</v>
      </c>
      <c r="W478" s="7">
        <v>5.8758112393266444</v>
      </c>
    </row>
    <row r="479" spans="1:23" x14ac:dyDescent="0.25">
      <c r="A479" s="22" t="s">
        <v>947</v>
      </c>
      <c r="B479" s="5">
        <v>37.299999999999997</v>
      </c>
      <c r="C479" s="5">
        <v>2.2000000000000002</v>
      </c>
      <c r="D479" s="6">
        <v>0.54500000000000004</v>
      </c>
      <c r="E479" s="4">
        <v>3.1E-2</v>
      </c>
      <c r="F479" s="5">
        <v>4.7682000000000002E-2</v>
      </c>
      <c r="G479" s="6">
        <v>1.8348623853211008</v>
      </c>
      <c r="H479" s="5">
        <v>0.1043683</v>
      </c>
      <c r="I479" s="6">
        <v>0.495</v>
      </c>
      <c r="J479" s="4">
        <v>1.2999999999999999E-2</v>
      </c>
      <c r="K479" s="6">
        <v>0.56562000000000001</v>
      </c>
      <c r="L479" s="7">
        <v>2804.3443052358339</v>
      </c>
      <c r="M479" s="7">
        <v>159.5131623161667</v>
      </c>
      <c r="N479" s="7">
        <v>3701.5280460847848</v>
      </c>
      <c r="O479" s="7">
        <v>218.3206890452152</v>
      </c>
      <c r="P479" s="7">
        <v>4226.3884485377948</v>
      </c>
      <c r="Q479" s="7">
        <v>110.99606026462895</v>
      </c>
      <c r="R479" s="7">
        <v>1685.7065955078745</v>
      </c>
      <c r="S479" s="7">
        <v>104.63044619089747</v>
      </c>
      <c r="T479" s="4">
        <f t="shared" si="31"/>
        <v>5.9322304525878486E-2</v>
      </c>
      <c r="U479" s="7">
        <f t="shared" si="32"/>
        <v>6.2069191916149622</v>
      </c>
      <c r="V479" s="5">
        <v>3.5999999999999997E-2</v>
      </c>
      <c r="W479" s="7">
        <v>6.2069191916149631</v>
      </c>
    </row>
    <row r="480" spans="1:23" x14ac:dyDescent="0.25">
      <c r="A480" s="22" t="s">
        <v>946</v>
      </c>
      <c r="B480" s="5">
        <v>5.4</v>
      </c>
      <c r="C480" s="5">
        <v>0.3</v>
      </c>
      <c r="D480" s="6">
        <v>0.28239999999999998</v>
      </c>
      <c r="E480" s="4">
        <v>1.6E-2</v>
      </c>
      <c r="F480" s="5">
        <v>0.37415999999999999</v>
      </c>
      <c r="G480" s="6">
        <v>3.5410764872521248</v>
      </c>
      <c r="H480" s="5">
        <v>0.20062759999999999</v>
      </c>
      <c r="I480" s="6">
        <v>0.1399</v>
      </c>
      <c r="J480" s="4">
        <v>3.3E-3</v>
      </c>
      <c r="K480" s="6">
        <v>0.49902999999999997</v>
      </c>
      <c r="L480" s="7">
        <v>1603.4380165234884</v>
      </c>
      <c r="M480" s="7">
        <v>90.846346545240152</v>
      </c>
      <c r="N480" s="7">
        <v>1884.8535212119878</v>
      </c>
      <c r="O480" s="7">
        <v>104.71408451177709</v>
      </c>
      <c r="P480" s="7">
        <v>2225.9709401669038</v>
      </c>
      <c r="Q480" s="7">
        <v>52.50681988956957</v>
      </c>
      <c r="R480" s="7">
        <v>1529.0190744484732</v>
      </c>
      <c r="S480" s="7">
        <v>84.031398374523604</v>
      </c>
      <c r="T480" s="4">
        <f t="shared" si="31"/>
        <v>6.5401407785622701E-2</v>
      </c>
      <c r="U480" s="7">
        <f t="shared" si="32"/>
        <v>5.4957717518883307</v>
      </c>
      <c r="V480" s="22">
        <v>3.2</v>
      </c>
      <c r="W480" s="7">
        <v>5.4957717518883316</v>
      </c>
    </row>
    <row r="481" spans="1:23" x14ac:dyDescent="0.25">
      <c r="A481" s="22" t="s">
        <v>945</v>
      </c>
      <c r="B481" s="5">
        <v>21.7</v>
      </c>
      <c r="C481" s="5">
        <v>1.5</v>
      </c>
      <c r="D481" s="6">
        <v>0.27029999999999998</v>
      </c>
      <c r="E481" s="4">
        <v>1.7000000000000001E-2</v>
      </c>
      <c r="F481" s="5">
        <v>0.94430000000000003</v>
      </c>
      <c r="G481" s="6">
        <v>3.6995930447650762</v>
      </c>
      <c r="H481" s="5">
        <v>0.23267879999999999</v>
      </c>
      <c r="I481" s="6">
        <v>0.57899999999999996</v>
      </c>
      <c r="J481" s="4">
        <v>0.01</v>
      </c>
      <c r="K481" s="6">
        <v>-0.53456000000000004</v>
      </c>
      <c r="L481" s="7">
        <v>1542.3245321339434</v>
      </c>
      <c r="M481" s="7">
        <v>97.001542901505886</v>
      </c>
      <c r="N481" s="7">
        <v>3170.3964304080387</v>
      </c>
      <c r="O481" s="7">
        <v>219.15182698673081</v>
      </c>
      <c r="P481" s="7">
        <v>4456.1639552217475</v>
      </c>
      <c r="Q481" s="7">
        <v>76.963108034917937</v>
      </c>
      <c r="R481" s="7">
        <v>607.02930620394352</v>
      </c>
      <c r="S481" s="7">
        <v>43.525237934608803</v>
      </c>
      <c r="T481" s="4">
        <f t="shared" si="31"/>
        <v>0.16473669224530491</v>
      </c>
      <c r="U481" s="7">
        <f t="shared" si="32"/>
        <v>7.1702037265373209</v>
      </c>
      <c r="V481" s="22">
        <v>0.45</v>
      </c>
      <c r="W481" s="7">
        <v>7.1702037265373209</v>
      </c>
    </row>
    <row r="482" spans="1:23" x14ac:dyDescent="0.25">
      <c r="A482" s="22" t="s">
        <v>944</v>
      </c>
      <c r="B482" s="5">
        <v>9.32</v>
      </c>
      <c r="C482" s="5">
        <v>0.53</v>
      </c>
      <c r="D482" s="6">
        <v>0.36570000000000003</v>
      </c>
      <c r="E482" s="4">
        <v>0.02</v>
      </c>
      <c r="F482" s="5">
        <v>0.41293000000000002</v>
      </c>
      <c r="G482" s="6">
        <v>2.7344818156959256</v>
      </c>
      <c r="H482" s="5">
        <v>0.14954780000000001</v>
      </c>
      <c r="I482" s="6">
        <v>0.185</v>
      </c>
      <c r="J482" s="4">
        <v>4.4000000000000003E-3</v>
      </c>
      <c r="K482" s="6">
        <v>0.32384000000000002</v>
      </c>
      <c r="L482" s="7">
        <v>2009.1353276534519</v>
      </c>
      <c r="M482" s="7">
        <v>109.87888037481278</v>
      </c>
      <c r="N482" s="7">
        <v>2369.9890948402467</v>
      </c>
      <c r="O482" s="7">
        <v>134.77405796838312</v>
      </c>
      <c r="P482" s="7">
        <v>2698.2127171784132</v>
      </c>
      <c r="Q482" s="7">
        <v>64.173707868027137</v>
      </c>
      <c r="R482" s="7">
        <v>1867.9131913474205</v>
      </c>
      <c r="S482" s="7">
        <v>101.00413164390515</v>
      </c>
      <c r="T482" s="4">
        <f t="shared" si="31"/>
        <v>5.3535678458304016E-2</v>
      </c>
      <c r="U482" s="7">
        <f t="shared" si="32"/>
        <v>5.4073247146483165</v>
      </c>
      <c r="V482" s="22">
        <v>1.3</v>
      </c>
      <c r="W482" s="7">
        <v>5.4073247146483157</v>
      </c>
    </row>
    <row r="483" spans="1:23" x14ac:dyDescent="0.25">
      <c r="A483" s="22" t="s">
        <v>943</v>
      </c>
      <c r="B483" s="5">
        <v>64.099999999999994</v>
      </c>
      <c r="C483" s="5">
        <v>4.0999999999999996</v>
      </c>
      <c r="D483" s="6">
        <v>0.624</v>
      </c>
      <c r="E483" s="4">
        <v>3.9E-2</v>
      </c>
      <c r="F483" s="5">
        <v>0.83886000000000005</v>
      </c>
      <c r="G483" s="6">
        <v>1.6025641025641026</v>
      </c>
      <c r="H483" s="5">
        <v>0.10016029999999999</v>
      </c>
      <c r="I483" s="6">
        <v>0.72899999999999998</v>
      </c>
      <c r="J483" s="4">
        <v>1.4E-2</v>
      </c>
      <c r="K483" s="6">
        <v>-4.1152000000000001E-2</v>
      </c>
      <c r="L483" s="7">
        <v>3125.8162239451171</v>
      </c>
      <c r="M483" s="7">
        <v>195.36351399656982</v>
      </c>
      <c r="N483" s="7">
        <v>4240.1630189516409</v>
      </c>
      <c r="O483" s="7">
        <v>271.21167515915334</v>
      </c>
      <c r="P483" s="7">
        <v>4788.9680951836599</v>
      </c>
      <c r="Q483" s="7">
        <v>91.969208961003076</v>
      </c>
      <c r="R483" s="7">
        <v>728.25134648766107</v>
      </c>
      <c r="S483" s="7">
        <v>83.110482071476255</v>
      </c>
      <c r="T483" s="4">
        <f t="shared" si="31"/>
        <v>0.13731522843355887</v>
      </c>
      <c r="U483" s="7">
        <f t="shared" si="32"/>
        <v>11.412334830867961</v>
      </c>
      <c r="V483" s="22">
        <v>0.21</v>
      </c>
      <c r="W483" s="7">
        <v>11.412334830867959</v>
      </c>
    </row>
    <row r="484" spans="1:23" x14ac:dyDescent="0.25">
      <c r="A484" s="22" t="s">
        <v>942</v>
      </c>
      <c r="B484" s="5">
        <v>12.9</v>
      </c>
      <c r="C484" s="5">
        <v>0.77</v>
      </c>
      <c r="D484" s="6">
        <v>0.1817</v>
      </c>
      <c r="E484" s="4">
        <v>1.0999999999999999E-2</v>
      </c>
      <c r="F484" s="5">
        <v>0.63785000000000003</v>
      </c>
      <c r="G484" s="6">
        <v>5.5035773252614195</v>
      </c>
      <c r="H484" s="5">
        <v>0.33318300000000001</v>
      </c>
      <c r="I484" s="6">
        <v>0.52300000000000002</v>
      </c>
      <c r="J484" s="4">
        <v>1.2E-2</v>
      </c>
      <c r="K484" s="6">
        <v>0.25425999999999999</v>
      </c>
      <c r="L484" s="7">
        <v>1076.2551468998088</v>
      </c>
      <c r="M484" s="7">
        <v>65.155787649410541</v>
      </c>
      <c r="N484" s="7">
        <v>2672.3753263305539</v>
      </c>
      <c r="O484" s="7">
        <v>159.51387606779275</v>
      </c>
      <c r="P484" s="7">
        <v>4307.3787753382576</v>
      </c>
      <c r="Q484" s="7">
        <v>98.830870562254475</v>
      </c>
      <c r="R484" s="7">
        <v>480.01420169815168</v>
      </c>
      <c r="S484" s="7">
        <v>33.464303027767919</v>
      </c>
      <c r="T484" s="4">
        <f t="shared" si="31"/>
        <v>0.20832716958420994</v>
      </c>
      <c r="U484" s="7">
        <f t="shared" si="32"/>
        <v>6.9715235318831974</v>
      </c>
      <c r="V484" s="22">
        <v>0.18</v>
      </c>
      <c r="W484" s="7">
        <v>6.9715235318831974</v>
      </c>
    </row>
    <row r="485" spans="1:23" x14ac:dyDescent="0.25">
      <c r="A485" s="22" t="s">
        <v>941</v>
      </c>
      <c r="B485" s="5">
        <v>15.61</v>
      </c>
      <c r="C485" s="5">
        <v>1.1000000000000001</v>
      </c>
      <c r="D485" s="6">
        <v>0.39900000000000002</v>
      </c>
      <c r="E485" s="4">
        <v>2.4E-2</v>
      </c>
      <c r="F485" s="5">
        <v>0.73389000000000004</v>
      </c>
      <c r="G485" s="6">
        <v>2.5062656641604009</v>
      </c>
      <c r="H485" s="5">
        <v>0.15075279999999999</v>
      </c>
      <c r="I485" s="6">
        <v>0.28010000000000002</v>
      </c>
      <c r="J485" s="4">
        <v>8.6999999999999994E-3</v>
      </c>
      <c r="K485" s="6">
        <v>-0.15099000000000001</v>
      </c>
      <c r="L485" s="7">
        <v>2164.4331712060862</v>
      </c>
      <c r="M485" s="7">
        <v>130.19146894472698</v>
      </c>
      <c r="N485" s="7">
        <v>2853.2313790173157</v>
      </c>
      <c r="O485" s="7">
        <v>201.06050716970196</v>
      </c>
      <c r="P485" s="7">
        <v>3363.4884378748607</v>
      </c>
      <c r="Q485" s="7">
        <v>104.47107964838017</v>
      </c>
      <c r="R485" s="7">
        <v>1794.6133868020422</v>
      </c>
      <c r="S485" s="7">
        <v>107.99933761005893</v>
      </c>
      <c r="T485" s="4">
        <f t="shared" si="31"/>
        <v>5.5722308066695966E-2</v>
      </c>
      <c r="U485" s="7">
        <f t="shared" si="32"/>
        <v>6.0179723613068079</v>
      </c>
      <c r="V485" s="22">
        <v>0.89</v>
      </c>
      <c r="W485" s="7">
        <v>6.017972361306807</v>
      </c>
    </row>
    <row r="486" spans="1:23" x14ac:dyDescent="0.25">
      <c r="A486" s="22" t="s">
        <v>940</v>
      </c>
      <c r="B486" s="5">
        <v>11.77</v>
      </c>
      <c r="C486" s="5">
        <v>0.87</v>
      </c>
      <c r="D486" s="6">
        <v>0.3422</v>
      </c>
      <c r="E486" s="4">
        <v>0.02</v>
      </c>
      <c r="F486" s="5">
        <v>0.82964000000000004</v>
      </c>
      <c r="G486" s="6">
        <v>2.9222676797194622</v>
      </c>
      <c r="H486" s="5">
        <v>0.170793</v>
      </c>
      <c r="I486" s="6">
        <v>0.249</v>
      </c>
      <c r="J486" s="4">
        <v>0.01</v>
      </c>
      <c r="K486" s="6">
        <v>-0.38068999999999997</v>
      </c>
      <c r="L486" s="7">
        <v>1897.2445366124216</v>
      </c>
      <c r="M486" s="7">
        <v>110.88512779733615</v>
      </c>
      <c r="N486" s="7">
        <v>2586.2808245361712</v>
      </c>
      <c r="O486" s="7">
        <v>191.16944072612313</v>
      </c>
      <c r="P486" s="7">
        <v>3178.4193282189017</v>
      </c>
      <c r="Q486" s="7">
        <v>127.64736257907236</v>
      </c>
      <c r="R486" s="7">
        <v>1605.3373915841528</v>
      </c>
      <c r="S486" s="7">
        <v>93.651332092175323</v>
      </c>
      <c r="T486" s="4">
        <f t="shared" si="31"/>
        <v>6.2292201330537526E-2</v>
      </c>
      <c r="U486" s="7">
        <f t="shared" si="32"/>
        <v>5.833747633558815</v>
      </c>
      <c r="V486" s="22">
        <v>2.6</v>
      </c>
      <c r="W486" s="7">
        <v>5.833747633558815</v>
      </c>
    </row>
    <row r="487" spans="1:23" x14ac:dyDescent="0.25">
      <c r="A487" s="22" t="s">
        <v>939</v>
      </c>
      <c r="B487" s="5">
        <v>22.51</v>
      </c>
      <c r="C487" s="5">
        <v>1.3</v>
      </c>
      <c r="D487" s="6">
        <v>0.2681</v>
      </c>
      <c r="E487" s="4">
        <v>1.4999999999999999E-2</v>
      </c>
      <c r="F487" s="5">
        <v>0.56706000000000001</v>
      </c>
      <c r="G487" s="6">
        <v>3.7299515106303618</v>
      </c>
      <c r="H487" s="5">
        <v>0.20868809999999999</v>
      </c>
      <c r="I487" s="6">
        <v>0.61799999999999999</v>
      </c>
      <c r="J487" s="4">
        <v>1.4E-2</v>
      </c>
      <c r="K487" s="6">
        <v>0.51749000000000001</v>
      </c>
      <c r="L487" s="7">
        <v>1531.1504738676351</v>
      </c>
      <c r="M487" s="7">
        <v>85.666755345074691</v>
      </c>
      <c r="N487" s="7">
        <v>3205.9967127501427</v>
      </c>
      <c r="O487" s="7">
        <v>185.15307536984386</v>
      </c>
      <c r="P487" s="7">
        <v>4550.8987191621154</v>
      </c>
      <c r="Q487" s="7">
        <v>103.09479299072754</v>
      </c>
      <c r="R487" s="7">
        <v>516.25995914395344</v>
      </c>
      <c r="S487" s="7">
        <v>41.445602073455497</v>
      </c>
      <c r="T487" s="4">
        <f t="shared" si="31"/>
        <v>0.19370086373891354</v>
      </c>
      <c r="U487" s="7">
        <f t="shared" si="32"/>
        <v>8.0280489198076364</v>
      </c>
      <c r="V487" s="22">
        <v>0.62</v>
      </c>
      <c r="W487" s="7">
        <v>8.0280489198076364</v>
      </c>
    </row>
    <row r="488" spans="1:23" x14ac:dyDescent="0.25">
      <c r="A488" s="22" t="s">
        <v>938</v>
      </c>
      <c r="B488" s="5">
        <v>11.06</v>
      </c>
      <c r="C488" s="5">
        <v>0.65</v>
      </c>
      <c r="D488" s="6">
        <v>0.38340000000000002</v>
      </c>
      <c r="E488" s="4">
        <v>2.1000000000000001E-2</v>
      </c>
      <c r="F488" s="5">
        <v>0.52112999999999998</v>
      </c>
      <c r="G488" s="6">
        <v>2.6082420448617629</v>
      </c>
      <c r="H488" s="5">
        <v>0.1428615</v>
      </c>
      <c r="I488" s="6">
        <v>0.2094</v>
      </c>
      <c r="J488" s="4">
        <v>6.1999999999999998E-3</v>
      </c>
      <c r="K488" s="6">
        <v>0.10043000000000001</v>
      </c>
      <c r="L488" s="7">
        <v>2092.1465733076375</v>
      </c>
      <c r="M488" s="7">
        <v>114.59331778680331</v>
      </c>
      <c r="N488" s="7">
        <v>2528.1963662476919</v>
      </c>
      <c r="O488" s="7">
        <v>148.58296908327304</v>
      </c>
      <c r="P488" s="7">
        <v>2900.9070960239301</v>
      </c>
      <c r="Q488" s="7">
        <v>85.89123206947643</v>
      </c>
      <c r="R488" s="7">
        <v>1899.2065714984226</v>
      </c>
      <c r="S488" s="7">
        <v>103.66042383505453</v>
      </c>
      <c r="T488" s="4">
        <f t="shared" si="31"/>
        <v>5.2653566758197719E-2</v>
      </c>
      <c r="U488" s="7">
        <f t="shared" si="32"/>
        <v>5.4580910465821137</v>
      </c>
      <c r="V488" s="22">
        <v>0.81</v>
      </c>
      <c r="W488" s="7">
        <v>5.4580910465821137</v>
      </c>
    </row>
    <row r="489" spans="1:23" x14ac:dyDescent="0.25">
      <c r="A489" s="22" t="s">
        <v>937</v>
      </c>
      <c r="B489" s="5">
        <v>17.34</v>
      </c>
      <c r="C489" s="5">
        <v>0.99</v>
      </c>
      <c r="D489" s="6">
        <v>0.21060000000000001</v>
      </c>
      <c r="E489" s="4">
        <v>1.2E-2</v>
      </c>
      <c r="F489" s="5">
        <v>0.49034</v>
      </c>
      <c r="G489" s="6">
        <v>4.7483380816714149</v>
      </c>
      <c r="H489" s="5">
        <v>0.27056059999999998</v>
      </c>
      <c r="I489" s="6">
        <v>0.59499999999999997</v>
      </c>
      <c r="J489" s="4">
        <v>1.4E-2</v>
      </c>
      <c r="K489" s="6">
        <v>0.42779</v>
      </c>
      <c r="L489" s="7">
        <v>1232.0135663203851</v>
      </c>
      <c r="M489" s="7">
        <v>70.200203209138749</v>
      </c>
      <c r="N489" s="7">
        <v>2953.8350681101879</v>
      </c>
      <c r="O489" s="7">
        <v>168.64456271217335</v>
      </c>
      <c r="P489" s="7">
        <v>4495.8358580989798</v>
      </c>
      <c r="Q489" s="7">
        <v>105.78437313174071</v>
      </c>
      <c r="R489" s="7">
        <v>437.96500197914793</v>
      </c>
      <c r="S489" s="7">
        <v>34.282192868524703</v>
      </c>
      <c r="T489" s="4">
        <f t="shared" si="31"/>
        <v>0.22832874669917375</v>
      </c>
      <c r="U489" s="7">
        <f t="shared" si="32"/>
        <v>7.8276101317695979</v>
      </c>
      <c r="V489" s="22">
        <v>0.12</v>
      </c>
      <c r="W489" s="7">
        <v>7.8276101317695979</v>
      </c>
    </row>
    <row r="490" spans="1:23" x14ac:dyDescent="0.25">
      <c r="A490" s="22" t="s">
        <v>936</v>
      </c>
      <c r="B490" s="5">
        <v>12.1</v>
      </c>
      <c r="C490" s="5">
        <v>1.4</v>
      </c>
      <c r="D490" s="6">
        <v>0.36499999999999999</v>
      </c>
      <c r="E490" s="4">
        <v>2.5999999999999999E-2</v>
      </c>
      <c r="F490" s="5">
        <v>0.90408999999999995</v>
      </c>
      <c r="G490" s="6">
        <v>2.7397260273972601</v>
      </c>
      <c r="H490" s="5">
        <v>0.19515859999999999</v>
      </c>
      <c r="I490" s="6">
        <v>0.23599999999999999</v>
      </c>
      <c r="J490" s="4">
        <v>1.4999999999999999E-2</v>
      </c>
      <c r="K490" s="6">
        <v>-0.74334</v>
      </c>
      <c r="L490" s="7">
        <v>2005.8303215917683</v>
      </c>
      <c r="M490" s="7">
        <v>142.88106400379721</v>
      </c>
      <c r="N490" s="7">
        <v>2612.1868611535824</v>
      </c>
      <c r="O490" s="7">
        <v>302.23649633181947</v>
      </c>
      <c r="P490" s="7">
        <v>3093.192233007243</v>
      </c>
      <c r="Q490" s="7">
        <v>196.60120125046038</v>
      </c>
      <c r="R490" s="7">
        <v>1744.3620666823729</v>
      </c>
      <c r="S490" s="7">
        <v>126.13680731902133</v>
      </c>
      <c r="T490" s="4">
        <f t="shared" si="31"/>
        <v>5.7327547938594785E-2</v>
      </c>
      <c r="U490" s="7">
        <f t="shared" si="32"/>
        <v>7.2311138684024892</v>
      </c>
      <c r="V490" s="22">
        <v>2.2999999999999998</v>
      </c>
      <c r="W490" s="7">
        <v>7.2311138684024892</v>
      </c>
    </row>
    <row r="491" spans="1:23" x14ac:dyDescent="0.25">
      <c r="A491" s="22" t="s">
        <v>935</v>
      </c>
      <c r="B491" s="5">
        <v>20.22</v>
      </c>
      <c r="C491" s="5">
        <v>1.1000000000000001</v>
      </c>
      <c r="D491" s="6">
        <v>0.44969999999999999</v>
      </c>
      <c r="E491" s="4">
        <v>2.5000000000000001E-2</v>
      </c>
      <c r="F491" s="5">
        <v>0.28928999999999999</v>
      </c>
      <c r="G491" s="6">
        <v>2.2237046920169004</v>
      </c>
      <c r="H491" s="5">
        <v>0.1236216</v>
      </c>
      <c r="I491" s="6">
        <v>0.32990000000000003</v>
      </c>
      <c r="J491" s="4">
        <v>8.5000000000000006E-3</v>
      </c>
      <c r="K491" s="6">
        <v>0.57704</v>
      </c>
      <c r="L491" s="7">
        <v>2393.9187008845433</v>
      </c>
      <c r="M491" s="7">
        <v>133.08420618659903</v>
      </c>
      <c r="N491" s="7">
        <v>3101.9385014833092</v>
      </c>
      <c r="O491" s="7">
        <v>168.7503635821781</v>
      </c>
      <c r="P491" s="7">
        <v>3616.6166550813364</v>
      </c>
      <c r="Q491" s="7">
        <v>93.18351490812779</v>
      </c>
      <c r="R491" s="7">
        <v>1883.6942895633119</v>
      </c>
      <c r="S491" s="7">
        <v>106.07376006738831</v>
      </c>
      <c r="T491" s="4">
        <f t="shared" si="31"/>
        <v>5.308717054251013E-2</v>
      </c>
      <c r="U491" s="7">
        <f t="shared" si="32"/>
        <v>5.6311557907827439</v>
      </c>
      <c r="V491" s="22">
        <v>0.14000000000000001</v>
      </c>
      <c r="W491" s="7">
        <v>5.6311557907827439</v>
      </c>
    </row>
    <row r="492" spans="1:23" x14ac:dyDescent="0.25">
      <c r="A492" s="22" t="s">
        <v>934</v>
      </c>
      <c r="B492" s="5">
        <v>15.05</v>
      </c>
      <c r="C492" s="5">
        <v>0.93</v>
      </c>
      <c r="D492" s="6">
        <v>0.2238</v>
      </c>
      <c r="E492" s="4">
        <v>1.2E-2</v>
      </c>
      <c r="F492" s="5">
        <v>0.67459999999999998</v>
      </c>
      <c r="G492" s="6">
        <v>4.4682752457551382</v>
      </c>
      <c r="H492" s="5">
        <v>0.23958579999999999</v>
      </c>
      <c r="I492" s="6">
        <v>0.48799999999999999</v>
      </c>
      <c r="J492" s="4">
        <v>1.0999999999999999E-2</v>
      </c>
      <c r="K492" s="6">
        <v>-0.15572</v>
      </c>
      <c r="L492" s="7">
        <v>1301.9227851494156</v>
      </c>
      <c r="M492" s="7">
        <v>69.808192233212637</v>
      </c>
      <c r="N492" s="7">
        <v>2818.407726634538</v>
      </c>
      <c r="O492" s="7">
        <v>174.16074324053957</v>
      </c>
      <c r="P492" s="7">
        <v>4205.3645445566044</v>
      </c>
      <c r="Q492" s="7">
        <v>94.79305325844804</v>
      </c>
      <c r="R492" s="7">
        <v>657.6114866421841</v>
      </c>
      <c r="S492" s="7">
        <v>39.360862303603781</v>
      </c>
      <c r="T492" s="4">
        <f t="shared" si="31"/>
        <v>0.15206547031379858</v>
      </c>
      <c r="U492" s="7">
        <f t="shared" si="32"/>
        <v>5.9854280381541747</v>
      </c>
      <c r="V492" s="22">
        <v>0.4</v>
      </c>
      <c r="W492" s="7">
        <v>5.9854280381541747</v>
      </c>
    </row>
    <row r="493" spans="1:23" x14ac:dyDescent="0.25">
      <c r="A493" s="22" t="s">
        <v>933</v>
      </c>
      <c r="B493" s="5">
        <v>11.59</v>
      </c>
      <c r="C493" s="5">
        <v>0.69</v>
      </c>
      <c r="D493" s="6">
        <v>0.33200000000000002</v>
      </c>
      <c r="E493" s="4">
        <v>1.7999999999999999E-2</v>
      </c>
      <c r="F493" s="5">
        <v>0.53644000000000003</v>
      </c>
      <c r="G493" s="6">
        <v>3.012048192771084</v>
      </c>
      <c r="H493" s="5">
        <v>0.1633038</v>
      </c>
      <c r="I493" s="6">
        <v>0.25159999999999999</v>
      </c>
      <c r="J493" s="4">
        <v>7.6E-3</v>
      </c>
      <c r="K493" s="6">
        <v>7.0830000000000004E-2</v>
      </c>
      <c r="L493" s="7">
        <v>1848.0681522526831</v>
      </c>
      <c r="M493" s="7">
        <v>100.19646608598883</v>
      </c>
      <c r="N493" s="7">
        <v>2571.8666274623097</v>
      </c>
      <c r="O493" s="7">
        <v>153.11371638904174</v>
      </c>
      <c r="P493" s="7">
        <v>3194.8620889696281</v>
      </c>
      <c r="Q493" s="7">
        <v>96.506168029289242</v>
      </c>
      <c r="R493" s="7">
        <v>1551.5027387283458</v>
      </c>
      <c r="S493" s="7">
        <v>83.108171021939398</v>
      </c>
      <c r="T493" s="4">
        <f t="shared" si="31"/>
        <v>6.4453640656775599E-2</v>
      </c>
      <c r="U493" s="7">
        <f t="shared" si="32"/>
        <v>5.3566241906899332</v>
      </c>
      <c r="V493" s="22">
        <v>0.15</v>
      </c>
      <c r="W493" s="7">
        <v>5.3566241906899323</v>
      </c>
    </row>
    <row r="494" spans="1:23" x14ac:dyDescent="0.25">
      <c r="A494" s="22" t="s">
        <v>932</v>
      </c>
      <c r="B494" s="5">
        <v>16.95</v>
      </c>
      <c r="C494" s="5">
        <v>1</v>
      </c>
      <c r="D494" s="6">
        <v>0.40920000000000001</v>
      </c>
      <c r="E494" s="4">
        <v>2.1999999999999999E-2</v>
      </c>
      <c r="F494" s="5">
        <v>0.43557000000000001</v>
      </c>
      <c r="G494" s="6">
        <v>2.4437927663734116</v>
      </c>
      <c r="H494" s="5">
        <v>0.1313867</v>
      </c>
      <c r="I494" s="6">
        <v>0.30170000000000002</v>
      </c>
      <c r="J494" s="4">
        <v>7.4999999999999997E-3</v>
      </c>
      <c r="K494" s="6">
        <v>8.3900000000000002E-2</v>
      </c>
      <c r="L494" s="7">
        <v>2211.2629652534765</v>
      </c>
      <c r="M494" s="7">
        <v>118.88510565878904</v>
      </c>
      <c r="N494" s="7">
        <v>2932.01006745625</v>
      </c>
      <c r="O494" s="7">
        <v>172.97994498266962</v>
      </c>
      <c r="P494" s="7">
        <v>3478.973452137559</v>
      </c>
      <c r="Q494" s="7">
        <v>86.484258836697677</v>
      </c>
      <c r="R494" s="7">
        <v>1783.3951976146739</v>
      </c>
      <c r="S494" s="7">
        <v>95.918076079414391</v>
      </c>
      <c r="T494" s="4">
        <f t="shared" si="31"/>
        <v>5.6072821174887072E-2</v>
      </c>
      <c r="U494" s="7">
        <f t="shared" si="32"/>
        <v>5.3783971274402163</v>
      </c>
      <c r="V494" s="22">
        <v>0.27</v>
      </c>
      <c r="W494" s="7">
        <v>5.3783971274402171</v>
      </c>
    </row>
    <row r="495" spans="1:23" x14ac:dyDescent="0.25">
      <c r="A495" s="22" t="s">
        <v>931</v>
      </c>
      <c r="B495" s="5">
        <v>8.9499999999999993</v>
      </c>
      <c r="C495" s="5">
        <v>0.5</v>
      </c>
      <c r="D495" s="6">
        <v>0.1419</v>
      </c>
      <c r="E495" s="4">
        <v>7.7000000000000002E-3</v>
      </c>
      <c r="F495" s="5">
        <v>0.45383000000000001</v>
      </c>
      <c r="G495" s="6">
        <v>7.0472163495419311</v>
      </c>
      <c r="H495" s="5">
        <v>0.3824071</v>
      </c>
      <c r="I495" s="6">
        <v>0.45829999999999999</v>
      </c>
      <c r="J495" s="4">
        <v>9.4999999999999998E-3</v>
      </c>
      <c r="K495" s="6">
        <v>0.44144</v>
      </c>
      <c r="L495" s="7">
        <v>855.39752925360358</v>
      </c>
      <c r="M495" s="7">
        <v>46.416920192056004</v>
      </c>
      <c r="N495" s="7">
        <v>2332.9162320866135</v>
      </c>
      <c r="O495" s="7">
        <v>130.33051575902869</v>
      </c>
      <c r="P495" s="7">
        <v>4112.3702112131996</v>
      </c>
      <c r="Q495" s="7">
        <v>85.244418517402124</v>
      </c>
      <c r="R495" s="7">
        <v>444.47476802985551</v>
      </c>
      <c r="S495" s="7">
        <v>26.116493312037065</v>
      </c>
      <c r="T495" s="4">
        <f t="shared" si="31"/>
        <v>0.22498464973220475</v>
      </c>
      <c r="U495" s="7">
        <f t="shared" si="32"/>
        <v>5.875810100042127</v>
      </c>
      <c r="V495" s="22">
        <v>0.28000000000000003</v>
      </c>
      <c r="W495" s="7">
        <v>5.875810100042127</v>
      </c>
    </row>
    <row r="496" spans="1:23" x14ac:dyDescent="0.25">
      <c r="A496" s="22" t="s">
        <v>930</v>
      </c>
      <c r="B496" s="5">
        <v>15.91</v>
      </c>
      <c r="C496" s="5">
        <v>0.86</v>
      </c>
      <c r="D496" s="6">
        <v>0.40389999999999998</v>
      </c>
      <c r="E496" s="4">
        <v>2.1999999999999999E-2</v>
      </c>
      <c r="F496" s="5">
        <v>0.62531000000000003</v>
      </c>
      <c r="G496" s="6">
        <v>2.4758603614756129</v>
      </c>
      <c r="H496" s="5">
        <v>0.13485749999999999</v>
      </c>
      <c r="I496" s="6">
        <v>0.2843</v>
      </c>
      <c r="J496" s="4">
        <v>5.1000000000000004E-3</v>
      </c>
      <c r="K496" s="6">
        <v>0.59050999999999998</v>
      </c>
      <c r="L496" s="7">
        <v>2186.9722997309809</v>
      </c>
      <c r="M496" s="7">
        <v>119.12203662808017</v>
      </c>
      <c r="N496" s="7">
        <v>2871.4069786368373</v>
      </c>
      <c r="O496" s="7">
        <v>155.21118803442366</v>
      </c>
      <c r="P496" s="7">
        <v>3386.7055224527276</v>
      </c>
      <c r="Q496" s="7">
        <v>60.753423019728849</v>
      </c>
      <c r="R496" s="7">
        <v>1806.1203270323431</v>
      </c>
      <c r="S496" s="7">
        <v>97.358550109439136</v>
      </c>
      <c r="T496" s="4">
        <f t="shared" ref="T496:T527" si="33">100/R496</f>
        <v>5.5367296687431199E-2</v>
      </c>
      <c r="U496" s="7">
        <f t="shared" ref="U496:U527" si="34">T496*S496</f>
        <v>5.3904797289674535</v>
      </c>
      <c r="V496" s="22">
        <v>0.84</v>
      </c>
      <c r="W496" s="7">
        <v>5.3904797289674535</v>
      </c>
    </row>
    <row r="497" spans="1:23" x14ac:dyDescent="0.25">
      <c r="A497" s="22" t="s">
        <v>929</v>
      </c>
      <c r="B497" s="5">
        <v>8.9700000000000006</v>
      </c>
      <c r="C497" s="5">
        <v>0.49</v>
      </c>
      <c r="D497" s="6">
        <v>0.22389999999999999</v>
      </c>
      <c r="E497" s="4">
        <v>1.2E-2</v>
      </c>
      <c r="F497" s="5">
        <v>0.49518000000000001</v>
      </c>
      <c r="G497" s="6">
        <v>4.4662795891022782</v>
      </c>
      <c r="H497" s="5">
        <v>0.2393718</v>
      </c>
      <c r="I497" s="6">
        <v>0.29389999999999999</v>
      </c>
      <c r="J497" s="4">
        <v>4.8999999999999998E-3</v>
      </c>
      <c r="K497" s="6">
        <v>0.11155</v>
      </c>
      <c r="L497" s="7">
        <v>1302.4495175255809</v>
      </c>
      <c r="M497" s="7">
        <v>69.80524435152735</v>
      </c>
      <c r="N497" s="7">
        <v>2334.9551545654131</v>
      </c>
      <c r="O497" s="7">
        <v>127.55050454147741</v>
      </c>
      <c r="P497" s="7">
        <v>3438.3656590286328</v>
      </c>
      <c r="Q497" s="7">
        <v>57.325592818102415</v>
      </c>
      <c r="R497" s="7">
        <v>981.03514199600102</v>
      </c>
      <c r="S497" s="7">
        <v>51.417918771274529</v>
      </c>
      <c r="T497" s="4">
        <f t="shared" si="33"/>
        <v>0.10193314767149048</v>
      </c>
      <c r="U497" s="7">
        <f t="shared" si="34"/>
        <v>5.2411903070730288</v>
      </c>
      <c r="V497" s="22">
        <v>1.3</v>
      </c>
      <c r="W497" s="7">
        <v>5.2411903070730288</v>
      </c>
    </row>
    <row r="498" spans="1:23" x14ac:dyDescent="0.25">
      <c r="A498" s="22" t="s">
        <v>928</v>
      </c>
      <c r="B498" s="5">
        <v>20.3</v>
      </c>
      <c r="C498" s="5">
        <v>3.2</v>
      </c>
      <c r="D498" s="6">
        <v>0.44900000000000001</v>
      </c>
      <c r="E498" s="4">
        <v>3.9E-2</v>
      </c>
      <c r="F498" s="5">
        <v>0.97269000000000005</v>
      </c>
      <c r="G498" s="6">
        <v>2.2271714922048997</v>
      </c>
      <c r="H498" s="5">
        <v>0.1934514</v>
      </c>
      <c r="I498" s="6">
        <v>0.34</v>
      </c>
      <c r="J498" s="4">
        <v>0.03</v>
      </c>
      <c r="K498" s="6">
        <v>-0.88397999999999999</v>
      </c>
      <c r="L498" s="7">
        <v>2390.8052431171341</v>
      </c>
      <c r="M498" s="7">
        <v>207.66459795449492</v>
      </c>
      <c r="N498" s="7">
        <v>3105.7593265120368</v>
      </c>
      <c r="O498" s="7">
        <v>489.57782486889249</v>
      </c>
      <c r="P498" s="7">
        <v>3662.7701038427417</v>
      </c>
      <c r="Q498" s="7">
        <v>323.18559739788896</v>
      </c>
      <c r="R498" s="7">
        <v>1850.0495450117712</v>
      </c>
      <c r="S498" s="7">
        <v>179.10787494112191</v>
      </c>
      <c r="T498" s="4">
        <f t="shared" si="33"/>
        <v>5.4052606466473703E-2</v>
      </c>
      <c r="U498" s="7">
        <f t="shared" si="34"/>
        <v>9.6812474792388485</v>
      </c>
      <c r="V498" s="22">
        <v>1.5</v>
      </c>
      <c r="W498" s="7">
        <v>9.6812474792388503</v>
      </c>
    </row>
    <row r="499" spans="1:23" x14ac:dyDescent="0.25">
      <c r="A499" s="22" t="s">
        <v>927</v>
      </c>
      <c r="B499" s="5">
        <v>11.51</v>
      </c>
      <c r="C499" s="5">
        <v>0.65</v>
      </c>
      <c r="D499" s="6">
        <v>0.38069999999999998</v>
      </c>
      <c r="E499" s="4">
        <v>0.02</v>
      </c>
      <c r="F499" s="5">
        <v>0.33644000000000002</v>
      </c>
      <c r="G499" s="6">
        <v>2.6267402153926978</v>
      </c>
      <c r="H499" s="5">
        <v>0.13799529999999999</v>
      </c>
      <c r="I499" s="6">
        <v>0.21890000000000001</v>
      </c>
      <c r="J499" s="4">
        <v>4.0000000000000001E-3</v>
      </c>
      <c r="K499" s="6">
        <v>0.38579000000000002</v>
      </c>
      <c r="L499" s="7">
        <v>2079.5527280578222</v>
      </c>
      <c r="M499" s="7">
        <v>109.24889561638153</v>
      </c>
      <c r="N499" s="7">
        <v>2565.3940442491948</v>
      </c>
      <c r="O499" s="7">
        <v>144.87455506185722</v>
      </c>
      <c r="P499" s="7">
        <v>2972.6174672779093</v>
      </c>
      <c r="Q499" s="7">
        <v>54.319186245370659</v>
      </c>
      <c r="R499" s="7">
        <v>1862.4386144910518</v>
      </c>
      <c r="S499" s="7">
        <v>96.717104338422544</v>
      </c>
      <c r="T499" s="4">
        <f t="shared" si="33"/>
        <v>5.3693044818729226E-2</v>
      </c>
      <c r="U499" s="7">
        <f t="shared" si="34"/>
        <v>5.1930358179806326</v>
      </c>
      <c r="V499" s="22">
        <v>3.8</v>
      </c>
      <c r="W499" s="7">
        <v>5.1930358179806317</v>
      </c>
    </row>
    <row r="500" spans="1:23" x14ac:dyDescent="0.25">
      <c r="A500" s="22" t="s">
        <v>926</v>
      </c>
      <c r="B500" s="5">
        <v>8.61</v>
      </c>
      <c r="C500" s="5">
        <v>0.52</v>
      </c>
      <c r="D500" s="6">
        <v>0.1394</v>
      </c>
      <c r="E500" s="4">
        <v>8.2000000000000007E-3</v>
      </c>
      <c r="F500" s="5">
        <v>0.63848000000000005</v>
      </c>
      <c r="G500" s="6">
        <v>7.1736011477761839</v>
      </c>
      <c r="H500" s="5">
        <v>0.42197649999999998</v>
      </c>
      <c r="I500" s="6">
        <v>0.45200000000000001</v>
      </c>
      <c r="J500" s="4">
        <v>1.2E-2</v>
      </c>
      <c r="K500" s="6">
        <v>0.38144</v>
      </c>
      <c r="L500" s="7">
        <v>841.26870629594282</v>
      </c>
      <c r="M500" s="7">
        <v>49.486394487996641</v>
      </c>
      <c r="N500" s="7">
        <v>2297.6130608541416</v>
      </c>
      <c r="O500" s="7">
        <v>138.76408729897256</v>
      </c>
      <c r="P500" s="7">
        <v>4091.8022820038818</v>
      </c>
      <c r="Q500" s="7">
        <v>108.6319189912535</v>
      </c>
      <c r="R500" s="7">
        <v>443.37754775515697</v>
      </c>
      <c r="S500" s="7">
        <v>28.825616949307744</v>
      </c>
      <c r="T500" s="4">
        <f t="shared" si="33"/>
        <v>0.22554141612786907</v>
      </c>
      <c r="U500" s="7">
        <f t="shared" si="34"/>
        <v>6.5013704675063737</v>
      </c>
      <c r="V500" s="22">
        <v>0.21</v>
      </c>
      <c r="W500" s="7">
        <v>6.5013704675063728</v>
      </c>
    </row>
    <row r="501" spans="1:23" x14ac:dyDescent="0.25">
      <c r="A501" s="22" t="s">
        <v>925</v>
      </c>
      <c r="B501" s="5">
        <v>37.1</v>
      </c>
      <c r="C501" s="5">
        <v>2.6</v>
      </c>
      <c r="D501" s="6">
        <v>0.56200000000000006</v>
      </c>
      <c r="E501" s="4">
        <v>3.5999999999999997E-2</v>
      </c>
      <c r="F501" s="5">
        <v>0.88637999999999995</v>
      </c>
      <c r="G501" s="6">
        <v>1.779359430604982</v>
      </c>
      <c r="H501" s="5">
        <v>0.11398030000000001</v>
      </c>
      <c r="I501" s="6">
        <v>0.48799999999999999</v>
      </c>
      <c r="J501" s="4">
        <v>1.2999999999999999E-2</v>
      </c>
      <c r="K501" s="6">
        <v>-0.27428999999999998</v>
      </c>
      <c r="L501" s="7">
        <v>2874.8883250120502</v>
      </c>
      <c r="M501" s="7">
        <v>184.15654750966868</v>
      </c>
      <c r="N501" s="7">
        <v>3696.2118923010157</v>
      </c>
      <c r="O501" s="7">
        <v>259.03371751974771</v>
      </c>
      <c r="P501" s="7">
        <v>4205.3645445566044</v>
      </c>
      <c r="Q501" s="7">
        <v>112.02815385089315</v>
      </c>
      <c r="R501" s="7">
        <v>1775.6804585861312</v>
      </c>
      <c r="S501" s="7">
        <v>121.27246002192641</v>
      </c>
      <c r="T501" s="4">
        <f t="shared" si="33"/>
        <v>5.6316438870777488E-2</v>
      </c>
      <c r="U501" s="7">
        <f t="shared" si="34"/>
        <v>6.8296330815336255</v>
      </c>
      <c r="V501" s="22">
        <v>0.13</v>
      </c>
      <c r="W501" s="7">
        <v>6.8296330815336255</v>
      </c>
    </row>
    <row r="502" spans="1:23" x14ac:dyDescent="0.25">
      <c r="A502" s="22" t="s">
        <v>924</v>
      </c>
      <c r="B502" s="5">
        <v>13.04</v>
      </c>
      <c r="C502" s="5">
        <v>0.87</v>
      </c>
      <c r="D502" s="6">
        <v>0.38100000000000001</v>
      </c>
      <c r="E502" s="4">
        <v>2.1000000000000001E-2</v>
      </c>
      <c r="F502" s="5">
        <v>0.53868000000000005</v>
      </c>
      <c r="G502" s="6">
        <v>2.6246719160104988</v>
      </c>
      <c r="H502" s="5">
        <v>0.14466699999999999</v>
      </c>
      <c r="I502" s="6">
        <v>0.24859999999999999</v>
      </c>
      <c r="J502" s="4">
        <v>8.5000000000000006E-3</v>
      </c>
      <c r="K502" s="6">
        <v>-8.0871999999999999E-2</v>
      </c>
      <c r="L502" s="7">
        <v>2080.9532598043843</v>
      </c>
      <c r="M502" s="7">
        <v>114.69821117032039</v>
      </c>
      <c r="N502" s="7">
        <v>2682.5510469590949</v>
      </c>
      <c r="O502" s="7">
        <v>178.97388120049177</v>
      </c>
      <c r="P502" s="7">
        <v>3175.8725073598189</v>
      </c>
      <c r="Q502" s="7">
        <v>108.58775668768489</v>
      </c>
      <c r="R502" s="7">
        <v>1790.5641390241913</v>
      </c>
      <c r="S502" s="7">
        <v>98.774845992973852</v>
      </c>
      <c r="T502" s="4">
        <f t="shared" si="33"/>
        <v>5.5848320549129998E-2</v>
      </c>
      <c r="U502" s="7">
        <f t="shared" si="34"/>
        <v>5.5164092612065527</v>
      </c>
      <c r="V502" s="22">
        <v>1.3</v>
      </c>
      <c r="W502" s="7">
        <v>5.5164092612065518</v>
      </c>
    </row>
    <row r="503" spans="1:23" x14ac:dyDescent="0.25">
      <c r="A503" s="22" t="s">
        <v>923</v>
      </c>
      <c r="B503" s="5">
        <v>8.4600000000000009</v>
      </c>
      <c r="C503" s="5">
        <v>0.54</v>
      </c>
      <c r="D503" s="6">
        <v>0.32579999999999998</v>
      </c>
      <c r="E503" s="4">
        <v>1.7999999999999999E-2</v>
      </c>
      <c r="F503" s="5">
        <v>0.64422999999999997</v>
      </c>
      <c r="G503" s="6">
        <v>3.0693677102516883</v>
      </c>
      <c r="H503" s="5">
        <v>0.16957829999999999</v>
      </c>
      <c r="I503" s="6">
        <v>0.18679999999999999</v>
      </c>
      <c r="J503" s="4">
        <v>5.3E-3</v>
      </c>
      <c r="K503" s="6">
        <v>-0.10256</v>
      </c>
      <c r="L503" s="7">
        <v>1817.9922696222673</v>
      </c>
      <c r="M503" s="7">
        <v>100.44156185758384</v>
      </c>
      <c r="N503" s="7">
        <v>2281.6392172044343</v>
      </c>
      <c r="O503" s="7">
        <v>145.63654577900644</v>
      </c>
      <c r="P503" s="7">
        <v>2714.1904740055611</v>
      </c>
      <c r="Q503" s="7">
        <v>77.008616232491832</v>
      </c>
      <c r="R503" s="7">
        <v>1661.0291072110099</v>
      </c>
      <c r="S503" s="7">
        <v>89.900914544942196</v>
      </c>
      <c r="T503" s="4">
        <f t="shared" si="33"/>
        <v>6.0203640963226321E-2</v>
      </c>
      <c r="U503" s="7">
        <f t="shared" si="34"/>
        <v>5.4123623815293911</v>
      </c>
      <c r="V503" s="22">
        <v>0.63</v>
      </c>
      <c r="W503" s="7">
        <v>5.4123623815293911</v>
      </c>
    </row>
    <row r="504" spans="1:23" x14ac:dyDescent="0.25">
      <c r="A504" s="22" t="s">
        <v>922</v>
      </c>
      <c r="B504" s="5">
        <v>20.170000000000002</v>
      </c>
      <c r="C504" s="5">
        <v>1.1000000000000001</v>
      </c>
      <c r="D504" s="6">
        <v>0.40799999999999997</v>
      </c>
      <c r="E504" s="4">
        <v>2.3E-2</v>
      </c>
      <c r="F504" s="5">
        <v>0.57957000000000003</v>
      </c>
      <c r="G504" s="6">
        <v>2.4509803921568629</v>
      </c>
      <c r="H504" s="5">
        <v>0.13816800000000001</v>
      </c>
      <c r="I504" s="6">
        <v>0.36070000000000002</v>
      </c>
      <c r="J504" s="4">
        <v>5.5999999999999999E-3</v>
      </c>
      <c r="K504" s="6">
        <v>0.46118999999999999</v>
      </c>
      <c r="L504" s="7">
        <v>2205.7712021650323</v>
      </c>
      <c r="M504" s="7">
        <v>124.34494522008762</v>
      </c>
      <c r="N504" s="7">
        <v>3099.5431640826255</v>
      </c>
      <c r="O504" s="7">
        <v>169.03805059449124</v>
      </c>
      <c r="P504" s="7">
        <v>3752.8049596401756</v>
      </c>
      <c r="Q504" s="7">
        <v>58.263675558594343</v>
      </c>
      <c r="R504" s="7">
        <v>1614.9615242358052</v>
      </c>
      <c r="S504" s="7">
        <v>89.843247780298398</v>
      </c>
      <c r="T504" s="4">
        <f t="shared" si="33"/>
        <v>6.1920979849547621E-2</v>
      </c>
      <c r="U504" s="7">
        <f t="shared" si="34"/>
        <v>5.5631819354217713</v>
      </c>
      <c r="V504" s="22">
        <v>0.36</v>
      </c>
      <c r="W504" s="7">
        <v>5.5631819354217713</v>
      </c>
    </row>
    <row r="505" spans="1:23" x14ac:dyDescent="0.25">
      <c r="A505" s="22" t="s">
        <v>921</v>
      </c>
      <c r="B505" s="5">
        <v>5.71</v>
      </c>
      <c r="C505" s="5">
        <v>0.33</v>
      </c>
      <c r="D505" s="6">
        <v>0.2802</v>
      </c>
      <c r="E505" s="4">
        <v>1.4999999999999999E-2</v>
      </c>
      <c r="F505" s="5">
        <v>0.55925000000000002</v>
      </c>
      <c r="G505" s="6">
        <v>3.5688793718772307</v>
      </c>
      <c r="H505" s="5">
        <v>0.19105349999999999</v>
      </c>
      <c r="I505" s="6">
        <v>0.1467</v>
      </c>
      <c r="J505" s="4">
        <v>2.8E-3</v>
      </c>
      <c r="K505" s="6">
        <v>0.19985</v>
      </c>
      <c r="L505" s="7">
        <v>1592.3694809074359</v>
      </c>
      <c r="M505" s="7">
        <v>85.244618892261016</v>
      </c>
      <c r="N505" s="7">
        <v>1932.8821150262379</v>
      </c>
      <c r="O505" s="7">
        <v>111.70772293496647</v>
      </c>
      <c r="P505" s="7">
        <v>2307.8107880622151</v>
      </c>
      <c r="Q505" s="7">
        <v>44.048195000505814</v>
      </c>
      <c r="R505" s="7">
        <v>1505.0131364702536</v>
      </c>
      <c r="S505" s="7">
        <v>78.067355491005145</v>
      </c>
      <c r="T505" s="4">
        <f t="shared" si="33"/>
        <v>6.6444602759104548E-2</v>
      </c>
      <c r="U505" s="7">
        <f t="shared" si="34"/>
        <v>5.1871544240536362</v>
      </c>
      <c r="V505" s="22">
        <v>7.6</v>
      </c>
      <c r="W505" s="7">
        <v>5.1871544240536362</v>
      </c>
    </row>
    <row r="506" spans="1:23" x14ac:dyDescent="0.25">
      <c r="A506" s="22" t="s">
        <v>920</v>
      </c>
      <c r="B506" s="5">
        <v>5</v>
      </c>
      <c r="C506" s="5">
        <v>0.28000000000000003</v>
      </c>
      <c r="D506" s="6">
        <v>0.28710000000000002</v>
      </c>
      <c r="E506" s="4">
        <v>1.6E-2</v>
      </c>
      <c r="F506" s="5">
        <v>0.60821999999999998</v>
      </c>
      <c r="G506" s="6">
        <v>3.4831069313827934</v>
      </c>
      <c r="H506" s="5">
        <v>0.19411249999999999</v>
      </c>
      <c r="I506" s="6">
        <v>0.126</v>
      </c>
      <c r="J506" s="4">
        <v>2.0999999999999999E-3</v>
      </c>
      <c r="K506" s="6">
        <v>0.26927000000000001</v>
      </c>
      <c r="L506" s="7">
        <v>1627.0209551857865</v>
      </c>
      <c r="M506" s="7">
        <v>90.673407464202654</v>
      </c>
      <c r="N506" s="7">
        <v>1819.3222005666396</v>
      </c>
      <c r="O506" s="7">
        <v>101.88204323173183</v>
      </c>
      <c r="P506" s="7">
        <v>2042.8929634555361</v>
      </c>
      <c r="Q506" s="7">
        <v>34.048216057592263</v>
      </c>
      <c r="R506" s="7">
        <v>1579.582772068921</v>
      </c>
      <c r="S506" s="7">
        <v>85.392440498248092</v>
      </c>
      <c r="T506" s="4">
        <f t="shared" si="33"/>
        <v>6.3307856839322857E-2</v>
      </c>
      <c r="U506" s="7">
        <f t="shared" si="34"/>
        <v>5.4060123982234858</v>
      </c>
      <c r="V506" s="22">
        <v>2.5</v>
      </c>
      <c r="W506" s="7">
        <v>5.4060123982234858</v>
      </c>
    </row>
    <row r="507" spans="1:23" x14ac:dyDescent="0.25">
      <c r="A507" s="22" t="s">
        <v>919</v>
      </c>
      <c r="B507" s="5">
        <v>11.64</v>
      </c>
      <c r="C507" s="5">
        <v>0.68</v>
      </c>
      <c r="D507" s="6">
        <v>0.17780000000000001</v>
      </c>
      <c r="E507" s="4">
        <v>1.2E-2</v>
      </c>
      <c r="F507" s="5">
        <v>0.64709000000000005</v>
      </c>
      <c r="G507" s="6">
        <v>5.6242969628796393</v>
      </c>
      <c r="H507" s="5">
        <v>0.3795926</v>
      </c>
      <c r="I507" s="6">
        <v>0.48499999999999999</v>
      </c>
      <c r="J507" s="4">
        <v>1.4999999999999999E-2</v>
      </c>
      <c r="K507" s="6">
        <v>0.68332999999999999</v>
      </c>
      <c r="L507" s="7">
        <v>1054.9446673865161</v>
      </c>
      <c r="M507" s="7">
        <v>71.199865065456649</v>
      </c>
      <c r="N507" s="7">
        <v>2575.8911394818615</v>
      </c>
      <c r="O507" s="7">
        <v>150.48161295942145</v>
      </c>
      <c r="P507" s="7">
        <v>4196.2539969520431</v>
      </c>
      <c r="Q507" s="7">
        <v>129.78105145212504</v>
      </c>
      <c r="R507" s="7">
        <v>522.58575308330308</v>
      </c>
      <c r="S507" s="7">
        <v>40.185598358541185</v>
      </c>
      <c r="T507" s="4">
        <f t="shared" si="33"/>
        <v>0.19135615429619154</v>
      </c>
      <c r="U507" s="7">
        <f t="shared" si="34"/>
        <v>7.6897615599817888</v>
      </c>
      <c r="V507" s="22">
        <v>0.21</v>
      </c>
      <c r="W507" s="7">
        <v>7.6897615599817897</v>
      </c>
    </row>
    <row r="508" spans="1:23" x14ac:dyDescent="0.25">
      <c r="A508" s="22" t="s">
        <v>918</v>
      </c>
      <c r="B508" s="5">
        <v>8.2200000000000006</v>
      </c>
      <c r="C508" s="5">
        <v>0.56000000000000005</v>
      </c>
      <c r="D508" s="6">
        <v>0.13519999999999999</v>
      </c>
      <c r="E508" s="4">
        <v>8.2000000000000007E-3</v>
      </c>
      <c r="F508" s="5">
        <v>0.82662999999999998</v>
      </c>
      <c r="G508" s="6">
        <v>7.3964497041420127</v>
      </c>
      <c r="H508" s="5">
        <v>0.44860119999999998</v>
      </c>
      <c r="I508" s="6">
        <v>0.44400000000000001</v>
      </c>
      <c r="J508" s="4">
        <v>1.0999999999999999E-2</v>
      </c>
      <c r="K508" s="6">
        <v>-0.16411000000000001</v>
      </c>
      <c r="L508" s="7">
        <v>817.4623488392964</v>
      </c>
      <c r="M508" s="7">
        <v>49.579817015401119</v>
      </c>
      <c r="N508" s="7">
        <v>2255.5465680748366</v>
      </c>
      <c r="O508" s="7">
        <v>153.66253991750713</v>
      </c>
      <c r="P508" s="7">
        <v>4065.2300136492977</v>
      </c>
      <c r="Q508" s="7">
        <v>100.71515799581593</v>
      </c>
      <c r="R508" s="7">
        <v>438.25901686476442</v>
      </c>
      <c r="S508" s="7">
        <v>28.662275473430615</v>
      </c>
      <c r="T508" s="4">
        <f t="shared" si="33"/>
        <v>0.22817556776215162</v>
      </c>
      <c r="U508" s="7">
        <f t="shared" si="34"/>
        <v>6.5400309795052234</v>
      </c>
      <c r="V508" s="22">
        <v>0.56000000000000005</v>
      </c>
      <c r="W508" s="7">
        <v>6.5400309795052234</v>
      </c>
    </row>
    <row r="509" spans="1:23" x14ac:dyDescent="0.25">
      <c r="A509" s="22" t="s">
        <v>917</v>
      </c>
      <c r="B509" s="5">
        <v>14.7</v>
      </c>
      <c r="C509" s="5">
        <v>1.9</v>
      </c>
      <c r="D509" s="6">
        <v>0.38200000000000001</v>
      </c>
      <c r="E509" s="4">
        <v>2.8000000000000001E-2</v>
      </c>
      <c r="F509" s="5">
        <v>0.93993000000000004</v>
      </c>
      <c r="G509" s="6">
        <v>2.6178010471204187</v>
      </c>
      <c r="H509" s="5">
        <v>0.19188069999999999</v>
      </c>
      <c r="I509" s="6">
        <v>0.27300000000000002</v>
      </c>
      <c r="J509" s="4">
        <v>2.1000000000000001E-2</v>
      </c>
      <c r="K509" s="6">
        <v>-0.84411000000000003</v>
      </c>
      <c r="L509" s="7">
        <v>2085.619502629997</v>
      </c>
      <c r="M509" s="7">
        <v>152.87263370062806</v>
      </c>
      <c r="N509" s="7">
        <v>2796.020421743679</v>
      </c>
      <c r="O509" s="7">
        <v>361.39039464714222</v>
      </c>
      <c r="P509" s="7">
        <v>3323.341099159376</v>
      </c>
      <c r="Q509" s="7">
        <v>255.64162301225966</v>
      </c>
      <c r="R509" s="7">
        <v>1734.1449843295802</v>
      </c>
      <c r="S509" s="7">
        <v>133.9963318274489</v>
      </c>
      <c r="T509" s="4">
        <f t="shared" si="33"/>
        <v>5.7665305325471365E-2</v>
      </c>
      <c r="U509" s="7">
        <f t="shared" si="34"/>
        <v>7.726939387323017</v>
      </c>
      <c r="V509" s="22">
        <v>3.8</v>
      </c>
      <c r="W509" s="7">
        <v>7.7269393873230179</v>
      </c>
    </row>
    <row r="510" spans="1:23" x14ac:dyDescent="0.25">
      <c r="A510" s="22" t="s">
        <v>916</v>
      </c>
      <c r="B510" s="5">
        <v>6.51</v>
      </c>
      <c r="C510" s="5">
        <v>0.38</v>
      </c>
      <c r="D510" s="6">
        <v>0.29759999999999998</v>
      </c>
      <c r="E510" s="4">
        <v>1.6E-2</v>
      </c>
      <c r="F510" s="5">
        <v>0.68023</v>
      </c>
      <c r="G510" s="6">
        <v>3.360215053763441</v>
      </c>
      <c r="H510" s="5">
        <v>0.1806567</v>
      </c>
      <c r="I510" s="6">
        <v>0.1575</v>
      </c>
      <c r="J510" s="4">
        <v>3.3999999999999998E-3</v>
      </c>
      <c r="K510" s="6">
        <v>-3.6222999999999998E-2</v>
      </c>
      <c r="L510" s="7">
        <v>1679.3966438614762</v>
      </c>
      <c r="M510" s="7">
        <v>90.290142143090122</v>
      </c>
      <c r="N510" s="7">
        <v>2047.2513233244083</v>
      </c>
      <c r="O510" s="7">
        <v>119.50161334305302</v>
      </c>
      <c r="P510" s="7">
        <v>2428.9972215265316</v>
      </c>
      <c r="Q510" s="7">
        <v>52.435495575810833</v>
      </c>
      <c r="R510" s="7">
        <v>1575.6124154454992</v>
      </c>
      <c r="S510" s="7">
        <v>82.340145100014496</v>
      </c>
      <c r="T510" s="4">
        <f t="shared" si="33"/>
        <v>6.3467385138448101E-2</v>
      </c>
      <c r="U510" s="7">
        <f t="shared" si="34"/>
        <v>5.2259137014183201</v>
      </c>
      <c r="V510" s="22">
        <v>1.7</v>
      </c>
      <c r="W510" s="7">
        <v>5.225913701418321</v>
      </c>
    </row>
    <row r="511" spans="1:23" x14ac:dyDescent="0.25">
      <c r="A511" s="22" t="s">
        <v>915</v>
      </c>
      <c r="B511" s="5">
        <v>23.59</v>
      </c>
      <c r="C511" s="5">
        <v>1.3</v>
      </c>
      <c r="D511" s="6">
        <v>0.4672</v>
      </c>
      <c r="E511" s="4">
        <v>2.5999999999999999E-2</v>
      </c>
      <c r="F511" s="5">
        <v>0.54959999999999998</v>
      </c>
      <c r="G511" s="6">
        <v>2.1404109589041096</v>
      </c>
      <c r="H511" s="5">
        <v>0.11911529999999999</v>
      </c>
      <c r="I511" s="6">
        <v>0.36990000000000001</v>
      </c>
      <c r="J511" s="4">
        <v>7.0000000000000001E-3</v>
      </c>
      <c r="K511" s="6">
        <v>0.24934999999999999</v>
      </c>
      <c r="L511" s="7">
        <v>2471.2704110882414</v>
      </c>
      <c r="M511" s="7">
        <v>137.52789102802711</v>
      </c>
      <c r="N511" s="7">
        <v>3251.601620782963</v>
      </c>
      <c r="O511" s="7">
        <v>179.18957638905687</v>
      </c>
      <c r="P511" s="7">
        <v>3791.0097789986926</v>
      </c>
      <c r="Q511" s="7">
        <v>71.741196142175852</v>
      </c>
      <c r="R511" s="7">
        <v>1835.0064833427664</v>
      </c>
      <c r="S511" s="7">
        <v>102.64672150023172</v>
      </c>
      <c r="T511" s="4">
        <f t="shared" si="33"/>
        <v>5.4495720264613745E-2</v>
      </c>
      <c r="U511" s="7">
        <f t="shared" si="34"/>
        <v>5.5938070209563415</v>
      </c>
      <c r="V511" s="22">
        <v>0.24</v>
      </c>
      <c r="W511" s="7">
        <v>5.5938070209563415</v>
      </c>
    </row>
    <row r="512" spans="1:23" x14ac:dyDescent="0.25">
      <c r="A512" s="22" t="s">
        <v>914</v>
      </c>
      <c r="B512" s="5">
        <v>7.57</v>
      </c>
      <c r="C512" s="5">
        <v>0.43</v>
      </c>
      <c r="D512" s="6">
        <v>0.13120000000000001</v>
      </c>
      <c r="E512" s="4">
        <v>7.4000000000000003E-3</v>
      </c>
      <c r="F512" s="5">
        <v>0.72272000000000003</v>
      </c>
      <c r="G512" s="6">
        <v>7.6219512195121943</v>
      </c>
      <c r="H512" s="5">
        <v>0.42989660000000002</v>
      </c>
      <c r="I512" s="6">
        <v>0.42380000000000001</v>
      </c>
      <c r="J512" s="4">
        <v>7.1999999999999998E-3</v>
      </c>
      <c r="K512" s="6">
        <v>0.41444999999999999</v>
      </c>
      <c r="L512" s="7">
        <v>794.70759813164386</v>
      </c>
      <c r="M512" s="7">
        <v>44.823446845839669</v>
      </c>
      <c r="N512" s="7">
        <v>2181.314649550377</v>
      </c>
      <c r="O512" s="7">
        <v>123.90558775517333</v>
      </c>
      <c r="P512" s="7">
        <v>3995.7437263642091</v>
      </c>
      <c r="Q512" s="7">
        <v>67.884272840543431</v>
      </c>
      <c r="R512" s="7">
        <v>445.77342915311255</v>
      </c>
      <c r="S512" s="7">
        <v>25.920906762832132</v>
      </c>
      <c r="T512" s="4">
        <f t="shared" si="33"/>
        <v>0.22432920730601102</v>
      </c>
      <c r="U512" s="7">
        <f t="shared" si="34"/>
        <v>5.8148164667591526</v>
      </c>
      <c r="V512" s="22">
        <v>0.47</v>
      </c>
      <c r="W512" s="7">
        <v>5.8148164667591526</v>
      </c>
    </row>
    <row r="513" spans="1:23" x14ac:dyDescent="0.25">
      <c r="A513" s="22" t="s">
        <v>913</v>
      </c>
      <c r="B513" s="5">
        <v>10.3</v>
      </c>
      <c r="C513" s="5">
        <v>1.5</v>
      </c>
      <c r="D513" s="6">
        <v>0.155</v>
      </c>
      <c r="E513" s="4">
        <v>1.6E-2</v>
      </c>
      <c r="F513" s="5">
        <v>0.98655000000000004</v>
      </c>
      <c r="G513" s="6">
        <v>6.4516129032258069</v>
      </c>
      <c r="H513" s="5">
        <v>0.66597289999999998</v>
      </c>
      <c r="I513" s="6">
        <v>0.47199999999999998</v>
      </c>
      <c r="J513" s="4">
        <v>2.4E-2</v>
      </c>
      <c r="K513" s="6">
        <v>-0.89378000000000002</v>
      </c>
      <c r="L513" s="7">
        <v>928.93050103952862</v>
      </c>
      <c r="M513" s="7">
        <v>95.88960010730618</v>
      </c>
      <c r="N513" s="7">
        <v>2462.1035951853528</v>
      </c>
      <c r="O513" s="7">
        <v>358.55877599786686</v>
      </c>
      <c r="P513" s="7">
        <v>4156.0556550890824</v>
      </c>
      <c r="Q513" s="7">
        <v>211.32486381808894</v>
      </c>
      <c r="R513" s="7">
        <v>469.7332581121853</v>
      </c>
      <c r="S513" s="7">
        <v>55.269805514817051</v>
      </c>
      <c r="T513" s="4">
        <f t="shared" si="33"/>
        <v>0.21288677834286376</v>
      </c>
      <c r="U513" s="7">
        <f t="shared" si="34"/>
        <v>11.766210835686048</v>
      </c>
      <c r="V513" s="22">
        <v>1</v>
      </c>
      <c r="W513" s="7">
        <v>11.766210835686046</v>
      </c>
    </row>
    <row r="514" spans="1:23" x14ac:dyDescent="0.25">
      <c r="A514" s="22" t="s">
        <v>912</v>
      </c>
      <c r="B514" s="5">
        <v>32.46</v>
      </c>
      <c r="C514" s="5">
        <v>1.9</v>
      </c>
      <c r="D514" s="6">
        <v>0.54700000000000004</v>
      </c>
      <c r="E514" s="4">
        <v>3.1E-2</v>
      </c>
      <c r="F514" s="5">
        <v>0.54864999999999997</v>
      </c>
      <c r="G514" s="6">
        <v>1.8281535648994514</v>
      </c>
      <c r="H514" s="5">
        <v>0.1036065</v>
      </c>
      <c r="I514" s="6">
        <v>0.437</v>
      </c>
      <c r="J514" s="4">
        <v>1.2E-2</v>
      </c>
      <c r="K514" s="6">
        <v>0.19102</v>
      </c>
      <c r="L514" s="7">
        <v>2812.683781408085</v>
      </c>
      <c r="M514" s="7">
        <v>159.40255433939785</v>
      </c>
      <c r="N514" s="7">
        <v>3564.3506072586465</v>
      </c>
      <c r="O514" s="7">
        <v>208.63420067133174</v>
      </c>
      <c r="P514" s="7">
        <v>4041.5479718457473</v>
      </c>
      <c r="Q514" s="7">
        <v>110.98072233901365</v>
      </c>
      <c r="R514" s="7">
        <v>1924.2714880683038</v>
      </c>
      <c r="S514" s="7">
        <v>115.90395077618008</v>
      </c>
      <c r="T514" s="4">
        <f t="shared" si="33"/>
        <v>5.1967719014735202E-2</v>
      </c>
      <c r="U514" s="7">
        <f t="shared" si="34"/>
        <v>6.0232639466342262</v>
      </c>
      <c r="V514" s="22">
        <v>0.11</v>
      </c>
      <c r="W514" s="7">
        <v>6.023263946634227</v>
      </c>
    </row>
    <row r="515" spans="1:23" x14ac:dyDescent="0.25">
      <c r="A515" s="22" t="s">
        <v>911</v>
      </c>
      <c r="B515" s="5">
        <v>7.12</v>
      </c>
      <c r="C515" s="5">
        <v>0.41</v>
      </c>
      <c r="D515" s="6">
        <v>0.33460000000000001</v>
      </c>
      <c r="E515" s="4">
        <v>1.7999999999999999E-2</v>
      </c>
      <c r="F515" s="5">
        <v>0.56625000000000003</v>
      </c>
      <c r="G515" s="6">
        <v>2.9886431560071727</v>
      </c>
      <c r="H515" s="5">
        <v>0.1607758</v>
      </c>
      <c r="I515" s="6">
        <v>0.1532</v>
      </c>
      <c r="J515" s="4">
        <v>2.7000000000000001E-3</v>
      </c>
      <c r="K515" s="6">
        <v>0.12107999999999999</v>
      </c>
      <c r="L515" s="7">
        <v>1860.6389781619287</v>
      </c>
      <c r="M515" s="7">
        <v>100.09414706190887</v>
      </c>
      <c r="N515" s="7">
        <v>2126.5473464726474</v>
      </c>
      <c r="O515" s="7">
        <v>122.45567585025076</v>
      </c>
      <c r="P515" s="7">
        <v>2381.95413090889</v>
      </c>
      <c r="Q515" s="7">
        <v>41.979609356749364</v>
      </c>
      <c r="R515" s="7">
        <v>1777.4997775706661</v>
      </c>
      <c r="S515" s="7">
        <v>93.685633035309976</v>
      </c>
      <c r="T515" s="4">
        <f t="shared" si="33"/>
        <v>5.6258797476009481E-2</v>
      </c>
      <c r="U515" s="7">
        <f t="shared" si="34"/>
        <v>5.270641055345247</v>
      </c>
      <c r="V515" s="22">
        <v>3.2</v>
      </c>
      <c r="W515" s="7">
        <v>5.270641055345247</v>
      </c>
    </row>
    <row r="516" spans="1:23" x14ac:dyDescent="0.25">
      <c r="A516" s="22" t="s">
        <v>910</v>
      </c>
      <c r="B516" s="5">
        <v>17.899999999999999</v>
      </c>
      <c r="C516" s="5">
        <v>3.3</v>
      </c>
      <c r="D516" s="6">
        <v>0.41699999999999998</v>
      </c>
      <c r="E516" s="4">
        <v>4.5999999999999999E-2</v>
      </c>
      <c r="F516" s="5">
        <v>0.98636999999999997</v>
      </c>
      <c r="G516" s="6">
        <v>2.3980815347721824</v>
      </c>
      <c r="H516" s="5">
        <v>0.26453660000000001</v>
      </c>
      <c r="I516" s="6">
        <v>0.29899999999999999</v>
      </c>
      <c r="J516" s="4">
        <v>2.3E-2</v>
      </c>
      <c r="K516" s="6">
        <v>-0.81857000000000002</v>
      </c>
      <c r="L516" s="7">
        <v>2246.8458385723993</v>
      </c>
      <c r="M516" s="7">
        <v>247.85349778016877</v>
      </c>
      <c r="N516" s="7">
        <v>2984.3752064432115</v>
      </c>
      <c r="O516" s="7">
        <v>550.19207716550829</v>
      </c>
      <c r="P516" s="7">
        <v>3465.0505403871807</v>
      </c>
      <c r="Q516" s="7">
        <v>266.54234926055238</v>
      </c>
      <c r="R516" s="7">
        <v>1826.1838363741911</v>
      </c>
      <c r="S516" s="7">
        <v>206.60255687596614</v>
      </c>
      <c r="T516" s="4">
        <f t="shared" si="33"/>
        <v>5.4758999618869514E-2</v>
      </c>
      <c r="U516" s="7">
        <f t="shared" si="34"/>
        <v>11.313349333228498</v>
      </c>
      <c r="V516" s="22">
        <v>1.1000000000000001</v>
      </c>
      <c r="W516" s="7">
        <v>11.313349333228498</v>
      </c>
    </row>
    <row r="517" spans="1:23" x14ac:dyDescent="0.25">
      <c r="A517" s="22" t="s">
        <v>909</v>
      </c>
      <c r="B517" s="5">
        <v>43.9</v>
      </c>
      <c r="C517" s="5">
        <v>4.4000000000000004</v>
      </c>
      <c r="D517" s="6">
        <v>0.53800000000000003</v>
      </c>
      <c r="E517" s="4">
        <v>4.2000000000000003E-2</v>
      </c>
      <c r="F517" s="5">
        <v>0.93769999999999998</v>
      </c>
      <c r="G517" s="6">
        <v>1.8587360594795539</v>
      </c>
      <c r="H517" s="5">
        <v>0.14510580000000001</v>
      </c>
      <c r="I517" s="6">
        <v>0.57599999999999996</v>
      </c>
      <c r="J517" s="4">
        <v>0.02</v>
      </c>
      <c r="K517" s="6">
        <v>-0.47493000000000002</v>
      </c>
      <c r="L517" s="7">
        <v>2775.0708853083142</v>
      </c>
      <c r="M517" s="7">
        <v>216.64122152964535</v>
      </c>
      <c r="N517" s="7">
        <v>3862.9616639571595</v>
      </c>
      <c r="O517" s="7">
        <v>387.17611210504566</v>
      </c>
      <c r="P517" s="7">
        <v>4448.5942063716166</v>
      </c>
      <c r="Q517" s="7">
        <v>154.46507661012558</v>
      </c>
      <c r="R517" s="7">
        <v>1323.4463078245503</v>
      </c>
      <c r="S517" s="7">
        <v>123.6253372875138</v>
      </c>
      <c r="T517" s="4">
        <f t="shared" si="33"/>
        <v>7.5560299959865865E-2</v>
      </c>
      <c r="U517" s="7">
        <f t="shared" si="34"/>
        <v>9.3411675680841331</v>
      </c>
      <c r="V517" s="5">
        <v>9.8000000000000004E-2</v>
      </c>
      <c r="W517" s="7">
        <v>9.3411675680841331</v>
      </c>
    </row>
    <row r="518" spans="1:23" x14ac:dyDescent="0.25">
      <c r="A518" s="22" t="s">
        <v>908</v>
      </c>
      <c r="B518" s="5">
        <v>21.42</v>
      </c>
      <c r="C518" s="5">
        <v>1.2</v>
      </c>
      <c r="D518" s="6">
        <v>0.24279999999999999</v>
      </c>
      <c r="E518" s="4">
        <v>1.2999999999999999E-2</v>
      </c>
      <c r="F518" s="5">
        <v>0.46920000000000001</v>
      </c>
      <c r="G518" s="6">
        <v>4.1186161449752889</v>
      </c>
      <c r="H518" s="5">
        <v>0.22051899999999999</v>
      </c>
      <c r="I518" s="6">
        <v>0.627</v>
      </c>
      <c r="J518" s="4">
        <v>1.2E-2</v>
      </c>
      <c r="K518" s="6">
        <v>0.4511</v>
      </c>
      <c r="L518" s="7">
        <v>1401.2370574488652</v>
      </c>
      <c r="M518" s="7">
        <v>75.0250483807053</v>
      </c>
      <c r="N518" s="7">
        <v>3157.7939966939271</v>
      </c>
      <c r="O518" s="7">
        <v>176.90722670554212</v>
      </c>
      <c r="P518" s="7">
        <v>4571.8483945799699</v>
      </c>
      <c r="Q518" s="7">
        <v>87.499490805358278</v>
      </c>
      <c r="R518" s="7">
        <v>445.71067865651219</v>
      </c>
      <c r="S518" s="7">
        <v>33.936719108112271</v>
      </c>
      <c r="T518" s="4">
        <f t="shared" si="33"/>
        <v>0.22436079005651377</v>
      </c>
      <c r="U518" s="7">
        <f t="shared" si="34"/>
        <v>7.6140691110220562</v>
      </c>
      <c r="V518" s="22">
        <v>0.17</v>
      </c>
      <c r="W518" s="7">
        <v>7.6140691110220562</v>
      </c>
    </row>
    <row r="519" spans="1:23" x14ac:dyDescent="0.25">
      <c r="A519" s="22" t="s">
        <v>907</v>
      </c>
      <c r="B519" s="5">
        <v>7.66</v>
      </c>
      <c r="C519" s="5">
        <v>0.42</v>
      </c>
      <c r="D519" s="6">
        <v>0.3362</v>
      </c>
      <c r="E519" s="4">
        <v>1.7999999999999999E-2</v>
      </c>
      <c r="F519" s="5">
        <v>0.49553000000000003</v>
      </c>
      <c r="G519" s="6">
        <v>2.9744199881023201</v>
      </c>
      <c r="H519" s="5">
        <v>0.1592491</v>
      </c>
      <c r="I519" s="6">
        <v>0.16370000000000001</v>
      </c>
      <c r="J519" s="4">
        <v>3.0000000000000001E-3</v>
      </c>
      <c r="K519" s="6">
        <v>0.46376000000000001</v>
      </c>
      <c r="L519" s="7">
        <v>1868.3627043303138</v>
      </c>
      <c r="M519" s="7">
        <v>100.03131671012983</v>
      </c>
      <c r="N519" s="7">
        <v>2191.9223461180318</v>
      </c>
      <c r="O519" s="7">
        <v>120.18373177148476</v>
      </c>
      <c r="P519" s="7">
        <v>2494.2399188431827</v>
      </c>
      <c r="Q519" s="7">
        <v>45.709955751554965</v>
      </c>
      <c r="R519" s="7">
        <v>1763.438227702452</v>
      </c>
      <c r="S519" s="7">
        <v>92.479037004721548</v>
      </c>
      <c r="T519" s="4">
        <f t="shared" si="33"/>
        <v>5.6707401727526335E-2</v>
      </c>
      <c r="U519" s="7">
        <f t="shared" si="34"/>
        <v>5.2442459028015183</v>
      </c>
      <c r="V519" s="22">
        <v>0.51</v>
      </c>
      <c r="W519" s="7">
        <v>5.2442459028015183</v>
      </c>
    </row>
    <row r="520" spans="1:23" x14ac:dyDescent="0.25">
      <c r="A520" s="22" t="s">
        <v>906</v>
      </c>
      <c r="B520" s="5">
        <v>11</v>
      </c>
      <c r="C520" s="5">
        <v>0.61</v>
      </c>
      <c r="D520" s="6">
        <v>0.15740000000000001</v>
      </c>
      <c r="E520" s="4">
        <v>8.6E-3</v>
      </c>
      <c r="F520" s="5">
        <v>0.62163999999999997</v>
      </c>
      <c r="G520" s="6">
        <v>6.3532401524777633</v>
      </c>
      <c r="H520" s="5">
        <v>0.34712749999999998</v>
      </c>
      <c r="I520" s="6">
        <v>0.50780000000000003</v>
      </c>
      <c r="J520" s="4">
        <v>8.9999999999999993E-3</v>
      </c>
      <c r="K520" s="6">
        <v>0.38528000000000001</v>
      </c>
      <c r="L520" s="7">
        <v>942.31174960581029</v>
      </c>
      <c r="M520" s="7">
        <v>51.485902456225972</v>
      </c>
      <c r="N520" s="7">
        <v>2523.132101119968</v>
      </c>
      <c r="O520" s="7">
        <v>139.91914378938006</v>
      </c>
      <c r="P520" s="7">
        <v>4264.0120066064483</v>
      </c>
      <c r="Q520" s="7">
        <v>75.573273059192658</v>
      </c>
      <c r="R520" s="7">
        <v>432.79988611584548</v>
      </c>
      <c r="S520" s="7">
        <v>26.153304102596522</v>
      </c>
      <c r="T520" s="4">
        <f t="shared" si="33"/>
        <v>0.23105366523417586</v>
      </c>
      <c r="U520" s="7">
        <f t="shared" si="34"/>
        <v>6.0428167708889351</v>
      </c>
      <c r="V520" s="22">
        <v>0.95</v>
      </c>
      <c r="W520" s="7"/>
    </row>
    <row r="521" spans="1:23" x14ac:dyDescent="0.25">
      <c r="A521" s="22" t="s">
        <v>905</v>
      </c>
      <c r="B521" s="5">
        <v>5.6</v>
      </c>
      <c r="C521" s="5">
        <v>0.31</v>
      </c>
      <c r="D521" s="6">
        <v>0.31</v>
      </c>
      <c r="E521" s="4">
        <v>1.7000000000000001E-2</v>
      </c>
      <c r="F521" s="5">
        <v>0.62470000000000003</v>
      </c>
      <c r="G521" s="6">
        <v>3.2258064516129035</v>
      </c>
      <c r="H521" s="5">
        <v>0.1768991</v>
      </c>
      <c r="I521" s="6">
        <v>0.1303</v>
      </c>
      <c r="J521" s="4">
        <v>2.0999999999999999E-3</v>
      </c>
      <c r="K521" s="6">
        <v>0.27862999999999999</v>
      </c>
      <c r="L521" s="7">
        <v>1740.7067668851587</v>
      </c>
      <c r="M521" s="7">
        <v>95.458113022734508</v>
      </c>
      <c r="N521" s="7">
        <v>1916.0985419428134</v>
      </c>
      <c r="O521" s="7">
        <v>106.06974071469146</v>
      </c>
      <c r="P521" s="7">
        <v>2102.010949743079</v>
      </c>
      <c r="Q521" s="7">
        <v>33.87738291988078</v>
      </c>
      <c r="R521" s="7">
        <v>1694.0281742483971</v>
      </c>
      <c r="S521" s="7">
        <v>90.538737023915004</v>
      </c>
      <c r="T521" s="4">
        <f t="shared" si="33"/>
        <v>5.9030895424373793E-2</v>
      </c>
      <c r="U521" s="7">
        <f t="shared" si="34"/>
        <v>5.3445827171136067</v>
      </c>
      <c r="V521" s="22">
        <v>5.2</v>
      </c>
      <c r="W521" s="7"/>
    </row>
    <row r="522" spans="1:23" x14ac:dyDescent="0.25">
      <c r="A522" s="22" t="s">
        <v>904</v>
      </c>
      <c r="B522" s="5">
        <v>13.94</v>
      </c>
      <c r="C522" s="5">
        <v>1</v>
      </c>
      <c r="D522" s="6">
        <v>0.37369999999999998</v>
      </c>
      <c r="E522" s="4">
        <v>2.1000000000000001E-2</v>
      </c>
      <c r="F522" s="5">
        <v>0.69532000000000005</v>
      </c>
      <c r="G522" s="6">
        <v>2.675943270002676</v>
      </c>
      <c r="H522" s="5">
        <v>0.15037410000000001</v>
      </c>
      <c r="I522" s="6">
        <v>0.27089999999999997</v>
      </c>
      <c r="J522" s="4">
        <v>9.7000000000000003E-3</v>
      </c>
      <c r="K522" s="6">
        <v>-0.25042999999999999</v>
      </c>
      <c r="L522" s="7">
        <v>2046.7869740468807</v>
      </c>
      <c r="M522" s="7">
        <v>115.01880239492775</v>
      </c>
      <c r="N522" s="7">
        <v>2745.6386045638133</v>
      </c>
      <c r="O522" s="7">
        <v>196.9611624507757</v>
      </c>
      <c r="P522" s="7">
        <v>3311.2421910901767</v>
      </c>
      <c r="Q522" s="7">
        <v>118.56422758794655</v>
      </c>
      <c r="R522" s="7">
        <v>1700.8870481329259</v>
      </c>
      <c r="S522" s="7">
        <v>95.966267204490123</v>
      </c>
      <c r="T522" s="4">
        <f t="shared" si="33"/>
        <v>5.8792851712152559E-2</v>
      </c>
      <c r="U522" s="7">
        <f t="shared" si="34"/>
        <v>5.6421305171223972</v>
      </c>
      <c r="V522" s="22">
        <v>0.77</v>
      </c>
      <c r="W522" s="7"/>
    </row>
    <row r="523" spans="1:23" x14ac:dyDescent="0.25">
      <c r="A523" s="22" t="s">
        <v>903</v>
      </c>
      <c r="B523" s="5">
        <v>6.08</v>
      </c>
      <c r="C523" s="5">
        <v>0.36</v>
      </c>
      <c r="D523" s="6">
        <v>0.30370000000000003</v>
      </c>
      <c r="E523" s="4">
        <v>1.7000000000000001E-2</v>
      </c>
      <c r="F523" s="5">
        <v>0.54020000000000001</v>
      </c>
      <c r="G523" s="6">
        <v>3.2927230819888043</v>
      </c>
      <c r="H523" s="5">
        <v>0.18431439999999999</v>
      </c>
      <c r="I523" s="6">
        <v>0.14449999999999999</v>
      </c>
      <c r="J523" s="4">
        <v>3.8E-3</v>
      </c>
      <c r="K523" s="6">
        <v>0.11297</v>
      </c>
      <c r="L523" s="7">
        <v>1709.6301414123843</v>
      </c>
      <c r="M523" s="7">
        <v>95.698756680969808</v>
      </c>
      <c r="N523" s="7">
        <v>1987.3827564660896</v>
      </c>
      <c r="O523" s="7">
        <v>117.67397900128162</v>
      </c>
      <c r="P523" s="7">
        <v>2281.8334352231986</v>
      </c>
      <c r="Q523" s="7">
        <v>60.00669241417409</v>
      </c>
      <c r="R523" s="7">
        <v>1632.7261624761404</v>
      </c>
      <c r="S523" s="7">
        <v>89.047166136335335</v>
      </c>
      <c r="T523" s="4">
        <f t="shared" si="33"/>
        <v>6.1247257683641934E-2</v>
      </c>
      <c r="U523" s="7">
        <f t="shared" si="34"/>
        <v>5.4538947303502043</v>
      </c>
      <c r="V523" s="22">
        <v>0.69</v>
      </c>
      <c r="W523" s="7"/>
    </row>
    <row r="524" spans="1:23" x14ac:dyDescent="0.25">
      <c r="A524" s="22" t="s">
        <v>902</v>
      </c>
      <c r="B524" s="5">
        <v>7.31</v>
      </c>
      <c r="C524" s="5">
        <v>0.42</v>
      </c>
      <c r="D524" s="6">
        <v>0.34010000000000001</v>
      </c>
      <c r="E524" s="4">
        <v>1.9E-2</v>
      </c>
      <c r="F524" s="5">
        <v>0.59836999999999996</v>
      </c>
      <c r="G524" s="6">
        <v>2.9403116730373418</v>
      </c>
      <c r="H524" s="5">
        <v>0.1642632</v>
      </c>
      <c r="I524" s="6">
        <v>0.15609999999999999</v>
      </c>
      <c r="J524" s="4">
        <v>3.3999999999999998E-3</v>
      </c>
      <c r="K524" s="6">
        <v>0.36723</v>
      </c>
      <c r="L524" s="7">
        <v>1887.1506078584737</v>
      </c>
      <c r="M524" s="7">
        <v>105.42740826024992</v>
      </c>
      <c r="N524" s="7">
        <v>2150.0326027997735</v>
      </c>
      <c r="O524" s="7">
        <v>123.53128497618397</v>
      </c>
      <c r="P524" s="7">
        <v>2413.8481420080066</v>
      </c>
      <c r="Q524" s="7">
        <v>52.575808346106484</v>
      </c>
      <c r="R524" s="7">
        <v>1800.1417223617268</v>
      </c>
      <c r="S524" s="7">
        <v>98.750289021972463</v>
      </c>
      <c r="T524" s="4">
        <f t="shared" si="33"/>
        <v>5.5551181752958478E-2</v>
      </c>
      <c r="U524" s="7">
        <f t="shared" si="34"/>
        <v>5.4856952536167727</v>
      </c>
      <c r="V524" s="22">
        <v>2.2000000000000002</v>
      </c>
      <c r="W524" s="7"/>
    </row>
    <row r="525" spans="1:23" x14ac:dyDescent="0.25">
      <c r="A525" s="22" t="s">
        <v>901</v>
      </c>
      <c r="B525" s="5">
        <v>26.5</v>
      </c>
      <c r="C525" s="5">
        <v>1.5</v>
      </c>
      <c r="D525" s="6">
        <v>0.3019</v>
      </c>
      <c r="E525" s="4">
        <v>1.7999999999999999E-2</v>
      </c>
      <c r="F525" s="5">
        <v>0.68835999999999997</v>
      </c>
      <c r="G525" s="6">
        <v>3.3123550844650547</v>
      </c>
      <c r="H525" s="5">
        <v>0.19749050000000001</v>
      </c>
      <c r="I525" s="6">
        <v>0.64600000000000002</v>
      </c>
      <c r="J525" s="4">
        <v>1.4E-2</v>
      </c>
      <c r="K525" s="6">
        <v>0.58006000000000002</v>
      </c>
      <c r="L525" s="7">
        <v>1700.7235192342591</v>
      </c>
      <c r="M525" s="7">
        <v>101.40120353168818</v>
      </c>
      <c r="N525" s="7">
        <v>3365.1683044854808</v>
      </c>
      <c r="O525" s="7">
        <v>190.48122478219705</v>
      </c>
      <c r="P525" s="7">
        <v>4615.0352733230357</v>
      </c>
      <c r="Q525" s="7">
        <v>100.01624431350231</v>
      </c>
      <c r="R525" s="7">
        <v>517.06753727080297</v>
      </c>
      <c r="S525" s="7">
        <v>45.758060378757428</v>
      </c>
      <c r="T525" s="4">
        <f t="shared" si="33"/>
        <v>0.19339833347075347</v>
      </c>
      <c r="U525" s="7">
        <f t="shared" si="34"/>
        <v>8.8495326201058013</v>
      </c>
      <c r="V525" s="22">
        <v>0.28999999999999998</v>
      </c>
      <c r="W525" s="7"/>
    </row>
    <row r="526" spans="1:23" x14ac:dyDescent="0.25">
      <c r="A526" s="22" t="s">
        <v>900</v>
      </c>
      <c r="B526" s="5">
        <v>7.38</v>
      </c>
      <c r="C526" s="5">
        <v>0.41</v>
      </c>
      <c r="D526" s="6">
        <v>0.32529999999999998</v>
      </c>
      <c r="E526" s="4">
        <v>1.7999999999999999E-2</v>
      </c>
      <c r="F526" s="5">
        <v>0.52464</v>
      </c>
      <c r="G526" s="6">
        <v>3.0740854595757763</v>
      </c>
      <c r="H526" s="5">
        <v>0.1701</v>
      </c>
      <c r="I526" s="6">
        <v>0.16489999999999999</v>
      </c>
      <c r="J526" s="4">
        <v>3.2000000000000002E-3</v>
      </c>
      <c r="K526" s="6">
        <v>0.20807999999999999</v>
      </c>
      <c r="L526" s="7">
        <v>1815.5606698114161</v>
      </c>
      <c r="M526" s="7">
        <v>100.46139580880876</v>
      </c>
      <c r="N526" s="7">
        <v>2158.5499461785971</v>
      </c>
      <c r="O526" s="7">
        <v>119.91944145436649</v>
      </c>
      <c r="P526" s="7">
        <v>2506.5337838614755</v>
      </c>
      <c r="Q526" s="7">
        <v>48.641043713503464</v>
      </c>
      <c r="R526" s="7">
        <v>1704.3814766783335</v>
      </c>
      <c r="S526" s="7">
        <v>92.10876818437562</v>
      </c>
      <c r="T526" s="4">
        <f t="shared" si="33"/>
        <v>5.8672310963441034E-2</v>
      </c>
      <c r="U526" s="7">
        <f t="shared" si="34"/>
        <v>5.4042342893731901</v>
      </c>
      <c r="V526" s="22">
        <v>1.1000000000000001</v>
      </c>
      <c r="W526" s="7"/>
    </row>
    <row r="527" spans="1:23" x14ac:dyDescent="0.25">
      <c r="A527" s="22" t="s">
        <v>899</v>
      </c>
      <c r="B527" s="5">
        <v>6.34</v>
      </c>
      <c r="C527" s="5">
        <v>0.39</v>
      </c>
      <c r="D527" s="6">
        <v>0.29199999999999998</v>
      </c>
      <c r="E527" s="4">
        <v>1.6E-2</v>
      </c>
      <c r="F527" s="5">
        <v>0.55542000000000002</v>
      </c>
      <c r="G527" s="6">
        <v>3.4246575342465757</v>
      </c>
      <c r="H527" s="5">
        <v>0.1876525</v>
      </c>
      <c r="I527" s="6">
        <v>0.15629999999999999</v>
      </c>
      <c r="J527" s="4">
        <v>4.1000000000000003E-3</v>
      </c>
      <c r="K527" s="6">
        <v>6.3931000000000002E-2</v>
      </c>
      <c r="L527" s="7">
        <v>1651.5159088503474</v>
      </c>
      <c r="M527" s="7">
        <v>90.494022402758773</v>
      </c>
      <c r="N527" s="7">
        <v>2024.0024802014766</v>
      </c>
      <c r="O527" s="7">
        <v>124.50488442879747</v>
      </c>
      <c r="P527" s="7">
        <v>2416.0220354249541</v>
      </c>
      <c r="Q527" s="7">
        <v>63.376137845440262</v>
      </c>
      <c r="R527" s="7">
        <v>1548.801438759348</v>
      </c>
      <c r="S527" s="7">
        <v>82.522103591468991</v>
      </c>
      <c r="T527" s="4">
        <f t="shared" si="33"/>
        <v>6.4566055723775675E-2</v>
      </c>
      <c r="U527" s="7">
        <f t="shared" si="34"/>
        <v>5.328126738929976</v>
      </c>
      <c r="V527" s="22">
        <v>4.3</v>
      </c>
      <c r="W527" s="7"/>
    </row>
    <row r="528" spans="1:23" x14ac:dyDescent="0.25">
      <c r="A528" s="22" t="s">
        <v>898</v>
      </c>
      <c r="B528" s="5">
        <v>13.11</v>
      </c>
      <c r="C528" s="5">
        <v>0.75</v>
      </c>
      <c r="D528" s="6">
        <v>0.18360000000000001</v>
      </c>
      <c r="E528" s="4">
        <v>1.0999999999999999E-2</v>
      </c>
      <c r="F528" s="5">
        <v>0.26613999999999999</v>
      </c>
      <c r="G528" s="6">
        <v>5.4466230936819171</v>
      </c>
      <c r="H528" s="5">
        <v>0.32632270000000002</v>
      </c>
      <c r="I528" s="6">
        <v>0.50800000000000001</v>
      </c>
      <c r="J528" s="4">
        <v>1.2E-2</v>
      </c>
      <c r="K528" s="6">
        <v>0.53720000000000001</v>
      </c>
      <c r="L528" s="7">
        <v>1086.6117101944724</v>
      </c>
      <c r="M528" s="7">
        <v>65.10200878071457</v>
      </c>
      <c r="N528" s="7">
        <v>2687.6009197996877</v>
      </c>
      <c r="O528" s="7">
        <v>153.75291303201874</v>
      </c>
      <c r="P528" s="7">
        <v>4264.5916969263671</v>
      </c>
      <c r="Q528" s="7">
        <v>100.73838654156773</v>
      </c>
      <c r="R528" s="7">
        <v>506.9946515582335</v>
      </c>
      <c r="S528" s="7">
        <v>34.545841276438793</v>
      </c>
      <c r="T528" s="4">
        <f t="shared" ref="T528:T536" si="35">100/R528</f>
        <v>0.197240739508105</v>
      </c>
      <c r="U528" s="7">
        <f t="shared" ref="U528:U536" si="36">T528*S528</f>
        <v>6.8138472802944055</v>
      </c>
      <c r="V528" s="22">
        <v>0.12</v>
      </c>
      <c r="W528" s="7"/>
    </row>
    <row r="529" spans="1:23" x14ac:dyDescent="0.25">
      <c r="A529" s="22" t="s">
        <v>897</v>
      </c>
      <c r="B529" s="5">
        <v>6.85</v>
      </c>
      <c r="C529" s="5">
        <v>0.4</v>
      </c>
      <c r="D529" s="6">
        <v>0.30869999999999997</v>
      </c>
      <c r="E529" s="4">
        <v>1.7000000000000001E-2</v>
      </c>
      <c r="F529" s="5">
        <v>0.45230999999999999</v>
      </c>
      <c r="G529" s="6">
        <v>3.2393909944930357</v>
      </c>
      <c r="H529" s="5">
        <v>0.1783921</v>
      </c>
      <c r="I529" s="6">
        <v>0.16089999999999999</v>
      </c>
      <c r="J529" s="4">
        <v>3.8999999999999998E-3</v>
      </c>
      <c r="K529" s="6">
        <v>0.19300999999999999</v>
      </c>
      <c r="L529" s="7">
        <v>1734.3063856844344</v>
      </c>
      <c r="M529" s="7">
        <v>95.507640287124673</v>
      </c>
      <c r="N529" s="7">
        <v>2092.2105211903508</v>
      </c>
      <c r="O529" s="7">
        <v>122.17287714980152</v>
      </c>
      <c r="P529" s="7">
        <v>2465.1400055938252</v>
      </c>
      <c r="Q529" s="7">
        <v>59.751684411534612</v>
      </c>
      <c r="R529" s="7">
        <v>1626.5542237397801</v>
      </c>
      <c r="S529" s="7">
        <v>87.297325537379933</v>
      </c>
      <c r="T529" s="4">
        <f t="shared" si="35"/>
        <v>6.1479659602173969E-2</v>
      </c>
      <c r="U529" s="7">
        <f t="shared" si="36"/>
        <v>5.367009858218287</v>
      </c>
      <c r="V529" s="22">
        <v>1.2</v>
      </c>
      <c r="W529" s="7"/>
    </row>
    <row r="530" spans="1:23" x14ac:dyDescent="0.25">
      <c r="A530" s="22" t="s">
        <v>896</v>
      </c>
      <c r="B530" s="5">
        <v>76.2</v>
      </c>
      <c r="C530" s="5">
        <v>6.3</v>
      </c>
      <c r="D530" s="6">
        <v>0.89900000000000002</v>
      </c>
      <c r="E530" s="4">
        <v>0.06</v>
      </c>
      <c r="F530" s="5">
        <v>0.87780999999999998</v>
      </c>
      <c r="G530" s="6">
        <v>1.1123470522803114</v>
      </c>
      <c r="H530" s="5">
        <v>7.4238960000000007E-2</v>
      </c>
      <c r="I530" s="6">
        <v>0.61099999999999999</v>
      </c>
      <c r="J530" s="4">
        <v>1.7999999999999999E-2</v>
      </c>
      <c r="K530" s="6">
        <v>-0.44601000000000002</v>
      </c>
      <c r="L530" s="7">
        <v>4134.2622519268261</v>
      </c>
      <c r="M530" s="7">
        <v>275.92406575707406</v>
      </c>
      <c r="N530" s="7">
        <v>4413.2603513537397</v>
      </c>
      <c r="O530" s="7">
        <v>364.87585582058472</v>
      </c>
      <c r="P530" s="7">
        <v>4534.3767676271373</v>
      </c>
      <c r="Q530" s="7">
        <v>133.58229429998113</v>
      </c>
      <c r="R530" s="7">
        <v>2288.9375504595923</v>
      </c>
      <c r="S530" s="7">
        <v>189.58402800639809</v>
      </c>
      <c r="T530" s="4">
        <f t="shared" si="35"/>
        <v>4.3688391577097044E-2</v>
      </c>
      <c r="U530" s="7">
        <f t="shared" si="36"/>
        <v>8.2826212523068516</v>
      </c>
      <c r="V530" s="22">
        <v>0.23</v>
      </c>
      <c r="W530" s="7"/>
    </row>
    <row r="531" spans="1:23" x14ac:dyDescent="0.25">
      <c r="A531" s="22" t="s">
        <v>895</v>
      </c>
      <c r="B531" s="5">
        <v>39.200000000000003</v>
      </c>
      <c r="C531" s="5">
        <v>3.2</v>
      </c>
      <c r="D531" s="6">
        <v>0.59099999999999997</v>
      </c>
      <c r="E531" s="4">
        <v>3.7999999999999999E-2</v>
      </c>
      <c r="F531" s="5">
        <v>0.90395000000000003</v>
      </c>
      <c r="G531" s="6">
        <v>1.6920473773265652</v>
      </c>
      <c r="H531" s="5">
        <v>0.1087949</v>
      </c>
      <c r="I531" s="6">
        <v>0.46899999999999997</v>
      </c>
      <c r="J531" s="4">
        <v>1.6E-2</v>
      </c>
      <c r="K531" s="6">
        <v>-0.63482000000000005</v>
      </c>
      <c r="L531" s="7">
        <v>2993.47461309041</v>
      </c>
      <c r="M531" s="7">
        <v>192.47383299058475</v>
      </c>
      <c r="N531" s="7">
        <v>3750.6899483423626</v>
      </c>
      <c r="O531" s="7">
        <v>306.17877129325404</v>
      </c>
      <c r="P531" s="7">
        <v>4146.6083731201988</v>
      </c>
      <c r="Q531" s="7">
        <v>141.46211933885542</v>
      </c>
      <c r="R531" s="7">
        <v>1965.4534124543825</v>
      </c>
      <c r="S531" s="7">
        <v>139.18410031932711</v>
      </c>
      <c r="T531" s="4">
        <f t="shared" si="35"/>
        <v>5.0878845240663252E-2</v>
      </c>
      <c r="U531" s="7">
        <f t="shared" si="36"/>
        <v>7.0815263001079929</v>
      </c>
      <c r="V531" s="22">
        <v>0.78</v>
      </c>
      <c r="W531" s="7"/>
    </row>
    <row r="532" spans="1:23" x14ac:dyDescent="0.25">
      <c r="A532" s="22" t="s">
        <v>894</v>
      </c>
      <c r="B532" s="5">
        <v>87.6</v>
      </c>
      <c r="C532" s="5">
        <v>5.7</v>
      </c>
      <c r="D532" s="6">
        <v>0.877</v>
      </c>
      <c r="E532" s="4">
        <v>5.8000000000000003E-2</v>
      </c>
      <c r="F532" s="5">
        <v>0.3977</v>
      </c>
      <c r="G532" s="6">
        <v>1.1402508551881414</v>
      </c>
      <c r="H532" s="5">
        <v>7.5409980000000001E-2</v>
      </c>
      <c r="I532" s="6">
        <v>0.73199999999999998</v>
      </c>
      <c r="J532" s="4">
        <v>2.4E-2</v>
      </c>
      <c r="K532" s="6">
        <v>0.53290000000000004</v>
      </c>
      <c r="L532" s="7">
        <v>4059.144287538255</v>
      </c>
      <c r="M532" s="7">
        <v>268.44967922145815</v>
      </c>
      <c r="N532" s="7">
        <v>4553.1114967873636</v>
      </c>
      <c r="O532" s="7">
        <v>296.26410424301343</v>
      </c>
      <c r="P532" s="7">
        <v>4794.8521943463356</v>
      </c>
      <c r="Q532" s="7">
        <v>157.20826866709297</v>
      </c>
      <c r="R532" s="7">
        <v>1158.0912887410966</v>
      </c>
      <c r="S532" s="7">
        <v>165.12449998235147</v>
      </c>
      <c r="T532" s="4">
        <f t="shared" si="35"/>
        <v>8.6348978679137656E-2</v>
      </c>
      <c r="U532" s="7">
        <f t="shared" si="36"/>
        <v>14.258331928379333</v>
      </c>
      <c r="V532" s="5">
        <v>3.7999999999999999E-2</v>
      </c>
      <c r="W532" s="7"/>
    </row>
    <row r="533" spans="1:23" x14ac:dyDescent="0.25">
      <c r="A533" s="22" t="s">
        <v>893</v>
      </c>
      <c r="B533" s="5">
        <v>16.940000000000001</v>
      </c>
      <c r="C533" s="5">
        <v>1.1000000000000001</v>
      </c>
      <c r="D533" s="6">
        <v>0.36530000000000001</v>
      </c>
      <c r="E533" s="4">
        <v>2.1000000000000001E-2</v>
      </c>
      <c r="F533" s="5">
        <v>0.78322999999999998</v>
      </c>
      <c r="G533" s="6">
        <v>2.7374760470845878</v>
      </c>
      <c r="H533" s="5">
        <v>0.15736929999999999</v>
      </c>
      <c r="I533" s="6">
        <v>0.34189999999999998</v>
      </c>
      <c r="J533" s="4">
        <v>8.0000000000000002E-3</v>
      </c>
      <c r="K533" s="6">
        <v>-0.23533000000000001</v>
      </c>
      <c r="L533" s="7">
        <v>2007.246960248631</v>
      </c>
      <c r="M533" s="7">
        <v>115.39059995954352</v>
      </c>
      <c r="N533" s="7">
        <v>2931.4442368184496</v>
      </c>
      <c r="O533" s="7">
        <v>190.3535218713279</v>
      </c>
      <c r="P533" s="7">
        <v>3671.2830253374791</v>
      </c>
      <c r="Q533" s="7">
        <v>85.903083365603493</v>
      </c>
      <c r="R533" s="7">
        <v>1486.7000909872268</v>
      </c>
      <c r="S533" s="7">
        <v>84.966468864281964</v>
      </c>
      <c r="T533" s="4">
        <f t="shared" si="35"/>
        <v>6.7263061733988397E-2</v>
      </c>
      <c r="U533" s="7">
        <f t="shared" si="36"/>
        <v>5.7151048405372009</v>
      </c>
      <c r="V533" s="22">
        <v>0.46</v>
      </c>
      <c r="W533" s="7"/>
    </row>
    <row r="534" spans="1:23" x14ac:dyDescent="0.25">
      <c r="A534" s="22" t="s">
        <v>892</v>
      </c>
      <c r="B534" s="5">
        <v>10.5</v>
      </c>
      <c r="C534" s="5">
        <v>0.66</v>
      </c>
      <c r="D534" s="6">
        <v>0.34839999999999999</v>
      </c>
      <c r="E534" s="4">
        <v>1.9E-2</v>
      </c>
      <c r="F534" s="5">
        <v>0.54137999999999997</v>
      </c>
      <c r="G534" s="6">
        <v>2.8702640642939152</v>
      </c>
      <c r="H534" s="5">
        <v>0.1565299</v>
      </c>
      <c r="I534" s="6">
        <v>0.22140000000000001</v>
      </c>
      <c r="J534" s="4">
        <v>6.4000000000000003E-3</v>
      </c>
      <c r="K534" s="6">
        <v>-0.10065</v>
      </c>
      <c r="L534" s="7">
        <v>1926.9537751991534</v>
      </c>
      <c r="M534" s="7">
        <v>105.08645731568288</v>
      </c>
      <c r="N534" s="7">
        <v>2479.9177898859766</v>
      </c>
      <c r="O534" s="7">
        <v>155.88054679283283</v>
      </c>
      <c r="P534" s="7">
        <v>2990.9004142317062</v>
      </c>
      <c r="Q534" s="7">
        <v>86.457825885650038</v>
      </c>
      <c r="R534" s="7">
        <v>1697.67143355394</v>
      </c>
      <c r="S534" s="7">
        <v>91.293325143388088</v>
      </c>
      <c r="T534" s="4">
        <f t="shared" si="35"/>
        <v>5.8904213161352408E-2</v>
      </c>
      <c r="U534" s="7">
        <f t="shared" si="36"/>
        <v>5.3775614844547857</v>
      </c>
      <c r="V534" s="22">
        <v>1.6</v>
      </c>
      <c r="W534" s="7"/>
    </row>
    <row r="535" spans="1:23" x14ac:dyDescent="0.25">
      <c r="A535" s="22" t="s">
        <v>891</v>
      </c>
      <c r="B535" s="5">
        <v>20.75</v>
      </c>
      <c r="C535" s="5">
        <v>1.1000000000000001</v>
      </c>
      <c r="D535" s="6">
        <v>0.2485</v>
      </c>
      <c r="E535" s="4">
        <v>1.4E-2</v>
      </c>
      <c r="F535" s="5">
        <v>0.62744999999999995</v>
      </c>
      <c r="G535" s="6">
        <v>4.0241448692152915</v>
      </c>
      <c r="H535" s="5">
        <v>0.22671240000000001</v>
      </c>
      <c r="I535" s="6">
        <v>0.60429999999999995</v>
      </c>
      <c r="J535" s="4">
        <v>7.6E-3</v>
      </c>
      <c r="K535" s="6">
        <v>0.51922000000000001</v>
      </c>
      <c r="L535" s="7">
        <v>1430.7354116853558</v>
      </c>
      <c r="M535" s="7">
        <v>80.604811925935536</v>
      </c>
      <c r="N535" s="7">
        <v>3126.9876199773498</v>
      </c>
      <c r="O535" s="7">
        <v>165.76801840843783</v>
      </c>
      <c r="P535" s="7">
        <v>4518.3713272949753</v>
      </c>
      <c r="Q535" s="7">
        <v>56.825454389279848</v>
      </c>
      <c r="R535" s="7">
        <v>503.55125734470488</v>
      </c>
      <c r="S535" s="7">
        <v>32.924432430096843</v>
      </c>
      <c r="T535" s="4">
        <f t="shared" si="35"/>
        <v>0.19858951505217914</v>
      </c>
      <c r="U535" s="7">
        <f t="shared" si="36"/>
        <v>6.5384470696611725</v>
      </c>
      <c r="V535" s="22">
        <v>0.54</v>
      </c>
      <c r="W535" s="7"/>
    </row>
    <row r="536" spans="1:23" x14ac:dyDescent="0.25">
      <c r="A536" s="22" t="s">
        <v>890</v>
      </c>
      <c r="B536" s="5">
        <v>13.34</v>
      </c>
      <c r="C536" s="5">
        <v>0.84</v>
      </c>
      <c r="D536" s="6">
        <v>0.1676</v>
      </c>
      <c r="E536" s="4">
        <v>9.1999999999999998E-3</v>
      </c>
      <c r="F536" s="5">
        <v>0.63990000000000002</v>
      </c>
      <c r="G536" s="6">
        <v>5.9665871121718377</v>
      </c>
      <c r="H536" s="5">
        <v>0.32752150000000002</v>
      </c>
      <c r="I536" s="6">
        <v>0.56899999999999995</v>
      </c>
      <c r="J536" s="4">
        <v>1.4999999999999999E-2</v>
      </c>
      <c r="K536" s="6">
        <v>8.2352999999999996E-2</v>
      </c>
      <c r="L536" s="7">
        <v>998.87419821319986</v>
      </c>
      <c r="M536" s="7">
        <v>54.830803243206674</v>
      </c>
      <c r="N536" s="7">
        <v>2704.0187187606989</v>
      </c>
      <c r="O536" s="7">
        <v>170.26804525929438</v>
      </c>
      <c r="P536" s="7">
        <v>4430.7650858944435</v>
      </c>
      <c r="Q536" s="7">
        <v>116.8040005068834</v>
      </c>
      <c r="R536" s="7">
        <v>379.7252588816562</v>
      </c>
      <c r="S536" s="7">
        <v>28.890894657460024</v>
      </c>
      <c r="T536" s="4">
        <f t="shared" si="35"/>
        <v>0.26334829633012546</v>
      </c>
      <c r="U536" s="7">
        <f t="shared" si="36"/>
        <v>7.6083678874952207</v>
      </c>
      <c r="V536" s="22">
        <v>0.21</v>
      </c>
      <c r="W536" s="7"/>
    </row>
    <row r="537" spans="1:23" x14ac:dyDescent="0.25">
      <c r="B537" s="5"/>
      <c r="C537" s="5"/>
      <c r="D537" s="6"/>
      <c r="E537" s="4"/>
      <c r="F537" s="5"/>
      <c r="G537" s="6"/>
      <c r="H537" s="5"/>
      <c r="I537" s="6"/>
      <c r="J537" s="4"/>
      <c r="K537" s="6"/>
      <c r="L537" s="7"/>
      <c r="M537" s="7"/>
      <c r="N537" s="7"/>
      <c r="O537" s="7"/>
      <c r="P537" s="7"/>
      <c r="Q537" s="7"/>
      <c r="R537" s="7"/>
      <c r="S537" s="7"/>
      <c r="T537" s="4"/>
      <c r="U537" s="7"/>
      <c r="W537" s="7"/>
    </row>
    <row r="538" spans="1:23" s="1" customFormat="1" x14ac:dyDescent="0.25">
      <c r="A538" s="1" t="s">
        <v>889</v>
      </c>
    </row>
    <row r="539" spans="1:23" s="2" customFormat="1" x14ac:dyDescent="0.25">
      <c r="A539" s="2" t="s">
        <v>10</v>
      </c>
      <c r="B539" s="2" t="s">
        <v>11</v>
      </c>
      <c r="C539" s="2" t="s">
        <v>12</v>
      </c>
      <c r="D539" s="2" t="s">
        <v>13</v>
      </c>
      <c r="E539" s="2" t="s">
        <v>12</v>
      </c>
      <c r="F539" s="2" t="s">
        <v>14</v>
      </c>
      <c r="G539" s="2" t="s">
        <v>15</v>
      </c>
      <c r="H539" s="2" t="s">
        <v>12</v>
      </c>
      <c r="I539" s="2" t="s">
        <v>16</v>
      </c>
      <c r="J539" s="2" t="s">
        <v>12</v>
      </c>
      <c r="K539" s="2" t="s">
        <v>14</v>
      </c>
      <c r="L539" s="2" t="s">
        <v>17</v>
      </c>
      <c r="M539" s="2" t="s">
        <v>18</v>
      </c>
      <c r="N539" s="2" t="s">
        <v>19</v>
      </c>
      <c r="O539" s="2" t="s">
        <v>18</v>
      </c>
      <c r="P539" s="2" t="s">
        <v>20</v>
      </c>
      <c r="Q539" s="2" t="s">
        <v>18</v>
      </c>
      <c r="R539" s="2" t="s">
        <v>21</v>
      </c>
      <c r="S539" s="2" t="s">
        <v>18</v>
      </c>
      <c r="U539" s="2" t="s">
        <v>888</v>
      </c>
      <c r="V539" s="2" t="s">
        <v>22</v>
      </c>
      <c r="W539" s="2" t="s">
        <v>23</v>
      </c>
    </row>
    <row r="540" spans="1:23" x14ac:dyDescent="0.25">
      <c r="A540" s="22" t="s">
        <v>887</v>
      </c>
      <c r="B540" s="5">
        <v>0.59</v>
      </c>
      <c r="C540" s="5">
        <v>3.4000000000000002E-2</v>
      </c>
      <c r="D540" s="6">
        <v>7.4800000000000005E-2</v>
      </c>
      <c r="E540" s="4">
        <v>4.3E-3</v>
      </c>
      <c r="F540" s="5">
        <v>1</v>
      </c>
      <c r="G540" s="4">
        <v>13.36898395721925</v>
      </c>
      <c r="H540" s="5">
        <v>0.76853780000000005</v>
      </c>
      <c r="I540" s="6">
        <v>5.7196100389999997E-2</v>
      </c>
      <c r="J540" s="4">
        <v>9.5000000000000003E-10</v>
      </c>
      <c r="K540" s="6">
        <v>0.21196999999999999</v>
      </c>
      <c r="L540" s="7">
        <v>465.00949401578788</v>
      </c>
      <c r="M540" s="7">
        <v>26.731829201442348</v>
      </c>
      <c r="N540" s="7">
        <v>470.86766130084789</v>
      </c>
      <c r="O540" s="7">
        <v>27.134746583438698</v>
      </c>
      <c r="P540" s="7">
        <v>499.10232874490282</v>
      </c>
      <c r="Q540" s="7">
        <v>8.2898520891217307E-6</v>
      </c>
      <c r="R540" s="7">
        <v>464.51788684541214</v>
      </c>
      <c r="S540" s="7">
        <v>26.13122166387997</v>
      </c>
      <c r="T540" s="4">
        <f t="shared" ref="T540:T587" si="37">100/R540</f>
        <v>0.21527696313076358</v>
      </c>
      <c r="U540" s="7">
        <f t="shared" ref="U540:U587" si="38">T540*S540</f>
        <v>5.6254500426968992</v>
      </c>
      <c r="V540" s="22">
        <v>0.55000000000000004</v>
      </c>
      <c r="W540" s="7">
        <v>5.6254500426968983</v>
      </c>
    </row>
    <row r="541" spans="1:23" x14ac:dyDescent="0.25">
      <c r="A541" s="22" t="s">
        <v>886</v>
      </c>
      <c r="B541" s="5">
        <v>0.60299999999999998</v>
      </c>
      <c r="C541" s="5">
        <v>3.3000000000000002E-2</v>
      </c>
      <c r="D541" s="6">
        <v>7.6399999999999996E-2</v>
      </c>
      <c r="E541" s="4">
        <v>4.1999999999999997E-3</v>
      </c>
      <c r="F541" s="5">
        <v>1</v>
      </c>
      <c r="G541" s="4">
        <v>13.089005235602095</v>
      </c>
      <c r="H541" s="5">
        <v>0.71955259999999999</v>
      </c>
      <c r="I541" s="6">
        <v>5.7196100079999999E-2</v>
      </c>
      <c r="J541" s="4">
        <v>9.7999999999999992E-10</v>
      </c>
      <c r="K541" s="6">
        <v>0.1154</v>
      </c>
      <c r="L541" s="7">
        <v>474.5988065792987</v>
      </c>
      <c r="M541" s="7">
        <v>26.090510309333176</v>
      </c>
      <c r="N541" s="7">
        <v>479.13578070509811</v>
      </c>
      <c r="O541" s="7">
        <v>26.221361133114826</v>
      </c>
      <c r="P541" s="7">
        <v>499.10231680777713</v>
      </c>
      <c r="Q541" s="7">
        <v>8.5516367337544096E-6</v>
      </c>
      <c r="R541" s="7">
        <v>474.23745024144642</v>
      </c>
      <c r="S541" s="7">
        <v>25.502244648220767</v>
      </c>
      <c r="T541" s="4">
        <f t="shared" si="37"/>
        <v>0.21086483142376766</v>
      </c>
      <c r="U541" s="7">
        <f t="shared" si="38"/>
        <v>5.3775265186747534</v>
      </c>
      <c r="V541" s="22">
        <v>0.48</v>
      </c>
      <c r="W541" s="7">
        <v>5.3775265186747534</v>
      </c>
    </row>
    <row r="542" spans="1:23" x14ac:dyDescent="0.25">
      <c r="A542" s="22" t="s">
        <v>885</v>
      </c>
      <c r="B542" s="5">
        <v>0.60299999999999998</v>
      </c>
      <c r="C542" s="5">
        <v>3.4000000000000002E-2</v>
      </c>
      <c r="D542" s="6">
        <v>7.6499999999999999E-2</v>
      </c>
      <c r="E542" s="4">
        <v>4.3E-3</v>
      </c>
      <c r="F542" s="5">
        <v>1</v>
      </c>
      <c r="G542" s="4">
        <v>13.071895424836601</v>
      </c>
      <c r="H542" s="5">
        <v>0.73476010000000003</v>
      </c>
      <c r="I542" s="6">
        <v>5.7196099979999998E-2</v>
      </c>
      <c r="J542" s="4">
        <v>9.2999999999999999E-10</v>
      </c>
      <c r="K542" s="6">
        <v>6.2897999999999996E-2</v>
      </c>
      <c r="L542" s="7">
        <v>475.1976652524138</v>
      </c>
      <c r="M542" s="7">
        <v>26.710457001116069</v>
      </c>
      <c r="N542" s="7">
        <v>479.13578070509811</v>
      </c>
      <c r="O542" s="7">
        <v>27.015947834118304</v>
      </c>
      <c r="P542" s="7">
        <v>499.10231295709451</v>
      </c>
      <c r="Q542" s="7">
        <v>8.1153286887113712E-6</v>
      </c>
      <c r="R542" s="7">
        <v>474.84465046595921</v>
      </c>
      <c r="S542" s="7">
        <v>26.10808500889841</v>
      </c>
      <c r="T542" s="4">
        <f t="shared" si="37"/>
        <v>0.21059519129439752</v>
      </c>
      <c r="U542" s="7">
        <f t="shared" si="38"/>
        <v>5.4982371567793527</v>
      </c>
      <c r="V542" s="22">
        <v>0.6</v>
      </c>
      <c r="W542" s="7">
        <v>5.4982371567793527</v>
      </c>
    </row>
    <row r="543" spans="1:23" x14ac:dyDescent="0.25">
      <c r="A543" s="22" t="s">
        <v>884</v>
      </c>
      <c r="B543" s="5">
        <v>0.59699999999999998</v>
      </c>
      <c r="C543" s="5">
        <v>3.4000000000000002E-2</v>
      </c>
      <c r="D543" s="6">
        <v>7.5700000000000003E-2</v>
      </c>
      <c r="E543" s="4">
        <v>4.3E-3</v>
      </c>
      <c r="F543" s="5">
        <v>1</v>
      </c>
      <c r="G543" s="4">
        <v>13.21003963011889</v>
      </c>
      <c r="H543" s="5">
        <v>0.75037209999999999</v>
      </c>
      <c r="I543" s="6">
        <v>5.7196100239999999E-2</v>
      </c>
      <c r="J543" s="4">
        <v>9.0999999999999996E-10</v>
      </c>
      <c r="K543" s="6">
        <v>8.3928000000000003E-2</v>
      </c>
      <c r="L543" s="7">
        <v>470.40523742673849</v>
      </c>
      <c r="M543" s="7">
        <v>26.720508863077615</v>
      </c>
      <c r="N543" s="7">
        <v>475.32808979324301</v>
      </c>
      <c r="O543" s="7">
        <v>27.070611479012165</v>
      </c>
      <c r="P543" s="7">
        <v>499.10232296887449</v>
      </c>
      <c r="Q543" s="7">
        <v>7.940805614296822E-6</v>
      </c>
      <c r="R543" s="7">
        <v>469.98615233713707</v>
      </c>
      <c r="S543" s="7">
        <v>26.118950118585737</v>
      </c>
      <c r="T543" s="4">
        <f t="shared" si="37"/>
        <v>0.21277222637884571</v>
      </c>
      <c r="U543" s="7">
        <f t="shared" si="38"/>
        <v>5.5573871674095034</v>
      </c>
      <c r="V543" s="22">
        <v>0.63</v>
      </c>
      <c r="W543" s="7">
        <v>5.5573871674095034</v>
      </c>
    </row>
    <row r="544" spans="1:23" x14ac:dyDescent="0.25">
      <c r="A544" s="22" t="s">
        <v>883</v>
      </c>
      <c r="B544" s="5">
        <v>0.58199999999999996</v>
      </c>
      <c r="C544" s="5">
        <v>3.2000000000000001E-2</v>
      </c>
      <c r="D544" s="6">
        <v>7.3800000000000004E-2</v>
      </c>
      <c r="E544" s="4">
        <v>4.1000000000000003E-3</v>
      </c>
      <c r="F544" s="5">
        <v>1</v>
      </c>
      <c r="G544" s="4">
        <v>13.550135501355014</v>
      </c>
      <c r="H544" s="5">
        <v>0.75278529999999999</v>
      </c>
      <c r="I544" s="6">
        <v>5.719609959E-2</v>
      </c>
      <c r="J544" s="4">
        <v>1.0000000000000001E-9</v>
      </c>
      <c r="K544" s="6">
        <v>-1.6133000000000002E-2</v>
      </c>
      <c r="L544" s="7">
        <v>459.00892187804772</v>
      </c>
      <c r="M544" s="7">
        <v>25.500495659891541</v>
      </c>
      <c r="N544" s="7">
        <v>465.74592003397674</v>
      </c>
      <c r="O544" s="7">
        <v>25.608023094651646</v>
      </c>
      <c r="P544" s="7">
        <v>499.10229793941767</v>
      </c>
      <c r="Q544" s="7">
        <v>8.7261596772707081E-6</v>
      </c>
      <c r="R544" s="7">
        <v>458.43897655770093</v>
      </c>
      <c r="S544" s="7">
        <v>24.928874108901631</v>
      </c>
      <c r="T544" s="4">
        <f t="shared" si="37"/>
        <v>0.21813154010349206</v>
      </c>
      <c r="U544" s="7">
        <f t="shared" si="38"/>
        <v>5.4377737024207811</v>
      </c>
      <c r="V544" s="22">
        <v>0.5</v>
      </c>
      <c r="W544" s="7">
        <v>5.4377737024207811</v>
      </c>
    </row>
    <row r="545" spans="1:23" x14ac:dyDescent="0.25">
      <c r="A545" s="22" t="s">
        <v>882</v>
      </c>
      <c r="B545" s="5">
        <v>0.60199999999999998</v>
      </c>
      <c r="C545" s="5">
        <v>3.3000000000000002E-2</v>
      </c>
      <c r="D545" s="6">
        <v>7.6300000000000007E-2</v>
      </c>
      <c r="E545" s="4">
        <v>4.1999999999999997E-3</v>
      </c>
      <c r="F545" s="5">
        <v>1</v>
      </c>
      <c r="G545" s="4">
        <v>13.10615989515072</v>
      </c>
      <c r="H545" s="5">
        <v>0.72143999999999997</v>
      </c>
      <c r="I545" s="6">
        <v>5.7196100219999997E-2</v>
      </c>
      <c r="J545" s="4">
        <v>9.2999999999999999E-10</v>
      </c>
      <c r="K545" s="6">
        <v>-1.1073000000000001E-3</v>
      </c>
      <c r="L545" s="7">
        <v>473.99989226827097</v>
      </c>
      <c r="M545" s="7">
        <v>26.091737189079133</v>
      </c>
      <c r="N545" s="7">
        <v>478.50215631432951</v>
      </c>
      <c r="O545" s="7">
        <v>26.230184648459925</v>
      </c>
      <c r="P545" s="7">
        <v>499.10232219873603</v>
      </c>
      <c r="Q545" s="7">
        <v>8.1153288049264227E-6</v>
      </c>
      <c r="R545" s="7">
        <v>473.63021799783382</v>
      </c>
      <c r="S545" s="7">
        <v>25.503569657697074</v>
      </c>
      <c r="T545" s="4">
        <f t="shared" si="37"/>
        <v>0.2111351771910325</v>
      </c>
      <c r="U545" s="7">
        <f t="shared" si="38"/>
        <v>5.3847006986817121</v>
      </c>
      <c r="V545" s="22">
        <v>0.49</v>
      </c>
      <c r="W545" s="7">
        <v>5.3847006986817121</v>
      </c>
    </row>
    <row r="546" spans="1:23" x14ac:dyDescent="0.25">
      <c r="A546" s="22" t="s">
        <v>881</v>
      </c>
      <c r="B546" s="5">
        <v>0.61299999999999999</v>
      </c>
      <c r="C546" s="5">
        <v>3.4000000000000002E-2</v>
      </c>
      <c r="D546" s="6">
        <v>7.7700000000000005E-2</v>
      </c>
      <c r="E546" s="4">
        <v>4.3E-3</v>
      </c>
      <c r="F546" s="5">
        <v>1</v>
      </c>
      <c r="G546" s="4">
        <v>12.87001287001287</v>
      </c>
      <c r="H546" s="5">
        <v>0.71224010000000004</v>
      </c>
      <c r="I546" s="6">
        <v>5.7196099489999999E-2</v>
      </c>
      <c r="J546" s="4">
        <v>8.6000000000000003E-10</v>
      </c>
      <c r="K546" s="6">
        <v>-0.1115</v>
      </c>
      <c r="L546" s="7">
        <v>482.37963333214554</v>
      </c>
      <c r="M546" s="7">
        <v>26.695397983632247</v>
      </c>
      <c r="N546" s="7">
        <v>485.4503722831617</v>
      </c>
      <c r="O546" s="7">
        <v>26.925469262035072</v>
      </c>
      <c r="P546" s="7">
        <v>499.10229408872624</v>
      </c>
      <c r="Q546" s="7">
        <v>7.504497277674495E-6</v>
      </c>
      <c r="R546" s="7">
        <v>482.12856188109265</v>
      </c>
      <c r="S546" s="7">
        <v>26.091863156031117</v>
      </c>
      <c r="T546" s="4">
        <f t="shared" si="37"/>
        <v>0.2074135571015247</v>
      </c>
      <c r="U546" s="7">
        <f t="shared" si="38"/>
        <v>5.4118061485986289</v>
      </c>
      <c r="V546" s="22">
        <v>0.57999999999999996</v>
      </c>
      <c r="W546" s="7">
        <v>5.4118061485986289</v>
      </c>
    </row>
    <row r="547" spans="1:23" x14ac:dyDescent="0.25">
      <c r="A547" s="22" t="s">
        <v>880</v>
      </c>
      <c r="B547" s="5">
        <v>0.6</v>
      </c>
      <c r="C547" s="5">
        <v>3.3000000000000002E-2</v>
      </c>
      <c r="D547" s="6">
        <v>7.6100000000000001E-2</v>
      </c>
      <c r="E547" s="4">
        <v>4.1999999999999997E-3</v>
      </c>
      <c r="F547" s="5">
        <v>1</v>
      </c>
      <c r="G547" s="4">
        <v>13.140604467805518</v>
      </c>
      <c r="H547" s="5">
        <v>0.72523700000000002</v>
      </c>
      <c r="I547" s="6">
        <v>5.7196099399999999E-2</v>
      </c>
      <c r="J547" s="4">
        <v>9.2999999999999999E-10</v>
      </c>
      <c r="K547" s="6">
        <v>5.1312000000000003E-2</v>
      </c>
      <c r="L547" s="7">
        <v>472.80189669111746</v>
      </c>
      <c r="M547" s="7">
        <v>26.094191407394128</v>
      </c>
      <c r="N547" s="7">
        <v>477.23372010533143</v>
      </c>
      <c r="O547" s="7">
        <v>26.247854605793229</v>
      </c>
      <c r="P547" s="7">
        <v>499.10229062310975</v>
      </c>
      <c r="Q547" s="7">
        <v>8.1153284078580379E-6</v>
      </c>
      <c r="R547" s="7">
        <v>472.41565809609074</v>
      </c>
      <c r="S547" s="7">
        <v>25.506221560545143</v>
      </c>
      <c r="T547" s="4">
        <f t="shared" si="37"/>
        <v>0.21167799645552754</v>
      </c>
      <c r="U547" s="7">
        <f t="shared" si="38"/>
        <v>5.3991058770869751</v>
      </c>
      <c r="V547" s="22">
        <v>0.56999999999999995</v>
      </c>
      <c r="W547" s="7">
        <v>5.3991058770869742</v>
      </c>
    </row>
    <row r="548" spans="1:23" x14ac:dyDescent="0.25">
      <c r="A548" s="22" t="s">
        <v>879</v>
      </c>
      <c r="B548" s="5">
        <v>0.59099999999999997</v>
      </c>
      <c r="C548" s="5">
        <v>3.3000000000000002E-2</v>
      </c>
      <c r="D548" s="6">
        <v>7.4999999999999997E-2</v>
      </c>
      <c r="E548" s="4">
        <v>4.1999999999999997E-3</v>
      </c>
      <c r="F548" s="5">
        <v>1</v>
      </c>
      <c r="G548" s="4">
        <v>13.333333333333334</v>
      </c>
      <c r="H548" s="5">
        <v>0.74666670000000002</v>
      </c>
      <c r="I548" s="6">
        <v>5.7196100520000001E-2</v>
      </c>
      <c r="J548" s="4">
        <v>7.5999999999999996E-10</v>
      </c>
      <c r="K548" s="6">
        <v>-0.32314999999999999</v>
      </c>
      <c r="L548" s="7">
        <v>466.20893846656622</v>
      </c>
      <c r="M548" s="7">
        <v>26.107700554127707</v>
      </c>
      <c r="N548" s="7">
        <v>471.50606625948092</v>
      </c>
      <c r="O548" s="7">
        <v>26.327749892661373</v>
      </c>
      <c r="P548" s="7">
        <v>499.10233375079576</v>
      </c>
      <c r="Q548" s="7">
        <v>6.6318817227402962E-6</v>
      </c>
      <c r="R548" s="7">
        <v>465.73328198483262</v>
      </c>
      <c r="S548" s="7">
        <v>25.520850947751189</v>
      </c>
      <c r="T548" s="4">
        <f t="shared" si="37"/>
        <v>0.21471516824785708</v>
      </c>
      <c r="U548" s="7">
        <f t="shared" si="38"/>
        <v>5.479713805074879</v>
      </c>
      <c r="V548" s="22">
        <v>0.53</v>
      </c>
      <c r="W548" s="7">
        <v>5.4797138050748799</v>
      </c>
    </row>
    <row r="549" spans="1:23" x14ac:dyDescent="0.25">
      <c r="A549" s="22" t="s">
        <v>878</v>
      </c>
      <c r="B549" s="5">
        <v>0.57799999999999996</v>
      </c>
      <c r="C549" s="5">
        <v>3.2000000000000001E-2</v>
      </c>
      <c r="D549" s="6">
        <v>7.3300000000000004E-2</v>
      </c>
      <c r="E549" s="4">
        <v>4.1000000000000003E-3</v>
      </c>
      <c r="F549" s="5">
        <v>1</v>
      </c>
      <c r="G549" s="4">
        <v>13.642564802182809</v>
      </c>
      <c r="H549" s="5">
        <v>0.7630903</v>
      </c>
      <c r="I549" s="6">
        <v>5.719610068E-2</v>
      </c>
      <c r="J549" s="4">
        <v>7.8999999999999996E-10</v>
      </c>
      <c r="K549" s="6">
        <v>-6.1225000000000002E-2</v>
      </c>
      <c r="L549" s="7">
        <v>456.00653992162188</v>
      </c>
      <c r="M549" s="7">
        <v>25.506504961509545</v>
      </c>
      <c r="N549" s="7">
        <v>463.1753286527719</v>
      </c>
      <c r="O549" s="7">
        <v>25.642924769703637</v>
      </c>
      <c r="P549" s="7">
        <v>499.10233991189699</v>
      </c>
      <c r="Q549" s="7">
        <v>6.8936665933989441E-6</v>
      </c>
      <c r="R549" s="7">
        <v>455.39830859802453</v>
      </c>
      <c r="S549" s="7">
        <v>24.935425635170379</v>
      </c>
      <c r="T549" s="4">
        <f t="shared" si="37"/>
        <v>0.21958799168107801</v>
      </c>
      <c r="U549" s="7">
        <f t="shared" si="38"/>
        <v>5.4755200369399324</v>
      </c>
      <c r="V549" s="22">
        <v>0.54</v>
      </c>
      <c r="W549" s="7">
        <v>5.4755200369399324</v>
      </c>
    </row>
    <row r="550" spans="1:23" x14ac:dyDescent="0.25">
      <c r="A550" s="22" t="s">
        <v>877</v>
      </c>
      <c r="B550" s="5">
        <v>0.61099999999999999</v>
      </c>
      <c r="C550" s="5">
        <v>3.4000000000000002E-2</v>
      </c>
      <c r="D550" s="6">
        <v>7.7499999999999999E-2</v>
      </c>
      <c r="E550" s="4">
        <v>4.3E-3</v>
      </c>
      <c r="F550" s="5">
        <v>1</v>
      </c>
      <c r="G550" s="4">
        <v>12.903225806451614</v>
      </c>
      <c r="H550" s="5">
        <v>0.71592089999999997</v>
      </c>
      <c r="I550" s="6">
        <v>5.7196099600000001E-2</v>
      </c>
      <c r="J550" s="4">
        <v>9.0999999999999996E-10</v>
      </c>
      <c r="K550" s="6">
        <v>-0.1615</v>
      </c>
      <c r="L550" s="7">
        <v>481.1831941709313</v>
      </c>
      <c r="M550" s="7">
        <v>26.697906257225863</v>
      </c>
      <c r="N550" s="7">
        <v>484.19059165846306</v>
      </c>
      <c r="O550" s="7">
        <v>26.943502645479125</v>
      </c>
      <c r="P550" s="7">
        <v>499.10229832448499</v>
      </c>
      <c r="Q550" s="7">
        <v>7.9408053110544851E-6</v>
      </c>
      <c r="R550" s="7">
        <v>480.91489548385306</v>
      </c>
      <c r="S550" s="7">
        <v>26.094560476986235</v>
      </c>
      <c r="T550" s="4">
        <f t="shared" si="37"/>
        <v>0.20793699870616203</v>
      </c>
      <c r="U550" s="7">
        <f t="shared" si="38"/>
        <v>5.4260245881409537</v>
      </c>
      <c r="V550" s="22">
        <v>0.41</v>
      </c>
      <c r="W550" s="7">
        <v>5.4260245881409537</v>
      </c>
    </row>
    <row r="551" spans="1:23" x14ac:dyDescent="0.25">
      <c r="A551" s="22" t="s">
        <v>876</v>
      </c>
      <c r="B551" s="5">
        <v>0.59699999999999998</v>
      </c>
      <c r="C551" s="5">
        <v>3.3000000000000002E-2</v>
      </c>
      <c r="D551" s="6">
        <v>7.5700000000000003E-2</v>
      </c>
      <c r="E551" s="4">
        <v>4.1999999999999997E-3</v>
      </c>
      <c r="F551" s="5">
        <v>1</v>
      </c>
      <c r="G551" s="4">
        <v>13.21003963011889</v>
      </c>
      <c r="H551" s="5">
        <v>0.73292159999999995</v>
      </c>
      <c r="I551" s="6">
        <v>5.7196099860000002E-2</v>
      </c>
      <c r="J551" s="4">
        <v>9.2000000000000003E-10</v>
      </c>
      <c r="K551" s="6">
        <v>2.7916E-2</v>
      </c>
      <c r="L551" s="7">
        <v>470.40523742673849</v>
      </c>
      <c r="M551" s="7">
        <v>26.099101680215345</v>
      </c>
      <c r="N551" s="7">
        <v>475.32808979324301</v>
      </c>
      <c r="O551" s="7">
        <v>26.274417023747102</v>
      </c>
      <c r="P551" s="7">
        <v>499.10230833626639</v>
      </c>
      <c r="Q551" s="7">
        <v>8.028067032425192E-6</v>
      </c>
      <c r="R551" s="7">
        <v>469.98615255276269</v>
      </c>
      <c r="S551" s="7">
        <v>25.511532704089809</v>
      </c>
      <c r="T551" s="4">
        <f t="shared" si="37"/>
        <v>0.21277222628122766</v>
      </c>
      <c r="U551" s="7">
        <f t="shared" si="38"/>
        <v>5.4281456092955365</v>
      </c>
      <c r="V551" s="22">
        <v>0.77</v>
      </c>
      <c r="W551" s="7">
        <v>5.4281456092955365</v>
      </c>
    </row>
    <row r="552" spans="1:23" x14ac:dyDescent="0.25">
      <c r="A552" s="22" t="s">
        <v>875</v>
      </c>
      <c r="B552" s="5">
        <v>0.60199999999999998</v>
      </c>
      <c r="C552" s="5">
        <v>3.3000000000000002E-2</v>
      </c>
      <c r="D552" s="6">
        <v>7.6300000000000007E-2</v>
      </c>
      <c r="E552" s="4">
        <v>4.1999999999999997E-3</v>
      </c>
      <c r="F552" s="5">
        <v>1</v>
      </c>
      <c r="G552" s="4">
        <v>13.10615989515072</v>
      </c>
      <c r="H552" s="5">
        <v>0.72143999999999997</v>
      </c>
      <c r="I552" s="6">
        <v>5.719610076E-2</v>
      </c>
      <c r="J552" s="4">
        <v>8.0000000000000003E-10</v>
      </c>
      <c r="K552" s="6">
        <v>-7.1884000000000003E-2</v>
      </c>
      <c r="L552" s="7">
        <v>473.99989226827097</v>
      </c>
      <c r="M552" s="7">
        <v>26.091737189079133</v>
      </c>
      <c r="N552" s="7">
        <v>478.50215631432951</v>
      </c>
      <c r="O552" s="7">
        <v>26.230184648459925</v>
      </c>
      <c r="P552" s="7">
        <v>499.10234299244178</v>
      </c>
      <c r="Q552" s="7">
        <v>6.9809282291703097E-6</v>
      </c>
      <c r="R552" s="7">
        <v>473.63021768918856</v>
      </c>
      <c r="S552" s="7">
        <v>25.503569641382121</v>
      </c>
      <c r="T552" s="4">
        <f t="shared" si="37"/>
        <v>0.21113517732862058</v>
      </c>
      <c r="U552" s="7">
        <f t="shared" si="38"/>
        <v>5.3847006987460384</v>
      </c>
      <c r="V552" s="22">
        <v>0.43</v>
      </c>
      <c r="W552" s="7">
        <v>5.3847006987460384</v>
      </c>
    </row>
    <row r="553" spans="1:23" x14ac:dyDescent="0.25">
      <c r="A553" s="22" t="s">
        <v>874</v>
      </c>
      <c r="B553" s="5">
        <v>0.61099999999999999</v>
      </c>
      <c r="C553" s="5">
        <v>3.4000000000000002E-2</v>
      </c>
      <c r="D553" s="6">
        <v>7.7499999999999999E-2</v>
      </c>
      <c r="E553" s="4">
        <v>4.3E-3</v>
      </c>
      <c r="F553" s="5">
        <v>1</v>
      </c>
      <c r="G553" s="4">
        <v>12.903225806451614</v>
      </c>
      <c r="H553" s="5">
        <v>0.71592089999999997</v>
      </c>
      <c r="I553" s="6">
        <v>5.719610034E-2</v>
      </c>
      <c r="J553" s="4">
        <v>9.5000000000000003E-10</v>
      </c>
      <c r="K553" s="6">
        <v>-0.17215</v>
      </c>
      <c r="L553" s="7">
        <v>481.1831941709313</v>
      </c>
      <c r="M553" s="7">
        <v>26.697906257225863</v>
      </c>
      <c r="N553" s="7">
        <v>484.19059165846306</v>
      </c>
      <c r="O553" s="7">
        <v>26.943502645479125</v>
      </c>
      <c r="P553" s="7">
        <v>499.10232681956114</v>
      </c>
      <c r="Q553" s="7">
        <v>8.2898520643895884E-6</v>
      </c>
      <c r="R553" s="7">
        <v>480.91489505479274</v>
      </c>
      <c r="S553" s="7">
        <v>26.094560454135365</v>
      </c>
      <c r="T553" s="4">
        <f t="shared" si="37"/>
        <v>0.20793699889167824</v>
      </c>
      <c r="U553" s="7">
        <f t="shared" si="38"/>
        <v>5.4260245882303764</v>
      </c>
      <c r="V553" s="22">
        <v>0.65</v>
      </c>
      <c r="W553" s="7">
        <v>5.4260245882303764</v>
      </c>
    </row>
    <row r="554" spans="1:23" x14ac:dyDescent="0.25">
      <c r="A554" s="22" t="s">
        <v>873</v>
      </c>
      <c r="B554" s="5">
        <v>0.61699999999999999</v>
      </c>
      <c r="C554" s="5">
        <v>3.4000000000000002E-2</v>
      </c>
      <c r="D554" s="6">
        <v>7.8299999999999995E-2</v>
      </c>
      <c r="E554" s="4">
        <v>4.4000000000000003E-3</v>
      </c>
      <c r="F554" s="5">
        <v>1</v>
      </c>
      <c r="G554" s="4">
        <v>12.771392081736909</v>
      </c>
      <c r="H554" s="5">
        <v>0.71767720000000002</v>
      </c>
      <c r="I554" s="6">
        <v>5.7196100139999997E-2</v>
      </c>
      <c r="J554" s="4">
        <v>7.4000000000000003E-10</v>
      </c>
      <c r="K554" s="6">
        <v>0.13675000000000001</v>
      </c>
      <c r="L554" s="7">
        <v>485.96761905488904</v>
      </c>
      <c r="M554" s="7">
        <v>27.308525208703855</v>
      </c>
      <c r="N554" s="7">
        <v>487.96525419603978</v>
      </c>
      <c r="O554" s="7">
        <v>26.88949536898761</v>
      </c>
      <c r="P554" s="7">
        <v>499.10231911819045</v>
      </c>
      <c r="Q554" s="7">
        <v>6.4573583730959069E-6</v>
      </c>
      <c r="R554" s="7">
        <v>485.76879716291063</v>
      </c>
      <c r="S554" s="7">
        <v>26.690386017045878</v>
      </c>
      <c r="T554" s="4">
        <f t="shared" si="37"/>
        <v>0.20585924947020287</v>
      </c>
      <c r="U554" s="7">
        <f t="shared" si="38"/>
        <v>5.4944628335390613</v>
      </c>
      <c r="V554" s="22">
        <v>0.54</v>
      </c>
      <c r="W554" s="7">
        <v>5.4944628335390622</v>
      </c>
    </row>
    <row r="555" spans="1:23" x14ac:dyDescent="0.25">
      <c r="A555" s="22" t="s">
        <v>872</v>
      </c>
      <c r="B555" s="5">
        <v>0.59</v>
      </c>
      <c r="C555" s="5">
        <v>3.4000000000000002E-2</v>
      </c>
      <c r="D555" s="6">
        <v>7.4800000000000005E-2</v>
      </c>
      <c r="E555" s="4">
        <v>4.3E-3</v>
      </c>
      <c r="F555" s="5">
        <v>1</v>
      </c>
      <c r="G555" s="4">
        <v>13.36898395721925</v>
      </c>
      <c r="H555" s="5">
        <v>0.76853780000000005</v>
      </c>
      <c r="I555" s="6">
        <v>5.7196100059999998E-2</v>
      </c>
      <c r="J555" s="4">
        <v>8.7999999999999996E-10</v>
      </c>
      <c r="K555" s="6">
        <v>-0.10059</v>
      </c>
      <c r="L555" s="7">
        <v>465.00949401578788</v>
      </c>
      <c r="M555" s="7">
        <v>26.731829201442348</v>
      </c>
      <c r="N555" s="7">
        <v>470.86766130084789</v>
      </c>
      <c r="O555" s="7">
        <v>27.134746583438698</v>
      </c>
      <c r="P555" s="7">
        <v>499.10231603764066</v>
      </c>
      <c r="Q555" s="7">
        <v>7.6790207313502579E-6</v>
      </c>
      <c r="R555" s="7">
        <v>464.51788703061703</v>
      </c>
      <c r="S555" s="7">
        <v>26.131221674109561</v>
      </c>
      <c r="T555" s="4">
        <f t="shared" si="37"/>
        <v>0.21527696304493191</v>
      </c>
      <c r="U555" s="7">
        <f t="shared" si="38"/>
        <v>5.6254500426562073</v>
      </c>
      <c r="V555" s="22">
        <v>0.56999999999999995</v>
      </c>
      <c r="W555" s="7">
        <v>5.6254500426562073</v>
      </c>
    </row>
    <row r="556" spans="1:23" x14ac:dyDescent="0.25">
      <c r="A556" s="22" t="s">
        <v>871</v>
      </c>
      <c r="B556" s="5">
        <v>0.59399999999999997</v>
      </c>
      <c r="C556" s="5">
        <v>3.4000000000000002E-2</v>
      </c>
      <c r="D556" s="6">
        <v>7.5300000000000006E-2</v>
      </c>
      <c r="E556" s="4">
        <v>4.3E-3</v>
      </c>
      <c r="F556" s="5">
        <v>1</v>
      </c>
      <c r="G556" s="4">
        <v>13.280212483399733</v>
      </c>
      <c r="H556" s="5">
        <v>0.75836539999999997</v>
      </c>
      <c r="I556" s="6">
        <v>5.7196100020000001E-2</v>
      </c>
      <c r="J556" s="4">
        <v>7.1000000000000003E-10</v>
      </c>
      <c r="K556" s="6">
        <v>-0.13145000000000001</v>
      </c>
      <c r="L556" s="7">
        <v>468.00768679673484</v>
      </c>
      <c r="M556" s="7">
        <v>26.725538555457632</v>
      </c>
      <c r="N556" s="7">
        <v>473.41887634464456</v>
      </c>
      <c r="O556" s="7">
        <v>27.098050161141273</v>
      </c>
      <c r="P556" s="7">
        <v>499.10231449736733</v>
      </c>
      <c r="Q556" s="7">
        <v>6.1955735298249233E-6</v>
      </c>
      <c r="R556" s="7">
        <v>467.55613375048694</v>
      </c>
      <c r="S556" s="7">
        <v>26.124397836740165</v>
      </c>
      <c r="T556" s="4">
        <f t="shared" si="37"/>
        <v>0.21387806250738947</v>
      </c>
      <c r="U556" s="7">
        <f t="shared" si="38"/>
        <v>5.5874355934942237</v>
      </c>
      <c r="V556" s="22">
        <v>0.55000000000000004</v>
      </c>
      <c r="W556" s="7">
        <v>5.5874355934942237</v>
      </c>
    </row>
    <row r="557" spans="1:23" x14ac:dyDescent="0.25">
      <c r="A557" s="22" t="s">
        <v>870</v>
      </c>
      <c r="B557" s="5">
        <v>0.59</v>
      </c>
      <c r="C557" s="5">
        <v>3.3000000000000002E-2</v>
      </c>
      <c r="D557" s="6">
        <v>7.4800000000000005E-2</v>
      </c>
      <c r="E557" s="4">
        <v>4.1999999999999997E-3</v>
      </c>
      <c r="F557" s="5">
        <v>1</v>
      </c>
      <c r="G557" s="4">
        <v>13.36898395721925</v>
      </c>
      <c r="H557" s="5">
        <v>0.75066489999999997</v>
      </c>
      <c r="I557" s="6">
        <v>5.7196100190000002E-2</v>
      </c>
      <c r="J557" s="4">
        <v>7.4000000000000003E-10</v>
      </c>
      <c r="K557" s="6">
        <v>0.15931999999999999</v>
      </c>
      <c r="L557" s="7">
        <v>465.00949401578788</v>
      </c>
      <c r="M557" s="7">
        <v>26.110158754897178</v>
      </c>
      <c r="N557" s="7">
        <v>470.86766130084789</v>
      </c>
      <c r="O557" s="7">
        <v>26.336665801572853</v>
      </c>
      <c r="P557" s="7">
        <v>499.10232104353548</v>
      </c>
      <c r="Q557" s="7">
        <v>6.4573583923609852E-6</v>
      </c>
      <c r="R557" s="7">
        <v>464.51788695765697</v>
      </c>
      <c r="S557" s="7">
        <v>25.523518866151377</v>
      </c>
      <c r="T557" s="4">
        <f t="shared" si="37"/>
        <v>0.21527696307874464</v>
      </c>
      <c r="U557" s="7">
        <f t="shared" si="38"/>
        <v>5.4946256285881123</v>
      </c>
      <c r="V557" s="22">
        <v>0.5</v>
      </c>
      <c r="W557" s="7">
        <v>5.4946256285881123</v>
      </c>
    </row>
    <row r="558" spans="1:23" x14ac:dyDescent="0.25">
      <c r="A558" s="22" t="s">
        <v>869</v>
      </c>
      <c r="B558" s="5">
        <v>0.61</v>
      </c>
      <c r="C558" s="5">
        <v>3.4000000000000002E-2</v>
      </c>
      <c r="D558" s="6">
        <v>7.7299999999999994E-2</v>
      </c>
      <c r="E558" s="4">
        <v>4.3E-3</v>
      </c>
      <c r="F558" s="5">
        <v>1</v>
      </c>
      <c r="G558" s="4">
        <v>12.9366106080207</v>
      </c>
      <c r="H558" s="5">
        <v>0.71963029999999995</v>
      </c>
      <c r="I558" s="6">
        <v>5.7196100239999999E-2</v>
      </c>
      <c r="J558" s="4">
        <v>9.0999999999999996E-10</v>
      </c>
      <c r="K558" s="6">
        <v>3.8676000000000002E-2</v>
      </c>
      <c r="L558" s="7">
        <v>479.98653291223036</v>
      </c>
      <c r="M558" s="7">
        <v>26.700415155531573</v>
      </c>
      <c r="N558" s="7">
        <v>483.56011473460075</v>
      </c>
      <c r="O558" s="7">
        <v>26.952530985207261</v>
      </c>
      <c r="P558" s="7">
        <v>499.10232296887449</v>
      </c>
      <c r="Q558" s="7">
        <v>7.940805614296822E-6</v>
      </c>
      <c r="R558" s="7">
        <v>479.70110137996477</v>
      </c>
      <c r="S558" s="7">
        <v>26.097260310223177</v>
      </c>
      <c r="T558" s="4">
        <f t="shared" si="37"/>
        <v>0.20846314447127223</v>
      </c>
      <c r="U558" s="7">
        <f t="shared" si="38"/>
        <v>5.4403169463544527</v>
      </c>
      <c r="V558" s="22">
        <v>0.49</v>
      </c>
      <c r="W558" s="7">
        <v>5.4403169463544527</v>
      </c>
    </row>
    <row r="559" spans="1:23" x14ac:dyDescent="0.25">
      <c r="A559" s="22" t="s">
        <v>868</v>
      </c>
      <c r="B559" s="5">
        <v>0.61199999999999999</v>
      </c>
      <c r="C559" s="5">
        <v>3.4000000000000002E-2</v>
      </c>
      <c r="D559" s="6">
        <v>7.7600000000000002E-2</v>
      </c>
      <c r="E559" s="4">
        <v>4.4000000000000003E-3</v>
      </c>
      <c r="F559" s="5">
        <v>1</v>
      </c>
      <c r="G559" s="4">
        <v>12.88659793814433</v>
      </c>
      <c r="H559" s="5">
        <v>0.73068339999999998</v>
      </c>
      <c r="I559" s="6">
        <v>5.71960995E-2</v>
      </c>
      <c r="J559" s="4">
        <v>8.6999999999999999E-10</v>
      </c>
      <c r="K559" s="6">
        <v>-0.14979999999999999</v>
      </c>
      <c r="L559" s="7">
        <v>481.78144150857105</v>
      </c>
      <c r="M559" s="7">
        <v>27.317504415434438</v>
      </c>
      <c r="N559" s="7">
        <v>484.820677346232</v>
      </c>
      <c r="O559" s="7">
        <v>26.934482074790665</v>
      </c>
      <c r="P559" s="7">
        <v>499.10229447379436</v>
      </c>
      <c r="Q559" s="7">
        <v>7.5917588784564076E-6</v>
      </c>
      <c r="R559" s="7">
        <v>481.52174462695376</v>
      </c>
      <c r="S559" s="7">
        <v>26.700030366919254</v>
      </c>
      <c r="T559" s="4">
        <f t="shared" si="37"/>
        <v>0.20767494119600424</v>
      </c>
      <c r="U559" s="7">
        <f t="shared" si="38"/>
        <v>5.5449272363814837</v>
      </c>
      <c r="V559" s="22">
        <v>0.47</v>
      </c>
      <c r="W559" s="7">
        <v>5.5449272363814837</v>
      </c>
    </row>
    <row r="560" spans="1:23" x14ac:dyDescent="0.25">
      <c r="A560" s="22" t="s">
        <v>867</v>
      </c>
      <c r="B560" s="5">
        <v>0.60599999999999998</v>
      </c>
      <c r="C560" s="5">
        <v>3.5000000000000003E-2</v>
      </c>
      <c r="D560" s="6">
        <v>7.6899999999999996E-2</v>
      </c>
      <c r="E560" s="4">
        <v>4.4000000000000003E-3</v>
      </c>
      <c r="F560" s="5">
        <v>1</v>
      </c>
      <c r="G560" s="4">
        <v>13.003901170351106</v>
      </c>
      <c r="H560" s="5">
        <v>0.7440464</v>
      </c>
      <c r="I560" s="6">
        <v>5.7196099870000003E-2</v>
      </c>
      <c r="J560" s="4">
        <v>8.6000000000000003E-10</v>
      </c>
      <c r="K560" s="6">
        <v>-0.1421</v>
      </c>
      <c r="L560" s="7">
        <v>477.59254377242979</v>
      </c>
      <c r="M560" s="7">
        <v>27.326491451218352</v>
      </c>
      <c r="N560" s="7">
        <v>481.03428494143259</v>
      </c>
      <c r="O560" s="7">
        <v>27.78250820618835</v>
      </c>
      <c r="P560" s="7">
        <v>499.10230872133718</v>
      </c>
      <c r="Q560" s="7">
        <v>7.5044974478318385E-6</v>
      </c>
      <c r="R560" s="7">
        <v>477.27313150061065</v>
      </c>
      <c r="S560" s="7">
        <v>26.709706383120253</v>
      </c>
      <c r="T560" s="4">
        <f t="shared" si="37"/>
        <v>0.20952363206700239</v>
      </c>
      <c r="U560" s="7">
        <f t="shared" si="38"/>
        <v>5.5963146928345529</v>
      </c>
      <c r="V560" s="22">
        <v>0.63</v>
      </c>
      <c r="W560" s="7">
        <v>5.5963146928345529</v>
      </c>
    </row>
    <row r="561" spans="1:23" x14ac:dyDescent="0.25">
      <c r="A561" s="22" t="s">
        <v>866</v>
      </c>
      <c r="B561" s="5">
        <v>0.623</v>
      </c>
      <c r="C561" s="5">
        <v>3.5999999999999997E-2</v>
      </c>
      <c r="D561" s="6">
        <v>7.9000000000000001E-2</v>
      </c>
      <c r="E561" s="4">
        <v>4.4999999999999997E-3</v>
      </c>
      <c r="F561" s="5">
        <v>1</v>
      </c>
      <c r="G561" s="4">
        <v>12.658227848101266</v>
      </c>
      <c r="H561" s="5">
        <v>0.72103830000000002</v>
      </c>
      <c r="I561" s="6">
        <v>5.7196099309999998E-2</v>
      </c>
      <c r="J561" s="4">
        <v>8.6000000000000003E-10</v>
      </c>
      <c r="K561" s="6">
        <v>0.46473999999999999</v>
      </c>
      <c r="L561" s="7">
        <v>490.15107994196666</v>
      </c>
      <c r="M561" s="7">
        <v>27.919998224542404</v>
      </c>
      <c r="N561" s="7">
        <v>491.72593646997422</v>
      </c>
      <c r="O561" s="7">
        <v>28.4143398281205</v>
      </c>
      <c r="P561" s="7">
        <v>499.10228715749469</v>
      </c>
      <c r="Q561" s="7">
        <v>7.5044971970737255E-6</v>
      </c>
      <c r="R561" s="7">
        <v>490.01429512039687</v>
      </c>
      <c r="S561" s="7">
        <v>27.287154641873872</v>
      </c>
      <c r="T561" s="4">
        <f t="shared" si="37"/>
        <v>0.20407567900734391</v>
      </c>
      <c r="U561" s="7">
        <f t="shared" si="38"/>
        <v>5.5686446117188071</v>
      </c>
      <c r="V561" s="22">
        <v>0.6</v>
      </c>
      <c r="W561" s="7">
        <v>5.5686446117188062</v>
      </c>
    </row>
    <row r="562" spans="1:23" x14ac:dyDescent="0.25">
      <c r="A562" s="22" t="s">
        <v>865</v>
      </c>
      <c r="B562" s="5">
        <v>0.58499999999999996</v>
      </c>
      <c r="C562" s="5">
        <v>3.3000000000000002E-2</v>
      </c>
      <c r="D562" s="6">
        <v>7.4200000000000002E-2</v>
      </c>
      <c r="E562" s="4">
        <v>4.1000000000000003E-3</v>
      </c>
      <c r="F562" s="5">
        <v>1</v>
      </c>
      <c r="G562" s="4">
        <v>13.477088948787062</v>
      </c>
      <c r="H562" s="5">
        <v>0.74469090000000004</v>
      </c>
      <c r="I562" s="6">
        <v>5.7196099129999997E-2</v>
      </c>
      <c r="J562" s="4">
        <v>8.1999999999999996E-10</v>
      </c>
      <c r="K562" s="6">
        <v>0.28441</v>
      </c>
      <c r="L562" s="7">
        <v>461.4098210425268</v>
      </c>
      <c r="M562" s="7">
        <v>25.495690920139623</v>
      </c>
      <c r="N562" s="7">
        <v>467.66960179646031</v>
      </c>
      <c r="O562" s="7">
        <v>26.381362152620841</v>
      </c>
      <c r="P562" s="7">
        <v>499.10228022625893</v>
      </c>
      <c r="Q562" s="7">
        <v>7.1554507389625252E-6</v>
      </c>
      <c r="R562" s="7">
        <v>460.8709284674789</v>
      </c>
      <c r="S562" s="7">
        <v>24.923643695419145</v>
      </c>
      <c r="T562" s="4">
        <f t="shared" si="37"/>
        <v>0.21698049024816379</v>
      </c>
      <c r="U562" s="7">
        <f t="shared" si="38"/>
        <v>5.4079444278026028</v>
      </c>
      <c r="V562" s="22">
        <v>0.45</v>
      </c>
      <c r="W562" s="7">
        <v>5.4079444278026028</v>
      </c>
    </row>
    <row r="563" spans="1:23" x14ac:dyDescent="0.25">
      <c r="A563" s="22" t="s">
        <v>864</v>
      </c>
      <c r="B563" s="5">
        <v>0.60099999999999998</v>
      </c>
      <c r="C563" s="5">
        <v>3.4000000000000002E-2</v>
      </c>
      <c r="D563" s="6">
        <v>7.6200000000000004E-2</v>
      </c>
      <c r="E563" s="4">
        <v>4.3E-3</v>
      </c>
      <c r="F563" s="5">
        <v>1</v>
      </c>
      <c r="G563" s="4">
        <v>13.123359580052492</v>
      </c>
      <c r="H563" s="5">
        <v>0.74055700000000002</v>
      </c>
      <c r="I563" s="6">
        <v>5.7196099960000003E-2</v>
      </c>
      <c r="J563" s="4">
        <v>9.5000000000000003E-10</v>
      </c>
      <c r="K563" s="6">
        <v>3.2626000000000002E-2</v>
      </c>
      <c r="L563" s="7">
        <v>473.40092230899126</v>
      </c>
      <c r="M563" s="7">
        <v>26.714225274654364</v>
      </c>
      <c r="N563" s="7">
        <v>477.86813627920759</v>
      </c>
      <c r="O563" s="7">
        <v>27.034137493332878</v>
      </c>
      <c r="P563" s="7">
        <v>499.10231218695566</v>
      </c>
      <c r="Q563" s="7">
        <v>8.2898518764251745E-6</v>
      </c>
      <c r="R563" s="7">
        <v>473.02295397309581</v>
      </c>
      <c r="S563" s="7">
        <v>26.112154692447422</v>
      </c>
      <c r="T563" s="4">
        <f t="shared" si="37"/>
        <v>0.2114062312622734</v>
      </c>
      <c r="U563" s="7">
        <f t="shared" si="38"/>
        <v>5.5202722136677975</v>
      </c>
      <c r="V563" s="22">
        <v>0.48</v>
      </c>
      <c r="W563" s="7">
        <v>5.5202722136677975</v>
      </c>
    </row>
    <row r="564" spans="1:23" x14ac:dyDescent="0.25">
      <c r="A564" s="22" t="s">
        <v>863</v>
      </c>
      <c r="B564" s="5">
        <v>0.59399999999999997</v>
      </c>
      <c r="C564" s="5">
        <v>3.3000000000000002E-2</v>
      </c>
      <c r="D564" s="6">
        <v>7.5300000000000006E-2</v>
      </c>
      <c r="E564" s="4">
        <v>4.1999999999999997E-3</v>
      </c>
      <c r="F564" s="5">
        <v>1</v>
      </c>
      <c r="G564" s="4">
        <v>13.280212483399733</v>
      </c>
      <c r="H564" s="5">
        <v>0.74072899999999997</v>
      </c>
      <c r="I564" s="6">
        <v>5.7196100489999999E-2</v>
      </c>
      <c r="J564" s="4">
        <v>7.7000000000000003E-10</v>
      </c>
      <c r="K564" s="6">
        <v>-0.13153999999999999</v>
      </c>
      <c r="L564" s="7">
        <v>468.00768679673484</v>
      </c>
      <c r="M564" s="7">
        <v>26.104014403005127</v>
      </c>
      <c r="N564" s="7">
        <v>473.41887634464456</v>
      </c>
      <c r="O564" s="7">
        <v>26.301048685813591</v>
      </c>
      <c r="P564" s="7">
        <v>499.1023325955918</v>
      </c>
      <c r="Q564" s="7">
        <v>6.719143312327685E-6</v>
      </c>
      <c r="R564" s="7">
        <v>467.55613348508808</v>
      </c>
      <c r="S564" s="7">
        <v>25.516853708400948</v>
      </c>
      <c r="T564" s="4">
        <f t="shared" si="37"/>
        <v>0.21387806262879305</v>
      </c>
      <c r="U564" s="7">
        <f t="shared" si="38"/>
        <v>5.4574952355351281</v>
      </c>
      <c r="V564" s="22">
        <v>0.65</v>
      </c>
      <c r="W564" s="7">
        <v>5.4574952355351289</v>
      </c>
    </row>
    <row r="565" spans="1:23" x14ac:dyDescent="0.25">
      <c r="A565" s="22" t="s">
        <v>862</v>
      </c>
      <c r="B565" s="5">
        <v>0.61799999999999999</v>
      </c>
      <c r="C565" s="5">
        <v>3.5000000000000003E-2</v>
      </c>
      <c r="D565" s="6">
        <v>7.8399999999999997E-2</v>
      </c>
      <c r="E565" s="4">
        <v>4.4000000000000003E-3</v>
      </c>
      <c r="F565" s="5">
        <v>1</v>
      </c>
      <c r="G565" s="4">
        <v>12.755102040816327</v>
      </c>
      <c r="H565" s="5">
        <v>0.71584760000000003</v>
      </c>
      <c r="I565" s="6">
        <v>5.7196100489999999E-2</v>
      </c>
      <c r="J565" s="4">
        <v>7.7000000000000003E-10</v>
      </c>
      <c r="K565" s="6">
        <v>0.14877000000000001</v>
      </c>
      <c r="L565" s="7">
        <v>486.56542256828732</v>
      </c>
      <c r="M565" s="7">
        <v>27.30724310332225</v>
      </c>
      <c r="N565" s="7">
        <v>488.59300262608502</v>
      </c>
      <c r="O565" s="7">
        <v>27.671124744195755</v>
      </c>
      <c r="P565" s="7">
        <v>499.1023325955918</v>
      </c>
      <c r="Q565" s="7">
        <v>6.719143312327685E-6</v>
      </c>
      <c r="R565" s="7">
        <v>486.37539172062577</v>
      </c>
      <c r="S565" s="7">
        <v>26.689010833256425</v>
      </c>
      <c r="T565" s="4">
        <f t="shared" si="37"/>
        <v>0.205602507244939</v>
      </c>
      <c r="U565" s="7">
        <f t="shared" si="38"/>
        <v>5.4873275432048594</v>
      </c>
      <c r="V565" s="22">
        <v>0.55000000000000004</v>
      </c>
      <c r="W565" s="7">
        <v>5.4873275432048594</v>
      </c>
    </row>
    <row r="566" spans="1:23" x14ac:dyDescent="0.25">
      <c r="A566" s="22" t="s">
        <v>861</v>
      </c>
      <c r="B566" s="5">
        <v>0.61</v>
      </c>
      <c r="C566" s="5">
        <v>3.5000000000000003E-2</v>
      </c>
      <c r="D566" s="6">
        <v>7.7299999999999994E-2</v>
      </c>
      <c r="E566" s="4">
        <v>4.4000000000000003E-3</v>
      </c>
      <c r="F566" s="5">
        <v>1</v>
      </c>
      <c r="G566" s="4">
        <v>12.9366106080207</v>
      </c>
      <c r="H566" s="5">
        <v>0.73636590000000002</v>
      </c>
      <c r="I566" s="6">
        <v>5.7196099600000001E-2</v>
      </c>
      <c r="J566" s="4">
        <v>8.6000000000000003E-10</v>
      </c>
      <c r="K566" s="6">
        <v>0.39132</v>
      </c>
      <c r="L566" s="7">
        <v>479.98653291223036</v>
      </c>
      <c r="M566" s="7">
        <v>27.321355042869524</v>
      </c>
      <c r="N566" s="7">
        <v>483.56011473460075</v>
      </c>
      <c r="O566" s="7">
        <v>27.74525248477218</v>
      </c>
      <c r="P566" s="7">
        <v>499.10229832448499</v>
      </c>
      <c r="Q566" s="7">
        <v>7.5044973269306128E-6</v>
      </c>
      <c r="R566" s="7">
        <v>479.70110175016509</v>
      </c>
      <c r="S566" s="7">
        <v>26.704173352460469</v>
      </c>
      <c r="T566" s="4">
        <f t="shared" si="37"/>
        <v>0.2084631443103947</v>
      </c>
      <c r="U566" s="7">
        <f t="shared" si="38"/>
        <v>5.5668359432637633</v>
      </c>
      <c r="V566" s="22">
        <v>0.52</v>
      </c>
      <c r="W566" s="7">
        <v>5.5668359432637633</v>
      </c>
    </row>
    <row r="567" spans="1:23" x14ac:dyDescent="0.25">
      <c r="A567" s="22" t="s">
        <v>860</v>
      </c>
      <c r="B567" s="5">
        <v>0.59099999999999997</v>
      </c>
      <c r="C567" s="5">
        <v>3.3000000000000002E-2</v>
      </c>
      <c r="D567" s="6">
        <v>7.4899999999999994E-2</v>
      </c>
      <c r="E567" s="4">
        <v>4.1999999999999997E-3</v>
      </c>
      <c r="F567" s="5">
        <v>1</v>
      </c>
      <c r="G567" s="4">
        <v>13.351134846461949</v>
      </c>
      <c r="H567" s="5">
        <v>0.74866180000000004</v>
      </c>
      <c r="I567" s="6">
        <v>5.7196100120000003E-2</v>
      </c>
      <c r="J567" s="4">
        <v>7.2999999999999996E-10</v>
      </c>
      <c r="K567" s="6">
        <v>-0.15948999999999999</v>
      </c>
      <c r="L567" s="7">
        <v>465.60924413782908</v>
      </c>
      <c r="M567" s="7">
        <v>26.108929577822192</v>
      </c>
      <c r="N567" s="7">
        <v>471.50606625948092</v>
      </c>
      <c r="O567" s="7">
        <v>26.327749892661373</v>
      </c>
      <c r="P567" s="7">
        <v>499.10231834805472</v>
      </c>
      <c r="Q567" s="7">
        <v>6.3700967658576075E-6</v>
      </c>
      <c r="R567" s="7">
        <v>465.12560070128654</v>
      </c>
      <c r="S567" s="7">
        <v>25.522184605938147</v>
      </c>
      <c r="T567" s="4">
        <f t="shared" si="37"/>
        <v>0.21499569116218589</v>
      </c>
      <c r="U567" s="7">
        <f t="shared" si="38"/>
        <v>5.4871597193225732</v>
      </c>
      <c r="V567" s="22">
        <v>0.56999999999999995</v>
      </c>
      <c r="W567" s="7">
        <v>5.4871597193225732</v>
      </c>
    </row>
    <row r="568" spans="1:23" x14ac:dyDescent="0.25">
      <c r="A568" s="22" t="s">
        <v>859</v>
      </c>
      <c r="B568" s="5">
        <v>0.61499999999999999</v>
      </c>
      <c r="C568" s="5">
        <v>3.4000000000000002E-2</v>
      </c>
      <c r="D568" s="6">
        <v>7.7899999999999997E-2</v>
      </c>
      <c r="E568" s="4">
        <v>4.3E-3</v>
      </c>
      <c r="F568" s="5">
        <v>1</v>
      </c>
      <c r="G568" s="4">
        <v>12.836970474967908</v>
      </c>
      <c r="H568" s="5">
        <v>0.70858759999999998</v>
      </c>
      <c r="I568" s="6">
        <v>5.7196100139999997E-2</v>
      </c>
      <c r="J568" s="4">
        <v>7.4000000000000003E-10</v>
      </c>
      <c r="K568" s="6">
        <v>3.9094999999999998E-2</v>
      </c>
      <c r="L568" s="7">
        <v>483.57585047829662</v>
      </c>
      <c r="M568" s="7">
        <v>26.692890334488776</v>
      </c>
      <c r="N568" s="7">
        <v>486.70859184101113</v>
      </c>
      <c r="O568" s="7">
        <v>26.907466866007123</v>
      </c>
      <c r="P568" s="7">
        <v>499.10231911819045</v>
      </c>
      <c r="Q568" s="7">
        <v>6.4573583730959069E-6</v>
      </c>
      <c r="R568" s="7">
        <v>483.34210054192397</v>
      </c>
      <c r="S568" s="7">
        <v>26.089168340672767</v>
      </c>
      <c r="T568" s="4">
        <f t="shared" si="37"/>
        <v>0.20689279888484746</v>
      </c>
      <c r="U568" s="7">
        <f t="shared" si="38"/>
        <v>5.3976610585797404</v>
      </c>
      <c r="V568" s="22">
        <v>0.4</v>
      </c>
      <c r="W568" s="7">
        <v>5.3976610585797404</v>
      </c>
    </row>
    <row r="569" spans="1:23" x14ac:dyDescent="0.25">
      <c r="A569" s="22" t="s">
        <v>858</v>
      </c>
      <c r="B569" s="5">
        <v>0.624</v>
      </c>
      <c r="C569" s="5">
        <v>3.5000000000000003E-2</v>
      </c>
      <c r="D569" s="6">
        <v>7.9100000000000004E-2</v>
      </c>
      <c r="E569" s="4">
        <v>4.4000000000000003E-3</v>
      </c>
      <c r="F569" s="5">
        <v>1</v>
      </c>
      <c r="G569" s="4">
        <v>12.642225031605562</v>
      </c>
      <c r="H569" s="5">
        <v>0.70323380000000002</v>
      </c>
      <c r="I569" s="6">
        <v>5.7196100620000002E-2</v>
      </c>
      <c r="J569" s="4">
        <v>7.8999999999999996E-10</v>
      </c>
      <c r="K569" s="6">
        <v>-0.11808</v>
      </c>
      <c r="L569" s="7">
        <v>490.74849564899824</v>
      </c>
      <c r="M569" s="7">
        <v>27.298272830032772</v>
      </c>
      <c r="N569" s="7">
        <v>492.35136491799386</v>
      </c>
      <c r="O569" s="7">
        <v>27.615861814310556</v>
      </c>
      <c r="P569" s="7">
        <v>499.10233760148446</v>
      </c>
      <c r="Q569" s="7">
        <v>6.8936665687188366E-6</v>
      </c>
      <c r="R569" s="7">
        <v>490.62066727674636</v>
      </c>
      <c r="S569" s="7">
        <v>26.679402747678708</v>
      </c>
      <c r="T569" s="4">
        <f t="shared" si="37"/>
        <v>0.20382345602166124</v>
      </c>
      <c r="U569" s="7">
        <f t="shared" si="38"/>
        <v>5.4378880726256789</v>
      </c>
      <c r="V569" s="22">
        <v>0.54</v>
      </c>
      <c r="W569" s="7">
        <v>5.4378880726256789</v>
      </c>
    </row>
    <row r="570" spans="1:23" x14ac:dyDescent="0.25">
      <c r="A570" s="22" t="s">
        <v>857</v>
      </c>
      <c r="B570" s="5">
        <v>0.61599999999999999</v>
      </c>
      <c r="C570" s="5">
        <v>3.4000000000000002E-2</v>
      </c>
      <c r="D570" s="6">
        <v>7.8100000000000003E-2</v>
      </c>
      <c r="E570" s="4">
        <v>4.3E-3</v>
      </c>
      <c r="F570" s="5">
        <v>1</v>
      </c>
      <c r="G570" s="4">
        <v>12.804097311139564</v>
      </c>
      <c r="H570" s="5">
        <v>0.70496309999999995</v>
      </c>
      <c r="I570" s="6">
        <v>5.7196099950000003E-2</v>
      </c>
      <c r="J570" s="4">
        <v>9.6999999999999996E-10</v>
      </c>
      <c r="K570" s="6">
        <v>8.7731000000000003E-2</v>
      </c>
      <c r="L570" s="7">
        <v>484.77184569176632</v>
      </c>
      <c r="M570" s="7">
        <v>26.690383309533871</v>
      </c>
      <c r="N570" s="7">
        <v>487.3371174279369</v>
      </c>
      <c r="O570" s="7">
        <v>26.89847726063288</v>
      </c>
      <c r="P570" s="7">
        <v>499.10231180188379</v>
      </c>
      <c r="Q570" s="7">
        <v>8.4643750687729747E-6</v>
      </c>
      <c r="R570" s="7">
        <v>484.55551250392296</v>
      </c>
      <c r="S570" s="7">
        <v>26.086476080697853</v>
      </c>
      <c r="T570" s="4">
        <f t="shared" si="37"/>
        <v>0.20637470304125455</v>
      </c>
      <c r="U570" s="7">
        <f t="shared" si="38"/>
        <v>5.3835887545468095</v>
      </c>
      <c r="V570" s="22">
        <v>0.61</v>
      </c>
      <c r="W570" s="7">
        <v>5.3835887545468095</v>
      </c>
    </row>
    <row r="571" spans="1:23" x14ac:dyDescent="0.25">
      <c r="A571" s="22" t="s">
        <v>856</v>
      </c>
      <c r="B571" s="5">
        <v>0.60799999999999998</v>
      </c>
      <c r="C571" s="5">
        <v>3.5000000000000003E-2</v>
      </c>
      <c r="D571" s="6">
        <v>7.7100000000000002E-2</v>
      </c>
      <c r="E571" s="4">
        <v>4.4000000000000003E-3</v>
      </c>
      <c r="F571" s="5">
        <v>1</v>
      </c>
      <c r="G571" s="4">
        <v>12.970168612191959</v>
      </c>
      <c r="H571" s="5">
        <v>0.74019120000000005</v>
      </c>
      <c r="I571" s="6">
        <v>5.7196100219999997E-2</v>
      </c>
      <c r="J571" s="4">
        <v>7.4000000000000003E-10</v>
      </c>
      <c r="K571" s="6">
        <v>-1.7018999999999999E-2</v>
      </c>
      <c r="L571" s="7">
        <v>478.78964947356923</v>
      </c>
      <c r="M571" s="7">
        <v>27.323922927155703</v>
      </c>
      <c r="N571" s="7">
        <v>482.29798523305544</v>
      </c>
      <c r="O571" s="7">
        <v>27.763864281508127</v>
      </c>
      <c r="P571" s="7">
        <v>499.10232219873603</v>
      </c>
      <c r="Q571" s="7">
        <v>6.45735840391995E-6</v>
      </c>
      <c r="R571" s="7">
        <v>478.48718015191452</v>
      </c>
      <c r="S571" s="7">
        <v>26.706938559159717</v>
      </c>
      <c r="T571" s="4">
        <f t="shared" si="37"/>
        <v>0.20899201514291579</v>
      </c>
      <c r="U571" s="7">
        <f t="shared" si="38"/>
        <v>5.5815369077768295</v>
      </c>
      <c r="V571" s="22">
        <v>0.36</v>
      </c>
      <c r="W571" s="7">
        <v>5.5815369077768295</v>
      </c>
    </row>
    <row r="572" spans="1:23" x14ac:dyDescent="0.25">
      <c r="A572" s="22" t="s">
        <v>855</v>
      </c>
      <c r="B572" s="5">
        <v>0.60699999999999998</v>
      </c>
      <c r="C572" s="5">
        <v>3.3000000000000002E-2</v>
      </c>
      <c r="D572" s="6">
        <v>7.6999999999999999E-2</v>
      </c>
      <c r="E572" s="4">
        <v>4.1999999999999997E-3</v>
      </c>
      <c r="F572" s="5">
        <v>1</v>
      </c>
      <c r="G572" s="4">
        <v>12.987012987012987</v>
      </c>
      <c r="H572" s="5">
        <v>0.70838250000000003</v>
      </c>
      <c r="I572" s="6">
        <v>5.7196100489999999E-2</v>
      </c>
      <c r="J572" s="4">
        <v>7.7000000000000003E-10</v>
      </c>
      <c r="K572" s="6">
        <v>-5.2159999999999998E-2</v>
      </c>
      <c r="L572" s="7">
        <v>478.19112441096843</v>
      </c>
      <c r="M572" s="7">
        <v>26.083152240598277</v>
      </c>
      <c r="N572" s="7">
        <v>481.66633168033258</v>
      </c>
      <c r="O572" s="7">
        <v>26.186143237975248</v>
      </c>
      <c r="P572" s="7">
        <v>499.1023325955918</v>
      </c>
      <c r="Q572" s="7">
        <v>6.719143312327685E-6</v>
      </c>
      <c r="R572" s="7">
        <v>477.88017152819111</v>
      </c>
      <c r="S572" s="7">
        <v>25.494307511181063</v>
      </c>
      <c r="T572" s="4">
        <f t="shared" si="37"/>
        <v>0.20925747908772732</v>
      </c>
      <c r="U572" s="7">
        <f t="shared" si="38"/>
        <v>5.3348745208770607</v>
      </c>
      <c r="V572" s="22">
        <v>0.44</v>
      </c>
      <c r="W572" s="7">
        <v>5.3348745208770607</v>
      </c>
    </row>
    <row r="573" spans="1:23" x14ac:dyDescent="0.25">
      <c r="A573" s="22" t="s">
        <v>854</v>
      </c>
      <c r="B573" s="5">
        <v>0.60699999999999998</v>
      </c>
      <c r="C573" s="5">
        <v>3.4000000000000002E-2</v>
      </c>
      <c r="D573" s="6">
        <v>7.6999999999999999E-2</v>
      </c>
      <c r="E573" s="4">
        <v>4.3E-3</v>
      </c>
      <c r="F573" s="5">
        <v>1</v>
      </c>
      <c r="G573" s="4">
        <v>12.987012987012987</v>
      </c>
      <c r="H573" s="5">
        <v>0.72524880000000003</v>
      </c>
      <c r="I573" s="6">
        <v>5.7196100219999997E-2</v>
      </c>
      <c r="J573" s="4">
        <v>8.9000000000000003E-10</v>
      </c>
      <c r="K573" s="6">
        <v>-3.8032000000000003E-2</v>
      </c>
      <c r="L573" s="7">
        <v>478.19112441096843</v>
      </c>
      <c r="M573" s="7">
        <v>26.704179674898235</v>
      </c>
      <c r="N573" s="7">
        <v>481.66633168033258</v>
      </c>
      <c r="O573" s="7">
        <v>26.979662730035106</v>
      </c>
      <c r="P573" s="7">
        <v>499.10232219873603</v>
      </c>
      <c r="Q573" s="7">
        <v>7.7662824047145339E-6</v>
      </c>
      <c r="R573" s="7">
        <v>477.88017168381367</v>
      </c>
      <c r="S573" s="7">
        <v>26.10131483070019</v>
      </c>
      <c r="T573" s="4">
        <f t="shared" si="37"/>
        <v>0.20925747901958225</v>
      </c>
      <c r="U573" s="7">
        <f t="shared" si="38"/>
        <v>5.4618953405687556</v>
      </c>
      <c r="V573" s="22">
        <v>0.45</v>
      </c>
      <c r="W573" s="7">
        <v>5.4618953405687556</v>
      </c>
    </row>
    <row r="574" spans="1:23" x14ac:dyDescent="0.25">
      <c r="A574" s="22" t="s">
        <v>853</v>
      </c>
      <c r="B574" s="5">
        <v>0.60599999999999998</v>
      </c>
      <c r="C574" s="5">
        <v>3.5000000000000003E-2</v>
      </c>
      <c r="D574" s="6">
        <v>7.6899999999999996E-2</v>
      </c>
      <c r="E574" s="4">
        <v>4.4000000000000003E-3</v>
      </c>
      <c r="F574" s="5">
        <v>1</v>
      </c>
      <c r="G574" s="4">
        <v>13.003901170351106</v>
      </c>
      <c r="H574" s="5">
        <v>0.7440464</v>
      </c>
      <c r="I574" s="6">
        <v>5.7196100270000001E-2</v>
      </c>
      <c r="J574" s="4">
        <v>7.4000000000000003E-10</v>
      </c>
      <c r="K574" s="6">
        <v>-9.1164999999999996E-2</v>
      </c>
      <c r="L574" s="7">
        <v>477.59254377242979</v>
      </c>
      <c r="M574" s="7">
        <v>27.326491451218352</v>
      </c>
      <c r="N574" s="7">
        <v>481.03428494143259</v>
      </c>
      <c r="O574" s="7">
        <v>27.78250820618835</v>
      </c>
      <c r="P574" s="7">
        <v>499.10232412408186</v>
      </c>
      <c r="Q574" s="7">
        <v>6.4573584231850384E-6</v>
      </c>
      <c r="R574" s="7">
        <v>477.27313127033403</v>
      </c>
      <c r="S574" s="7">
        <v>26.709706370470389</v>
      </c>
      <c r="T574" s="4">
        <f t="shared" si="37"/>
        <v>0.20952363216809419</v>
      </c>
      <c r="U574" s="7">
        <f t="shared" si="38"/>
        <v>5.5963146928842402</v>
      </c>
      <c r="V574" s="22">
        <v>0.66</v>
      </c>
      <c r="W574" s="7">
        <v>5.5963146928842393</v>
      </c>
    </row>
    <row r="575" spans="1:23" x14ac:dyDescent="0.25">
      <c r="A575" s="22" t="s">
        <v>852</v>
      </c>
      <c r="B575" s="5">
        <v>0.61</v>
      </c>
      <c r="C575" s="5">
        <v>3.5999999999999997E-2</v>
      </c>
      <c r="D575" s="6">
        <v>7.7299999999999994E-2</v>
      </c>
      <c r="E575" s="4">
        <v>4.4999999999999997E-3</v>
      </c>
      <c r="F575" s="5">
        <v>1</v>
      </c>
      <c r="G575" s="4">
        <v>12.9366106080207</v>
      </c>
      <c r="H575" s="5">
        <v>0.75310149999999998</v>
      </c>
      <c r="I575" s="6">
        <v>5.7196100319999998E-2</v>
      </c>
      <c r="J575" s="4">
        <v>7.5999999999999996E-10</v>
      </c>
      <c r="K575" s="6">
        <v>-0.39032</v>
      </c>
      <c r="L575" s="7">
        <v>479.98653291223036</v>
      </c>
      <c r="M575" s="7">
        <v>27.94229493020746</v>
      </c>
      <c r="N575" s="7">
        <v>483.56011473460075</v>
      </c>
      <c r="O575" s="7">
        <v>28.537973984337093</v>
      </c>
      <c r="P575" s="7">
        <v>499.10232604942723</v>
      </c>
      <c r="Q575" s="7">
        <v>6.6318816435974229E-6</v>
      </c>
      <c r="R575" s="7">
        <v>479.70110133369008</v>
      </c>
      <c r="S575" s="7">
        <v>27.311086351841077</v>
      </c>
      <c r="T575" s="4">
        <f t="shared" si="37"/>
        <v>0.20846314449138176</v>
      </c>
      <c r="U575" s="7">
        <f t="shared" si="38"/>
        <v>5.6933549403804511</v>
      </c>
      <c r="V575" s="22">
        <v>0.55000000000000004</v>
      </c>
      <c r="W575" s="7">
        <v>5.6933549403804511</v>
      </c>
    </row>
    <row r="576" spans="1:23" x14ac:dyDescent="0.25">
      <c r="A576" s="22" t="s">
        <v>851</v>
      </c>
      <c r="B576" s="5">
        <v>0.57599999999999996</v>
      </c>
      <c r="C576" s="5">
        <v>3.2000000000000001E-2</v>
      </c>
      <c r="D576" s="6">
        <v>7.2999999999999995E-2</v>
      </c>
      <c r="E576" s="4">
        <v>4.1000000000000003E-3</v>
      </c>
      <c r="F576" s="5">
        <v>1</v>
      </c>
      <c r="G576" s="4">
        <v>13.698630136986303</v>
      </c>
      <c r="H576" s="5">
        <v>0.76937509999999998</v>
      </c>
      <c r="I576" s="6">
        <v>5.7196100319999998E-2</v>
      </c>
      <c r="J576" s="4">
        <v>7.5999999999999996E-10</v>
      </c>
      <c r="K576" s="6">
        <v>-0.28410999999999997</v>
      </c>
      <c r="L576" s="7">
        <v>454.20443931385256</v>
      </c>
      <c r="M576" s="7">
        <v>25.510112345024602</v>
      </c>
      <c r="N576" s="7">
        <v>461.88758839994659</v>
      </c>
      <c r="O576" s="7">
        <v>25.660421577774812</v>
      </c>
      <c r="P576" s="7">
        <v>499.10232604942723</v>
      </c>
      <c r="Q576" s="7">
        <v>6.6318816435974229E-6</v>
      </c>
      <c r="R576" s="7">
        <v>453.57351958882293</v>
      </c>
      <c r="S576" s="7">
        <v>24.939363792077646</v>
      </c>
      <c r="T576" s="4">
        <f t="shared" si="37"/>
        <v>0.22047142454579974</v>
      </c>
      <c r="U576" s="7">
        <f t="shared" si="38"/>
        <v>5.4984170625052968</v>
      </c>
      <c r="V576" s="22">
        <v>0.63</v>
      </c>
      <c r="W576" s="7">
        <v>5.4984170625052977</v>
      </c>
    </row>
    <row r="577" spans="1:23" x14ac:dyDescent="0.25">
      <c r="A577" s="22" t="s">
        <v>850</v>
      </c>
      <c r="B577" s="5">
        <v>0.61499999999999999</v>
      </c>
      <c r="C577" s="5">
        <v>3.5000000000000003E-2</v>
      </c>
      <c r="D577" s="6">
        <v>7.8E-2</v>
      </c>
      <c r="E577" s="4">
        <v>4.4999999999999997E-3</v>
      </c>
      <c r="F577" s="5">
        <v>1</v>
      </c>
      <c r="G577" s="4">
        <v>12.820512820512821</v>
      </c>
      <c r="H577" s="5">
        <v>0.739645</v>
      </c>
      <c r="I577" s="6">
        <v>5.7196100620000002E-2</v>
      </c>
      <c r="J577" s="4">
        <v>7.8999999999999996E-10</v>
      </c>
      <c r="K577" s="6">
        <v>-4.4895999999999998E-2</v>
      </c>
      <c r="L577" s="7">
        <v>484.17387582146966</v>
      </c>
      <c r="M577" s="7">
        <v>27.933108220469403</v>
      </c>
      <c r="N577" s="7">
        <v>486.70859184101113</v>
      </c>
      <c r="O577" s="7">
        <v>27.69886295030145</v>
      </c>
      <c r="P577" s="7">
        <v>499.10233760148446</v>
      </c>
      <c r="Q577" s="7">
        <v>6.8936665687188366E-6</v>
      </c>
      <c r="R577" s="7">
        <v>483.94882207928663</v>
      </c>
      <c r="S577" s="7">
        <v>27.301208930355422</v>
      </c>
      <c r="T577" s="4">
        <f t="shared" si="37"/>
        <v>0.20663341956356024</v>
      </c>
      <c r="U577" s="7">
        <f t="shared" si="38"/>
        <v>5.6413421594985493</v>
      </c>
      <c r="V577" s="22">
        <v>0.64</v>
      </c>
      <c r="W577" s="7">
        <v>5.6413421594985493</v>
      </c>
    </row>
    <row r="578" spans="1:23" x14ac:dyDescent="0.25">
      <c r="A578" s="22" t="s">
        <v>849</v>
      </c>
      <c r="B578" s="5">
        <v>0.58899999999999997</v>
      </c>
      <c r="C578" s="5">
        <v>3.4000000000000002E-2</v>
      </c>
      <c r="D578" s="6">
        <v>7.4700000000000003E-2</v>
      </c>
      <c r="E578" s="4">
        <v>4.3E-3</v>
      </c>
      <c r="F578" s="5">
        <v>1</v>
      </c>
      <c r="G578" s="4">
        <v>13.386880856760374</v>
      </c>
      <c r="H578" s="5">
        <v>0.77059690000000003</v>
      </c>
      <c r="I578" s="6">
        <v>5.7196099680000001E-2</v>
      </c>
      <c r="J578" s="4">
        <v>9.5000000000000003E-10</v>
      </c>
      <c r="K578" s="6">
        <v>3.2863000000000003E-2</v>
      </c>
      <c r="L578" s="7">
        <v>464.40968809005989</v>
      </c>
      <c r="M578" s="7">
        <v>26.733087801703583</v>
      </c>
      <c r="N578" s="7">
        <v>470.22885470333443</v>
      </c>
      <c r="O578" s="7">
        <v>27.143940678970072</v>
      </c>
      <c r="P578" s="7">
        <v>499.10230140503091</v>
      </c>
      <c r="Q578" s="7">
        <v>8.2898517379249979E-6</v>
      </c>
      <c r="R578" s="7">
        <v>463.91014133019723</v>
      </c>
      <c r="S578" s="7">
        <v>26.132588346403956</v>
      </c>
      <c r="T578" s="4">
        <f t="shared" si="37"/>
        <v>0.21555898673235302</v>
      </c>
      <c r="U578" s="7">
        <f t="shared" si="38"/>
        <v>5.6331142646445338</v>
      </c>
      <c r="V578" s="22">
        <v>0.79</v>
      </c>
      <c r="W578" s="7">
        <v>5.6331142646445338</v>
      </c>
    </row>
    <row r="579" spans="1:23" x14ac:dyDescent="0.25">
      <c r="A579" s="22" t="s">
        <v>848</v>
      </c>
      <c r="B579" s="5">
        <v>0.60899999999999999</v>
      </c>
      <c r="C579" s="5">
        <v>3.4000000000000002E-2</v>
      </c>
      <c r="D579" s="6">
        <v>7.7299999999999994E-2</v>
      </c>
      <c r="E579" s="4">
        <v>4.3E-3</v>
      </c>
      <c r="F579" s="5">
        <v>1</v>
      </c>
      <c r="G579" s="4">
        <v>12.9366106080207</v>
      </c>
      <c r="H579" s="5">
        <v>0.71963029999999995</v>
      </c>
      <c r="I579" s="6">
        <v>5.7196100460000003E-2</v>
      </c>
      <c r="J579" s="4">
        <v>7.5999999999999996E-10</v>
      </c>
      <c r="K579" s="6">
        <v>-1.039E-2</v>
      </c>
      <c r="L579" s="7">
        <v>479.98653291223036</v>
      </c>
      <c r="M579" s="7">
        <v>26.700415155531573</v>
      </c>
      <c r="N579" s="7">
        <v>482.92924608848671</v>
      </c>
      <c r="O579" s="7">
        <v>26.961567105104351</v>
      </c>
      <c r="P579" s="7">
        <v>499.10233144038432</v>
      </c>
      <c r="Q579" s="7">
        <v>6.6318816989974222E-6</v>
      </c>
      <c r="R579" s="7">
        <v>479.70110125270912</v>
      </c>
      <c r="S579" s="7">
        <v>26.097260303427738</v>
      </c>
      <c r="T579" s="4">
        <f t="shared" si="37"/>
        <v>0.20846314452657355</v>
      </c>
      <c r="U579" s="7">
        <f t="shared" si="38"/>
        <v>5.440316946381067</v>
      </c>
      <c r="V579" s="22">
        <v>0.39</v>
      </c>
      <c r="W579" s="7">
        <v>5.4403169463810679</v>
      </c>
    </row>
    <row r="580" spans="1:23" x14ac:dyDescent="0.25">
      <c r="A580" s="22" t="s">
        <v>847</v>
      </c>
      <c r="B580" s="5">
        <v>0.623</v>
      </c>
      <c r="C580" s="5">
        <v>3.5999999999999997E-2</v>
      </c>
      <c r="D580" s="6">
        <v>7.9000000000000001E-2</v>
      </c>
      <c r="E580" s="4">
        <v>4.4999999999999997E-3</v>
      </c>
      <c r="F580" s="5">
        <v>1</v>
      </c>
      <c r="G580" s="4">
        <v>12.658227848101266</v>
      </c>
      <c r="H580" s="5">
        <v>0.72103830000000002</v>
      </c>
      <c r="I580" s="6">
        <v>5.7196099399999999E-2</v>
      </c>
      <c r="J580" s="4">
        <v>8.4999999999999996E-10</v>
      </c>
      <c r="K580" s="6">
        <v>0.26072000000000001</v>
      </c>
      <c r="L580" s="7">
        <v>490.15107994196666</v>
      </c>
      <c r="M580" s="7">
        <v>27.919998224542404</v>
      </c>
      <c r="N580" s="7">
        <v>491.72593646997422</v>
      </c>
      <c r="O580" s="7">
        <v>28.4143398281205</v>
      </c>
      <c r="P580" s="7">
        <v>499.10229062310975</v>
      </c>
      <c r="Q580" s="7">
        <v>7.41723564159068E-6</v>
      </c>
      <c r="R580" s="7">
        <v>490.01429506728948</v>
      </c>
      <c r="S580" s="7">
        <v>27.2871546389716</v>
      </c>
      <c r="T580" s="4">
        <f t="shared" si="37"/>
        <v>0.20407567902946147</v>
      </c>
      <c r="U580" s="7">
        <f t="shared" si="38"/>
        <v>5.5686446117300488</v>
      </c>
      <c r="V580" s="22">
        <v>0.57999999999999996</v>
      </c>
      <c r="W580" s="7"/>
    </row>
    <row r="581" spans="1:23" x14ac:dyDescent="0.25">
      <c r="A581" s="22" t="s">
        <v>846</v>
      </c>
      <c r="B581" s="5">
        <v>0.64200000000000002</v>
      </c>
      <c r="C581" s="5">
        <v>3.5999999999999997E-2</v>
      </c>
      <c r="D581" s="6">
        <v>8.1500000000000003E-2</v>
      </c>
      <c r="E581" s="4">
        <v>4.5999999999999999E-3</v>
      </c>
      <c r="F581" s="5">
        <v>1</v>
      </c>
      <c r="G581" s="4">
        <v>12.269938650306749</v>
      </c>
      <c r="H581" s="5">
        <v>0.69253640000000005</v>
      </c>
      <c r="I581" s="6">
        <v>5.7196100219999997E-2</v>
      </c>
      <c r="J581" s="4">
        <v>7.4000000000000003E-10</v>
      </c>
      <c r="K581" s="6">
        <v>0.25734000000000001</v>
      </c>
      <c r="L581" s="7">
        <v>505.06988822547186</v>
      </c>
      <c r="M581" s="7">
        <v>28.507012096161599</v>
      </c>
      <c r="N581" s="7">
        <v>503.54369805578153</v>
      </c>
      <c r="O581" s="7">
        <v>28.236095218081203</v>
      </c>
      <c r="P581" s="7">
        <v>499.10232219873603</v>
      </c>
      <c r="Q581" s="7">
        <v>6.45735840391995E-6</v>
      </c>
      <c r="R581" s="7">
        <v>505.16415728012879</v>
      </c>
      <c r="S581" s="7">
        <v>27.85791553520388</v>
      </c>
      <c r="T581" s="4">
        <f t="shared" si="37"/>
        <v>0.19795545380419177</v>
      </c>
      <c r="U581" s="7">
        <f t="shared" si="38"/>
        <v>5.5146263118101277</v>
      </c>
      <c r="V581" s="22">
        <v>0.43</v>
      </c>
      <c r="W581" s="7">
        <v>5.5146263118101277</v>
      </c>
    </row>
    <row r="582" spans="1:23" x14ac:dyDescent="0.25">
      <c r="A582" s="22" t="s">
        <v>845</v>
      </c>
      <c r="B582" s="5">
        <v>0.59899999999999998</v>
      </c>
      <c r="C582" s="5">
        <v>3.3000000000000002E-2</v>
      </c>
      <c r="D582" s="6">
        <v>7.5899999999999995E-2</v>
      </c>
      <c r="E582" s="4">
        <v>4.1999999999999997E-3</v>
      </c>
      <c r="F582" s="5">
        <v>1</v>
      </c>
      <c r="G582" s="4">
        <v>13.175230566534916</v>
      </c>
      <c r="H582" s="5">
        <v>0.72906409999999999</v>
      </c>
      <c r="I582" s="6">
        <v>5.719609959E-2</v>
      </c>
      <c r="J582" s="4">
        <v>8.4999999999999996E-10</v>
      </c>
      <c r="K582" s="6">
        <v>8.5967000000000002E-2</v>
      </c>
      <c r="L582" s="7">
        <v>471.60367843820472</v>
      </c>
      <c r="M582" s="7">
        <v>26.096646237687217</v>
      </c>
      <c r="N582" s="7">
        <v>476.59890729737236</v>
      </c>
      <c r="O582" s="7">
        <v>26.256701069805157</v>
      </c>
      <c r="P582" s="7">
        <v>499.10229793941767</v>
      </c>
      <c r="Q582" s="7">
        <v>7.417235725680102E-6</v>
      </c>
      <c r="R582" s="7">
        <v>471.2009694725536</v>
      </c>
      <c r="S582" s="7">
        <v>25.50887590010214</v>
      </c>
      <c r="T582" s="4">
        <f t="shared" si="37"/>
        <v>0.2122236720181977</v>
      </c>
      <c r="U582" s="7">
        <f t="shared" si="38"/>
        <v>5.4135873125761842</v>
      </c>
      <c r="V582" s="22">
        <v>0.56999999999999995</v>
      </c>
      <c r="W582" s="7">
        <v>5.4135873125761842</v>
      </c>
    </row>
    <row r="583" spans="1:23" x14ac:dyDescent="0.25">
      <c r="A583" s="22" t="s">
        <v>844</v>
      </c>
      <c r="B583" s="5">
        <v>0.54700000000000004</v>
      </c>
      <c r="C583" s="5">
        <v>3.1E-2</v>
      </c>
      <c r="D583" s="6">
        <v>6.93E-2</v>
      </c>
      <c r="E583" s="4">
        <v>4.0000000000000001E-3</v>
      </c>
      <c r="F583" s="5">
        <v>1</v>
      </c>
      <c r="G583" s="4">
        <v>14.430014430014429</v>
      </c>
      <c r="H583" s="5">
        <v>0.83290129999999996</v>
      </c>
      <c r="I583" s="6">
        <v>5.7196099309999998E-2</v>
      </c>
      <c r="J583" s="4">
        <v>7.7999999999999999E-10</v>
      </c>
      <c r="K583" s="6">
        <v>-2.7077E-2</v>
      </c>
      <c r="L583" s="7">
        <v>431.93701067186976</v>
      </c>
      <c r="M583" s="7">
        <v>24.931429187409513</v>
      </c>
      <c r="N583" s="7">
        <v>443.02946803160802</v>
      </c>
      <c r="O583" s="7">
        <v>25.107702941462243</v>
      </c>
      <c r="P583" s="7">
        <v>499.10228715749469</v>
      </c>
      <c r="Q583" s="7">
        <v>6.8064044345552398E-6</v>
      </c>
      <c r="R583" s="7">
        <v>431.04366357589396</v>
      </c>
      <c r="S583" s="7">
        <v>24.378905967019438</v>
      </c>
      <c r="T583" s="4">
        <f t="shared" si="37"/>
        <v>0.23199505862215969</v>
      </c>
      <c r="U583" s="7">
        <f t="shared" si="38"/>
        <v>5.6557857189627931</v>
      </c>
      <c r="V583" s="22">
        <v>0.47</v>
      </c>
      <c r="W583" s="7">
        <v>5.6557857189627931</v>
      </c>
    </row>
    <row r="584" spans="1:23" x14ac:dyDescent="0.25">
      <c r="A584" s="22" t="s">
        <v>843</v>
      </c>
      <c r="B584" s="5">
        <v>0.58499999999999996</v>
      </c>
      <c r="C584" s="5">
        <v>3.3000000000000002E-2</v>
      </c>
      <c r="D584" s="6">
        <v>7.4200000000000002E-2</v>
      </c>
      <c r="E584" s="4">
        <v>4.1999999999999997E-3</v>
      </c>
      <c r="F584" s="5">
        <v>1</v>
      </c>
      <c r="G584" s="4">
        <v>13.477088948787062</v>
      </c>
      <c r="H584" s="5">
        <v>0.76285409999999998</v>
      </c>
      <c r="I584" s="6">
        <v>5.7196099979999998E-2</v>
      </c>
      <c r="J584" s="4">
        <v>6.9999999999999996E-10</v>
      </c>
      <c r="K584" s="6">
        <v>4.8855000000000003E-2</v>
      </c>
      <c r="L584" s="7">
        <v>461.4098210425268</v>
      </c>
      <c r="M584" s="7">
        <v>26.117537040143024</v>
      </c>
      <c r="N584" s="7">
        <v>467.66960179646031</v>
      </c>
      <c r="O584" s="7">
        <v>26.381362152620841</v>
      </c>
      <c r="P584" s="7">
        <v>499.10231295709451</v>
      </c>
      <c r="Q584" s="7">
        <v>6.1083119162343656E-6</v>
      </c>
      <c r="R584" s="7">
        <v>460.87092799395498</v>
      </c>
      <c r="S584" s="7">
        <v>25.531537385304333</v>
      </c>
      <c r="T584" s="4">
        <f t="shared" si="37"/>
        <v>0.21698049047110138</v>
      </c>
      <c r="U584" s="7">
        <f t="shared" si="38"/>
        <v>5.5398455043445951</v>
      </c>
      <c r="V584" s="22">
        <v>0.46</v>
      </c>
      <c r="W584" s="7">
        <v>5.5398455043445951</v>
      </c>
    </row>
    <row r="585" spans="1:23" x14ac:dyDescent="0.25">
      <c r="A585" s="22" t="s">
        <v>842</v>
      </c>
      <c r="B585" s="5">
        <v>0.61799999999999999</v>
      </c>
      <c r="C585" s="5">
        <v>3.5999999999999997E-2</v>
      </c>
      <c r="D585" s="6">
        <v>7.8299999999999995E-2</v>
      </c>
      <c r="E585" s="4">
        <v>4.5999999999999999E-3</v>
      </c>
      <c r="F585" s="5">
        <v>1</v>
      </c>
      <c r="G585" s="4">
        <v>12.771392081736909</v>
      </c>
      <c r="H585" s="5">
        <v>0.75029889999999999</v>
      </c>
      <c r="I585" s="6">
        <v>5.7196099780000002E-2</v>
      </c>
      <c r="J585" s="4">
        <v>8.7999999999999996E-10</v>
      </c>
      <c r="K585" s="6">
        <v>0.11409999999999999</v>
      </c>
      <c r="L585" s="7">
        <v>485.96761905488904</v>
      </c>
      <c r="M585" s="7">
        <v>28.549821809099484</v>
      </c>
      <c r="N585" s="7">
        <v>488.59300262608502</v>
      </c>
      <c r="O585" s="7">
        <v>28.461728308315628</v>
      </c>
      <c r="P585" s="7">
        <v>499.10230525571836</v>
      </c>
      <c r="Q585" s="7">
        <v>7.6790206030553951E-6</v>
      </c>
      <c r="R585" s="7">
        <v>485.76879737361764</v>
      </c>
      <c r="S585" s="7">
        <v>27.903585385566267</v>
      </c>
      <c r="T585" s="4">
        <f t="shared" si="37"/>
        <v>0.20585924938090941</v>
      </c>
      <c r="U585" s="7">
        <f t="shared" si="38"/>
        <v>5.7442111425087852</v>
      </c>
      <c r="V585" s="22">
        <v>0.66</v>
      </c>
      <c r="W585" s="7">
        <v>5.7442111425087852</v>
      </c>
    </row>
    <row r="586" spans="1:23" x14ac:dyDescent="0.25">
      <c r="A586" s="22" t="s">
        <v>841</v>
      </c>
      <c r="B586" s="5">
        <v>0.59099999999999997</v>
      </c>
      <c r="C586" s="5">
        <v>3.3000000000000002E-2</v>
      </c>
      <c r="D586" s="6">
        <v>7.4899999999999994E-2</v>
      </c>
      <c r="E586" s="4">
        <v>4.1999999999999997E-3</v>
      </c>
      <c r="F586" s="5">
        <v>1</v>
      </c>
      <c r="G586" s="4">
        <v>13.351134846461949</v>
      </c>
      <c r="H586" s="5">
        <v>0.74866180000000004</v>
      </c>
      <c r="I586" s="6">
        <v>5.7196100389999997E-2</v>
      </c>
      <c r="J586" s="4">
        <v>7.5999999999999996E-10</v>
      </c>
      <c r="K586" s="6">
        <v>8.0087000000000005E-2</v>
      </c>
      <c r="L586" s="7">
        <v>465.60924413782908</v>
      </c>
      <c r="M586" s="7">
        <v>26.108929577822192</v>
      </c>
      <c r="N586" s="7">
        <v>471.50606625948092</v>
      </c>
      <c r="O586" s="7">
        <v>26.327749892661373</v>
      </c>
      <c r="P586" s="7">
        <v>499.10232874490282</v>
      </c>
      <c r="Q586" s="7">
        <v>6.631881671297384E-6</v>
      </c>
      <c r="R586" s="7">
        <v>465.12560054956793</v>
      </c>
      <c r="S586" s="7">
        <v>25.522184597764319</v>
      </c>
      <c r="T586" s="4">
        <f t="shared" si="37"/>
        <v>0.21499569123231502</v>
      </c>
      <c r="U586" s="7">
        <f t="shared" si="38"/>
        <v>5.4871597193550832</v>
      </c>
      <c r="V586" s="22">
        <v>0.41</v>
      </c>
      <c r="W586" s="7">
        <v>5.4871597193550841</v>
      </c>
    </row>
    <row r="587" spans="1:23" x14ac:dyDescent="0.25">
      <c r="A587" s="22" t="s">
        <v>840</v>
      </c>
      <c r="B587" s="5">
        <v>0.57899999999999996</v>
      </c>
      <c r="C587" s="5">
        <v>3.3000000000000002E-2</v>
      </c>
      <c r="D587" s="6">
        <v>7.3400000000000007E-2</v>
      </c>
      <c r="E587" s="4">
        <v>4.1000000000000003E-3</v>
      </c>
      <c r="F587" s="5">
        <v>1</v>
      </c>
      <c r="G587" s="4">
        <v>13.623978201634877</v>
      </c>
      <c r="H587" s="5">
        <v>0.76101240000000003</v>
      </c>
      <c r="I587" s="6">
        <v>5.7196100190000002E-2</v>
      </c>
      <c r="J587" s="4">
        <v>7.4000000000000003E-10</v>
      </c>
      <c r="K587" s="6">
        <v>0.27424999999999999</v>
      </c>
      <c r="L587" s="7">
        <v>456.60712819075809</v>
      </c>
      <c r="M587" s="7">
        <v>25.50530280084616</v>
      </c>
      <c r="N587" s="7">
        <v>463.81858686450221</v>
      </c>
      <c r="O587" s="7">
        <v>26.435256246163341</v>
      </c>
      <c r="P587" s="7">
        <v>499.10232104353548</v>
      </c>
      <c r="Q587" s="7">
        <v>6.4573583923609852E-6</v>
      </c>
      <c r="R587" s="7">
        <v>456.00650710287459</v>
      </c>
      <c r="S587" s="7">
        <v>24.934114136009555</v>
      </c>
      <c r="T587" s="4">
        <f t="shared" si="37"/>
        <v>0.21929511628096154</v>
      </c>
      <c r="U587" s="7">
        <f t="shared" si="38"/>
        <v>5.4679294588189826</v>
      </c>
      <c r="V587" s="22">
        <v>0.32</v>
      </c>
      <c r="W587" s="7">
        <v>5.4679294588189817</v>
      </c>
    </row>
    <row r="588" spans="1:23" x14ac:dyDescent="0.25">
      <c r="A588" s="22" t="s">
        <v>839</v>
      </c>
      <c r="B588" s="5" t="s">
        <v>839</v>
      </c>
      <c r="C588" s="5" t="s">
        <v>839</v>
      </c>
      <c r="D588" s="6" t="s">
        <v>839</v>
      </c>
      <c r="E588" s="4" t="s">
        <v>839</v>
      </c>
      <c r="F588" s="5" t="s">
        <v>839</v>
      </c>
      <c r="G588" s="6" t="s">
        <v>839</v>
      </c>
      <c r="H588" s="5" t="s">
        <v>839</v>
      </c>
      <c r="I588" s="6" t="s">
        <v>839</v>
      </c>
      <c r="J588" s="4" t="s">
        <v>839</v>
      </c>
      <c r="K588" s="6" t="s">
        <v>839</v>
      </c>
      <c r="L588" s="7" t="s">
        <v>839</v>
      </c>
      <c r="M588" s="7" t="s">
        <v>839</v>
      </c>
      <c r="N588" s="7" t="s">
        <v>839</v>
      </c>
      <c r="O588" s="7" t="s">
        <v>839</v>
      </c>
      <c r="P588" s="7" t="s">
        <v>839</v>
      </c>
      <c r="Q588" s="7" t="s">
        <v>839</v>
      </c>
      <c r="R588" s="7" t="s">
        <v>839</v>
      </c>
      <c r="S588" s="7" t="s">
        <v>839</v>
      </c>
      <c r="T588" s="4"/>
      <c r="U588" s="7"/>
      <c r="V588" s="22" t="s">
        <v>839</v>
      </c>
      <c r="W588" s="7"/>
    </row>
    <row r="589" spans="1:23" x14ac:dyDescent="0.25">
      <c r="A589" s="22" t="s">
        <v>838</v>
      </c>
      <c r="B589" s="5">
        <v>2.85</v>
      </c>
      <c r="C589" s="5">
        <v>0.19</v>
      </c>
      <c r="D589" s="6">
        <v>0.1047</v>
      </c>
      <c r="E589" s="4">
        <v>5.7000000000000002E-3</v>
      </c>
      <c r="F589" s="5">
        <v>0.49754999999999999</v>
      </c>
      <c r="G589" s="6">
        <v>9.5510983763132753</v>
      </c>
      <c r="H589" s="5">
        <v>0.51997380000000004</v>
      </c>
      <c r="I589" s="6">
        <v>0.2019</v>
      </c>
      <c r="J589" s="4">
        <v>8.0999999999999996E-3</v>
      </c>
      <c r="K589" s="6">
        <v>-0.22805</v>
      </c>
      <c r="L589" s="7">
        <v>641.89398804894381</v>
      </c>
      <c r="M589" s="7">
        <v>34.945517974011267</v>
      </c>
      <c r="N589" s="7">
        <v>1368.8106293341045</v>
      </c>
      <c r="O589" s="7">
        <v>91.254041955606965</v>
      </c>
      <c r="P589" s="7">
        <v>2841.6173692873667</v>
      </c>
      <c r="Q589" s="7">
        <v>114.00247989711575</v>
      </c>
      <c r="R589" s="7">
        <v>533.04766756783465</v>
      </c>
      <c r="S589" s="7">
        <v>29.038659317372048</v>
      </c>
      <c r="T589" s="4">
        <f t="shared" ref="T589:T614" si="39">100/R589</f>
        <v>0.18760048319182296</v>
      </c>
      <c r="U589" s="7">
        <f t="shared" ref="U589:U614" si="40">T589*S589</f>
        <v>5.4476665191817277</v>
      </c>
      <c r="V589" s="22">
        <v>1.1000000000000001</v>
      </c>
      <c r="W589" s="7">
        <v>5.4476665191817286</v>
      </c>
    </row>
    <row r="590" spans="1:23" x14ac:dyDescent="0.25">
      <c r="A590" s="22" t="s">
        <v>837</v>
      </c>
      <c r="B590" s="5">
        <v>1.512</v>
      </c>
      <c r="C590" s="5">
        <v>9.7000000000000003E-2</v>
      </c>
      <c r="D590" s="6">
        <v>8.7900000000000006E-2</v>
      </c>
      <c r="E590" s="4">
        <v>4.8999999999999998E-3</v>
      </c>
      <c r="F590" s="5">
        <v>0.21604000000000001</v>
      </c>
      <c r="G590" s="4">
        <v>11.376564277588168</v>
      </c>
      <c r="H590" s="5">
        <v>0.63418850000000004</v>
      </c>
      <c r="I590" s="6">
        <v>0.1255</v>
      </c>
      <c r="J590" s="4">
        <v>5.0000000000000001E-3</v>
      </c>
      <c r="K590" s="6">
        <v>0.30291000000000001</v>
      </c>
      <c r="L590" s="7">
        <v>543.10544686478647</v>
      </c>
      <c r="M590" s="7">
        <v>30.275502726250895</v>
      </c>
      <c r="N590" s="7">
        <v>935.24825974102885</v>
      </c>
      <c r="O590" s="7">
        <v>59.999392324655958</v>
      </c>
      <c r="P590" s="7">
        <v>2035.8617778150563</v>
      </c>
      <c r="Q590" s="7">
        <v>81.110030988647665</v>
      </c>
      <c r="R590" s="7">
        <v>499.16998520719818</v>
      </c>
      <c r="S590" s="7">
        <v>27.394758056616588</v>
      </c>
      <c r="T590" s="4">
        <f t="shared" si="39"/>
        <v>0.20033255797319516</v>
      </c>
      <c r="U590" s="7">
        <f t="shared" si="40"/>
        <v>5.4880619565387976</v>
      </c>
      <c r="V590" s="22">
        <v>0.9</v>
      </c>
      <c r="W590" s="7">
        <v>5.4880619565387976</v>
      </c>
    </row>
    <row r="591" spans="1:23" x14ac:dyDescent="0.25">
      <c r="A591" s="22" t="s">
        <v>836</v>
      </c>
      <c r="B591" s="5">
        <v>3.41</v>
      </c>
      <c r="C591" s="5">
        <v>0.21</v>
      </c>
      <c r="D591" s="6">
        <v>0.1033</v>
      </c>
      <c r="E591" s="4">
        <v>6.1000000000000004E-3</v>
      </c>
      <c r="F591" s="5">
        <v>0.41808000000000001</v>
      </c>
      <c r="G591" s="6">
        <v>9.6805421103581804</v>
      </c>
      <c r="H591" s="5">
        <v>0.57164870000000001</v>
      </c>
      <c r="I591" s="6">
        <v>0.2361</v>
      </c>
      <c r="J591" s="4">
        <v>8.9999999999999993E-3</v>
      </c>
      <c r="K591" s="6">
        <v>0.48004999999999998</v>
      </c>
      <c r="L591" s="7">
        <v>633.71918636018245</v>
      </c>
      <c r="M591" s="7">
        <v>37.421946145180186</v>
      </c>
      <c r="N591" s="7">
        <v>1506.7012128331774</v>
      </c>
      <c r="O591" s="7">
        <v>92.788051230195663</v>
      </c>
      <c r="P591" s="7">
        <v>3093.8679102890833</v>
      </c>
      <c r="Q591" s="7">
        <v>117.93651500466643</v>
      </c>
      <c r="R591" s="7">
        <v>499.43777324319507</v>
      </c>
      <c r="S591" s="7">
        <v>29.680523614539112</v>
      </c>
      <c r="T591" s="4">
        <f t="shared" si="39"/>
        <v>0.20022514386653376</v>
      </c>
      <c r="U591" s="7">
        <f t="shared" si="40"/>
        <v>5.9427871107551464</v>
      </c>
      <c r="V591" s="22">
        <v>0.18</v>
      </c>
      <c r="W591" s="7">
        <v>5.9427871107551464</v>
      </c>
    </row>
    <row r="592" spans="1:23" x14ac:dyDescent="0.25">
      <c r="A592" s="22" t="s">
        <v>835</v>
      </c>
      <c r="B592" s="5">
        <v>4.12</v>
      </c>
      <c r="C592" s="5">
        <v>0.25</v>
      </c>
      <c r="D592" s="6">
        <v>0.1124</v>
      </c>
      <c r="E592" s="4">
        <v>6.4999999999999997E-3</v>
      </c>
      <c r="F592" s="5">
        <v>0.59214999999999995</v>
      </c>
      <c r="G592" s="6">
        <v>8.8967971530249113</v>
      </c>
      <c r="H592" s="5">
        <v>0.51449449999999997</v>
      </c>
      <c r="I592" s="6">
        <v>0.2646</v>
      </c>
      <c r="J592" s="4">
        <v>6.6E-3</v>
      </c>
      <c r="K592" s="6">
        <v>0.30503999999999998</v>
      </c>
      <c r="L592" s="7">
        <v>686.67102902609361</v>
      </c>
      <c r="M592" s="7">
        <v>39.709623564676228</v>
      </c>
      <c r="N592" s="7">
        <v>1658.2773407639909</v>
      </c>
      <c r="O592" s="7">
        <v>100.62362504635867</v>
      </c>
      <c r="P592" s="7">
        <v>3274.3049067333518</v>
      </c>
      <c r="Q592" s="7">
        <v>81.67200447634211</v>
      </c>
      <c r="R592" s="7">
        <v>518.83259239828692</v>
      </c>
      <c r="S592" s="7">
        <v>29.871743436593853</v>
      </c>
      <c r="T592" s="4">
        <f t="shared" si="39"/>
        <v>0.1927403973172796</v>
      </c>
      <c r="U592" s="7">
        <f t="shared" si="40"/>
        <v>5.7574916985289386</v>
      </c>
      <c r="V592" s="22">
        <v>0.76</v>
      </c>
      <c r="W592" s="7">
        <v>5.7574916985289377</v>
      </c>
    </row>
    <row r="593" spans="1:23" x14ac:dyDescent="0.25">
      <c r="A593" s="22" t="s">
        <v>834</v>
      </c>
      <c r="B593" s="5">
        <v>3.42</v>
      </c>
      <c r="C593" s="5">
        <v>0.21</v>
      </c>
      <c r="D593" s="6">
        <v>0.10580000000000001</v>
      </c>
      <c r="E593" s="4">
        <v>6.3E-3</v>
      </c>
      <c r="F593" s="5">
        <v>0.29981000000000002</v>
      </c>
      <c r="G593" s="6">
        <v>9.4517958412098295</v>
      </c>
      <c r="H593" s="5">
        <v>0.56281959999999998</v>
      </c>
      <c r="I593" s="6">
        <v>0.23569999999999999</v>
      </c>
      <c r="J593" s="4">
        <v>8.6E-3</v>
      </c>
      <c r="K593" s="6">
        <v>0.49935000000000002</v>
      </c>
      <c r="L593" s="7">
        <v>648.30978192873783</v>
      </c>
      <c r="M593" s="7">
        <v>38.60445771409308</v>
      </c>
      <c r="N593" s="7">
        <v>1509.0010621816589</v>
      </c>
      <c r="O593" s="7">
        <v>92.657959958522909</v>
      </c>
      <c r="P593" s="7">
        <v>3091.163255663133</v>
      </c>
      <c r="Q593" s="7">
        <v>112.7874586283536</v>
      </c>
      <c r="R593" s="7">
        <v>511.71428684781245</v>
      </c>
      <c r="S593" s="7">
        <v>30.561362047069707</v>
      </c>
      <c r="T593" s="4">
        <f t="shared" si="39"/>
        <v>0.19542155177258266</v>
      </c>
      <c r="U593" s="7">
        <f t="shared" si="40"/>
        <v>5.972348795522076</v>
      </c>
      <c r="V593" s="22">
        <v>0.4</v>
      </c>
      <c r="W593" s="7">
        <v>5.972348795522076</v>
      </c>
    </row>
    <row r="594" spans="1:23" x14ac:dyDescent="0.25">
      <c r="A594" s="22" t="s">
        <v>833</v>
      </c>
      <c r="B594" s="5">
        <v>5.76</v>
      </c>
      <c r="C594" s="5">
        <v>0.35</v>
      </c>
      <c r="D594" s="6">
        <v>0.129</v>
      </c>
      <c r="E594" s="4">
        <v>7.4999999999999997E-3</v>
      </c>
      <c r="F594" s="5">
        <v>0.45201999999999998</v>
      </c>
      <c r="G594" s="6">
        <v>7.7519379844961236</v>
      </c>
      <c r="H594" s="5">
        <v>0.45069409999999999</v>
      </c>
      <c r="I594" s="6">
        <v>0.32040000000000002</v>
      </c>
      <c r="J594" s="4">
        <v>9.9000000000000008E-3</v>
      </c>
      <c r="K594" s="6">
        <v>0.29025000000000001</v>
      </c>
      <c r="L594" s="7">
        <v>782.15816385189351</v>
      </c>
      <c r="M594" s="7">
        <v>45.474311851854267</v>
      </c>
      <c r="N594" s="7">
        <v>1940.4202569476292</v>
      </c>
      <c r="O594" s="7">
        <v>117.90748089091497</v>
      </c>
      <c r="P594" s="7">
        <v>3571.7552101857636</v>
      </c>
      <c r="Q594" s="7">
        <v>110.36322278663877</v>
      </c>
      <c r="R594" s="7">
        <v>540.63813660962455</v>
      </c>
      <c r="S594" s="7">
        <v>32.20744979063516</v>
      </c>
      <c r="T594" s="4">
        <f t="shared" si="39"/>
        <v>0.18496660377513549</v>
      </c>
      <c r="U594" s="7">
        <f t="shared" si="40"/>
        <v>5.9573026040319839</v>
      </c>
      <c r="V594" s="22">
        <v>0.31</v>
      </c>
      <c r="W594" s="7">
        <v>5.9573026040319839</v>
      </c>
    </row>
    <row r="595" spans="1:23" x14ac:dyDescent="0.25">
      <c r="A595" s="22" t="s">
        <v>832</v>
      </c>
      <c r="B595" s="5">
        <v>5.1100000000000003</v>
      </c>
      <c r="C595" s="5">
        <v>0.3</v>
      </c>
      <c r="D595" s="6">
        <v>0.125</v>
      </c>
      <c r="E595" s="4">
        <v>6.7999999999999996E-3</v>
      </c>
      <c r="F595" s="5">
        <v>0.10283</v>
      </c>
      <c r="G595" s="6">
        <v>8</v>
      </c>
      <c r="H595" s="5">
        <v>0.43519999999999998</v>
      </c>
      <c r="I595" s="6">
        <v>0.29649999999999999</v>
      </c>
      <c r="J595" s="4">
        <v>8.9999999999999993E-3</v>
      </c>
      <c r="K595" s="6">
        <v>0.51151999999999997</v>
      </c>
      <c r="L595" s="7">
        <v>759.27823146741957</v>
      </c>
      <c r="M595" s="7">
        <v>41.304735791827625</v>
      </c>
      <c r="N595" s="7">
        <v>1837.7689731263686</v>
      </c>
      <c r="O595" s="7">
        <v>107.89250331465958</v>
      </c>
      <c r="P595" s="7">
        <v>3452.0335978401808</v>
      </c>
      <c r="Q595" s="7">
        <v>104.78348189059571</v>
      </c>
      <c r="R595" s="7">
        <v>546.5158893794669</v>
      </c>
      <c r="S595" s="7">
        <v>30.266258761821724</v>
      </c>
      <c r="T595" s="4">
        <f t="shared" si="39"/>
        <v>0.18297729662269008</v>
      </c>
      <c r="U595" s="7">
        <f t="shared" si="40"/>
        <v>5.5380382071209464</v>
      </c>
      <c r="V595" s="22">
        <v>0.15</v>
      </c>
      <c r="W595" s="7">
        <v>5.5380382071209464</v>
      </c>
    </row>
    <row r="596" spans="1:23" x14ac:dyDescent="0.25">
      <c r="A596" s="22" t="s">
        <v>831</v>
      </c>
      <c r="B596" s="5">
        <v>2.1230000000000002</v>
      </c>
      <c r="C596" s="5">
        <v>0.13</v>
      </c>
      <c r="D596" s="6">
        <v>9.8199999999999996E-2</v>
      </c>
      <c r="E596" s="4">
        <v>5.5999999999999999E-3</v>
      </c>
      <c r="F596" s="5">
        <v>0.21740999999999999</v>
      </c>
      <c r="G596" s="4">
        <v>10.183299389002038</v>
      </c>
      <c r="H596" s="5">
        <v>0.5807177</v>
      </c>
      <c r="I596" s="6">
        <v>0.15570000000000001</v>
      </c>
      <c r="J596" s="4">
        <v>5.5999999999999999E-3</v>
      </c>
      <c r="K596" s="6">
        <v>0.40952</v>
      </c>
      <c r="L596" s="7">
        <v>603.85157687436106</v>
      </c>
      <c r="M596" s="7">
        <v>34.435527805462549</v>
      </c>
      <c r="N596" s="7">
        <v>1156.3122082560203</v>
      </c>
      <c r="O596" s="7">
        <v>70.80574049612936</v>
      </c>
      <c r="P596" s="7">
        <v>2409.4905306207552</v>
      </c>
      <c r="Q596" s="7">
        <v>86.661187999205069</v>
      </c>
      <c r="R596" s="7">
        <v>534.39157393762957</v>
      </c>
      <c r="S596" s="7">
        <v>30.030596369633763</v>
      </c>
      <c r="T596" s="4">
        <f t="shared" si="39"/>
        <v>0.18712869902337065</v>
      </c>
      <c r="U596" s="7">
        <f t="shared" si="40"/>
        <v>5.6195864295455236</v>
      </c>
      <c r="V596" s="22">
        <v>0.46</v>
      </c>
      <c r="W596" s="7">
        <v>5.6195864295455236</v>
      </c>
    </row>
    <row r="597" spans="1:23" x14ac:dyDescent="0.25">
      <c r="A597" s="22" t="s">
        <v>830</v>
      </c>
      <c r="B597" s="5">
        <v>2.1379999999999999</v>
      </c>
      <c r="C597" s="5">
        <v>0.14000000000000001</v>
      </c>
      <c r="D597" s="6">
        <v>9.8199999999999996E-2</v>
      </c>
      <c r="E597" s="4">
        <v>5.4999999999999997E-3</v>
      </c>
      <c r="F597" s="5">
        <v>0.21178</v>
      </c>
      <c r="G597" s="4">
        <v>10.183299389002038</v>
      </c>
      <c r="H597" s="5">
        <v>0.57034770000000001</v>
      </c>
      <c r="I597" s="6">
        <v>0.1535</v>
      </c>
      <c r="J597" s="4">
        <v>5.7999999999999996E-3</v>
      </c>
      <c r="K597" s="6">
        <v>0.37008999999999997</v>
      </c>
      <c r="L597" s="7">
        <v>603.85157687436106</v>
      </c>
      <c r="M597" s="7">
        <v>33.820607666079283</v>
      </c>
      <c r="N597" s="7">
        <v>1161.177493334864</v>
      </c>
      <c r="O597" s="7">
        <v>76.035944371787181</v>
      </c>
      <c r="P597" s="7">
        <v>2385.2862825133652</v>
      </c>
      <c r="Q597" s="7">
        <v>90.128081033078288</v>
      </c>
      <c r="R597" s="7">
        <v>536.00288369969712</v>
      </c>
      <c r="S597" s="7">
        <v>29.609952438365152</v>
      </c>
      <c r="T597" s="4">
        <f t="shared" si="39"/>
        <v>0.18656616044630528</v>
      </c>
      <c r="U597" s="7">
        <f t="shared" si="40"/>
        <v>5.5242151374235009</v>
      </c>
      <c r="V597" s="22">
        <v>1.1000000000000001</v>
      </c>
      <c r="W597" s="7">
        <v>5.5242151374235009</v>
      </c>
    </row>
    <row r="598" spans="1:23" x14ac:dyDescent="0.25">
      <c r="A598" s="22" t="s">
        <v>829</v>
      </c>
      <c r="B598" s="5">
        <v>3.63</v>
      </c>
      <c r="C598" s="5">
        <v>0.23</v>
      </c>
      <c r="D598" s="6">
        <v>0.11119999999999999</v>
      </c>
      <c r="E598" s="4">
        <v>6.3E-3</v>
      </c>
      <c r="F598" s="5">
        <v>0.46866999999999998</v>
      </c>
      <c r="G598" s="6">
        <v>8.9928057553956844</v>
      </c>
      <c r="H598" s="5">
        <v>0.50948450000000001</v>
      </c>
      <c r="I598" s="6">
        <v>0.23749999999999999</v>
      </c>
      <c r="J598" s="4">
        <v>7.4999999999999997E-3</v>
      </c>
      <c r="K598" s="6">
        <v>0.27860000000000001</v>
      </c>
      <c r="L598" s="7">
        <v>679.71321487830426</v>
      </c>
      <c r="M598" s="7">
        <v>38.508932137889538</v>
      </c>
      <c r="N598" s="7">
        <v>1556.1322720192341</v>
      </c>
      <c r="O598" s="7">
        <v>98.597912552182891</v>
      </c>
      <c r="P598" s="7">
        <v>3103.2935360725201</v>
      </c>
      <c r="Q598" s="7">
        <v>97.998743244395371</v>
      </c>
      <c r="R598" s="7">
        <v>536.03797787848339</v>
      </c>
      <c r="S598" s="7">
        <v>30.317115457628894</v>
      </c>
      <c r="T598" s="4">
        <f t="shared" si="39"/>
        <v>0.1865539460390051</v>
      </c>
      <c r="U598" s="7">
        <f t="shared" si="40"/>
        <v>5.6557775211407879</v>
      </c>
      <c r="V598" s="22">
        <v>0.21</v>
      </c>
      <c r="W598" s="7">
        <v>5.6557775211407879</v>
      </c>
    </row>
    <row r="599" spans="1:23" x14ac:dyDescent="0.25">
      <c r="A599" s="22" t="s">
        <v>828</v>
      </c>
      <c r="B599" s="5">
        <v>4.3600000000000003</v>
      </c>
      <c r="C599" s="5">
        <v>0.27</v>
      </c>
      <c r="D599" s="6">
        <v>0.1134</v>
      </c>
      <c r="E599" s="4">
        <v>6.4000000000000003E-3</v>
      </c>
      <c r="F599" s="5">
        <v>0.33402999999999999</v>
      </c>
      <c r="G599" s="6">
        <v>8.8183421516754841</v>
      </c>
      <c r="H599" s="5">
        <v>0.49768420000000002</v>
      </c>
      <c r="I599" s="6">
        <v>0.28299999999999997</v>
      </c>
      <c r="J599" s="4">
        <v>1.2E-2</v>
      </c>
      <c r="K599" s="6">
        <v>0.36712</v>
      </c>
      <c r="L599" s="7">
        <v>692.46347634017923</v>
      </c>
      <c r="M599" s="7">
        <v>39.080831116200592</v>
      </c>
      <c r="N599" s="7">
        <v>1704.7915673277257</v>
      </c>
      <c r="O599" s="7">
        <v>105.5719548574509</v>
      </c>
      <c r="P599" s="7">
        <v>3379.5604546755717</v>
      </c>
      <c r="Q599" s="7">
        <v>143.30291680603131</v>
      </c>
      <c r="R599" s="7">
        <v>507.63612735769505</v>
      </c>
      <c r="S599" s="7">
        <v>29.837120956804494</v>
      </c>
      <c r="T599" s="4">
        <f t="shared" si="39"/>
        <v>0.19699149570089033</v>
      </c>
      <c r="U599" s="7">
        <f t="shared" si="40"/>
        <v>5.8776590846892978</v>
      </c>
      <c r="V599" s="22">
        <v>0.22</v>
      </c>
      <c r="W599" s="7">
        <v>5.8776590846892978</v>
      </c>
    </row>
    <row r="600" spans="1:23" x14ac:dyDescent="0.25">
      <c r="A600" s="22" t="s">
        <v>827</v>
      </c>
      <c r="B600" s="5">
        <v>2.69</v>
      </c>
      <c r="C600" s="5">
        <v>0.18</v>
      </c>
      <c r="D600" s="6">
        <v>0.10580000000000001</v>
      </c>
      <c r="E600" s="4">
        <v>5.7999999999999996E-3</v>
      </c>
      <c r="F600" s="5">
        <v>0.56289</v>
      </c>
      <c r="G600" s="6">
        <v>9.4517958412098295</v>
      </c>
      <c r="H600" s="5">
        <v>0.51815140000000004</v>
      </c>
      <c r="I600" s="6">
        <v>0.18509999999999999</v>
      </c>
      <c r="J600" s="4">
        <v>6.7000000000000002E-3</v>
      </c>
      <c r="K600" s="6">
        <v>5.7543999999999998E-2</v>
      </c>
      <c r="L600" s="7">
        <v>648.30978192873783</v>
      </c>
      <c r="M600" s="7">
        <v>35.540611863768234</v>
      </c>
      <c r="N600" s="7">
        <v>1325.7109793901973</v>
      </c>
      <c r="O600" s="7">
        <v>88.709284866258557</v>
      </c>
      <c r="P600" s="7">
        <v>2699.1050695806262</v>
      </c>
      <c r="Q600" s="7">
        <v>97.698562756294962</v>
      </c>
      <c r="R600" s="7">
        <v>551.84597087800466</v>
      </c>
      <c r="S600" s="7">
        <v>29.987840664171852</v>
      </c>
      <c r="T600" s="4">
        <f t="shared" si="39"/>
        <v>0.18120998480952355</v>
      </c>
      <c r="U600" s="7">
        <f t="shared" si="40"/>
        <v>5.4340961512249937</v>
      </c>
      <c r="V600" s="22">
        <v>0.17</v>
      </c>
      <c r="W600" s="7">
        <v>5.4340961512249937</v>
      </c>
    </row>
    <row r="601" spans="1:23" x14ac:dyDescent="0.25">
      <c r="A601" s="22" t="s">
        <v>826</v>
      </c>
      <c r="B601" s="5">
        <v>2.149</v>
      </c>
      <c r="C601" s="5">
        <v>0.13</v>
      </c>
      <c r="D601" s="6">
        <v>9.8400000000000001E-2</v>
      </c>
      <c r="E601" s="4">
        <v>5.4000000000000003E-3</v>
      </c>
      <c r="F601" s="5">
        <v>0.41805999999999999</v>
      </c>
      <c r="G601" s="4">
        <v>10.16260162601626</v>
      </c>
      <c r="H601" s="5">
        <v>0.55770370000000002</v>
      </c>
      <c r="I601" s="6">
        <v>0.156</v>
      </c>
      <c r="J601" s="4">
        <v>4.7000000000000002E-3</v>
      </c>
      <c r="K601" s="6">
        <v>0.11003</v>
      </c>
      <c r="L601" s="7">
        <v>605.02546637630485</v>
      </c>
      <c r="M601" s="7">
        <v>33.202617057236239</v>
      </c>
      <c r="N601" s="7">
        <v>1164.7306108736229</v>
      </c>
      <c r="O601" s="7">
        <v>70.458343142657512</v>
      </c>
      <c r="P601" s="7">
        <v>2412.7599690229372</v>
      </c>
      <c r="Q601" s="7">
        <v>72.69212727184491</v>
      </c>
      <c r="R601" s="7">
        <v>535.24046330383965</v>
      </c>
      <c r="S601" s="7">
        <v>28.881286255439797</v>
      </c>
      <c r="T601" s="4">
        <f t="shared" si="39"/>
        <v>0.18683191360895496</v>
      </c>
      <c r="U601" s="7">
        <f t="shared" si="40"/>
        <v>5.3959459785918265</v>
      </c>
      <c r="V601" s="22">
        <v>0.75</v>
      </c>
      <c r="W601" s="7">
        <v>5.3959459785918265</v>
      </c>
    </row>
    <row r="602" spans="1:23" x14ac:dyDescent="0.25">
      <c r="A602" s="22" t="s">
        <v>825</v>
      </c>
      <c r="B602" s="5">
        <v>2.06</v>
      </c>
      <c r="C602" s="5">
        <v>0.15</v>
      </c>
      <c r="D602" s="6">
        <v>9.5100000000000004E-2</v>
      </c>
      <c r="E602" s="4">
        <v>5.3E-3</v>
      </c>
      <c r="F602" s="5">
        <v>0.1212</v>
      </c>
      <c r="G602" s="4">
        <v>10.515247108307046</v>
      </c>
      <c r="H602" s="5">
        <v>0.58602319999999997</v>
      </c>
      <c r="I602" s="6">
        <v>0.15659999999999999</v>
      </c>
      <c r="J602" s="4">
        <v>8.6E-3</v>
      </c>
      <c r="K602" s="6">
        <v>0.33606999999999998</v>
      </c>
      <c r="L602" s="7">
        <v>585.62890120597194</v>
      </c>
      <c r="M602" s="7">
        <v>32.637572832719783</v>
      </c>
      <c r="N602" s="7">
        <v>1135.6195521798136</v>
      </c>
      <c r="O602" s="7">
        <v>82.690744090763118</v>
      </c>
      <c r="P602" s="7">
        <v>2419.276762006426</v>
      </c>
      <c r="Q602" s="7">
        <v>132.85938795182162</v>
      </c>
      <c r="R602" s="7">
        <v>517.17192152119424</v>
      </c>
      <c r="S602" s="7">
        <v>28.807221014838674</v>
      </c>
      <c r="T602" s="4">
        <f t="shared" si="39"/>
        <v>0.19335929859815851</v>
      </c>
      <c r="U602" s="7">
        <f t="shared" si="40"/>
        <v>5.5701440499913382</v>
      </c>
      <c r="V602" s="22">
        <v>0.27</v>
      </c>
      <c r="W602" s="7">
        <v>5.5701440499913391</v>
      </c>
    </row>
    <row r="603" spans="1:23" x14ac:dyDescent="0.25">
      <c r="A603" s="22" t="s">
        <v>824</v>
      </c>
      <c r="B603" s="5">
        <v>2.0920000000000001</v>
      </c>
      <c r="C603" s="5">
        <v>0.13</v>
      </c>
      <c r="D603" s="6">
        <v>9.3399999999999997E-2</v>
      </c>
      <c r="E603" s="4">
        <v>5.1000000000000004E-3</v>
      </c>
      <c r="F603" s="5">
        <v>0.34043000000000001</v>
      </c>
      <c r="G603" s="4">
        <v>10.706638115631693</v>
      </c>
      <c r="H603" s="5">
        <v>0.58462369999999997</v>
      </c>
      <c r="I603" s="6">
        <v>0.16350000000000001</v>
      </c>
      <c r="J603" s="4">
        <v>4.8999999999999998E-3</v>
      </c>
      <c r="K603" s="6">
        <v>0.18615999999999999</v>
      </c>
      <c r="L603" s="7">
        <v>575.61390800168761</v>
      </c>
      <c r="M603" s="7">
        <v>31.430738017222772</v>
      </c>
      <c r="N603" s="7">
        <v>1146.1828001474087</v>
      </c>
      <c r="O603" s="7">
        <v>71.225508613366699</v>
      </c>
      <c r="P603" s="7">
        <v>2492.1807101923364</v>
      </c>
      <c r="Q603" s="7">
        <v>74.689207828394174</v>
      </c>
      <c r="R603" s="7">
        <v>503.25189058565059</v>
      </c>
      <c r="S603" s="7">
        <v>27.0780076518135</v>
      </c>
      <c r="T603" s="4">
        <f t="shared" si="39"/>
        <v>0.19870764893426779</v>
      </c>
      <c r="U603" s="7">
        <f t="shared" si="40"/>
        <v>5.3806072383159735</v>
      </c>
      <c r="V603" s="22">
        <v>0.25</v>
      </c>
      <c r="W603" s="7">
        <v>5.3806072383159735</v>
      </c>
    </row>
    <row r="604" spans="1:23" x14ac:dyDescent="0.25">
      <c r="A604" s="22" t="s">
        <v>823</v>
      </c>
      <c r="B604" s="5">
        <v>3.05</v>
      </c>
      <c r="C604" s="5">
        <v>0.22</v>
      </c>
      <c r="D604" s="6">
        <v>0.1024</v>
      </c>
      <c r="E604" s="4">
        <v>5.7000000000000002E-3</v>
      </c>
      <c r="F604" s="5">
        <v>0.48732999999999999</v>
      </c>
      <c r="G604" s="6">
        <v>9.765625</v>
      </c>
      <c r="H604" s="5">
        <v>0.54359440000000003</v>
      </c>
      <c r="I604" s="6">
        <v>0.21390000000000001</v>
      </c>
      <c r="J604" s="4">
        <v>9.4000000000000004E-3</v>
      </c>
      <c r="K604" s="6">
        <v>-6.5947000000000006E-2</v>
      </c>
      <c r="L604" s="7">
        <v>628.45847721036023</v>
      </c>
      <c r="M604" s="7">
        <v>34.982551954092315</v>
      </c>
      <c r="N604" s="7">
        <v>1420.2334173919357</v>
      </c>
      <c r="O604" s="7">
        <v>102.44306617253307</v>
      </c>
      <c r="P604" s="7">
        <v>2935.3277395601795</v>
      </c>
      <c r="Q604" s="7">
        <v>128.99523493158338</v>
      </c>
      <c r="R604" s="7">
        <v>512.26831930452465</v>
      </c>
      <c r="S604" s="7">
        <v>28.787408533002822</v>
      </c>
      <c r="T604" s="4">
        <f t="shared" si="39"/>
        <v>0.19521019792081595</v>
      </c>
      <c r="U604" s="7">
        <f t="shared" si="40"/>
        <v>5.6195957173548665</v>
      </c>
      <c r="V604" s="22">
        <v>0.75</v>
      </c>
      <c r="W604" s="7">
        <v>5.6195957173548665</v>
      </c>
    </row>
    <row r="605" spans="1:23" x14ac:dyDescent="0.25">
      <c r="A605" s="22" t="s">
        <v>822</v>
      </c>
      <c r="B605" s="5">
        <v>3.65</v>
      </c>
      <c r="C605" s="5">
        <v>0.25</v>
      </c>
      <c r="D605" s="6">
        <v>0.1105</v>
      </c>
      <c r="E605" s="4">
        <v>6.6E-3</v>
      </c>
      <c r="F605" s="5">
        <v>0.35433999999999999</v>
      </c>
      <c r="G605" s="6">
        <v>9.0497737556561084</v>
      </c>
      <c r="H605" s="5">
        <v>0.5405295</v>
      </c>
      <c r="I605" s="6">
        <v>0.24</v>
      </c>
      <c r="J605" s="4">
        <v>0.01</v>
      </c>
      <c r="K605" s="6">
        <v>0.32468999999999998</v>
      </c>
      <c r="L605" s="7">
        <v>675.65101919319977</v>
      </c>
      <c r="M605" s="7">
        <v>40.355626485747678</v>
      </c>
      <c r="N605" s="7">
        <v>1560.5089298870539</v>
      </c>
      <c r="O605" s="7">
        <v>106.8841732799352</v>
      </c>
      <c r="P605" s="7">
        <v>3119.9697535381624</v>
      </c>
      <c r="Q605" s="7">
        <v>129.99873973075677</v>
      </c>
      <c r="R605" s="7">
        <v>530.62374194695496</v>
      </c>
      <c r="S605" s="7">
        <v>32.043872587900481</v>
      </c>
      <c r="T605" s="4">
        <f t="shared" si="39"/>
        <v>0.18845745505672593</v>
      </c>
      <c r="U605" s="7">
        <f t="shared" si="40"/>
        <v>6.0389066780777068</v>
      </c>
      <c r="V605" s="22">
        <v>0.22</v>
      </c>
      <c r="W605" s="7">
        <v>6.0389066780777068</v>
      </c>
    </row>
    <row r="606" spans="1:23" x14ac:dyDescent="0.25">
      <c r="A606" s="22" t="s">
        <v>821</v>
      </c>
      <c r="B606" s="5">
        <v>2.3769999999999998</v>
      </c>
      <c r="C606" s="5">
        <v>0.14000000000000001</v>
      </c>
      <c r="D606" s="6">
        <v>0.1014</v>
      </c>
      <c r="E606" s="4">
        <v>5.5999999999999999E-3</v>
      </c>
      <c r="F606" s="5">
        <v>0.48514000000000002</v>
      </c>
      <c r="G606" s="6">
        <v>9.8619329388560146</v>
      </c>
      <c r="H606" s="5">
        <v>0.54464319999999999</v>
      </c>
      <c r="I606" s="6">
        <v>0.16919999999999999</v>
      </c>
      <c r="J606" s="4">
        <v>4.4999999999999997E-3</v>
      </c>
      <c r="K606" s="6">
        <v>4.8318E-2</v>
      </c>
      <c r="L606" s="7">
        <v>622.60820529407908</v>
      </c>
      <c r="M606" s="7">
        <v>34.384674059633561</v>
      </c>
      <c r="N606" s="7">
        <v>1235.7087286423625</v>
      </c>
      <c r="O606" s="7">
        <v>72.780488855671351</v>
      </c>
      <c r="P606" s="7">
        <v>2549.7447456450964</v>
      </c>
      <c r="Q606" s="7">
        <v>67.812360256518531</v>
      </c>
      <c r="R606" s="7">
        <v>541.29120069792077</v>
      </c>
      <c r="S606" s="7">
        <v>29.377453502237159</v>
      </c>
      <c r="T606" s="4">
        <f t="shared" si="39"/>
        <v>0.18474344284751668</v>
      </c>
      <c r="U606" s="7">
        <f t="shared" si="40"/>
        <v>5.4272919020961297</v>
      </c>
      <c r="V606" s="22">
        <v>0.39</v>
      </c>
      <c r="W606" s="7">
        <v>5.4272919020961288</v>
      </c>
    </row>
    <row r="607" spans="1:23" x14ac:dyDescent="0.25">
      <c r="A607" s="22" t="s">
        <v>820</v>
      </c>
      <c r="B607" s="5">
        <v>2.448</v>
      </c>
      <c r="C607" s="5">
        <v>0.16</v>
      </c>
      <c r="D607" s="6">
        <v>9.9199999999999997E-2</v>
      </c>
      <c r="E607" s="4">
        <v>5.4999999999999997E-3</v>
      </c>
      <c r="F607" s="5">
        <v>0.42060999999999998</v>
      </c>
      <c r="G607" s="4">
        <v>10.080645161290322</v>
      </c>
      <c r="H607" s="5">
        <v>0.55890669999999998</v>
      </c>
      <c r="I607" s="6">
        <v>0.17580000000000001</v>
      </c>
      <c r="J607" s="4">
        <v>6.7999999999999996E-3</v>
      </c>
      <c r="K607" s="6">
        <v>5.8178000000000001E-2</v>
      </c>
      <c r="L607" s="7">
        <v>609.71888790296737</v>
      </c>
      <c r="M607" s="7">
        <v>33.804978663975</v>
      </c>
      <c r="N607" s="7">
        <v>1256.8354092516083</v>
      </c>
      <c r="O607" s="7">
        <v>82.146105179843687</v>
      </c>
      <c r="P607" s="7">
        <v>2613.641492815781</v>
      </c>
      <c r="Q607" s="7">
        <v>101.09648550140678</v>
      </c>
      <c r="R607" s="7">
        <v>524.84524787782857</v>
      </c>
      <c r="S607" s="7">
        <v>28.863703560569412</v>
      </c>
      <c r="T607" s="4">
        <f t="shared" si="39"/>
        <v>0.19053235292563345</v>
      </c>
      <c r="U607" s="7">
        <f t="shared" si="40"/>
        <v>5.4994693535432742</v>
      </c>
      <c r="V607" s="22">
        <v>1.1000000000000001</v>
      </c>
      <c r="W607" s="7">
        <v>5.4994693535432742</v>
      </c>
    </row>
    <row r="608" spans="1:23" x14ac:dyDescent="0.25">
      <c r="A608" s="22" t="s">
        <v>819</v>
      </c>
      <c r="B608" s="5">
        <v>2.7010000000000001</v>
      </c>
      <c r="C608" s="5">
        <v>0.17</v>
      </c>
      <c r="D608" s="6">
        <v>0.1018</v>
      </c>
      <c r="E608" s="4">
        <v>5.5999999999999999E-3</v>
      </c>
      <c r="F608" s="5">
        <v>0.41888999999999998</v>
      </c>
      <c r="G608" s="6">
        <v>9.8231827111984273</v>
      </c>
      <c r="H608" s="5">
        <v>0.5403715</v>
      </c>
      <c r="I608" s="6">
        <v>0.1933</v>
      </c>
      <c r="J608" s="4">
        <v>5.8999999999999999E-3</v>
      </c>
      <c r="K608" s="6">
        <v>-1.8169000000000001E-2</v>
      </c>
      <c r="L608" s="7">
        <v>624.94895121017896</v>
      </c>
      <c r="M608" s="7">
        <v>34.37833130429275</v>
      </c>
      <c r="N608" s="7">
        <v>1328.733363866598</v>
      </c>
      <c r="O608" s="7">
        <v>83.630015496972106</v>
      </c>
      <c r="P608" s="7">
        <v>2770.4442687626874</v>
      </c>
      <c r="Q608" s="7">
        <v>84.560895942575556</v>
      </c>
      <c r="R608" s="7">
        <v>525.05118688275593</v>
      </c>
      <c r="S608" s="7">
        <v>28.570677378906773</v>
      </c>
      <c r="T608" s="4">
        <f t="shared" si="39"/>
        <v>0.19045762108205658</v>
      </c>
      <c r="U608" s="7">
        <f t="shared" si="40"/>
        <v>5.4415032462895114</v>
      </c>
      <c r="V608" s="22">
        <v>0.72</v>
      </c>
      <c r="W608" s="7">
        <v>5.4415032462895114</v>
      </c>
    </row>
    <row r="609" spans="1:23" x14ac:dyDescent="0.25">
      <c r="A609" s="22" t="s">
        <v>818</v>
      </c>
      <c r="B609" s="5">
        <v>3.85</v>
      </c>
      <c r="C609" s="5">
        <v>0.24</v>
      </c>
      <c r="D609" s="6">
        <v>0.1114</v>
      </c>
      <c r="E609" s="4">
        <v>6.4000000000000003E-3</v>
      </c>
      <c r="F609" s="5">
        <v>0.16211</v>
      </c>
      <c r="G609" s="6">
        <v>8.9766606822262123</v>
      </c>
      <c r="H609" s="5">
        <v>0.51571480000000003</v>
      </c>
      <c r="I609" s="6">
        <v>0.253</v>
      </c>
      <c r="J609" s="4">
        <v>1.0999999999999999E-2</v>
      </c>
      <c r="K609" s="6">
        <v>0.49854999999999999</v>
      </c>
      <c r="L609" s="7">
        <v>680.87337220746997</v>
      </c>
      <c r="M609" s="7">
        <v>39.116603071165244</v>
      </c>
      <c r="N609" s="7">
        <v>1603.2682184590462</v>
      </c>
      <c r="O609" s="7">
        <v>99.943992839005475</v>
      </c>
      <c r="P609" s="7">
        <v>3203.6368019329211</v>
      </c>
      <c r="Q609" s="7">
        <v>139.28855660577918</v>
      </c>
      <c r="R609" s="7">
        <v>524.00308818668441</v>
      </c>
      <c r="S609" s="7">
        <v>30.817547822853971</v>
      </c>
      <c r="T609" s="4">
        <f t="shared" si="39"/>
        <v>0.19083856995204085</v>
      </c>
      <c r="U609" s="7">
        <f t="shared" si="40"/>
        <v>5.8811767559420813</v>
      </c>
      <c r="V609" s="22">
        <v>0.14000000000000001</v>
      </c>
      <c r="W609" s="7">
        <v>5.8811767559420813</v>
      </c>
    </row>
    <row r="610" spans="1:23" x14ac:dyDescent="0.25">
      <c r="A610" s="22" t="s">
        <v>817</v>
      </c>
      <c r="B610" s="5">
        <v>2.698</v>
      </c>
      <c r="C610" s="5">
        <v>0.16</v>
      </c>
      <c r="D610" s="6">
        <v>0.1072</v>
      </c>
      <c r="E610" s="4">
        <v>5.8999999999999999E-3</v>
      </c>
      <c r="F610" s="5">
        <v>0.31551000000000001</v>
      </c>
      <c r="G610" s="6">
        <v>9.3283582089552244</v>
      </c>
      <c r="H610" s="5">
        <v>0.51340779999999997</v>
      </c>
      <c r="I610" s="6">
        <v>0.18559999999999999</v>
      </c>
      <c r="J610" s="4">
        <v>6.1000000000000004E-3</v>
      </c>
      <c r="K610" s="6">
        <v>0.34910999999999998</v>
      </c>
      <c r="L610" s="7">
        <v>656.46611365845638</v>
      </c>
      <c r="M610" s="7">
        <v>36.130131255456085</v>
      </c>
      <c r="N610" s="7">
        <v>1327.9099689952106</v>
      </c>
      <c r="O610" s="7">
        <v>78.749293935965056</v>
      </c>
      <c r="P610" s="7">
        <v>2703.5584986896129</v>
      </c>
      <c r="Q610" s="7">
        <v>88.856179105639228</v>
      </c>
      <c r="R610" s="7">
        <v>558.63246878326345</v>
      </c>
      <c r="S610" s="7">
        <v>30.386674969093111</v>
      </c>
      <c r="T610" s="4">
        <f t="shared" si="39"/>
        <v>0.17900857108754575</v>
      </c>
      <c r="U610" s="7">
        <f t="shared" si="40"/>
        <v>5.4394752663190511</v>
      </c>
      <c r="V610" s="22">
        <v>0.32</v>
      </c>
      <c r="W610" s="7">
        <v>5.4394752663190511</v>
      </c>
    </row>
    <row r="611" spans="1:23" x14ac:dyDescent="0.25">
      <c r="A611" s="22" t="s">
        <v>816</v>
      </c>
      <c r="B611" s="5">
        <v>1.627</v>
      </c>
      <c r="C611" s="5">
        <v>0.11</v>
      </c>
      <c r="D611" s="6">
        <v>9.01E-2</v>
      </c>
      <c r="E611" s="4">
        <v>5.0000000000000001E-3</v>
      </c>
      <c r="F611" s="5">
        <v>0.16402</v>
      </c>
      <c r="G611" s="4">
        <v>11.098779134295228</v>
      </c>
      <c r="H611" s="5">
        <v>0.61591450000000003</v>
      </c>
      <c r="I611" s="6">
        <v>0.13039999999999999</v>
      </c>
      <c r="J611" s="4">
        <v>5.7999999999999996E-3</v>
      </c>
      <c r="K611" s="6">
        <v>0.29533999999999999</v>
      </c>
      <c r="L611" s="7">
        <v>556.12851024770907</v>
      </c>
      <c r="M611" s="7">
        <v>30.861737527619816</v>
      </c>
      <c r="N611" s="7">
        <v>980.70011748327443</v>
      </c>
      <c r="O611" s="7">
        <v>66.304248877172824</v>
      </c>
      <c r="P611" s="7">
        <v>2103.3578432684876</v>
      </c>
      <c r="Q611" s="7">
        <v>93.554259899978746</v>
      </c>
      <c r="R611" s="7">
        <v>508.12311475918955</v>
      </c>
      <c r="S611" s="7">
        <v>27.825873528558162</v>
      </c>
      <c r="T611" s="4">
        <f t="shared" si="39"/>
        <v>0.19680269819528315</v>
      </c>
      <c r="U611" s="7">
        <f t="shared" si="40"/>
        <v>5.4762069900609509</v>
      </c>
      <c r="V611" s="22">
        <v>0.43</v>
      </c>
      <c r="W611" s="7"/>
    </row>
    <row r="612" spans="1:23" x14ac:dyDescent="0.25">
      <c r="A612" s="22" t="s">
        <v>815</v>
      </c>
      <c r="B612" s="5">
        <v>4.83</v>
      </c>
      <c r="C612" s="5">
        <v>0.4</v>
      </c>
      <c r="D612" s="6">
        <v>0.1212</v>
      </c>
      <c r="E612" s="4">
        <v>7.3000000000000001E-3</v>
      </c>
      <c r="F612" s="5">
        <v>0.63668000000000002</v>
      </c>
      <c r="G612" s="6">
        <v>8.2508250825082499</v>
      </c>
      <c r="H612" s="5">
        <v>0.4969556</v>
      </c>
      <c r="I612" s="6">
        <v>0.28699999999999998</v>
      </c>
      <c r="J612" s="4">
        <v>1.6E-2</v>
      </c>
      <c r="K612" s="6">
        <v>-0.16556000000000001</v>
      </c>
      <c r="L612" s="7">
        <v>737.46681907169148</v>
      </c>
      <c r="M612" s="7">
        <v>44.418381016694291</v>
      </c>
      <c r="N612" s="7">
        <v>1790.1375847716922</v>
      </c>
      <c r="O612" s="7">
        <v>148.25155981546106</v>
      </c>
      <c r="P612" s="7">
        <v>3401.4294003903633</v>
      </c>
      <c r="Q612" s="7">
        <v>189.62672615416662</v>
      </c>
      <c r="R612" s="7">
        <v>538.67613134935914</v>
      </c>
      <c r="S612" s="7">
        <v>34.836367091415234</v>
      </c>
      <c r="T612" s="4">
        <f t="shared" si="39"/>
        <v>0.18564030254970562</v>
      </c>
      <c r="U612" s="7">
        <f t="shared" si="40"/>
        <v>6.4670337265829323</v>
      </c>
      <c r="V612" s="22">
        <v>0.24</v>
      </c>
      <c r="W612" s="7">
        <v>6.4670337265829323</v>
      </c>
    </row>
    <row r="613" spans="1:23" x14ac:dyDescent="0.25">
      <c r="A613" s="22" t="s">
        <v>814</v>
      </c>
      <c r="B613" s="5">
        <v>4.0199999999999996</v>
      </c>
      <c r="C613" s="5">
        <v>0.26</v>
      </c>
      <c r="D613" s="6">
        <v>0.1139</v>
      </c>
      <c r="E613" s="4">
        <v>6.4000000000000003E-3</v>
      </c>
      <c r="F613" s="5">
        <v>0.18976000000000001</v>
      </c>
      <c r="G613" s="6">
        <v>8.7796312554872689</v>
      </c>
      <c r="H613" s="5">
        <v>0.49332429999999999</v>
      </c>
      <c r="I613" s="6">
        <v>0.255</v>
      </c>
      <c r="J613" s="4">
        <v>1.0999999999999999E-2</v>
      </c>
      <c r="K613" s="6">
        <v>0.37830000000000003</v>
      </c>
      <c r="L613" s="7">
        <v>695.35774935701625</v>
      </c>
      <c r="M613" s="7">
        <v>39.071901632000909</v>
      </c>
      <c r="N613" s="7">
        <v>1638.2494122999824</v>
      </c>
      <c r="O613" s="7">
        <v>105.95642965124266</v>
      </c>
      <c r="P613" s="7">
        <v>3216.0777392547666</v>
      </c>
      <c r="Q613" s="7">
        <v>138.73276522275464</v>
      </c>
      <c r="R613" s="7">
        <v>533.93843284013349</v>
      </c>
      <c r="S613" s="7">
        <v>30.771243757488907</v>
      </c>
      <c r="T613" s="4">
        <f t="shared" si="39"/>
        <v>0.18728751078673708</v>
      </c>
      <c r="U613" s="7">
        <f t="shared" si="40"/>
        <v>5.7630696471520197</v>
      </c>
      <c r="V613" s="22">
        <v>0.15</v>
      </c>
      <c r="W613" s="7">
        <v>5.7630696471520197</v>
      </c>
    </row>
    <row r="614" spans="1:23" x14ac:dyDescent="0.25">
      <c r="A614" s="22" t="s">
        <v>813</v>
      </c>
      <c r="B614" s="5">
        <v>4.0999999999999996</v>
      </c>
      <c r="C614" s="5">
        <v>0.26</v>
      </c>
      <c r="D614" s="6">
        <v>0.1147</v>
      </c>
      <c r="E614" s="4">
        <v>6.4999999999999997E-3</v>
      </c>
      <c r="F614" s="5">
        <v>0.28894999999999998</v>
      </c>
      <c r="G614" s="6">
        <v>8.7183958151700089</v>
      </c>
      <c r="H614" s="5">
        <v>0.4940678</v>
      </c>
      <c r="I614" s="6">
        <v>0.26269999999999999</v>
      </c>
      <c r="J614" s="4">
        <v>9.9000000000000008E-3</v>
      </c>
      <c r="K614" s="6">
        <v>0.34952</v>
      </c>
      <c r="L614" s="7">
        <v>699.98588501815163</v>
      </c>
      <c r="M614" s="7">
        <v>39.667901069032133</v>
      </c>
      <c r="N614" s="7">
        <v>1654.3032337211555</v>
      </c>
      <c r="O614" s="7">
        <v>104.9070343335367</v>
      </c>
      <c r="P614" s="7">
        <v>3262.9711356803991</v>
      </c>
      <c r="Q614" s="7">
        <v>122.96693659397015</v>
      </c>
      <c r="R614" s="7">
        <v>531.00544092140763</v>
      </c>
      <c r="S614" s="7">
        <v>30.613447159475125</v>
      </c>
      <c r="T614" s="4">
        <f t="shared" si="39"/>
        <v>0.18832198748562479</v>
      </c>
      <c r="U614" s="7">
        <f t="shared" si="40"/>
        <v>5.7651852128585102</v>
      </c>
      <c r="V614" s="22">
        <v>0.16</v>
      </c>
      <c r="W614" s="7">
        <v>5.7651852128585102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A39F0-D0BD-475A-89EC-BB2966A927CF}">
  <dimension ref="A1:U824"/>
  <sheetViews>
    <sheetView workbookViewId="0">
      <selection activeCell="P4" sqref="P4"/>
    </sheetView>
  </sheetViews>
  <sheetFormatPr defaultRowHeight="15" x14ac:dyDescent="0.25"/>
  <cols>
    <col min="1" max="1" width="11.5703125" customWidth="1"/>
  </cols>
  <sheetData>
    <row r="1" spans="1:21" s="1" customFormat="1" x14ac:dyDescent="0.25">
      <c r="A1" s="1" t="s">
        <v>24</v>
      </c>
    </row>
    <row r="2" spans="1:21" s="1" customFormat="1" x14ac:dyDescent="0.25">
      <c r="A2" s="1" t="s">
        <v>1</v>
      </c>
      <c r="C2" s="1" t="s">
        <v>54</v>
      </c>
      <c r="F2" s="1" t="s">
        <v>8</v>
      </c>
    </row>
    <row r="3" spans="1:21" s="2" customFormat="1" x14ac:dyDescent="0.25">
      <c r="A3" s="2" t="s">
        <v>25</v>
      </c>
      <c r="B3" s="2" t="s">
        <v>11</v>
      </c>
      <c r="C3" s="2" t="s">
        <v>12</v>
      </c>
      <c r="D3" s="2" t="s">
        <v>13</v>
      </c>
      <c r="E3" s="2" t="s">
        <v>12</v>
      </c>
      <c r="F3" s="2" t="s">
        <v>14</v>
      </c>
      <c r="G3" s="2" t="s">
        <v>15</v>
      </c>
      <c r="H3" s="2" t="s">
        <v>12</v>
      </c>
      <c r="I3" s="2" t="s">
        <v>16</v>
      </c>
      <c r="J3" s="2" t="s">
        <v>12</v>
      </c>
      <c r="K3" s="2" t="s">
        <v>14</v>
      </c>
      <c r="L3" s="2" t="s">
        <v>17</v>
      </c>
      <c r="M3" s="2" t="s">
        <v>18</v>
      </c>
      <c r="N3" s="2" t="s">
        <v>19</v>
      </c>
      <c r="O3" s="2" t="s">
        <v>18</v>
      </c>
      <c r="P3" s="2" t="s">
        <v>20</v>
      </c>
      <c r="Q3" s="2" t="s">
        <v>18</v>
      </c>
      <c r="R3" s="2" t="s">
        <v>26</v>
      </c>
      <c r="S3" s="2" t="s">
        <v>27</v>
      </c>
      <c r="T3" s="2" t="s">
        <v>28</v>
      </c>
    </row>
    <row r="4" spans="1:21" x14ac:dyDescent="0.25">
      <c r="A4" t="s">
        <v>91</v>
      </c>
      <c r="B4">
        <v>1.91</v>
      </c>
      <c r="C4">
        <v>0.13</v>
      </c>
      <c r="D4">
        <v>0.182</v>
      </c>
      <c r="E4" s="4">
        <v>6.8999999999999999E-3</v>
      </c>
      <c r="F4" s="4">
        <v>0.20915</v>
      </c>
      <c r="G4" s="6">
        <v>5.4945054945054945</v>
      </c>
      <c r="H4" s="4">
        <v>0.2083082</v>
      </c>
      <c r="I4">
        <v>7.7399999999999997E-2</v>
      </c>
      <c r="J4">
        <v>5.7999999999999996E-3</v>
      </c>
      <c r="K4" s="4">
        <v>0.37209999999999999</v>
      </c>
      <c r="L4" s="7">
        <v>1077.891500299155</v>
      </c>
      <c r="M4" s="7">
        <v>40.865117319033899</v>
      </c>
      <c r="N4" s="7">
        <v>1084.5845369177046</v>
      </c>
      <c r="O4" s="7">
        <v>73.819889947278313</v>
      </c>
      <c r="P4" s="7">
        <v>1131.5145788783093</v>
      </c>
      <c r="Q4" s="7">
        <v>84.790498158839711</v>
      </c>
      <c r="R4" s="7">
        <v>1080.4456535962743</v>
      </c>
      <c r="S4" s="7">
        <v>31.816930565342659</v>
      </c>
      <c r="T4" s="5">
        <v>0.79909879220647051</v>
      </c>
      <c r="U4" s="8">
        <f>(100/R4)*S4</f>
        <v>2.9447969418396647</v>
      </c>
    </row>
    <row r="5" spans="1:21" x14ac:dyDescent="0.25">
      <c r="A5" t="s">
        <v>92</v>
      </c>
      <c r="B5">
        <v>4.8</v>
      </c>
      <c r="C5">
        <v>0.24</v>
      </c>
      <c r="D5">
        <v>0.25600000000000001</v>
      </c>
      <c r="E5" s="4">
        <v>1.0999999999999999E-2</v>
      </c>
      <c r="F5" s="4">
        <v>0.85077999999999998</v>
      </c>
      <c r="G5" s="6">
        <v>3.90625</v>
      </c>
      <c r="H5" s="4">
        <v>0.16784669999999999</v>
      </c>
      <c r="I5">
        <v>0.13619999999999999</v>
      </c>
      <c r="J5">
        <v>4.8999999999999998E-3</v>
      </c>
      <c r="K5" s="4">
        <v>0.58823000000000003</v>
      </c>
      <c r="L5" s="7">
        <v>1469.3445160097144</v>
      </c>
      <c r="M5" s="7">
        <v>63.13589717229241</v>
      </c>
      <c r="N5" s="7">
        <v>1784.8991395160417</v>
      </c>
      <c r="O5" s="7">
        <v>89.244956975802083</v>
      </c>
      <c r="P5" s="7">
        <v>2179.4312545640423</v>
      </c>
      <c r="Q5" s="7">
        <v>78.408319731011801</v>
      </c>
      <c r="R5" s="7">
        <v>1891.3570868388124</v>
      </c>
      <c r="S5" s="7">
        <v>36.638710435536112</v>
      </c>
      <c r="T5" s="5">
        <v>7.5475665498300051E-102</v>
      </c>
      <c r="U5" s="8">
        <f t="shared" ref="U5:U66" si="0">(100/R5)*S5</f>
        <v>1.9371651546125295</v>
      </c>
    </row>
    <row r="6" spans="1:21" x14ac:dyDescent="0.25">
      <c r="A6" t="s">
        <v>93</v>
      </c>
      <c r="B6">
        <v>4.6399999999999997</v>
      </c>
      <c r="C6">
        <v>0.27</v>
      </c>
      <c r="D6">
        <v>0.28199999999999997</v>
      </c>
      <c r="E6" s="4">
        <v>1.2E-2</v>
      </c>
      <c r="F6" s="4">
        <v>0.76461999999999997</v>
      </c>
      <c r="G6" s="6">
        <v>3.5460992907801421</v>
      </c>
      <c r="H6" s="4">
        <v>0.1508978</v>
      </c>
      <c r="I6">
        <v>0.1195</v>
      </c>
      <c r="J6">
        <v>4.5999999999999999E-3</v>
      </c>
      <c r="K6" s="4">
        <v>0.38158999999999998</v>
      </c>
      <c r="L6" s="7">
        <v>1601.4269685639217</v>
      </c>
      <c r="M6" s="7">
        <v>68.145828449528594</v>
      </c>
      <c r="N6" s="7">
        <v>1756.4949642178681</v>
      </c>
      <c r="O6" s="7">
        <v>102.20983627991906</v>
      </c>
      <c r="P6" s="7">
        <v>1948.7594080158649</v>
      </c>
      <c r="Q6" s="7">
        <v>75.015006501029106</v>
      </c>
      <c r="R6" s="7">
        <v>1733.1790421719863</v>
      </c>
      <c r="S6" s="7">
        <v>49.389495559940613</v>
      </c>
      <c r="T6" s="5">
        <v>9.9875436358962765E-16</v>
      </c>
      <c r="U6" s="8">
        <f t="shared" si="0"/>
        <v>2.8496476335212693</v>
      </c>
    </row>
    <row r="7" spans="1:21" x14ac:dyDescent="0.25">
      <c r="A7" t="s">
        <v>94</v>
      </c>
      <c r="B7">
        <v>3.33</v>
      </c>
      <c r="C7">
        <v>0.16</v>
      </c>
      <c r="D7">
        <v>0.224</v>
      </c>
      <c r="E7" s="4">
        <v>0.01</v>
      </c>
      <c r="F7" s="4">
        <v>0.44901999999999997</v>
      </c>
      <c r="G7" s="6">
        <v>4.4642857142857144</v>
      </c>
      <c r="H7" s="4">
        <v>0.19929849999999999</v>
      </c>
      <c r="I7">
        <v>0.10879999999999999</v>
      </c>
      <c r="J7">
        <v>5.7000000000000002E-3</v>
      </c>
      <c r="K7" s="4">
        <v>0.65542</v>
      </c>
      <c r="L7" s="7">
        <v>1302.9762068662972</v>
      </c>
      <c r="M7" s="7">
        <v>58.168580663673978</v>
      </c>
      <c r="N7" s="7">
        <v>1488.1124455647039</v>
      </c>
      <c r="O7" s="7">
        <v>71.500898285391187</v>
      </c>
      <c r="P7" s="7">
        <v>1779.4205647208846</v>
      </c>
      <c r="Q7" s="7">
        <v>93.223320026737525</v>
      </c>
      <c r="R7" s="7">
        <v>1439.8865672531963</v>
      </c>
      <c r="S7" s="7">
        <v>37.118696904490491</v>
      </c>
      <c r="T7" s="5">
        <v>3.7054452134256045E-14</v>
      </c>
      <c r="U7" s="8">
        <f t="shared" si="0"/>
        <v>2.5778903525227048</v>
      </c>
    </row>
    <row r="8" spans="1:21" x14ac:dyDescent="0.25">
      <c r="A8" t="s">
        <v>96</v>
      </c>
      <c r="B8" s="5">
        <v>1.861</v>
      </c>
      <c r="C8" s="5">
        <v>7.5999999999999998E-2</v>
      </c>
      <c r="D8" s="4">
        <v>0.1166</v>
      </c>
      <c r="E8" s="4">
        <v>4.1000000000000003E-3</v>
      </c>
      <c r="F8" s="4">
        <v>0.57465999999999995</v>
      </c>
      <c r="G8" s="6">
        <v>8.5763293310463133</v>
      </c>
      <c r="H8" s="4">
        <v>0.30156899999999998</v>
      </c>
      <c r="I8">
        <v>0.1159</v>
      </c>
      <c r="J8">
        <v>4.5999999999999999E-3</v>
      </c>
      <c r="K8" s="4">
        <v>0.77456999999999998</v>
      </c>
      <c r="L8" s="7">
        <v>710.96440866477406</v>
      </c>
      <c r="M8" s="7">
        <v>24.999606136582969</v>
      </c>
      <c r="N8" s="7">
        <v>1067.3414368360393</v>
      </c>
      <c r="O8" s="7">
        <v>43.58836603951584</v>
      </c>
      <c r="P8" s="7">
        <v>1893.9183454167262</v>
      </c>
      <c r="Q8" s="7">
        <v>75.168458920767392</v>
      </c>
      <c r="R8" s="7">
        <v>732.15121601735791</v>
      </c>
      <c r="S8" s="7">
        <v>23.541287234501954</v>
      </c>
      <c r="T8" s="5">
        <v>1.0092277948698875E-162</v>
      </c>
      <c r="U8" s="8">
        <f t="shared" si="0"/>
        <v>3.2153586198433404</v>
      </c>
    </row>
    <row r="9" spans="1:21" x14ac:dyDescent="0.25">
      <c r="A9" t="s">
        <v>98</v>
      </c>
      <c r="B9">
        <v>5.05</v>
      </c>
      <c r="C9">
        <v>0.22</v>
      </c>
      <c r="D9">
        <v>0.33300000000000002</v>
      </c>
      <c r="E9" s="4">
        <v>8.6E-3</v>
      </c>
      <c r="F9" s="4">
        <v>0.67200000000000004</v>
      </c>
      <c r="G9" s="6">
        <v>3.0030030030030028</v>
      </c>
      <c r="H9" s="4">
        <v>7.7555029999999997E-2</v>
      </c>
      <c r="I9">
        <v>0.1089</v>
      </c>
      <c r="J9">
        <v>3.7000000000000002E-3</v>
      </c>
      <c r="K9" s="4">
        <v>0.23849999999999999</v>
      </c>
      <c r="L9" s="7">
        <v>1852.90598676275</v>
      </c>
      <c r="M9" s="7">
        <v>47.852827285764711</v>
      </c>
      <c r="N9" s="7">
        <v>1827.748664307001</v>
      </c>
      <c r="O9" s="7">
        <v>79.624694286641642</v>
      </c>
      <c r="P9" s="7">
        <v>1781.0960389040654</v>
      </c>
      <c r="Q9" s="7">
        <v>60.514741450367694</v>
      </c>
      <c r="R9" s="7">
        <v>1835.5042958572726</v>
      </c>
      <c r="S9" s="7">
        <v>35.293567223741888</v>
      </c>
      <c r="T9" s="5">
        <v>0.11667413219398678</v>
      </c>
      <c r="U9" s="8">
        <f t="shared" si="0"/>
        <v>1.9228267296022874</v>
      </c>
    </row>
    <row r="10" spans="1:21" x14ac:dyDescent="0.25">
      <c r="A10" t="s">
        <v>99</v>
      </c>
      <c r="B10">
        <v>3.3</v>
      </c>
      <c r="C10">
        <v>0.25</v>
      </c>
      <c r="D10">
        <v>0.188</v>
      </c>
      <c r="E10" s="4">
        <v>1.9E-2</v>
      </c>
      <c r="F10" s="4">
        <v>0.94418000000000002</v>
      </c>
      <c r="G10" s="6">
        <v>5.3191489361702127</v>
      </c>
      <c r="H10" s="4">
        <v>0.53757359999999998</v>
      </c>
      <c r="I10">
        <v>0.13569999999999999</v>
      </c>
      <c r="J10">
        <v>6.6E-3</v>
      </c>
      <c r="K10" s="4">
        <v>0.80998000000000003</v>
      </c>
      <c r="L10" s="7">
        <v>1110.5316418401492</v>
      </c>
      <c r="M10" s="7">
        <v>112.23458082427038</v>
      </c>
      <c r="N10" s="7">
        <v>1481.0529752749319</v>
      </c>
      <c r="O10" s="7">
        <v>112.20098297537363</v>
      </c>
      <c r="P10" s="7">
        <v>2173.026795775254</v>
      </c>
      <c r="Q10" s="7">
        <v>105.68884931552452</v>
      </c>
      <c r="R10" s="7">
        <v>1774.9915948649732</v>
      </c>
      <c r="S10" s="7">
        <v>25.404205102712684</v>
      </c>
      <c r="T10" s="5">
        <v>3.1042169005656064E-45</v>
      </c>
      <c r="U10" s="8">
        <f t="shared" si="0"/>
        <v>1.4312295999714424</v>
      </c>
    </row>
    <row r="11" spans="1:21" x14ac:dyDescent="0.25">
      <c r="A11" t="s">
        <v>100</v>
      </c>
      <c r="B11">
        <v>4.9800000000000004</v>
      </c>
      <c r="C11">
        <v>0.2</v>
      </c>
      <c r="D11">
        <v>0.3155</v>
      </c>
      <c r="E11" s="4">
        <v>6.4000000000000003E-3</v>
      </c>
      <c r="F11" s="4">
        <v>0.60231000000000001</v>
      </c>
      <c r="G11" s="6">
        <v>3.1695721077654517</v>
      </c>
      <c r="H11" s="4">
        <v>6.4295599999999994E-2</v>
      </c>
      <c r="I11">
        <v>0.11650000000000001</v>
      </c>
      <c r="J11">
        <v>3.8999999999999998E-3</v>
      </c>
      <c r="K11" s="4">
        <v>0.42685000000000001</v>
      </c>
      <c r="L11" s="7">
        <v>1767.7152070795196</v>
      </c>
      <c r="M11" s="7">
        <v>35.858565214925278</v>
      </c>
      <c r="N11" s="7">
        <v>1815.9319368051383</v>
      </c>
      <c r="O11" s="7">
        <v>72.928993445989491</v>
      </c>
      <c r="P11" s="7">
        <v>1903.2009271208144</v>
      </c>
      <c r="Q11" s="7">
        <v>63.71230571477404</v>
      </c>
      <c r="R11" s="7">
        <v>1785.2820370681716</v>
      </c>
      <c r="S11" s="7">
        <v>29.381537816953045</v>
      </c>
      <c r="T11" s="5">
        <v>1.0671389349782207E-3</v>
      </c>
      <c r="U11" s="8">
        <f t="shared" si="0"/>
        <v>1.6457644902541022</v>
      </c>
    </row>
    <row r="12" spans="1:21" x14ac:dyDescent="0.25">
      <c r="A12" t="s">
        <v>101</v>
      </c>
      <c r="B12" s="5">
        <v>3.173</v>
      </c>
      <c r="C12">
        <v>0.13</v>
      </c>
      <c r="D12">
        <v>0.14810000000000001</v>
      </c>
      <c r="E12" s="4">
        <v>5.0000000000000001E-3</v>
      </c>
      <c r="F12" s="4">
        <v>0.70377999999999996</v>
      </c>
      <c r="G12" s="6">
        <v>6.7521944632005395</v>
      </c>
      <c r="H12" s="4">
        <v>0.22796069999999999</v>
      </c>
      <c r="I12">
        <v>0.15770000000000001</v>
      </c>
      <c r="J12">
        <v>5.8999999999999999E-3</v>
      </c>
      <c r="K12" s="4">
        <v>0.57042000000000004</v>
      </c>
      <c r="L12" s="7">
        <v>890.30396207980095</v>
      </c>
      <c r="M12" s="7">
        <v>30.05752741660368</v>
      </c>
      <c r="N12" s="7">
        <v>1450.6119730003711</v>
      </c>
      <c r="O12" s="7">
        <v>59.432573744105973</v>
      </c>
      <c r="P12" s="7">
        <v>2431.1484777127725</v>
      </c>
      <c r="Q12" s="7">
        <v>90.956093966425854</v>
      </c>
      <c r="R12" s="7">
        <v>709.29708229655421</v>
      </c>
      <c r="S12" s="7">
        <v>27.066238855413484</v>
      </c>
      <c r="T12" s="5">
        <v>7.1161819891331464E-292</v>
      </c>
      <c r="U12" s="8">
        <f t="shared" si="0"/>
        <v>3.8159241777477382</v>
      </c>
    </row>
    <row r="13" spans="1:21" x14ac:dyDescent="0.25">
      <c r="A13" t="s">
        <v>102</v>
      </c>
      <c r="B13">
        <v>4.53</v>
      </c>
      <c r="C13">
        <v>0.18</v>
      </c>
      <c r="D13">
        <v>0.31069999999999998</v>
      </c>
      <c r="E13" s="4">
        <v>8.8999999999999999E-3</v>
      </c>
      <c r="F13" s="4">
        <v>0.61206000000000005</v>
      </c>
      <c r="G13" s="6">
        <v>3.21853878339234</v>
      </c>
      <c r="H13" s="4">
        <v>9.2195029999999997E-2</v>
      </c>
      <c r="I13">
        <v>0.10680000000000001</v>
      </c>
      <c r="J13">
        <v>3.8E-3</v>
      </c>
      <c r="K13" s="4">
        <v>0.57023999999999997</v>
      </c>
      <c r="L13" s="7">
        <v>1744.1504956864646</v>
      </c>
      <c r="M13" s="7">
        <v>49.961182528514762</v>
      </c>
      <c r="N13" s="7">
        <v>1736.4957257798073</v>
      </c>
      <c r="O13" s="7">
        <v>68.999830163436059</v>
      </c>
      <c r="P13" s="7">
        <v>1745.5089989708822</v>
      </c>
      <c r="Q13" s="7">
        <v>62.106125431548243</v>
      </c>
      <c r="R13" s="7">
        <v>1737.7595214076644</v>
      </c>
      <c r="S13" s="7">
        <v>32.494717639575263</v>
      </c>
      <c r="T13" s="5">
        <v>0.66350736867363858</v>
      </c>
      <c r="U13" s="8">
        <f t="shared" si="0"/>
        <v>1.8699202760375648</v>
      </c>
    </row>
    <row r="14" spans="1:21" x14ac:dyDescent="0.25">
      <c r="A14" t="s">
        <v>103</v>
      </c>
      <c r="B14">
        <v>5.22</v>
      </c>
      <c r="C14">
        <v>0.21</v>
      </c>
      <c r="D14">
        <v>0.33639999999999998</v>
      </c>
      <c r="E14" s="4">
        <v>8.2000000000000007E-3</v>
      </c>
      <c r="F14" s="4">
        <v>0.48766999999999999</v>
      </c>
      <c r="G14" s="6">
        <v>2.9726516052318672</v>
      </c>
      <c r="H14" s="4">
        <v>7.2460590000000005E-2</v>
      </c>
      <c r="I14">
        <v>0.1116</v>
      </c>
      <c r="J14">
        <v>4.1000000000000003E-3</v>
      </c>
      <c r="K14" s="4">
        <v>0.57945000000000002</v>
      </c>
      <c r="L14" s="7">
        <v>1869.3275197451376</v>
      </c>
      <c r="M14" s="7">
        <v>45.566247508650804</v>
      </c>
      <c r="N14" s="7">
        <v>1855.8865885678915</v>
      </c>
      <c r="O14" s="7">
        <v>74.662104137788745</v>
      </c>
      <c r="P14" s="7">
        <v>1825.6347301745577</v>
      </c>
      <c r="Q14" s="7">
        <v>67.070809979531248</v>
      </c>
      <c r="R14" s="7">
        <v>1860.6945063718233</v>
      </c>
      <c r="S14" s="7">
        <v>31.365750355497788</v>
      </c>
      <c r="T14" s="5">
        <v>0.47499471662244286</v>
      </c>
      <c r="U14" s="8">
        <f t="shared" si="0"/>
        <v>1.6857012394075375</v>
      </c>
    </row>
    <row r="15" spans="1:21" x14ac:dyDescent="0.25">
      <c r="A15" t="s">
        <v>104</v>
      </c>
      <c r="B15">
        <v>4.72</v>
      </c>
      <c r="C15">
        <v>0.19</v>
      </c>
      <c r="D15">
        <v>0.32200000000000001</v>
      </c>
      <c r="E15" s="4">
        <v>8.3999999999999995E-3</v>
      </c>
      <c r="F15" s="4">
        <v>0.77764999999999995</v>
      </c>
      <c r="G15" s="6">
        <v>3.1055900621118013</v>
      </c>
      <c r="H15" s="4">
        <v>8.1015390000000007E-2</v>
      </c>
      <c r="I15">
        <v>0.10589999999999999</v>
      </c>
      <c r="J15">
        <v>3.3999999999999998E-3</v>
      </c>
      <c r="K15" s="4">
        <v>0.39594000000000001</v>
      </c>
      <c r="L15" s="7">
        <v>1799.4890664270404</v>
      </c>
      <c r="M15" s="7">
        <v>46.943193037227132</v>
      </c>
      <c r="N15" s="7">
        <v>1770.7963704033166</v>
      </c>
      <c r="O15" s="7">
        <v>71.282057283184358</v>
      </c>
      <c r="P15" s="7">
        <v>1729.99336487189</v>
      </c>
      <c r="Q15" s="7">
        <v>55.542752035546989</v>
      </c>
      <c r="R15" s="7">
        <v>1773.1975870316533</v>
      </c>
      <c r="S15" s="7">
        <v>33.578555615661827</v>
      </c>
      <c r="T15" s="5">
        <v>2.6509109601803728E-2</v>
      </c>
      <c r="U15" s="8">
        <f t="shared" si="0"/>
        <v>1.8936725304184852</v>
      </c>
    </row>
    <row r="16" spans="1:21" x14ac:dyDescent="0.25">
      <c r="A16" t="s">
        <v>105</v>
      </c>
      <c r="B16" s="5">
        <v>4.4729999999999999</v>
      </c>
      <c r="C16">
        <v>0.18</v>
      </c>
      <c r="D16">
        <v>0.30109999999999998</v>
      </c>
      <c r="E16" s="4">
        <v>7.7000000000000002E-3</v>
      </c>
      <c r="F16" s="4">
        <v>0.69372</v>
      </c>
      <c r="G16" s="6">
        <v>3.3211557622052474</v>
      </c>
      <c r="H16" s="4">
        <v>8.4931580000000007E-2</v>
      </c>
      <c r="I16">
        <v>0.1079</v>
      </c>
      <c r="J16">
        <v>3.3999999999999998E-3</v>
      </c>
      <c r="K16" s="4">
        <v>0.49963000000000002</v>
      </c>
      <c r="L16" s="7">
        <v>1696.76106705749</v>
      </c>
      <c r="M16" s="7">
        <v>43.391100021065007</v>
      </c>
      <c r="N16" s="7">
        <v>1725.9754400789775</v>
      </c>
      <c r="O16" s="7">
        <v>69.455752115854224</v>
      </c>
      <c r="P16" s="7">
        <v>1764.2558287799554</v>
      </c>
      <c r="Q16" s="7">
        <v>55.592862074623248</v>
      </c>
      <c r="R16" s="7">
        <v>1717.0643977802688</v>
      </c>
      <c r="S16" s="7">
        <v>32.550829832840584</v>
      </c>
      <c r="T16" s="5">
        <v>3.9248780598528314E-2</v>
      </c>
      <c r="U16" s="8">
        <f t="shared" si="0"/>
        <v>1.8957256277004286</v>
      </c>
    </row>
    <row r="17" spans="1:21" x14ac:dyDescent="0.25">
      <c r="A17" t="s">
        <v>106</v>
      </c>
      <c r="B17">
        <v>4.8499999999999996</v>
      </c>
      <c r="C17">
        <v>0.19</v>
      </c>
      <c r="D17">
        <v>0.31969999999999998</v>
      </c>
      <c r="E17" s="4">
        <v>7.7999999999999996E-3</v>
      </c>
      <c r="F17" s="4">
        <v>0.62336000000000003</v>
      </c>
      <c r="G17" s="6">
        <v>3.1279324366593682</v>
      </c>
      <c r="H17" s="4">
        <v>7.6314900000000005E-2</v>
      </c>
      <c r="I17">
        <v>0.1091</v>
      </c>
      <c r="J17">
        <v>3.8999999999999998E-3</v>
      </c>
      <c r="K17" s="4">
        <v>0.46516999999999997</v>
      </c>
      <c r="L17" s="7">
        <v>1788.2639035658135</v>
      </c>
      <c r="M17" s="7">
        <v>43.629835620310743</v>
      </c>
      <c r="N17" s="7">
        <v>1793.6149273937808</v>
      </c>
      <c r="O17" s="7">
        <v>70.265327052539874</v>
      </c>
      <c r="P17" s="7">
        <v>1784.441338797777</v>
      </c>
      <c r="Q17" s="7">
        <v>63.788462156840787</v>
      </c>
      <c r="R17" s="7">
        <v>1791.927472462593</v>
      </c>
      <c r="S17" s="7">
        <v>31.532149794656018</v>
      </c>
      <c r="T17" s="5">
        <v>0.73151234301003432</v>
      </c>
      <c r="U17" s="8">
        <f t="shared" si="0"/>
        <v>1.7596777927246305</v>
      </c>
    </row>
    <row r="18" spans="1:21" x14ac:dyDescent="0.25">
      <c r="A18" t="s">
        <v>107</v>
      </c>
      <c r="B18">
        <v>4.57</v>
      </c>
      <c r="C18">
        <v>0.2</v>
      </c>
      <c r="D18">
        <v>0.308</v>
      </c>
      <c r="E18" s="4">
        <v>6.7999999999999996E-3</v>
      </c>
      <c r="F18" s="4">
        <v>0.54715999999999998</v>
      </c>
      <c r="G18" s="6">
        <v>3.2467532467532467</v>
      </c>
      <c r="H18" s="4">
        <v>7.168157E-2</v>
      </c>
      <c r="I18">
        <v>0.1074</v>
      </c>
      <c r="J18">
        <v>3.8999999999999998E-3</v>
      </c>
      <c r="K18" s="4">
        <v>0.36327999999999999</v>
      </c>
      <c r="L18" s="7">
        <v>1730.8573926511331</v>
      </c>
      <c r="M18" s="7">
        <v>38.213734642947088</v>
      </c>
      <c r="N18" s="7">
        <v>1743.8138335169749</v>
      </c>
      <c r="O18" s="7">
        <v>76.315703873828227</v>
      </c>
      <c r="P18" s="7">
        <v>1755.7637696076731</v>
      </c>
      <c r="Q18" s="7">
        <v>63.756784929887566</v>
      </c>
      <c r="R18" s="7">
        <v>1736.0331262600803</v>
      </c>
      <c r="S18" s="7">
        <v>30.704490704283224</v>
      </c>
      <c r="T18" s="5">
        <v>0.4387573960028468</v>
      </c>
      <c r="U18" s="8">
        <f t="shared" si="0"/>
        <v>1.768658111405375</v>
      </c>
    </row>
    <row r="19" spans="1:21" x14ac:dyDescent="0.25">
      <c r="A19" t="s">
        <v>108</v>
      </c>
      <c r="B19" s="5">
        <v>0.51700000000000002</v>
      </c>
      <c r="C19">
        <v>4.5999999999999999E-2</v>
      </c>
      <c r="D19">
        <v>6.88E-2</v>
      </c>
      <c r="E19" s="4">
        <v>1.9E-3</v>
      </c>
      <c r="F19" s="4">
        <v>0.28126000000000001</v>
      </c>
      <c r="G19" s="4">
        <v>14.534883720930232</v>
      </c>
      <c r="H19" s="4">
        <v>0.40139940000000002</v>
      </c>
      <c r="I19">
        <v>5.5199999999999999E-2</v>
      </c>
      <c r="J19">
        <v>4.4000000000000003E-3</v>
      </c>
      <c r="K19" s="4">
        <v>9.1378000000000001E-2</v>
      </c>
      <c r="L19" s="7">
        <v>428.92199065427371</v>
      </c>
      <c r="M19" s="7">
        <v>11.845229393068605</v>
      </c>
      <c r="N19" s="7">
        <v>423.14535245610512</v>
      </c>
      <c r="O19" s="7">
        <v>37.649296350059636</v>
      </c>
      <c r="P19" s="7">
        <v>420.33285717522875</v>
      </c>
      <c r="Q19" s="7">
        <v>33.50479296324287</v>
      </c>
      <c r="R19" s="7">
        <v>428.70627837714017</v>
      </c>
      <c r="S19" s="7">
        <v>11.406705782547713</v>
      </c>
      <c r="T19" s="5">
        <v>0.69631155894980079</v>
      </c>
      <c r="U19" s="8">
        <f t="shared" si="0"/>
        <v>2.6607274858972416</v>
      </c>
    </row>
    <row r="20" spans="1:21" x14ac:dyDescent="0.25">
      <c r="A20" t="s">
        <v>109</v>
      </c>
      <c r="B20">
        <v>4.63</v>
      </c>
      <c r="C20">
        <v>0.22</v>
      </c>
      <c r="D20">
        <v>0.31469999999999998</v>
      </c>
      <c r="E20" s="4">
        <v>9.5999999999999992E-3</v>
      </c>
      <c r="F20" s="4">
        <v>0.54332000000000003</v>
      </c>
      <c r="G20" s="6">
        <v>3.1776294884016525</v>
      </c>
      <c r="H20" s="4">
        <v>9.6934359999999997E-2</v>
      </c>
      <c r="I20">
        <v>0.1041</v>
      </c>
      <c r="J20">
        <v>4.7000000000000002E-3</v>
      </c>
      <c r="K20" s="4">
        <v>0.34393000000000001</v>
      </c>
      <c r="L20" s="7">
        <v>1763.7937322831365</v>
      </c>
      <c r="M20" s="7">
        <v>53.804956561544671</v>
      </c>
      <c r="N20" s="7">
        <v>1754.6930417338672</v>
      </c>
      <c r="O20" s="7">
        <v>83.37634323573451</v>
      </c>
      <c r="P20" s="7">
        <v>1698.4695866471998</v>
      </c>
      <c r="Q20" s="7">
        <v>76.684025525858203</v>
      </c>
      <c r="R20" s="7">
        <v>1757.5544024131109</v>
      </c>
      <c r="S20" s="7">
        <v>37.308776898745535</v>
      </c>
      <c r="T20" s="5">
        <v>0.664404468581966</v>
      </c>
      <c r="U20" s="8">
        <f t="shared" si="0"/>
        <v>2.1227665469427759</v>
      </c>
    </row>
    <row r="21" spans="1:21" x14ac:dyDescent="0.25">
      <c r="A21" t="s">
        <v>110</v>
      </c>
      <c r="B21">
        <v>4.55</v>
      </c>
      <c r="C21">
        <v>0.2</v>
      </c>
      <c r="D21">
        <v>0.31159999999999999</v>
      </c>
      <c r="E21" s="4">
        <v>9.1999999999999998E-3</v>
      </c>
      <c r="F21" s="4">
        <v>0.7359</v>
      </c>
      <c r="G21" s="6">
        <v>3.2092426187419769</v>
      </c>
      <c r="H21" s="4">
        <v>9.4752989999999995E-2</v>
      </c>
      <c r="I21">
        <v>0.1075</v>
      </c>
      <c r="J21">
        <v>3.5999999999999999E-3</v>
      </c>
      <c r="K21" s="4">
        <v>0.40505999999999998</v>
      </c>
      <c r="L21" s="7">
        <v>1748.5754455333185</v>
      </c>
      <c r="M21" s="7">
        <v>51.62674614539965</v>
      </c>
      <c r="N21" s="7">
        <v>1740.1613725525137</v>
      </c>
      <c r="O21" s="7">
        <v>76.490609782528082</v>
      </c>
      <c r="P21" s="7">
        <v>1757.466058366545</v>
      </c>
      <c r="Q21" s="7">
        <v>58.854677303437789</v>
      </c>
      <c r="R21" s="7">
        <v>1741.2110325843421</v>
      </c>
      <c r="S21" s="7">
        <v>36.350164982617201</v>
      </c>
      <c r="T21" s="5">
        <v>0.58491563264595614</v>
      </c>
      <c r="U21" s="8">
        <f t="shared" si="0"/>
        <v>2.0876369551062126</v>
      </c>
    </row>
    <row r="22" spans="1:21" x14ac:dyDescent="0.25">
      <c r="A22" t="s">
        <v>111</v>
      </c>
      <c r="B22">
        <v>4.67</v>
      </c>
      <c r="C22">
        <v>0.2</v>
      </c>
      <c r="D22">
        <v>0.30470000000000003</v>
      </c>
      <c r="E22" s="4">
        <v>8.6999999999999994E-3</v>
      </c>
      <c r="F22" s="4">
        <v>0.66117000000000004</v>
      </c>
      <c r="G22" s="6">
        <v>3.2819166393173611</v>
      </c>
      <c r="H22" s="4">
        <v>9.3707499999999999E-2</v>
      </c>
      <c r="I22">
        <v>0.1094</v>
      </c>
      <c r="J22">
        <v>3.8999999999999998E-3</v>
      </c>
      <c r="K22" s="4">
        <v>0.34095999999999999</v>
      </c>
      <c r="L22" s="7">
        <v>1714.5729527127501</v>
      </c>
      <c r="M22" s="7">
        <v>48.955643874633815</v>
      </c>
      <c r="N22" s="7">
        <v>1761.8816243485412</v>
      </c>
      <c r="O22" s="7">
        <v>75.455315817924685</v>
      </c>
      <c r="P22" s="7">
        <v>1789.4452284859781</v>
      </c>
      <c r="Q22" s="7">
        <v>63.791923136154615</v>
      </c>
      <c r="R22" s="7">
        <v>1749.4195140924624</v>
      </c>
      <c r="S22" s="7">
        <v>35.183030358171962</v>
      </c>
      <c r="T22" s="5">
        <v>4.219232006253769E-3</v>
      </c>
      <c r="U22" s="8">
        <f t="shared" si="0"/>
        <v>2.0111259806327064</v>
      </c>
    </row>
    <row r="23" spans="1:21" x14ac:dyDescent="0.25">
      <c r="A23" t="s">
        <v>112</v>
      </c>
      <c r="B23">
        <v>2.25</v>
      </c>
      <c r="C23">
        <v>0.13</v>
      </c>
      <c r="D23">
        <v>0.20119999999999999</v>
      </c>
      <c r="E23" s="4">
        <v>5.1000000000000004E-3</v>
      </c>
      <c r="F23" s="4">
        <v>0.32006000000000001</v>
      </c>
      <c r="G23" s="6">
        <v>4.9701789264413518</v>
      </c>
      <c r="H23" s="4">
        <v>0.1259837</v>
      </c>
      <c r="I23">
        <v>0.08</v>
      </c>
      <c r="J23">
        <v>4.4000000000000003E-3</v>
      </c>
      <c r="K23" s="4">
        <v>0.38662999999999997</v>
      </c>
      <c r="L23" s="7">
        <v>1181.7634625433568</v>
      </c>
      <c r="M23" s="7">
        <v>29.95523687361392</v>
      </c>
      <c r="N23" s="7">
        <v>1196.7863089218115</v>
      </c>
      <c r="O23" s="7">
        <v>69.147653404371326</v>
      </c>
      <c r="P23" s="7">
        <v>1196.9877991406363</v>
      </c>
      <c r="Q23" s="7">
        <v>65.834328952734992</v>
      </c>
      <c r="R23" s="7">
        <v>1185.1801372078426</v>
      </c>
      <c r="S23" s="7">
        <v>25.697061570940765</v>
      </c>
      <c r="T23" s="5">
        <v>0.46640849427685138</v>
      </c>
      <c r="U23" s="8">
        <f t="shared" si="0"/>
        <v>2.168198804907437</v>
      </c>
    </row>
    <row r="24" spans="1:21" x14ac:dyDescent="0.25">
      <c r="A24" t="s">
        <v>113</v>
      </c>
      <c r="B24">
        <v>1.85</v>
      </c>
      <c r="C24">
        <v>9.5000000000000001E-2</v>
      </c>
      <c r="D24">
        <v>0.18099999999999999</v>
      </c>
      <c r="E24" s="4">
        <v>4.5999999999999999E-3</v>
      </c>
      <c r="F24" s="4">
        <v>0.3599</v>
      </c>
      <c r="G24" s="6">
        <v>5.5248618784530388</v>
      </c>
      <c r="H24" s="4">
        <v>0.14041090000000001</v>
      </c>
      <c r="I24">
        <v>7.4700000000000003E-2</v>
      </c>
      <c r="J24">
        <v>3.3999999999999998E-3</v>
      </c>
      <c r="K24" s="4">
        <v>0.22438</v>
      </c>
      <c r="L24" s="7">
        <v>1072.4353728620486</v>
      </c>
      <c r="M24" s="7">
        <v>27.255263619698471</v>
      </c>
      <c r="N24" s="7">
        <v>1063.4299581464784</v>
      </c>
      <c r="O24" s="7">
        <v>54.608565418332674</v>
      </c>
      <c r="P24" s="7">
        <v>1060.4408591271817</v>
      </c>
      <c r="Q24" s="7">
        <v>48.266384485039055</v>
      </c>
      <c r="R24" s="7">
        <v>1069.8903099838474</v>
      </c>
      <c r="S24" s="7">
        <v>23.202059823949689</v>
      </c>
      <c r="T24" s="5">
        <v>0.5967900396072312</v>
      </c>
      <c r="U24" s="8">
        <f t="shared" si="0"/>
        <v>2.1686391219208243</v>
      </c>
    </row>
    <row r="25" spans="1:21" x14ac:dyDescent="0.25">
      <c r="A25" t="s">
        <v>114</v>
      </c>
      <c r="B25" s="5">
        <v>4.9580000000000002</v>
      </c>
      <c r="C25">
        <v>0.19</v>
      </c>
      <c r="D25">
        <v>0.32429999999999998</v>
      </c>
      <c r="E25" s="4">
        <v>5.4000000000000003E-3</v>
      </c>
      <c r="F25" s="4">
        <v>0.53352999999999995</v>
      </c>
      <c r="G25" s="6">
        <v>3.0835646006783843</v>
      </c>
      <c r="H25" s="4">
        <v>5.1345200000000001E-2</v>
      </c>
      <c r="I25">
        <v>0.10970000000000001</v>
      </c>
      <c r="J25">
        <v>3.7000000000000002E-3</v>
      </c>
      <c r="K25" s="4">
        <v>0.31064000000000003</v>
      </c>
      <c r="L25" s="7">
        <v>1810.6947168462957</v>
      </c>
      <c r="M25" s="7">
        <v>30.150328310114087</v>
      </c>
      <c r="N25" s="7">
        <v>1812.1895256039911</v>
      </c>
      <c r="O25" s="7">
        <v>69.446553018305423</v>
      </c>
      <c r="P25" s="7">
        <v>1794.4323429407043</v>
      </c>
      <c r="Q25" s="7">
        <v>60.523242195812266</v>
      </c>
      <c r="R25" s="7">
        <v>1811.1192084467016</v>
      </c>
      <c r="S25" s="7">
        <v>24.975766994292652</v>
      </c>
      <c r="T25" s="5">
        <v>0.9174415706152439</v>
      </c>
      <c r="U25" s="8">
        <f t="shared" si="0"/>
        <v>1.3790239139318172</v>
      </c>
    </row>
    <row r="26" spans="1:21" x14ac:dyDescent="0.25">
      <c r="A26" t="s">
        <v>115</v>
      </c>
      <c r="B26">
        <v>4.2300000000000004</v>
      </c>
      <c r="C26">
        <v>0.18</v>
      </c>
      <c r="D26">
        <v>0.29099999999999998</v>
      </c>
      <c r="E26" s="4">
        <v>1.0999999999999999E-2</v>
      </c>
      <c r="F26" s="4">
        <v>0.63883999999999996</v>
      </c>
      <c r="G26" s="6">
        <v>3.4364261168384882</v>
      </c>
      <c r="H26" s="4">
        <v>0.1298993</v>
      </c>
      <c r="I26">
        <v>0.10489999999999999</v>
      </c>
      <c r="J26">
        <v>4.3E-3</v>
      </c>
      <c r="K26" s="4">
        <v>0.75561999999999996</v>
      </c>
      <c r="L26" s="7">
        <v>1646.5244922772306</v>
      </c>
      <c r="M26" s="7">
        <v>62.239757440032776</v>
      </c>
      <c r="N26" s="7">
        <v>1679.8611748762062</v>
      </c>
      <c r="O26" s="7">
        <v>71.483454250051324</v>
      </c>
      <c r="P26" s="7">
        <v>1712.5623862006112</v>
      </c>
      <c r="Q26" s="7">
        <v>70.200364734629446</v>
      </c>
      <c r="R26" s="7">
        <v>1679.8358428464433</v>
      </c>
      <c r="S26" s="7">
        <v>34.947119057636833</v>
      </c>
      <c r="T26" s="5">
        <v>0.11367751474793232</v>
      </c>
      <c r="U26" s="8">
        <f t="shared" si="0"/>
        <v>2.0803889383869643</v>
      </c>
    </row>
    <row r="27" spans="1:21" x14ac:dyDescent="0.25">
      <c r="A27" t="s">
        <v>116</v>
      </c>
      <c r="B27">
        <v>4.3600000000000003</v>
      </c>
      <c r="C27">
        <v>0.2</v>
      </c>
      <c r="D27">
        <v>0.30120000000000002</v>
      </c>
      <c r="E27" s="4">
        <v>8.6E-3</v>
      </c>
      <c r="F27" s="4">
        <v>0.67276000000000002</v>
      </c>
      <c r="G27" s="6">
        <v>3.3200531208499333</v>
      </c>
      <c r="H27" s="4">
        <v>9.4795669999999999E-2</v>
      </c>
      <c r="I27">
        <v>0.1053</v>
      </c>
      <c r="J27">
        <v>3.8E-3</v>
      </c>
      <c r="K27" s="4">
        <v>0.32234000000000002</v>
      </c>
      <c r="L27" s="7">
        <v>1697.2565067981268</v>
      </c>
      <c r="M27" s="7">
        <v>48.460843155590602</v>
      </c>
      <c r="N27" s="7">
        <v>1704.7915673277257</v>
      </c>
      <c r="O27" s="7">
        <v>78.201448042556237</v>
      </c>
      <c r="P27" s="7">
        <v>1719.5592246112521</v>
      </c>
      <c r="Q27" s="7">
        <v>62.054368979323435</v>
      </c>
      <c r="R27" s="7">
        <v>1702.3181239225919</v>
      </c>
      <c r="S27" s="7">
        <v>36.413138187290976</v>
      </c>
      <c r="T27" s="5">
        <v>0.64639596046669723</v>
      </c>
      <c r="U27" s="8">
        <f t="shared" si="0"/>
        <v>2.1390325154610621</v>
      </c>
    </row>
    <row r="28" spans="1:21" x14ac:dyDescent="0.25">
      <c r="A28" t="s">
        <v>202</v>
      </c>
      <c r="B28" s="8">
        <v>10.14</v>
      </c>
      <c r="C28">
        <v>0.41</v>
      </c>
      <c r="D28">
        <v>0.41610000000000003</v>
      </c>
      <c r="E28" s="4">
        <v>9.7999999999999997E-3</v>
      </c>
      <c r="F28" s="4">
        <v>0.61114999999999997</v>
      </c>
      <c r="G28" s="6">
        <v>2.4032684450853159</v>
      </c>
      <c r="H28" s="4">
        <v>5.6601850000000002E-2</v>
      </c>
      <c r="I28">
        <v>0.17299999999999999</v>
      </c>
      <c r="J28">
        <v>6.1000000000000004E-3</v>
      </c>
      <c r="K28" s="4">
        <v>0.45746999999999999</v>
      </c>
      <c r="L28" s="7">
        <v>2242.750132131353</v>
      </c>
      <c r="M28" s="7">
        <v>52.821320103069596</v>
      </c>
      <c r="N28" s="7">
        <v>2447.6237340703028</v>
      </c>
      <c r="O28" s="7">
        <v>98.967034612310059</v>
      </c>
      <c r="P28" s="7">
        <v>2586.8800433051983</v>
      </c>
      <c r="Q28" s="7">
        <v>91.213689388217986</v>
      </c>
      <c r="R28" s="7">
        <v>2368.403178218633</v>
      </c>
      <c r="S28" s="7">
        <v>37.582747683508359</v>
      </c>
      <c r="T28" s="5">
        <v>1.1025020912288315E-28</v>
      </c>
      <c r="U28" s="8">
        <f t="shared" si="0"/>
        <v>1.5868391002487925</v>
      </c>
    </row>
    <row r="29" spans="1:21" x14ac:dyDescent="0.25">
      <c r="A29" t="s">
        <v>117</v>
      </c>
      <c r="B29">
        <v>4.3600000000000003</v>
      </c>
      <c r="C29">
        <v>0.21</v>
      </c>
      <c r="D29">
        <v>0.29949999999999999</v>
      </c>
      <c r="E29" s="4">
        <v>8.2000000000000007E-3</v>
      </c>
      <c r="F29" s="4">
        <v>0.66076000000000001</v>
      </c>
      <c r="G29" s="6">
        <v>3.33889816360601</v>
      </c>
      <c r="H29" s="4">
        <v>9.1415579999999996E-2</v>
      </c>
      <c r="I29">
        <v>0.1071</v>
      </c>
      <c r="J29">
        <v>4.0000000000000001E-3</v>
      </c>
      <c r="K29" s="4">
        <v>0.28765000000000002</v>
      </c>
      <c r="L29" s="7">
        <v>1688.8288483442902</v>
      </c>
      <c r="M29" s="7">
        <v>46.23838583112915</v>
      </c>
      <c r="N29" s="7">
        <v>1704.7915673277257</v>
      </c>
      <c r="O29" s="7">
        <v>82.111520444684032</v>
      </c>
      <c r="P29" s="7">
        <v>1750.6452040755739</v>
      </c>
      <c r="Q29" s="7">
        <v>65.383574381907522</v>
      </c>
      <c r="R29" s="7">
        <v>1697.1440899830193</v>
      </c>
      <c r="S29" s="7">
        <v>36.766817238651846</v>
      </c>
      <c r="T29" s="5">
        <v>0.33616186014893834</v>
      </c>
      <c r="U29" s="8">
        <f t="shared" si="0"/>
        <v>2.1663933814258352</v>
      </c>
    </row>
    <row r="30" spans="1:21" x14ac:dyDescent="0.25">
      <c r="A30" t="s">
        <v>118</v>
      </c>
      <c r="B30" s="5">
        <v>4.7220000000000004</v>
      </c>
      <c r="C30">
        <v>0.18</v>
      </c>
      <c r="D30">
        <v>0.31180000000000002</v>
      </c>
      <c r="E30" s="4">
        <v>6.8999999999999999E-3</v>
      </c>
      <c r="F30" s="4">
        <v>0.67766000000000004</v>
      </c>
      <c r="G30" s="6">
        <v>3.2071840923669015</v>
      </c>
      <c r="H30" s="4">
        <v>7.0973610000000006E-2</v>
      </c>
      <c r="I30">
        <v>0.11020000000000001</v>
      </c>
      <c r="J30">
        <v>3.5999999999999999E-3</v>
      </c>
      <c r="K30" s="4">
        <v>0.48250999999999999</v>
      </c>
      <c r="L30" s="7">
        <v>1749.5583553746858</v>
      </c>
      <c r="M30" s="7">
        <v>38.716974509574506</v>
      </c>
      <c r="N30" s="7">
        <v>1771.1513373893674</v>
      </c>
      <c r="O30" s="7">
        <v>67.515298756900904</v>
      </c>
      <c r="P30" s="7">
        <v>1802.707215260431</v>
      </c>
      <c r="Q30" s="7">
        <v>58.890616832464161</v>
      </c>
      <c r="R30" s="7">
        <v>1762.0130693766228</v>
      </c>
      <c r="S30" s="7">
        <v>30.192406487179085</v>
      </c>
      <c r="T30" s="5">
        <v>0.10357221419134247</v>
      </c>
      <c r="U30" s="8">
        <f t="shared" si="0"/>
        <v>1.7135177378599562</v>
      </c>
    </row>
    <row r="31" spans="1:21" x14ac:dyDescent="0.25">
      <c r="A31" t="s">
        <v>119</v>
      </c>
      <c r="B31">
        <v>4.49</v>
      </c>
      <c r="C31">
        <v>0.22</v>
      </c>
      <c r="D31">
        <v>0.28499999999999998</v>
      </c>
      <c r="E31" s="4">
        <v>1.0999999999999999E-2</v>
      </c>
      <c r="F31" s="4">
        <v>0.54844000000000004</v>
      </c>
      <c r="G31" s="6">
        <v>3.5087719298245617</v>
      </c>
      <c r="H31" s="4">
        <v>0.1354263</v>
      </c>
      <c r="I31">
        <v>0.1134</v>
      </c>
      <c r="J31">
        <v>4.1999999999999997E-3</v>
      </c>
      <c r="K31" s="4">
        <v>0.56391000000000002</v>
      </c>
      <c r="L31" s="7">
        <v>1616.4945582413091</v>
      </c>
      <c r="M31" s="7">
        <v>62.391018037383866</v>
      </c>
      <c r="N31" s="7">
        <v>1729.1244915687053</v>
      </c>
      <c r="O31" s="7">
        <v>84.723249030092447</v>
      </c>
      <c r="P31" s="7">
        <v>1854.6021534478859</v>
      </c>
      <c r="Q31" s="7">
        <v>68.688968646217987</v>
      </c>
      <c r="R31" s="7">
        <v>1704.3623556440891</v>
      </c>
      <c r="S31" s="7">
        <v>40.351361922195998</v>
      </c>
      <c r="T31" s="5">
        <v>1.7796839343321549E-6</v>
      </c>
      <c r="U31" s="8">
        <f t="shared" si="0"/>
        <v>2.3675342152782393</v>
      </c>
    </row>
    <row r="32" spans="1:21" x14ac:dyDescent="0.25">
      <c r="A32" t="s">
        <v>120</v>
      </c>
      <c r="B32">
        <v>4.88</v>
      </c>
      <c r="C32">
        <v>0.19</v>
      </c>
      <c r="D32">
        <v>0.32369999999999999</v>
      </c>
      <c r="E32" s="4">
        <v>8.0999999999999996E-3</v>
      </c>
      <c r="F32" s="4">
        <v>0.69318999999999997</v>
      </c>
      <c r="G32" s="6">
        <v>3.0892801977139328</v>
      </c>
      <c r="H32" s="4">
        <v>7.7303579999999997E-2</v>
      </c>
      <c r="I32">
        <v>0.1106</v>
      </c>
      <c r="J32">
        <v>3.5000000000000001E-3</v>
      </c>
      <c r="K32" s="4">
        <v>0.54252</v>
      </c>
      <c r="L32" s="7">
        <v>1807.7733810642267</v>
      </c>
      <c r="M32" s="7">
        <v>45.236219915416235</v>
      </c>
      <c r="N32" s="7">
        <v>1798.8087139265222</v>
      </c>
      <c r="O32" s="7">
        <v>70.035585173368702</v>
      </c>
      <c r="P32" s="7">
        <v>1809.2941109849717</v>
      </c>
      <c r="Q32" s="7">
        <v>57.256142752688973</v>
      </c>
      <c r="R32" s="7">
        <v>1800.6916640493728</v>
      </c>
      <c r="S32" s="7">
        <v>32.180452615705519</v>
      </c>
      <c r="T32" s="5">
        <v>0.53583141399699274</v>
      </c>
      <c r="U32" s="8">
        <f t="shared" si="0"/>
        <v>1.7871162097423456</v>
      </c>
    </row>
    <row r="33" spans="1:21" x14ac:dyDescent="0.25">
      <c r="A33" t="s">
        <v>121</v>
      </c>
      <c r="B33">
        <v>4.58</v>
      </c>
      <c r="C33">
        <v>0.23</v>
      </c>
      <c r="D33">
        <v>0.28799999999999998</v>
      </c>
      <c r="E33" s="4">
        <v>1.2999999999999999E-2</v>
      </c>
      <c r="F33" s="4">
        <v>0.72265000000000001</v>
      </c>
      <c r="G33" s="6">
        <v>3.4722222222222223</v>
      </c>
      <c r="H33" s="4">
        <v>0.15673229999999999</v>
      </c>
      <c r="I33">
        <v>0.1159</v>
      </c>
      <c r="J33">
        <v>4.7000000000000002E-3</v>
      </c>
      <c r="K33" s="4">
        <v>0.59194000000000002</v>
      </c>
      <c r="L33" s="7">
        <v>1631.5270116497143</v>
      </c>
      <c r="M33" s="7">
        <v>73.645316498077378</v>
      </c>
      <c r="N33" s="7">
        <v>1745.6351488990401</v>
      </c>
      <c r="O33" s="7">
        <v>87.66290049056316</v>
      </c>
      <c r="P33" s="7">
        <v>1893.9183454167262</v>
      </c>
      <c r="Q33" s="7">
        <v>76.802555853827542</v>
      </c>
      <c r="R33" s="7">
        <v>1756.9196945778062</v>
      </c>
      <c r="S33" s="7">
        <v>41.154865129978106</v>
      </c>
      <c r="T33" s="5">
        <v>3.5264847422543395E-7</v>
      </c>
      <c r="U33" s="8">
        <f t="shared" si="0"/>
        <v>2.3424442936686276</v>
      </c>
    </row>
    <row r="34" spans="1:21" x14ac:dyDescent="0.25">
      <c r="A34" t="s">
        <v>122</v>
      </c>
      <c r="B34">
        <v>3.76</v>
      </c>
      <c r="C34">
        <v>0.18</v>
      </c>
      <c r="D34">
        <v>0.23899999999999999</v>
      </c>
      <c r="E34" s="4">
        <v>1.0999999999999999E-2</v>
      </c>
      <c r="F34" s="4">
        <v>0.77839000000000003</v>
      </c>
      <c r="G34" s="6">
        <v>4.1841004184100417</v>
      </c>
      <c r="H34" s="4">
        <v>0.19257369999999999</v>
      </c>
      <c r="I34">
        <v>0.1169</v>
      </c>
      <c r="J34">
        <v>4.3E-3</v>
      </c>
      <c r="K34" s="4">
        <v>0.59896000000000005</v>
      </c>
      <c r="L34" s="7">
        <v>1381.4962297953605</v>
      </c>
      <c r="M34" s="7">
        <v>63.583508484305291</v>
      </c>
      <c r="N34" s="7">
        <v>1584.2490412177779</v>
      </c>
      <c r="O34" s="7">
        <v>75.841709420000001</v>
      </c>
      <c r="P34" s="7">
        <v>1909.3571200643771</v>
      </c>
      <c r="Q34" s="7">
        <v>70.23298217516529</v>
      </c>
      <c r="R34" s="7">
        <v>1619.9275637354574</v>
      </c>
      <c r="S34" s="7">
        <v>36.551263418930674</v>
      </c>
      <c r="T34" s="5">
        <v>8.8537497129991112E-30</v>
      </c>
      <c r="U34" s="8">
        <f t="shared" si="0"/>
        <v>2.2563517182611315</v>
      </c>
    </row>
    <row r="35" spans="1:21" x14ac:dyDescent="0.25">
      <c r="A35" t="s">
        <v>123</v>
      </c>
      <c r="B35" s="5">
        <v>1.627</v>
      </c>
      <c r="C35">
        <v>6.8000000000000005E-2</v>
      </c>
      <c r="D35">
        <v>0.16489999999999999</v>
      </c>
      <c r="E35" s="4">
        <v>3.5999999999999999E-3</v>
      </c>
      <c r="F35" s="4">
        <v>0.36670000000000003</v>
      </c>
      <c r="G35" s="6">
        <v>6.0642813826561559</v>
      </c>
      <c r="H35" s="4">
        <v>0.1323918</v>
      </c>
      <c r="I35">
        <v>7.0699999999999999E-2</v>
      </c>
      <c r="J35">
        <v>2.8E-3</v>
      </c>
      <c r="K35" s="4">
        <v>0.46651999999999999</v>
      </c>
      <c r="L35" s="7">
        <v>983.95001723509631</v>
      </c>
      <c r="M35" s="7">
        <v>21.481019175538794</v>
      </c>
      <c r="N35" s="7">
        <v>980.70011748327443</v>
      </c>
      <c r="O35" s="7">
        <v>40.988081124070476</v>
      </c>
      <c r="P35" s="7">
        <v>948.75220153328678</v>
      </c>
      <c r="Q35" s="7">
        <v>37.574344615179676</v>
      </c>
      <c r="R35" s="7">
        <v>982.99923697874658</v>
      </c>
      <c r="S35" s="7">
        <v>18.353734598650675</v>
      </c>
      <c r="T35" s="5">
        <v>0.8062872529875883</v>
      </c>
      <c r="U35" s="8">
        <f t="shared" si="0"/>
        <v>1.8671158540327026</v>
      </c>
    </row>
    <row r="36" spans="1:21" x14ac:dyDescent="0.25">
      <c r="A36" t="s">
        <v>124</v>
      </c>
      <c r="B36">
        <v>4.8899999999999997</v>
      </c>
      <c r="C36">
        <v>0.2</v>
      </c>
      <c r="D36">
        <v>0.31769999999999998</v>
      </c>
      <c r="E36" s="4">
        <v>6.6E-3</v>
      </c>
      <c r="F36" s="4">
        <v>0.49825000000000003</v>
      </c>
      <c r="G36" s="6">
        <v>3.1476235442241109</v>
      </c>
      <c r="H36" s="4">
        <v>6.5389719999999998E-2</v>
      </c>
      <c r="I36">
        <v>0.10979999999999999</v>
      </c>
      <c r="J36">
        <v>3.8999999999999998E-3</v>
      </c>
      <c r="K36" s="4">
        <v>0.48351</v>
      </c>
      <c r="L36" s="7">
        <v>1778.486978688602</v>
      </c>
      <c r="M36" s="7">
        <v>36.946849415627234</v>
      </c>
      <c r="N36" s="7">
        <v>1800.5340891135656</v>
      </c>
      <c r="O36" s="7">
        <v>73.641476037364654</v>
      </c>
      <c r="P36" s="7">
        <v>1796.0910053127329</v>
      </c>
      <c r="Q36" s="7">
        <v>63.79558215591674</v>
      </c>
      <c r="R36" s="7">
        <v>1787.808457329284</v>
      </c>
      <c r="S36" s="7">
        <v>28.947577675304064</v>
      </c>
      <c r="T36" s="5">
        <v>0.18945755108135753</v>
      </c>
      <c r="U36" s="8">
        <f t="shared" si="0"/>
        <v>1.6191654959808937</v>
      </c>
    </row>
    <row r="37" spans="1:21" x14ac:dyDescent="0.25">
      <c r="A37" t="s">
        <v>125</v>
      </c>
      <c r="B37" s="5">
        <v>4.4989999999999997</v>
      </c>
      <c r="C37">
        <v>0.17</v>
      </c>
      <c r="D37">
        <v>0.249</v>
      </c>
      <c r="E37" s="4">
        <v>6.1000000000000004E-3</v>
      </c>
      <c r="F37" s="4">
        <v>0.71582999999999997</v>
      </c>
      <c r="G37" s="6">
        <v>4.0160642570281126</v>
      </c>
      <c r="H37" s="4">
        <v>9.8385509999999995E-2</v>
      </c>
      <c r="I37">
        <v>0.12970000000000001</v>
      </c>
      <c r="J37">
        <v>4.4999999999999997E-3</v>
      </c>
      <c r="K37" s="4">
        <v>0.51480000000000004</v>
      </c>
      <c r="L37" s="7">
        <v>1433.316558539505</v>
      </c>
      <c r="M37" s="7">
        <v>35.113377538517994</v>
      </c>
      <c r="N37" s="7">
        <v>1730.7876910450095</v>
      </c>
      <c r="O37" s="7">
        <v>65.399846071938583</v>
      </c>
      <c r="P37" s="7">
        <v>2093.9035041569846</v>
      </c>
      <c r="Q37" s="7">
        <v>72.64892651277124</v>
      </c>
      <c r="R37" s="7">
        <v>1458.8752217302233</v>
      </c>
      <c r="S37" s="7">
        <v>31.28381203390223</v>
      </c>
      <c r="T37" s="5">
        <v>5.1113137417617427E-122</v>
      </c>
      <c r="U37" s="8">
        <f t="shared" si="0"/>
        <v>2.1443788727043898</v>
      </c>
    </row>
    <row r="38" spans="1:21" x14ac:dyDescent="0.25">
      <c r="A38" t="s">
        <v>127</v>
      </c>
      <c r="B38">
        <v>4.67</v>
      </c>
      <c r="C38">
        <v>0.22</v>
      </c>
      <c r="D38">
        <v>0.30549999999999999</v>
      </c>
      <c r="E38" s="4">
        <v>9.9000000000000008E-3</v>
      </c>
      <c r="F38" s="4">
        <v>0.69594</v>
      </c>
      <c r="G38" s="6">
        <v>3.2733224222585924</v>
      </c>
      <c r="H38" s="4">
        <v>0.1060749</v>
      </c>
      <c r="I38">
        <v>0.1115</v>
      </c>
      <c r="J38">
        <v>3.8999999999999998E-3</v>
      </c>
      <c r="K38" s="4">
        <v>0.35299000000000003</v>
      </c>
      <c r="L38" s="7">
        <v>1718.5244748238285</v>
      </c>
      <c r="M38" s="7">
        <v>55.690318496746002</v>
      </c>
      <c r="N38" s="7">
        <v>1761.8816243485412</v>
      </c>
      <c r="O38" s="7">
        <v>83.000847399717145</v>
      </c>
      <c r="P38" s="7">
        <v>1824.0087334634088</v>
      </c>
      <c r="Q38" s="7">
        <v>63.799408614415185</v>
      </c>
      <c r="R38" s="7">
        <v>1753.8552131769347</v>
      </c>
      <c r="S38" s="7">
        <v>39.159646629797862</v>
      </c>
      <c r="T38" s="5">
        <v>1.4458781829081604E-2</v>
      </c>
      <c r="U38" s="8">
        <f t="shared" si="0"/>
        <v>2.2327753360474976</v>
      </c>
    </row>
    <row r="39" spans="1:21" x14ac:dyDescent="0.25">
      <c r="A39" t="s">
        <v>129</v>
      </c>
      <c r="B39" s="5">
        <v>1.7749999999999999</v>
      </c>
      <c r="C39">
        <v>8.2000000000000003E-2</v>
      </c>
      <c r="D39">
        <v>0.17449999999999999</v>
      </c>
      <c r="E39" s="4">
        <v>4.4999999999999997E-3</v>
      </c>
      <c r="F39" s="4">
        <v>0.74761999999999995</v>
      </c>
      <c r="G39" s="6">
        <v>5.7306590257879657</v>
      </c>
      <c r="H39" s="4">
        <v>0.147782</v>
      </c>
      <c r="I39">
        <v>7.4300000000000005E-2</v>
      </c>
      <c r="J39">
        <v>2.5999999999999999E-3</v>
      </c>
      <c r="K39" s="4">
        <v>0.10192</v>
      </c>
      <c r="L39" s="7">
        <v>1036.8575349997132</v>
      </c>
      <c r="M39" s="7">
        <v>26.738446461310655</v>
      </c>
      <c r="N39" s="7">
        <v>1036.3514719991856</v>
      </c>
      <c r="O39" s="7">
        <v>47.876518706441253</v>
      </c>
      <c r="P39" s="7">
        <v>1049.627478070385</v>
      </c>
      <c r="Q39" s="7">
        <v>36.729898290484535</v>
      </c>
      <c r="R39" s="7">
        <v>1036.7867308531888</v>
      </c>
      <c r="S39" s="7">
        <v>24.539330995323446</v>
      </c>
      <c r="T39" s="5">
        <v>0.95974264837181256</v>
      </c>
      <c r="U39" s="8">
        <f t="shared" si="0"/>
        <v>2.36686391377035</v>
      </c>
    </row>
    <row r="40" spans="1:21" x14ac:dyDescent="0.25">
      <c r="A40" t="s">
        <v>130</v>
      </c>
      <c r="B40">
        <v>4.5199999999999996</v>
      </c>
      <c r="C40">
        <v>0.19</v>
      </c>
      <c r="D40">
        <v>0.29370000000000002</v>
      </c>
      <c r="E40" s="4">
        <v>7.4000000000000003E-3</v>
      </c>
      <c r="F40" s="4">
        <v>0.75487000000000004</v>
      </c>
      <c r="G40" s="6">
        <v>3.4048348655090228</v>
      </c>
      <c r="H40" s="4">
        <v>8.5787459999999996E-2</v>
      </c>
      <c r="I40">
        <v>0.1116</v>
      </c>
      <c r="J40">
        <v>3.7000000000000002E-3</v>
      </c>
      <c r="K40" s="4">
        <v>0.28394999999999998</v>
      </c>
      <c r="L40" s="7">
        <v>1659.9924573197052</v>
      </c>
      <c r="M40" s="7">
        <v>41.824801444214565</v>
      </c>
      <c r="N40" s="7">
        <v>1734.6579278966378</v>
      </c>
      <c r="O40" s="7">
        <v>72.917036792115326</v>
      </c>
      <c r="P40" s="7">
        <v>1825.6347301745577</v>
      </c>
      <c r="Q40" s="7">
        <v>60.527316322991602</v>
      </c>
      <c r="R40" s="7">
        <v>1699.6800368811259</v>
      </c>
      <c r="S40" s="7">
        <v>34.100178444475965</v>
      </c>
      <c r="T40" s="5">
        <v>3.7527366540422366E-9</v>
      </c>
      <c r="U40" s="8">
        <f t="shared" si="0"/>
        <v>2.0062704570590246</v>
      </c>
    </row>
    <row r="41" spans="1:21" x14ac:dyDescent="0.25">
      <c r="A41" t="s">
        <v>131</v>
      </c>
      <c r="B41">
        <v>4.6900000000000004</v>
      </c>
      <c r="C41">
        <v>0.19</v>
      </c>
      <c r="D41">
        <v>0.31909999999999999</v>
      </c>
      <c r="E41" s="4">
        <v>9.4000000000000004E-3</v>
      </c>
      <c r="F41" s="4">
        <v>0.80549000000000004</v>
      </c>
      <c r="G41" s="6">
        <v>3.1338138514572234</v>
      </c>
      <c r="H41" s="4">
        <v>9.2315419999999995E-2</v>
      </c>
      <c r="I41">
        <v>0.1062</v>
      </c>
      <c r="J41">
        <v>3.5000000000000001E-3</v>
      </c>
      <c r="K41" s="4">
        <v>0.52486999999999995</v>
      </c>
      <c r="L41" s="7">
        <v>1785.3323827412544</v>
      </c>
      <c r="M41" s="7">
        <v>52.59205389460292</v>
      </c>
      <c r="N41" s="7">
        <v>1765.4569204835657</v>
      </c>
      <c r="O41" s="7">
        <v>71.521708932170029</v>
      </c>
      <c r="P41" s="7">
        <v>1735.1831986676632</v>
      </c>
      <c r="Q41" s="7">
        <v>57.185886961740309</v>
      </c>
      <c r="R41" s="7">
        <v>1762.6554324794279</v>
      </c>
      <c r="S41" s="7">
        <v>33.777806045779712</v>
      </c>
      <c r="T41" s="5">
        <v>0.14755797699872197</v>
      </c>
      <c r="U41" s="8">
        <f t="shared" si="0"/>
        <v>1.916302268916301</v>
      </c>
    </row>
    <row r="42" spans="1:21" x14ac:dyDescent="0.25">
      <c r="A42" t="s">
        <v>132</v>
      </c>
      <c r="B42" s="5">
        <v>2.871</v>
      </c>
      <c r="C42">
        <v>0.12</v>
      </c>
      <c r="D42">
        <v>0.23830000000000001</v>
      </c>
      <c r="E42" s="4">
        <v>5.8999999999999999E-3</v>
      </c>
      <c r="F42" s="4">
        <v>0.54518</v>
      </c>
      <c r="G42" s="6">
        <v>4.1963911036508597</v>
      </c>
      <c r="H42" s="4">
        <v>0.1038972</v>
      </c>
      <c r="I42">
        <v>8.7099999999999997E-2</v>
      </c>
      <c r="J42">
        <v>3.2000000000000002E-3</v>
      </c>
      <c r="K42" s="4">
        <v>0.45322000000000001</v>
      </c>
      <c r="L42" s="7">
        <v>1377.8531586714962</v>
      </c>
      <c r="M42" s="7">
        <v>34.113863349399196</v>
      </c>
      <c r="N42" s="7">
        <v>1374.3340321830849</v>
      </c>
      <c r="O42" s="7">
        <v>57.443428722385988</v>
      </c>
      <c r="P42" s="7">
        <v>1362.7081238470425</v>
      </c>
      <c r="Q42" s="7">
        <v>50.065051622394222</v>
      </c>
      <c r="R42" s="7">
        <v>1376.181238826751</v>
      </c>
      <c r="S42" s="7">
        <v>27.301211612933855</v>
      </c>
      <c r="T42" s="5">
        <v>0.81237983126758739</v>
      </c>
      <c r="U42" s="8">
        <f t="shared" si="0"/>
        <v>1.9838383813609621</v>
      </c>
    </row>
    <row r="43" spans="1:21" x14ac:dyDescent="0.25">
      <c r="A43" t="s">
        <v>134</v>
      </c>
      <c r="B43">
        <v>4.51</v>
      </c>
      <c r="C43">
        <v>0.19</v>
      </c>
      <c r="D43">
        <v>0.31219999999999998</v>
      </c>
      <c r="E43" s="4">
        <v>7.7000000000000002E-3</v>
      </c>
      <c r="F43" s="4">
        <v>0.63505999999999996</v>
      </c>
      <c r="G43" s="6">
        <v>3.2030749519538761</v>
      </c>
      <c r="H43" s="4">
        <v>7.8999609999999998E-2</v>
      </c>
      <c r="I43">
        <v>0.1031</v>
      </c>
      <c r="J43">
        <v>3.5000000000000001E-3</v>
      </c>
      <c r="K43" s="4">
        <v>0.36919999999999997</v>
      </c>
      <c r="L43" s="7">
        <v>1751.5237255673819</v>
      </c>
      <c r="M43" s="7">
        <v>43.19901565300718</v>
      </c>
      <c r="N43" s="7">
        <v>1732.8167976492086</v>
      </c>
      <c r="O43" s="7">
        <v>73.001151120476635</v>
      </c>
      <c r="P43" s="7">
        <v>1680.6646003020469</v>
      </c>
      <c r="Q43" s="7">
        <v>57.05456936039927</v>
      </c>
      <c r="R43" s="7">
        <v>1740.0007092975945</v>
      </c>
      <c r="S43" s="7">
        <v>32.653102786322989</v>
      </c>
      <c r="T43" s="5">
        <v>0.23034953841746117</v>
      </c>
      <c r="U43" s="8">
        <f t="shared" si="0"/>
        <v>1.8766143376748641</v>
      </c>
    </row>
    <row r="44" spans="1:21" x14ac:dyDescent="0.25">
      <c r="A44" t="s">
        <v>135</v>
      </c>
      <c r="B44">
        <v>5.51</v>
      </c>
      <c r="C44">
        <v>0.34</v>
      </c>
      <c r="D44">
        <v>0.33800000000000002</v>
      </c>
      <c r="E44" s="4">
        <v>1.2E-2</v>
      </c>
      <c r="F44" s="4">
        <v>0.80520999999999998</v>
      </c>
      <c r="G44" s="6">
        <v>2.9585798816568047</v>
      </c>
      <c r="H44" s="4">
        <v>0.1050383</v>
      </c>
      <c r="I44">
        <v>0.11890000000000001</v>
      </c>
      <c r="J44">
        <v>4.7999999999999996E-3</v>
      </c>
      <c r="K44" s="4">
        <v>-0.15643000000000001</v>
      </c>
      <c r="L44" s="7">
        <v>1877.0408490316634</v>
      </c>
      <c r="M44" s="7">
        <v>66.640503515917032</v>
      </c>
      <c r="N44" s="7">
        <v>1902.1571368436594</v>
      </c>
      <c r="O44" s="7">
        <v>117.37448757292999</v>
      </c>
      <c r="P44" s="7">
        <v>1939.759386626373</v>
      </c>
      <c r="Q44" s="7">
        <v>78.308200637565932</v>
      </c>
      <c r="R44" s="7">
        <v>1894.4655845373688</v>
      </c>
      <c r="S44" s="7">
        <v>52.346335778891408</v>
      </c>
      <c r="T44" s="5">
        <v>0.14998642775844004</v>
      </c>
      <c r="U44" s="8">
        <f t="shared" si="0"/>
        <v>2.7631188555834574</v>
      </c>
    </row>
    <row r="45" spans="1:21" x14ac:dyDescent="0.25">
      <c r="A45" t="s">
        <v>136</v>
      </c>
      <c r="B45">
        <v>4.57</v>
      </c>
      <c r="C45">
        <v>0.19</v>
      </c>
      <c r="D45">
        <v>0.31330000000000002</v>
      </c>
      <c r="E45" s="4">
        <v>7.0000000000000001E-3</v>
      </c>
      <c r="F45" s="4">
        <v>0.53619000000000006</v>
      </c>
      <c r="G45" s="6">
        <v>3.1918289179699966</v>
      </c>
      <c r="H45" s="4">
        <v>7.13144E-2</v>
      </c>
      <c r="I45">
        <v>0.1071</v>
      </c>
      <c r="J45">
        <v>3.5000000000000001E-3</v>
      </c>
      <c r="K45" s="4">
        <v>0.37252999999999997</v>
      </c>
      <c r="L45" s="7">
        <v>1756.9254060208036</v>
      </c>
      <c r="M45" s="7">
        <v>39.254637223573653</v>
      </c>
      <c r="N45" s="7">
        <v>1743.8138335169749</v>
      </c>
      <c r="O45" s="7">
        <v>72.499918680136815</v>
      </c>
      <c r="P45" s="7">
        <v>1750.6452040755739</v>
      </c>
      <c r="Q45" s="7">
        <v>57.210627584169082</v>
      </c>
      <c r="R45" s="7">
        <v>1750.3891577537661</v>
      </c>
      <c r="S45" s="7">
        <v>30.151693321476582</v>
      </c>
      <c r="T45" s="5">
        <v>0.42934291483915454</v>
      </c>
      <c r="U45" s="8">
        <f t="shared" si="0"/>
        <v>1.7225708459123201</v>
      </c>
    </row>
    <row r="46" spans="1:21" x14ac:dyDescent="0.25">
      <c r="A46" t="s">
        <v>139</v>
      </c>
      <c r="B46">
        <v>4.26</v>
      </c>
      <c r="C46">
        <v>0.22</v>
      </c>
      <c r="D46">
        <v>0.27439999999999998</v>
      </c>
      <c r="E46" s="4">
        <v>9.4000000000000004E-3</v>
      </c>
      <c r="F46" s="4">
        <v>0.50771999999999995</v>
      </c>
      <c r="G46" s="6">
        <v>3.6443148688046652</v>
      </c>
      <c r="H46" s="4">
        <v>0.1248417</v>
      </c>
      <c r="I46">
        <v>0.1108</v>
      </c>
      <c r="J46">
        <v>5.1999999999999998E-3</v>
      </c>
      <c r="K46" s="4">
        <v>0.29105999999999999</v>
      </c>
      <c r="L46" s="7">
        <v>1563.0973705959821</v>
      </c>
      <c r="M46" s="7">
        <v>53.546338497092684</v>
      </c>
      <c r="N46" s="7">
        <v>1685.6689107474424</v>
      </c>
      <c r="O46" s="7">
        <v>87.053324029210643</v>
      </c>
      <c r="P46" s="7">
        <v>1812.576644100704</v>
      </c>
      <c r="Q46" s="7">
        <v>85.066773910863361</v>
      </c>
      <c r="R46" s="7">
        <v>1631.4422663779403</v>
      </c>
      <c r="S46" s="7">
        <v>39.812067825539721</v>
      </c>
      <c r="T46" s="5">
        <v>5.8369343827220845E-8</v>
      </c>
      <c r="U46" s="8">
        <f t="shared" si="0"/>
        <v>2.440298908886847</v>
      </c>
    </row>
    <row r="47" spans="1:21" x14ac:dyDescent="0.25">
      <c r="A47" t="s">
        <v>140</v>
      </c>
      <c r="B47">
        <v>4.74</v>
      </c>
      <c r="C47">
        <v>0.22</v>
      </c>
      <c r="D47">
        <v>0.29899999999999999</v>
      </c>
      <c r="E47" s="4">
        <v>1.0999999999999999E-2</v>
      </c>
      <c r="F47" s="4">
        <v>0.65307000000000004</v>
      </c>
      <c r="G47" s="6">
        <v>3.3444816053511706</v>
      </c>
      <c r="H47" s="4">
        <v>0.1230411</v>
      </c>
      <c r="I47">
        <v>0.115</v>
      </c>
      <c r="J47">
        <v>4.5999999999999999E-3</v>
      </c>
      <c r="K47" s="4">
        <v>0.56120999999999999</v>
      </c>
      <c r="L47" s="7">
        <v>1686.3480270005637</v>
      </c>
      <c r="M47" s="7">
        <v>62.03955952175987</v>
      </c>
      <c r="N47" s="7">
        <v>1774.3404684281616</v>
      </c>
      <c r="O47" s="7">
        <v>82.353355074724789</v>
      </c>
      <c r="P47" s="7">
        <v>1879.8844145075213</v>
      </c>
      <c r="Q47" s="7">
        <v>75.195376580300859</v>
      </c>
      <c r="R47" s="7">
        <v>1766.1724255726544</v>
      </c>
      <c r="S47" s="7">
        <v>39.042673425245404</v>
      </c>
      <c r="T47" s="5">
        <v>1.9816406234284955E-5</v>
      </c>
      <c r="U47" s="8">
        <f t="shared" si="0"/>
        <v>2.2105810769062604</v>
      </c>
    </row>
    <row r="48" spans="1:21" x14ac:dyDescent="0.25">
      <c r="A48" t="s">
        <v>141</v>
      </c>
      <c r="B48">
        <v>4.4000000000000004</v>
      </c>
      <c r="C48">
        <v>0.18</v>
      </c>
      <c r="D48">
        <v>0.29749999999999999</v>
      </c>
      <c r="E48" s="4">
        <v>6.4999999999999997E-3</v>
      </c>
      <c r="F48" s="4">
        <v>0.31247999999999998</v>
      </c>
      <c r="G48" s="6">
        <v>3.3613445378151261</v>
      </c>
      <c r="H48" s="4">
        <v>7.3441140000000002E-2</v>
      </c>
      <c r="I48">
        <v>0.10780000000000001</v>
      </c>
      <c r="J48">
        <v>4.0000000000000001E-3</v>
      </c>
      <c r="K48" s="4">
        <v>0.43175000000000002</v>
      </c>
      <c r="L48" s="7">
        <v>1678.8998295433139</v>
      </c>
      <c r="M48" s="7">
        <v>36.681845015232071</v>
      </c>
      <c r="N48" s="7">
        <v>1712.3409184852808</v>
      </c>
      <c r="O48" s="7">
        <v>70.050310301670578</v>
      </c>
      <c r="P48" s="7">
        <v>1762.5612853580951</v>
      </c>
      <c r="Q48" s="7">
        <v>65.401160866719664</v>
      </c>
      <c r="R48" s="7">
        <v>1694.0725844508274</v>
      </c>
      <c r="S48" s="7">
        <v>26.948184749479005</v>
      </c>
      <c r="T48" s="5">
        <v>8.607492959010582E-2</v>
      </c>
      <c r="U48" s="8">
        <f t="shared" si="0"/>
        <v>1.5907337735599374</v>
      </c>
    </row>
    <row r="49" spans="1:21" x14ac:dyDescent="0.25">
      <c r="A49" t="s">
        <v>142</v>
      </c>
      <c r="B49">
        <v>3.95</v>
      </c>
      <c r="C49">
        <v>0.19</v>
      </c>
      <c r="D49">
        <v>0.2843</v>
      </c>
      <c r="E49" s="4">
        <v>9.1999999999999998E-3</v>
      </c>
      <c r="F49" s="4">
        <v>0.54966999999999999</v>
      </c>
      <c r="G49" s="6">
        <v>3.5174111853675694</v>
      </c>
      <c r="H49" s="4">
        <v>0.1138241</v>
      </c>
      <c r="I49">
        <v>0.1012</v>
      </c>
      <c r="J49">
        <v>4.0000000000000001E-3</v>
      </c>
      <c r="K49" s="4">
        <v>0.41415000000000002</v>
      </c>
      <c r="L49" s="7">
        <v>1612.9819360958779</v>
      </c>
      <c r="M49" s="7">
        <v>52.196390475139204</v>
      </c>
      <c r="N49" s="7">
        <v>1623.9910408494684</v>
      </c>
      <c r="O49" s="7">
        <v>78.116024749721262</v>
      </c>
      <c r="P49" s="7">
        <v>1646.2399233904921</v>
      </c>
      <c r="Q49" s="7">
        <v>65.068771675513517</v>
      </c>
      <c r="R49" s="7">
        <v>1620.4581858484789</v>
      </c>
      <c r="S49" s="7">
        <v>36.833101312128903</v>
      </c>
      <c r="T49" s="5">
        <v>0.59040641291479568</v>
      </c>
      <c r="U49" s="8">
        <f t="shared" si="0"/>
        <v>2.2730053532879611</v>
      </c>
    </row>
    <row r="50" spans="1:21" x14ac:dyDescent="0.25">
      <c r="A50" t="s">
        <v>144</v>
      </c>
      <c r="B50">
        <v>4.6100000000000003</v>
      </c>
      <c r="C50">
        <v>0.22</v>
      </c>
      <c r="D50">
        <v>0.307</v>
      </c>
      <c r="E50" s="4">
        <v>1.0999999999999999E-2</v>
      </c>
      <c r="F50" s="4">
        <v>0.66947000000000001</v>
      </c>
      <c r="G50" s="6">
        <v>3.2573289902280131</v>
      </c>
      <c r="H50" s="4">
        <v>0.1167121</v>
      </c>
      <c r="I50">
        <v>0.1085</v>
      </c>
      <c r="J50">
        <v>4.0000000000000001E-3</v>
      </c>
      <c r="K50" s="4">
        <v>0.51024999999999998</v>
      </c>
      <c r="L50" s="7">
        <v>1725.9270565162603</v>
      </c>
      <c r="M50" s="7">
        <v>61.841034598302492</v>
      </c>
      <c r="N50" s="7">
        <v>1751.0795750973296</v>
      </c>
      <c r="O50" s="7">
        <v>83.565619635881234</v>
      </c>
      <c r="P50" s="7">
        <v>1774.382796050382</v>
      </c>
      <c r="Q50" s="7">
        <v>65.415033955774447</v>
      </c>
      <c r="R50" s="7">
        <v>1748.792565913524</v>
      </c>
      <c r="S50" s="7">
        <v>39.739007174722268</v>
      </c>
      <c r="T50" s="5">
        <v>0.21297764501007407</v>
      </c>
      <c r="U50" s="8">
        <f t="shared" si="0"/>
        <v>2.2723682584940335</v>
      </c>
    </row>
    <row r="51" spans="1:21" x14ac:dyDescent="0.25">
      <c r="A51" t="s">
        <v>145</v>
      </c>
      <c r="B51" s="5">
        <v>1.7869999999999999</v>
      </c>
      <c r="C51">
        <v>7.3999999999999996E-2</v>
      </c>
      <c r="D51">
        <v>0.17710000000000001</v>
      </c>
      <c r="E51" s="4">
        <v>4.4000000000000003E-3</v>
      </c>
      <c r="F51" s="4">
        <v>0.66264999999999996</v>
      </c>
      <c r="G51" s="6">
        <v>5.6465273856578202</v>
      </c>
      <c r="H51" s="4">
        <v>0.14028640000000001</v>
      </c>
      <c r="I51">
        <v>7.2400000000000006E-2</v>
      </c>
      <c r="J51">
        <v>2.3999999999999998E-3</v>
      </c>
      <c r="K51" s="4">
        <v>0.41696</v>
      </c>
      <c r="L51" s="7">
        <v>1051.112241329882</v>
      </c>
      <c r="M51" s="7">
        <v>26.114589846705144</v>
      </c>
      <c r="N51" s="7">
        <v>1040.7328511954217</v>
      </c>
      <c r="O51" s="7">
        <v>43.096939557057198</v>
      </c>
      <c r="P51" s="7">
        <v>997.20619594250536</v>
      </c>
      <c r="Q51" s="7">
        <v>33.056558981519508</v>
      </c>
      <c r="R51" s="7">
        <v>1047.5239421469098</v>
      </c>
      <c r="S51" s="7">
        <v>22.981013178206638</v>
      </c>
      <c r="T51" s="5">
        <v>0.32488314776069427</v>
      </c>
      <c r="U51" s="8">
        <f t="shared" si="0"/>
        <v>2.1938413294026335</v>
      </c>
    </row>
    <row r="52" spans="1:21" x14ac:dyDescent="0.25">
      <c r="A52" t="s">
        <v>146</v>
      </c>
      <c r="B52">
        <v>2.67</v>
      </c>
      <c r="C52">
        <v>0.17</v>
      </c>
      <c r="D52">
        <v>0.22</v>
      </c>
      <c r="E52" s="4">
        <v>0.01</v>
      </c>
      <c r="F52" s="4">
        <v>0.77553000000000005</v>
      </c>
      <c r="G52" s="6">
        <v>4.5454545454545459</v>
      </c>
      <c r="H52" s="4">
        <v>0.20661160000000001</v>
      </c>
      <c r="I52">
        <v>8.8700000000000001E-2</v>
      </c>
      <c r="J52">
        <v>6.1999999999999998E-3</v>
      </c>
      <c r="K52" s="4">
        <v>-5.0347999999999997E-2</v>
      </c>
      <c r="L52" s="7">
        <v>1281.874995939824</v>
      </c>
      <c r="M52" s="7">
        <v>58.267045269991996</v>
      </c>
      <c r="N52" s="7">
        <v>1320.1925796481482</v>
      </c>
      <c r="O52" s="7">
        <v>84.057205445762264</v>
      </c>
      <c r="P52" s="7">
        <v>1397.6894529495439</v>
      </c>
      <c r="Q52" s="7">
        <v>97.696444287341293</v>
      </c>
      <c r="R52" s="7">
        <v>1309.5848167219872</v>
      </c>
      <c r="S52" s="7">
        <v>46.582769330951713</v>
      </c>
      <c r="T52" s="5">
        <v>2.3751381260375584E-2</v>
      </c>
      <c r="U52" s="8">
        <f t="shared" si="0"/>
        <v>3.5570639439416167</v>
      </c>
    </row>
    <row r="53" spans="1:21" x14ac:dyDescent="0.25">
      <c r="A53" t="s">
        <v>147</v>
      </c>
      <c r="B53">
        <v>4.45</v>
      </c>
      <c r="C53">
        <v>0.24</v>
      </c>
      <c r="D53">
        <v>0.29699999999999999</v>
      </c>
      <c r="E53" s="4">
        <v>1.2E-2</v>
      </c>
      <c r="F53" s="4">
        <v>0.31063000000000002</v>
      </c>
      <c r="G53" s="6">
        <v>3.3670033670033672</v>
      </c>
      <c r="H53" s="4">
        <v>0.13604050000000001</v>
      </c>
      <c r="I53">
        <v>0.1046</v>
      </c>
      <c r="J53">
        <v>6.0000000000000001E-3</v>
      </c>
      <c r="K53" s="4">
        <v>0.27694000000000002</v>
      </c>
      <c r="L53" s="7">
        <v>1676.4151834604791</v>
      </c>
      <c r="M53" s="7">
        <v>67.733946806483999</v>
      </c>
      <c r="N53" s="7">
        <v>1721.6993538865338</v>
      </c>
      <c r="O53" s="7">
        <v>92.855695490509675</v>
      </c>
      <c r="P53" s="7">
        <v>1707.2931562931467</v>
      </c>
      <c r="Q53" s="7">
        <v>97.932685829434803</v>
      </c>
      <c r="R53" s="7">
        <v>1707.6535224007214</v>
      </c>
      <c r="S53" s="7">
        <v>40.923453223378033</v>
      </c>
      <c r="T53" s="5">
        <v>0.14713443492691966</v>
      </c>
      <c r="U53" s="8">
        <f t="shared" si="0"/>
        <v>2.3964728609492982</v>
      </c>
    </row>
    <row r="54" spans="1:21" x14ac:dyDescent="0.25">
      <c r="A54" t="s">
        <v>149</v>
      </c>
      <c r="B54">
        <v>4.6500000000000004</v>
      </c>
      <c r="C54">
        <v>0.19</v>
      </c>
      <c r="D54">
        <v>0.31209999999999999</v>
      </c>
      <c r="E54" s="4">
        <v>6.6E-3</v>
      </c>
      <c r="F54" s="4">
        <v>0.63353999999999999</v>
      </c>
      <c r="G54" s="6">
        <v>3.2041012495994874</v>
      </c>
      <c r="H54" s="4">
        <v>6.7757349999999994E-2</v>
      </c>
      <c r="I54">
        <v>0.1076</v>
      </c>
      <c r="J54">
        <v>3.7000000000000002E-3</v>
      </c>
      <c r="K54" s="4">
        <v>0.25872000000000001</v>
      </c>
      <c r="L54" s="7">
        <v>1751.0324391911881</v>
      </c>
      <c r="M54" s="7">
        <v>37.029202494911381</v>
      </c>
      <c r="N54" s="7">
        <v>1758.2936946320249</v>
      </c>
      <c r="O54" s="7">
        <v>71.844258490340806</v>
      </c>
      <c r="P54" s="7">
        <v>1759.1664044004067</v>
      </c>
      <c r="Q54" s="7">
        <v>60.491781563954511</v>
      </c>
      <c r="R54" s="7">
        <v>1754.1117977605143</v>
      </c>
      <c r="S54" s="7">
        <v>30.062107950585123</v>
      </c>
      <c r="T54" s="5">
        <v>0.61122416479347685</v>
      </c>
      <c r="U54" s="8">
        <f t="shared" si="0"/>
        <v>1.7138079789991498</v>
      </c>
    </row>
    <row r="55" spans="1:21" x14ac:dyDescent="0.25">
      <c r="A55" t="s">
        <v>150</v>
      </c>
      <c r="B55">
        <v>4.54</v>
      </c>
      <c r="C55">
        <v>0.18</v>
      </c>
      <c r="D55">
        <v>0.3075</v>
      </c>
      <c r="E55" s="4">
        <v>8.3999999999999995E-3</v>
      </c>
      <c r="F55" s="4">
        <v>0.76865000000000006</v>
      </c>
      <c r="G55" s="6">
        <v>3.2520325203252032</v>
      </c>
      <c r="H55" s="4">
        <v>8.8836010000000007E-2</v>
      </c>
      <c r="I55">
        <v>0.1076</v>
      </c>
      <c r="J55">
        <v>3.5999999999999999E-3</v>
      </c>
      <c r="K55" s="4">
        <v>0.49608000000000002</v>
      </c>
      <c r="L55" s="7">
        <v>1728.3926959351556</v>
      </c>
      <c r="M55" s="7">
        <v>47.214629742618882</v>
      </c>
      <c r="N55" s="7">
        <v>1738.3302033397902</v>
      </c>
      <c r="O55" s="7">
        <v>68.920580749154681</v>
      </c>
      <c r="P55" s="7">
        <v>1759.1664044004067</v>
      </c>
      <c r="Q55" s="7">
        <v>58.856868548712491</v>
      </c>
      <c r="R55" s="7">
        <v>1737.7591036008153</v>
      </c>
      <c r="S55" s="7">
        <v>32.974178673428305</v>
      </c>
      <c r="T55" s="5">
        <v>0.45324172814081809</v>
      </c>
      <c r="U55" s="8">
        <f t="shared" si="0"/>
        <v>1.8975114908103443</v>
      </c>
    </row>
    <row r="56" spans="1:21" x14ac:dyDescent="0.25">
      <c r="A56" t="s">
        <v>152</v>
      </c>
      <c r="B56">
        <v>4.33</v>
      </c>
      <c r="C56">
        <v>0.24</v>
      </c>
      <c r="D56">
        <v>0.29499999999999998</v>
      </c>
      <c r="E56" s="4">
        <v>1.2999999999999999E-2</v>
      </c>
      <c r="F56" s="4">
        <v>0.84299000000000002</v>
      </c>
      <c r="G56" s="6">
        <v>3.3898305084745766</v>
      </c>
      <c r="H56" s="4">
        <v>0.1493824</v>
      </c>
      <c r="I56">
        <v>0.1071</v>
      </c>
      <c r="J56">
        <v>4.0000000000000001E-3</v>
      </c>
      <c r="K56" s="4">
        <v>0.24751999999999999</v>
      </c>
      <c r="L56" s="7">
        <v>1666.4670114520613</v>
      </c>
      <c r="M56" s="7">
        <v>73.437529318226439</v>
      </c>
      <c r="N56" s="7">
        <v>1699.0924893920426</v>
      </c>
      <c r="O56" s="7">
        <v>94.176027125655935</v>
      </c>
      <c r="P56" s="7">
        <v>1750.6452040755739</v>
      </c>
      <c r="Q56" s="7">
        <v>65.383574381907522</v>
      </c>
      <c r="R56" s="7">
        <v>1709.4573472348623</v>
      </c>
      <c r="S56" s="7">
        <v>43.817877743066035</v>
      </c>
      <c r="T56" s="5">
        <v>6.8464780410361484E-2</v>
      </c>
      <c r="U56" s="8">
        <f t="shared" si="0"/>
        <v>2.5632624185648019</v>
      </c>
    </row>
    <row r="57" spans="1:21" x14ac:dyDescent="0.25">
      <c r="A57" t="s">
        <v>153</v>
      </c>
      <c r="B57">
        <v>4.5999999999999996</v>
      </c>
      <c r="C57">
        <v>0.19</v>
      </c>
      <c r="D57">
        <v>0.30909999999999999</v>
      </c>
      <c r="E57" s="4">
        <v>9.9000000000000008E-3</v>
      </c>
      <c r="F57" s="4">
        <v>0.46123999999999998</v>
      </c>
      <c r="G57" s="6">
        <v>3.2351989647363313</v>
      </c>
      <c r="H57" s="4">
        <v>0.1036185</v>
      </c>
      <c r="I57">
        <v>0.1075</v>
      </c>
      <c r="J57">
        <v>4.4000000000000003E-3</v>
      </c>
      <c r="K57" s="4">
        <v>0.55420999999999998</v>
      </c>
      <c r="L57" s="7">
        <v>1736.2764106618292</v>
      </c>
      <c r="M57" s="7">
        <v>55.610276498065708</v>
      </c>
      <c r="N57" s="7">
        <v>1749.268008063262</v>
      </c>
      <c r="O57" s="7">
        <v>72.252374246091264</v>
      </c>
      <c r="P57" s="7">
        <v>1757.466058366545</v>
      </c>
      <c r="Q57" s="7">
        <v>71.933494481979523</v>
      </c>
      <c r="R57" s="7">
        <v>1746.5745428259504</v>
      </c>
      <c r="S57" s="7">
        <v>33.262707424515668</v>
      </c>
      <c r="T57" s="5">
        <v>0.56247807099548097</v>
      </c>
      <c r="U57" s="8">
        <f t="shared" si="0"/>
        <v>1.9044539244627225</v>
      </c>
    </row>
    <row r="58" spans="1:21" x14ac:dyDescent="0.25">
      <c r="A58" t="s">
        <v>154</v>
      </c>
      <c r="B58" s="8">
        <v>11.17</v>
      </c>
      <c r="C58">
        <v>0.46</v>
      </c>
      <c r="D58">
        <v>0.47699999999999998</v>
      </c>
      <c r="E58" s="4">
        <v>1.2999999999999999E-2</v>
      </c>
      <c r="F58" s="4">
        <v>0.372</v>
      </c>
      <c r="G58" s="6">
        <v>2.0964360587002098</v>
      </c>
      <c r="H58" s="4">
        <v>5.7135569999999997E-2</v>
      </c>
      <c r="I58">
        <v>0.1691</v>
      </c>
      <c r="J58">
        <v>6.7999999999999996E-3</v>
      </c>
      <c r="K58" s="4">
        <v>0.51571</v>
      </c>
      <c r="L58" s="7">
        <v>2514.1853572876244</v>
      </c>
      <c r="M58" s="7">
        <v>68.520774936559988</v>
      </c>
      <c r="N58" s="7">
        <v>2537.4157556982645</v>
      </c>
      <c r="O58" s="7">
        <v>104.49518779061788</v>
      </c>
      <c r="P58" s="7">
        <v>2548.7544319170943</v>
      </c>
      <c r="Q58" s="7">
        <v>102.49278614450762</v>
      </c>
      <c r="R58" s="7">
        <v>2532.3084865486931</v>
      </c>
      <c r="S58" s="7">
        <v>36.589465030848928</v>
      </c>
      <c r="T58" s="5">
        <v>0.40163538275943522</v>
      </c>
      <c r="U58" s="8">
        <f t="shared" si="0"/>
        <v>1.4449055170492695</v>
      </c>
    </row>
    <row r="59" spans="1:21" x14ac:dyDescent="0.25">
      <c r="A59" t="s">
        <v>155</v>
      </c>
      <c r="B59">
        <v>4.54</v>
      </c>
      <c r="C59">
        <v>0.19</v>
      </c>
      <c r="D59">
        <v>0.31640000000000001</v>
      </c>
      <c r="E59" s="4">
        <v>8.0000000000000002E-3</v>
      </c>
      <c r="F59" s="4">
        <v>0.64827999999999997</v>
      </c>
      <c r="G59" s="6">
        <v>3.1605562579013906</v>
      </c>
      <c r="H59" s="4">
        <v>7.9912929999999993E-2</v>
      </c>
      <c r="I59">
        <v>0.10440000000000001</v>
      </c>
      <c r="J59">
        <v>3.5999999999999999E-3</v>
      </c>
      <c r="K59" s="4">
        <v>0.48591000000000001</v>
      </c>
      <c r="L59" s="7">
        <v>1772.124016677182</v>
      </c>
      <c r="M59" s="7">
        <v>44.807181205491325</v>
      </c>
      <c r="N59" s="7">
        <v>1738.3302033397902</v>
      </c>
      <c r="O59" s="7">
        <v>72.749501901885495</v>
      </c>
      <c r="P59" s="7">
        <v>1703.7699800093305</v>
      </c>
      <c r="Q59" s="7">
        <v>58.750688965838975</v>
      </c>
      <c r="R59" s="7">
        <v>1749.0762386583617</v>
      </c>
      <c r="S59" s="7">
        <v>33.007357867809645</v>
      </c>
      <c r="T59" s="5">
        <v>3.0633696551197773E-2</v>
      </c>
      <c r="U59" s="8">
        <f t="shared" si="0"/>
        <v>1.8871308830499072</v>
      </c>
    </row>
    <row r="60" spans="1:21" x14ac:dyDescent="0.25">
      <c r="A60" t="s">
        <v>203</v>
      </c>
      <c r="B60">
        <v>4.38</v>
      </c>
      <c r="C60">
        <v>0.19</v>
      </c>
      <c r="D60">
        <v>0.27910000000000001</v>
      </c>
      <c r="E60" s="4">
        <v>9.2999999999999992E-3</v>
      </c>
      <c r="F60" s="4">
        <v>0.55911</v>
      </c>
      <c r="G60" s="6">
        <v>3.5829451809387316</v>
      </c>
      <c r="H60" s="4">
        <v>0.1193887</v>
      </c>
      <c r="I60">
        <v>0.11559999999999999</v>
      </c>
      <c r="J60">
        <v>4.7000000000000002E-3</v>
      </c>
      <c r="K60" s="4">
        <v>0.61895</v>
      </c>
      <c r="L60" s="7">
        <v>1586.8280781512362</v>
      </c>
      <c r="M60" s="7">
        <v>52.87531754498923</v>
      </c>
      <c r="N60" s="7">
        <v>1708.5732590482744</v>
      </c>
      <c r="O60" s="7">
        <v>74.116191602550714</v>
      </c>
      <c r="P60" s="7">
        <v>1889.2551322192571</v>
      </c>
      <c r="Q60" s="7">
        <v>76.812276136942131</v>
      </c>
      <c r="R60" s="7">
        <v>1677.62520313187</v>
      </c>
      <c r="S60" s="7">
        <v>35.501616784504385</v>
      </c>
      <c r="T60" s="5">
        <v>1.0978560997418131E-9</v>
      </c>
      <c r="U60" s="8">
        <f t="shared" si="0"/>
        <v>2.11618284693317</v>
      </c>
    </row>
    <row r="61" spans="1:21" x14ac:dyDescent="0.25">
      <c r="A61" t="s">
        <v>156</v>
      </c>
      <c r="B61" s="5">
        <v>0.52900000000000003</v>
      </c>
      <c r="C61">
        <v>2.7E-2</v>
      </c>
      <c r="D61">
        <v>6.83E-2</v>
      </c>
      <c r="E61" s="4">
        <v>1.6000000000000001E-3</v>
      </c>
      <c r="F61" s="4">
        <v>0.43672</v>
      </c>
      <c r="G61" s="6">
        <v>14.641288433382138</v>
      </c>
      <c r="H61" s="4">
        <v>0.34298770000000001</v>
      </c>
      <c r="I61">
        <v>5.6500000000000002E-2</v>
      </c>
      <c r="J61">
        <v>2.5000000000000001E-3</v>
      </c>
      <c r="K61" s="4">
        <v>0.14074</v>
      </c>
      <c r="L61" s="7">
        <v>425.90555983693611</v>
      </c>
      <c r="M61" s="7">
        <v>9.9772898351258839</v>
      </c>
      <c r="N61" s="7">
        <v>431.14578559874616</v>
      </c>
      <c r="O61" s="7">
        <v>22.005550493697818</v>
      </c>
      <c r="P61" s="7">
        <v>472.07056328669296</v>
      </c>
      <c r="Q61" s="7">
        <v>20.888078021535087</v>
      </c>
      <c r="R61" s="7">
        <v>426.24614981098205</v>
      </c>
      <c r="S61" s="7">
        <v>9.5962454583264627</v>
      </c>
      <c r="T61" s="5">
        <v>0.51945730874451845</v>
      </c>
      <c r="U61" s="8">
        <f t="shared" si="0"/>
        <v>2.2513389182710268</v>
      </c>
    </row>
    <row r="62" spans="1:21" x14ac:dyDescent="0.25">
      <c r="A62" t="s">
        <v>157</v>
      </c>
      <c r="B62" s="5">
        <v>4.4420000000000002</v>
      </c>
      <c r="C62">
        <v>0.18</v>
      </c>
      <c r="D62">
        <v>0.3049</v>
      </c>
      <c r="E62" s="4">
        <v>6.7000000000000002E-3</v>
      </c>
      <c r="F62" s="4">
        <v>0.66403999999999996</v>
      </c>
      <c r="G62" s="6">
        <v>3.2797638570022958</v>
      </c>
      <c r="H62" s="4">
        <v>7.2070899999999993E-2</v>
      </c>
      <c r="I62">
        <v>0.1074</v>
      </c>
      <c r="J62">
        <v>3.3999999999999998E-3</v>
      </c>
      <c r="K62" s="4">
        <v>0.33240999999999998</v>
      </c>
      <c r="L62" s="7">
        <v>1715.5610603452965</v>
      </c>
      <c r="M62" s="7">
        <v>37.698455573346955</v>
      </c>
      <c r="N62" s="7">
        <v>1720.2077883546272</v>
      </c>
      <c r="O62" s="7">
        <v>69.706754143141126</v>
      </c>
      <c r="P62" s="7">
        <v>1755.7637696076731</v>
      </c>
      <c r="Q62" s="7">
        <v>55.582838144004555</v>
      </c>
      <c r="R62" s="7">
        <v>1717.7662998189649</v>
      </c>
      <c r="S62" s="7">
        <v>30.436706577360468</v>
      </c>
      <c r="T62" s="5">
        <v>0.73400139834758882</v>
      </c>
      <c r="U62" s="8">
        <f t="shared" si="0"/>
        <v>1.7718770347612589</v>
      </c>
    </row>
    <row r="63" spans="1:21" x14ac:dyDescent="0.25">
      <c r="A63" t="s">
        <v>159</v>
      </c>
      <c r="B63" s="8">
        <v>14.88</v>
      </c>
      <c r="C63">
        <v>0.69</v>
      </c>
      <c r="D63">
        <v>0.55600000000000005</v>
      </c>
      <c r="E63" s="4">
        <v>1.4999999999999999E-2</v>
      </c>
      <c r="F63" s="4">
        <v>0.65044000000000002</v>
      </c>
      <c r="G63" s="6">
        <v>1.7985611510791366</v>
      </c>
      <c r="H63" s="4">
        <v>4.8522330000000002E-2</v>
      </c>
      <c r="I63">
        <v>0.19750000000000001</v>
      </c>
      <c r="J63">
        <v>7.6E-3</v>
      </c>
      <c r="K63" s="4">
        <v>0.24168999999999999</v>
      </c>
      <c r="L63" s="7">
        <v>2850.0784899674454</v>
      </c>
      <c r="M63" s="7">
        <v>76.890606743726039</v>
      </c>
      <c r="N63" s="7">
        <v>2807.5955280692388</v>
      </c>
      <c r="O63" s="7">
        <v>130.19092166450096</v>
      </c>
      <c r="P63" s="7">
        <v>2805.6476592735453</v>
      </c>
      <c r="Q63" s="7">
        <v>107.96416309103262</v>
      </c>
      <c r="R63" s="7">
        <v>2810.3519577604834</v>
      </c>
      <c r="S63" s="7">
        <v>43.892003953933134</v>
      </c>
      <c r="T63" s="5">
        <v>7.3517093414381784E-2</v>
      </c>
      <c r="U63" s="8">
        <f t="shared" si="0"/>
        <v>1.561797405222862</v>
      </c>
    </row>
    <row r="64" spans="1:21" x14ac:dyDescent="0.25">
      <c r="A64" t="s">
        <v>160</v>
      </c>
      <c r="B64">
        <v>4.8099999999999996</v>
      </c>
      <c r="C64">
        <v>0.21</v>
      </c>
      <c r="D64">
        <v>0.315</v>
      </c>
      <c r="E64" s="4">
        <v>1.2E-2</v>
      </c>
      <c r="F64" s="4">
        <v>0.64066000000000001</v>
      </c>
      <c r="G64" s="6">
        <v>3.1746031746031744</v>
      </c>
      <c r="H64" s="4">
        <v>0.1209373</v>
      </c>
      <c r="I64">
        <v>0.112</v>
      </c>
      <c r="J64">
        <v>4.1999999999999997E-3</v>
      </c>
      <c r="K64" s="4">
        <v>0.52868999999999999</v>
      </c>
      <c r="L64" s="7">
        <v>1765.2645648975206</v>
      </c>
      <c r="M64" s="7">
        <v>67.248173900857935</v>
      </c>
      <c r="N64" s="7">
        <v>1786.6482924951208</v>
      </c>
      <c r="O64" s="7">
        <v>78.00335580540029</v>
      </c>
      <c r="P64" s="7">
        <v>1832.1209705059548</v>
      </c>
      <c r="Q64" s="7">
        <v>68.704536393973299</v>
      </c>
      <c r="R64" s="7">
        <v>1786.9854787109371</v>
      </c>
      <c r="S64" s="7">
        <v>36.681515157900122</v>
      </c>
      <c r="T64" s="5">
        <v>0.34300812878102116</v>
      </c>
      <c r="U64" s="8">
        <f t="shared" si="0"/>
        <v>2.0527035946795027</v>
      </c>
    </row>
    <row r="65" spans="1:21" x14ac:dyDescent="0.25">
      <c r="A65" t="s">
        <v>161</v>
      </c>
      <c r="B65">
        <v>4.3899999999999997</v>
      </c>
      <c r="C65">
        <v>0.22</v>
      </c>
      <c r="D65">
        <v>0.29099999999999998</v>
      </c>
      <c r="E65" s="4">
        <v>1.0999999999999999E-2</v>
      </c>
      <c r="F65" s="4">
        <v>0.52225999999999995</v>
      </c>
      <c r="G65" s="6">
        <v>3.4364261168384882</v>
      </c>
      <c r="H65" s="4">
        <v>0.1298993</v>
      </c>
      <c r="I65">
        <v>0.1118</v>
      </c>
      <c r="J65">
        <v>5.1000000000000004E-3</v>
      </c>
      <c r="K65" s="4">
        <v>0.50783999999999996</v>
      </c>
      <c r="L65" s="7">
        <v>1646.5244922772306</v>
      </c>
      <c r="M65" s="7">
        <v>62.239757440032776</v>
      </c>
      <c r="N65" s="7">
        <v>1710.45883629071</v>
      </c>
      <c r="O65" s="7">
        <v>85.717754893839682</v>
      </c>
      <c r="P65" s="7">
        <v>1828.8813921630945</v>
      </c>
      <c r="Q65" s="7">
        <v>83.428399821393413</v>
      </c>
      <c r="R65" s="7">
        <v>1694.9891499994915</v>
      </c>
      <c r="S65" s="7">
        <v>40.385630520738111</v>
      </c>
      <c r="T65" s="5">
        <v>8.3626926042364071E-3</v>
      </c>
      <c r="U65" s="8">
        <f t="shared" si="0"/>
        <v>2.3826483208314477</v>
      </c>
    </row>
    <row r="66" spans="1:21" x14ac:dyDescent="0.25">
      <c r="A66" t="s">
        <v>162</v>
      </c>
      <c r="B66" s="5">
        <v>4.585</v>
      </c>
      <c r="C66">
        <v>0.18</v>
      </c>
      <c r="D66">
        <v>0.31080000000000002</v>
      </c>
      <c r="E66" s="4">
        <v>5.3E-3</v>
      </c>
      <c r="F66" s="4">
        <v>0.55191000000000001</v>
      </c>
      <c r="G66" s="6">
        <v>3.2175032175032174</v>
      </c>
      <c r="H66" s="4">
        <v>5.4867329999999999E-2</v>
      </c>
      <c r="I66">
        <v>0.10730000000000001</v>
      </c>
      <c r="J66">
        <v>3.3999999999999998E-3</v>
      </c>
      <c r="K66" s="4">
        <v>0.26943</v>
      </c>
      <c r="L66" s="7">
        <v>1744.6423068011115</v>
      </c>
      <c r="M66" s="7">
        <v>29.750978848281502</v>
      </c>
      <c r="N66" s="7">
        <v>1746.5445829529003</v>
      </c>
      <c r="O66" s="7">
        <v>68.566635753876128</v>
      </c>
      <c r="P66" s="7">
        <v>1754.0595338402181</v>
      </c>
      <c r="Q66" s="7">
        <v>55.580637605375031</v>
      </c>
      <c r="R66" s="7">
        <v>1745.130556286724</v>
      </c>
      <c r="S66" s="7">
        <v>25.01900008270875</v>
      </c>
      <c r="T66" s="5">
        <v>0.89363054592782065</v>
      </c>
      <c r="U66" s="8">
        <f t="shared" si="0"/>
        <v>1.4336463247737747</v>
      </c>
    </row>
    <row r="67" spans="1:21" x14ac:dyDescent="0.25">
      <c r="A67" t="s">
        <v>163</v>
      </c>
      <c r="B67" s="5">
        <v>1.6779999999999999</v>
      </c>
      <c r="C67">
        <v>7.8E-2</v>
      </c>
      <c r="D67">
        <v>0.16589999999999999</v>
      </c>
      <c r="E67" s="4">
        <v>3.8E-3</v>
      </c>
      <c r="F67" s="4">
        <v>0.46548</v>
      </c>
      <c r="G67" s="6">
        <v>6.027727546714889</v>
      </c>
      <c r="H67" s="4">
        <v>0.1380673</v>
      </c>
      <c r="I67">
        <v>7.2300000000000003E-2</v>
      </c>
      <c r="J67">
        <v>3.0999999999999999E-3</v>
      </c>
      <c r="K67" s="4">
        <v>0.31069999999999998</v>
      </c>
      <c r="L67" s="7">
        <v>989.48152107725139</v>
      </c>
      <c r="M67" s="7">
        <v>22.664435081938251</v>
      </c>
      <c r="N67" s="7">
        <v>1000.2236353444491</v>
      </c>
      <c r="O67" s="7">
        <v>46.494304861064983</v>
      </c>
      <c r="P67" s="7">
        <v>994.39743865626656</v>
      </c>
      <c r="Q67" s="7">
        <v>42.636681325510736</v>
      </c>
      <c r="R67" s="7">
        <v>991.63830000311282</v>
      </c>
      <c r="S67" s="7">
        <v>20.278847887722989</v>
      </c>
      <c r="T67" s="5">
        <v>0.43044386911062793</v>
      </c>
      <c r="U67" s="8">
        <f t="shared" ref="U67:U132" si="1">(100/R67)*S67</f>
        <v>2.0449843342738308</v>
      </c>
    </row>
    <row r="68" spans="1:21" x14ac:dyDescent="0.25">
      <c r="A68" t="s">
        <v>164</v>
      </c>
      <c r="B68">
        <v>4.47</v>
      </c>
      <c r="C68">
        <v>0.18</v>
      </c>
      <c r="D68">
        <v>0.30819999999999997</v>
      </c>
      <c r="E68" s="4">
        <v>8.6999999999999994E-3</v>
      </c>
      <c r="F68" s="4">
        <v>0.68015000000000003</v>
      </c>
      <c r="G68" s="6">
        <v>3.2446463335496434</v>
      </c>
      <c r="H68" s="4">
        <v>9.1591249999999999E-2</v>
      </c>
      <c r="I68">
        <v>0.1055</v>
      </c>
      <c r="J68">
        <v>3.7000000000000002E-3</v>
      </c>
      <c r="K68" s="4">
        <v>0.50463000000000002</v>
      </c>
      <c r="L68" s="7">
        <v>1731.8430075421456</v>
      </c>
      <c r="M68" s="7">
        <v>48.88719716293533</v>
      </c>
      <c r="N68" s="7">
        <v>1725.4187098887037</v>
      </c>
      <c r="O68" s="7">
        <v>69.47994804920954</v>
      </c>
      <c r="P68" s="7">
        <v>1723.0453836932984</v>
      </c>
      <c r="Q68" s="7">
        <v>60.429079807253125</v>
      </c>
      <c r="R68" s="7">
        <v>1726.3138025084406</v>
      </c>
      <c r="S68" s="7">
        <v>33.089874185803616</v>
      </c>
      <c r="T68" s="5">
        <v>0.68546781821963965</v>
      </c>
      <c r="U68" s="8">
        <f t="shared" si="1"/>
        <v>1.9167936986729748</v>
      </c>
    </row>
    <row r="69" spans="1:21" x14ac:dyDescent="0.25">
      <c r="A69" t="s">
        <v>165</v>
      </c>
      <c r="B69">
        <v>4.57</v>
      </c>
      <c r="C69">
        <v>0.19</v>
      </c>
      <c r="D69">
        <v>0.31109999999999999</v>
      </c>
      <c r="E69" s="4">
        <v>7.4999999999999997E-3</v>
      </c>
      <c r="F69" s="4">
        <v>0.79140999999999995</v>
      </c>
      <c r="G69" s="6">
        <v>3.2144005143040824</v>
      </c>
      <c r="H69" s="4">
        <v>7.7492779999999997E-2</v>
      </c>
      <c r="I69">
        <v>0.10639999999999999</v>
      </c>
      <c r="J69">
        <v>3.3E-3</v>
      </c>
      <c r="K69" s="4">
        <v>0.29271999999999998</v>
      </c>
      <c r="L69" s="7">
        <v>1746.1175150570123</v>
      </c>
      <c r="M69" s="7">
        <v>42.095407788259699</v>
      </c>
      <c r="N69" s="7">
        <v>1743.8138335169749</v>
      </c>
      <c r="O69" s="7">
        <v>72.499918680136815</v>
      </c>
      <c r="P69" s="7">
        <v>1738.6330828155724</v>
      </c>
      <c r="Q69" s="7">
        <v>53.923770425670945</v>
      </c>
      <c r="R69" s="7">
        <v>1744.6173969797869</v>
      </c>
      <c r="S69" s="7">
        <v>33.650789929634229</v>
      </c>
      <c r="T69" s="5">
        <v>0.84251559101886997</v>
      </c>
      <c r="U69" s="8">
        <f t="shared" si="1"/>
        <v>1.928834940422419</v>
      </c>
    </row>
    <row r="70" spans="1:21" x14ac:dyDescent="0.25">
      <c r="A70" t="s">
        <v>166</v>
      </c>
      <c r="B70">
        <v>4.55</v>
      </c>
      <c r="C70">
        <v>0.2</v>
      </c>
      <c r="D70">
        <v>0.30840000000000001</v>
      </c>
      <c r="E70" s="4">
        <v>7.3000000000000001E-3</v>
      </c>
      <c r="F70" s="4">
        <v>0.63746000000000003</v>
      </c>
      <c r="G70" s="6">
        <v>3.2425421530479897</v>
      </c>
      <c r="H70" s="4">
        <v>7.6752780000000007E-2</v>
      </c>
      <c r="I70">
        <v>0.1072</v>
      </c>
      <c r="J70">
        <v>3.8999999999999998E-3</v>
      </c>
      <c r="K70" s="4">
        <v>0.27301999999999998</v>
      </c>
      <c r="L70" s="7">
        <v>1732.8284717620745</v>
      </c>
      <c r="M70" s="7">
        <v>41.01701635493886</v>
      </c>
      <c r="N70" s="7">
        <v>1740.1613725525137</v>
      </c>
      <c r="O70" s="7">
        <v>76.490609782528082</v>
      </c>
      <c r="P70" s="7">
        <v>1752.3533467666807</v>
      </c>
      <c r="Q70" s="7">
        <v>63.751660936474387</v>
      </c>
      <c r="R70" s="7">
        <v>1736.2810855755063</v>
      </c>
      <c r="S70" s="7">
        <v>32.868401041247466</v>
      </c>
      <c r="T70" s="5">
        <v>0.63531854869397453</v>
      </c>
      <c r="U70" s="8">
        <f t="shared" si="1"/>
        <v>1.89303456187527</v>
      </c>
    </row>
    <row r="71" spans="1:21" x14ac:dyDescent="0.25">
      <c r="A71" t="s">
        <v>167</v>
      </c>
      <c r="B71">
        <v>4.49</v>
      </c>
      <c r="C71">
        <v>0.19</v>
      </c>
      <c r="D71">
        <v>0.30349999999999999</v>
      </c>
      <c r="E71" s="4">
        <v>9.5999999999999992E-3</v>
      </c>
      <c r="F71" s="4">
        <v>0.62556999999999996</v>
      </c>
      <c r="G71" s="6">
        <v>3.2948929159802307</v>
      </c>
      <c r="H71" s="4">
        <v>0.1042207</v>
      </c>
      <c r="I71">
        <v>0.1085</v>
      </c>
      <c r="J71">
        <v>4.0000000000000001E-3</v>
      </c>
      <c r="K71" s="4">
        <v>0.55835000000000001</v>
      </c>
      <c r="L71" s="7">
        <v>1708.6411241993198</v>
      </c>
      <c r="M71" s="7">
        <v>54.045979546337627</v>
      </c>
      <c r="N71" s="7">
        <v>1729.1244915687053</v>
      </c>
      <c r="O71" s="7">
        <v>73.170078707807122</v>
      </c>
      <c r="P71" s="7">
        <v>1774.382796050382</v>
      </c>
      <c r="Q71" s="7">
        <v>65.415033955774447</v>
      </c>
      <c r="R71" s="7">
        <v>1726.2243464502853</v>
      </c>
      <c r="S71" s="7">
        <v>34.840018110152073</v>
      </c>
      <c r="T71" s="5">
        <v>0.27336006902091975</v>
      </c>
      <c r="U71" s="8">
        <f t="shared" si="1"/>
        <v>2.0182786890820541</v>
      </c>
    </row>
    <row r="72" spans="1:21" x14ac:dyDescent="0.25">
      <c r="A72" t="s">
        <v>168</v>
      </c>
      <c r="B72">
        <v>4.68</v>
      </c>
      <c r="C72">
        <v>0.22</v>
      </c>
      <c r="D72">
        <v>0.31369999999999998</v>
      </c>
      <c r="E72" s="4">
        <v>9.7000000000000003E-3</v>
      </c>
      <c r="F72" s="4">
        <v>0.68201000000000001</v>
      </c>
      <c r="G72" s="6">
        <v>3.1877590054191907</v>
      </c>
      <c r="H72" s="4">
        <v>9.8569530000000002E-2</v>
      </c>
      <c r="I72">
        <v>0.10489999999999999</v>
      </c>
      <c r="J72">
        <v>3.7000000000000002E-3</v>
      </c>
      <c r="K72" s="4">
        <v>0.40872000000000003</v>
      </c>
      <c r="L72" s="7">
        <v>1758.8885317861418</v>
      </c>
      <c r="M72" s="7">
        <v>54.387053740279178</v>
      </c>
      <c r="N72" s="7">
        <v>1763.6708460507284</v>
      </c>
      <c r="O72" s="7">
        <v>82.907603874179557</v>
      </c>
      <c r="P72" s="7">
        <v>1712.5623862006112</v>
      </c>
      <c r="Q72" s="7">
        <v>60.404965004216031</v>
      </c>
      <c r="R72" s="7">
        <v>1762.6354493960544</v>
      </c>
      <c r="S72" s="7">
        <v>38.610990900424248</v>
      </c>
      <c r="T72" s="5">
        <v>0.78746856767452544</v>
      </c>
      <c r="U72" s="8">
        <f t="shared" si="1"/>
        <v>2.1905261756566756</v>
      </c>
    </row>
    <row r="73" spans="1:21" x14ac:dyDescent="0.25">
      <c r="A73" t="s">
        <v>169</v>
      </c>
      <c r="B73">
        <v>4.6980000000000004</v>
      </c>
      <c r="C73">
        <v>0.18</v>
      </c>
      <c r="D73">
        <v>0.31719999999999998</v>
      </c>
      <c r="E73" s="4">
        <v>7.1999999999999998E-3</v>
      </c>
      <c r="F73" s="4">
        <v>0.65861999999999998</v>
      </c>
      <c r="G73" s="6">
        <v>3.1525851197982346</v>
      </c>
      <c r="H73" s="4">
        <v>7.1559310000000001E-2</v>
      </c>
      <c r="I73">
        <v>0.1066</v>
      </c>
      <c r="J73">
        <v>3.3999999999999998E-3</v>
      </c>
      <c r="K73" s="4">
        <v>0.51829999999999998</v>
      </c>
      <c r="L73" s="7">
        <v>1776.0404288159364</v>
      </c>
      <c r="M73" s="7">
        <v>40.313654121925417</v>
      </c>
      <c r="N73" s="7">
        <v>1766.8835214253099</v>
      </c>
      <c r="O73" s="7">
        <v>67.696686644647883</v>
      </c>
      <c r="P73" s="7">
        <v>1742.0750044676909</v>
      </c>
      <c r="Q73" s="7">
        <v>55.563367872327845</v>
      </c>
      <c r="R73" s="7">
        <v>1770.1664441675912</v>
      </c>
      <c r="S73" s="7">
        <v>30.366858461630972</v>
      </c>
      <c r="T73" s="5">
        <v>0.51232219937613244</v>
      </c>
      <c r="U73" s="8">
        <f t="shared" si="1"/>
        <v>1.7154804036470581</v>
      </c>
    </row>
    <row r="74" spans="1:21" x14ac:dyDescent="0.25">
      <c r="A74" t="s">
        <v>170</v>
      </c>
      <c r="B74">
        <v>4.6100000000000003</v>
      </c>
      <c r="C74">
        <v>0.23</v>
      </c>
      <c r="D74">
        <v>0.31119999999999998</v>
      </c>
      <c r="E74" s="4">
        <v>9.9000000000000008E-3</v>
      </c>
      <c r="F74" s="4">
        <v>0.68310000000000004</v>
      </c>
      <c r="G74" s="6">
        <v>3.2133676092544992</v>
      </c>
      <c r="H74" s="4">
        <v>0.1022247</v>
      </c>
      <c r="I74">
        <v>0.1055</v>
      </c>
      <c r="J74">
        <v>4.5999999999999999E-3</v>
      </c>
      <c r="K74" s="4">
        <v>0.24806</v>
      </c>
      <c r="L74" s="7">
        <v>1746.6091761320411</v>
      </c>
      <c r="M74" s="7">
        <v>55.563723790832931</v>
      </c>
      <c r="N74" s="7">
        <v>1751.0795750973296</v>
      </c>
      <c r="O74" s="7">
        <v>87.364056892057661</v>
      </c>
      <c r="P74" s="7">
        <v>1723.0453836932984</v>
      </c>
      <c r="Q74" s="7">
        <v>75.128045165774154</v>
      </c>
      <c r="R74" s="7">
        <v>1749.9003469912698</v>
      </c>
      <c r="S74" s="7">
        <v>40.547301548382634</v>
      </c>
      <c r="T74" s="5">
        <v>0.80659658672850398</v>
      </c>
      <c r="U74" s="8">
        <f t="shared" si="1"/>
        <v>2.3171206073590729</v>
      </c>
    </row>
    <row r="75" spans="1:21" x14ac:dyDescent="0.25">
      <c r="A75" t="s">
        <v>171</v>
      </c>
      <c r="B75">
        <v>4.4400000000000004</v>
      </c>
      <c r="C75">
        <v>0.24</v>
      </c>
      <c r="D75">
        <v>0.29799999999999999</v>
      </c>
      <c r="E75" s="4">
        <v>0.01</v>
      </c>
      <c r="F75" s="4">
        <v>0.54649000000000003</v>
      </c>
      <c r="G75" s="6">
        <v>3.3557046979865772</v>
      </c>
      <c r="H75" s="4">
        <v>0.1126075</v>
      </c>
      <c r="I75">
        <v>0.1071</v>
      </c>
      <c r="J75">
        <v>4.8999999999999998E-3</v>
      </c>
      <c r="K75" s="4">
        <v>0.35060999999999998</v>
      </c>
      <c r="L75" s="7">
        <v>1681.3835183361696</v>
      </c>
      <c r="M75" s="7">
        <v>56.422265715978853</v>
      </c>
      <c r="N75" s="7">
        <v>1719.8345543665039</v>
      </c>
      <c r="O75" s="7">
        <v>92.964029965756964</v>
      </c>
      <c r="P75" s="7">
        <v>1750.6452040755739</v>
      </c>
      <c r="Q75" s="7">
        <v>80.094878617836713</v>
      </c>
      <c r="R75" s="7">
        <v>1704.2451887406066</v>
      </c>
      <c r="S75" s="7">
        <v>41.559582345894768</v>
      </c>
      <c r="T75" s="5">
        <v>8.9366497061254546E-2</v>
      </c>
      <c r="U75" s="8">
        <f t="shared" si="1"/>
        <v>2.4385917367093306</v>
      </c>
    </row>
    <row r="76" spans="1:21" x14ac:dyDescent="0.25">
      <c r="A76" t="s">
        <v>172</v>
      </c>
      <c r="B76">
        <v>4.5199999999999996</v>
      </c>
      <c r="C76">
        <v>0.19</v>
      </c>
      <c r="D76">
        <v>0.30780000000000002</v>
      </c>
      <c r="E76" s="4">
        <v>8.0999999999999996E-3</v>
      </c>
      <c r="F76" s="4">
        <v>0.70172000000000001</v>
      </c>
      <c r="G76" s="6">
        <v>3.2488628979857048</v>
      </c>
      <c r="H76" s="4">
        <v>8.5496390000000005E-2</v>
      </c>
      <c r="I76">
        <v>0.1074</v>
      </c>
      <c r="J76">
        <v>3.5000000000000001E-3</v>
      </c>
      <c r="K76" s="4">
        <v>0.27884999999999999</v>
      </c>
      <c r="L76" s="7">
        <v>1729.8716270429561</v>
      </c>
      <c r="M76" s="7">
        <v>45.522937553761992</v>
      </c>
      <c r="N76" s="7">
        <v>1734.6579278966378</v>
      </c>
      <c r="O76" s="7">
        <v>72.917036792115326</v>
      </c>
      <c r="P76" s="7">
        <v>1755.7637696076731</v>
      </c>
      <c r="Q76" s="7">
        <v>57.217627501181155</v>
      </c>
      <c r="R76" s="7">
        <v>1733.2921030975849</v>
      </c>
      <c r="S76" s="7">
        <v>33.983519241983807</v>
      </c>
      <c r="T76" s="5">
        <v>0.74370463676971399</v>
      </c>
      <c r="U76" s="8">
        <f t="shared" si="1"/>
        <v>1.9606342855454943</v>
      </c>
    </row>
    <row r="77" spans="1:21" x14ac:dyDescent="0.25">
      <c r="A77" t="s">
        <v>173</v>
      </c>
      <c r="B77" s="5">
        <v>4.5060000000000002</v>
      </c>
      <c r="C77">
        <v>0.18</v>
      </c>
      <c r="D77">
        <v>0.3105</v>
      </c>
      <c r="E77" s="4">
        <v>7.1000000000000004E-3</v>
      </c>
      <c r="F77" s="4">
        <v>0.72124999999999995</v>
      </c>
      <c r="G77" s="6">
        <v>3.2206119162640903</v>
      </c>
      <c r="H77" s="4">
        <v>7.3643620000000007E-2</v>
      </c>
      <c r="I77">
        <v>0.107</v>
      </c>
      <c r="J77">
        <v>3.3999999999999998E-3</v>
      </c>
      <c r="K77" s="4">
        <v>0.39731</v>
      </c>
      <c r="L77" s="7">
        <v>1743.1667608788009</v>
      </c>
      <c r="M77" s="7">
        <v>39.859851859064371</v>
      </c>
      <c r="N77" s="7">
        <v>1732.0794097785608</v>
      </c>
      <c r="O77" s="7">
        <v>69.190921828704163</v>
      </c>
      <c r="P77" s="7">
        <v>1748.9351014413628</v>
      </c>
      <c r="Q77" s="7">
        <v>55.573638737389089</v>
      </c>
      <c r="R77" s="7">
        <v>1736.5177515765286</v>
      </c>
      <c r="S77" s="7">
        <v>31.445343904044364</v>
      </c>
      <c r="T77" s="5">
        <v>0.38390075055983097</v>
      </c>
      <c r="U77" s="8">
        <f t="shared" si="1"/>
        <v>1.8108276679288851</v>
      </c>
    </row>
    <row r="78" spans="1:21" x14ac:dyDescent="0.25">
      <c r="A78" t="s">
        <v>174</v>
      </c>
      <c r="B78">
        <v>4.57</v>
      </c>
      <c r="C78">
        <v>0.2</v>
      </c>
      <c r="D78">
        <v>0.30659999999999998</v>
      </c>
      <c r="E78" s="4">
        <v>8.9999999999999993E-3</v>
      </c>
      <c r="F78" s="4">
        <v>0.55588000000000004</v>
      </c>
      <c r="G78" s="6">
        <v>3.2615786040443577</v>
      </c>
      <c r="H78" s="4">
        <v>9.5741049999999994E-2</v>
      </c>
      <c r="I78">
        <v>0.10589999999999999</v>
      </c>
      <c r="J78">
        <v>3.8999999999999998E-3</v>
      </c>
      <c r="K78" s="4">
        <v>0.55962999999999996</v>
      </c>
      <c r="L78" s="7">
        <v>1723.9538657502846</v>
      </c>
      <c r="M78" s="7">
        <v>50.605299386016185</v>
      </c>
      <c r="N78" s="7">
        <v>1743.8138335169749</v>
      </c>
      <c r="O78" s="7">
        <v>76.315703873828227</v>
      </c>
      <c r="P78" s="7">
        <v>1729.99336487189</v>
      </c>
      <c r="Q78" s="7">
        <v>63.710803805480367</v>
      </c>
      <c r="R78" s="7">
        <v>1737.9907745058163</v>
      </c>
      <c r="S78" s="7">
        <v>34.853836634461608</v>
      </c>
      <c r="T78" s="5">
        <v>0.30529502801999769</v>
      </c>
      <c r="U78" s="8">
        <f t="shared" si="1"/>
        <v>2.0054097608413382</v>
      </c>
    </row>
    <row r="79" spans="1:21" x14ac:dyDescent="0.25">
      <c r="A79" t="s">
        <v>175</v>
      </c>
      <c r="B79" s="5">
        <v>2.7669999999999999</v>
      </c>
      <c r="C79">
        <v>0.12</v>
      </c>
      <c r="D79">
        <v>0.22919999999999999</v>
      </c>
      <c r="E79" s="4">
        <v>4.7999999999999996E-3</v>
      </c>
      <c r="F79" s="4">
        <v>0.30898999999999999</v>
      </c>
      <c r="G79" s="6">
        <v>4.3630017452006982</v>
      </c>
      <c r="H79" s="4">
        <v>9.1371759999999996E-2</v>
      </c>
      <c r="I79">
        <v>8.72E-2</v>
      </c>
      <c r="J79">
        <v>3.5000000000000001E-3</v>
      </c>
      <c r="K79" s="4">
        <v>0.42161999999999999</v>
      </c>
      <c r="L79" s="7">
        <v>1330.3049236047871</v>
      </c>
      <c r="M79" s="7">
        <v>27.859788976016485</v>
      </c>
      <c r="N79" s="7">
        <v>1346.6811481036746</v>
      </c>
      <c r="O79" s="7">
        <v>58.403230130986969</v>
      </c>
      <c r="P79" s="7">
        <v>1364.9182167543968</v>
      </c>
      <c r="Q79" s="7">
        <v>54.784561452298036</v>
      </c>
      <c r="R79" s="7">
        <v>1335.5178455001956</v>
      </c>
      <c r="S79" s="7">
        <v>22.642056907718406</v>
      </c>
      <c r="T79" s="5">
        <v>0.34141816695952076</v>
      </c>
      <c r="U79" s="8">
        <f t="shared" si="1"/>
        <v>1.6953765899876994</v>
      </c>
    </row>
    <row r="80" spans="1:21" x14ac:dyDescent="0.25">
      <c r="A80" t="s">
        <v>176</v>
      </c>
      <c r="B80" s="8">
        <v>10.64</v>
      </c>
      <c r="C80">
        <v>0.54</v>
      </c>
      <c r="D80">
        <v>0.45900000000000002</v>
      </c>
      <c r="E80" s="4">
        <v>1.2999999999999999E-2</v>
      </c>
      <c r="F80" s="4">
        <v>0.61263000000000001</v>
      </c>
      <c r="G80" s="6">
        <v>2.1786492374727668</v>
      </c>
      <c r="H80" s="4">
        <v>6.1704660000000001E-2</v>
      </c>
      <c r="I80">
        <v>0.1706</v>
      </c>
      <c r="J80">
        <v>6.4000000000000003E-3</v>
      </c>
      <c r="K80" s="4">
        <v>0.19117000000000001</v>
      </c>
      <c r="L80" s="7">
        <v>2435.1411412773482</v>
      </c>
      <c r="M80" s="7">
        <v>68.969139077571953</v>
      </c>
      <c r="N80" s="7">
        <v>2492.2043380243608</v>
      </c>
      <c r="O80" s="7">
        <v>126.48405474935666</v>
      </c>
      <c r="P80" s="7">
        <v>2563.5380200767108</v>
      </c>
      <c r="Q80" s="7">
        <v>96.170242253757038</v>
      </c>
      <c r="R80" s="7">
        <v>2476.348871400397</v>
      </c>
      <c r="S80" s="7">
        <v>46.007412219677441</v>
      </c>
      <c r="T80" s="5">
        <v>1.4996127626680259E-2</v>
      </c>
      <c r="U80" s="8">
        <f t="shared" si="1"/>
        <v>1.8578728042329451</v>
      </c>
    </row>
    <row r="81" spans="1:21" x14ac:dyDescent="0.25">
      <c r="A81" t="s">
        <v>180</v>
      </c>
      <c r="B81">
        <v>4.63</v>
      </c>
      <c r="C81">
        <v>0.22</v>
      </c>
      <c r="D81">
        <v>0.3135</v>
      </c>
      <c r="E81" s="4">
        <v>9.4000000000000004E-3</v>
      </c>
      <c r="F81" s="4">
        <v>0.59160000000000001</v>
      </c>
      <c r="G81" s="6">
        <v>3.1897926634768741</v>
      </c>
      <c r="H81" s="4">
        <v>9.5642909999999998E-2</v>
      </c>
      <c r="I81">
        <v>0.1077</v>
      </c>
      <c r="J81">
        <v>3.8999999999999998E-3</v>
      </c>
      <c r="K81" s="4">
        <v>0.23075000000000001</v>
      </c>
      <c r="L81" s="7">
        <v>1757.90704363228</v>
      </c>
      <c r="M81" s="7">
        <v>52.709174514014137</v>
      </c>
      <c r="N81" s="7">
        <v>1754.6930417338672</v>
      </c>
      <c r="O81" s="7">
        <v>83.37634323573451</v>
      </c>
      <c r="P81" s="7">
        <v>1760.8648119789596</v>
      </c>
      <c r="Q81" s="7">
        <v>63.763906840463711</v>
      </c>
      <c r="R81" s="7">
        <v>1755.7162801782924</v>
      </c>
      <c r="S81" s="7">
        <v>37.62361410720731</v>
      </c>
      <c r="T81" s="5">
        <v>0.86974793812831963</v>
      </c>
      <c r="U81" s="8">
        <f t="shared" si="1"/>
        <v>2.1429210705608224</v>
      </c>
    </row>
    <row r="82" spans="1:21" x14ac:dyDescent="0.25">
      <c r="A82" t="s">
        <v>181</v>
      </c>
      <c r="B82" s="8">
        <v>15.49</v>
      </c>
      <c r="C82">
        <v>0.67</v>
      </c>
      <c r="D82">
        <v>0.54200000000000004</v>
      </c>
      <c r="E82" s="4">
        <v>1.7000000000000001E-2</v>
      </c>
      <c r="F82" s="4">
        <v>0.81383000000000005</v>
      </c>
      <c r="G82" s="6">
        <v>1.8450184501845017</v>
      </c>
      <c r="H82" s="4">
        <v>5.7869579999999997E-2</v>
      </c>
      <c r="I82">
        <v>0.20799999999999999</v>
      </c>
      <c r="J82">
        <v>7.0000000000000001E-3</v>
      </c>
      <c r="K82" s="4">
        <v>0.30760999999999999</v>
      </c>
      <c r="L82" s="7">
        <v>2791.8148276624515</v>
      </c>
      <c r="M82" s="7">
        <v>87.566147731110107</v>
      </c>
      <c r="N82" s="7">
        <v>2845.8690527202189</v>
      </c>
      <c r="O82" s="7">
        <v>123.09440060184291</v>
      </c>
      <c r="P82" s="7">
        <v>2890.0258924311997</v>
      </c>
      <c r="Q82" s="7">
        <v>97.260486764511526</v>
      </c>
      <c r="R82" s="7">
        <v>2864.7364573952891</v>
      </c>
      <c r="S82" s="7">
        <v>37.485376872651301</v>
      </c>
      <c r="T82" s="5">
        <v>1.4689872069855918E-2</v>
      </c>
      <c r="U82" s="8">
        <f t="shared" si="1"/>
        <v>1.3085104836042829</v>
      </c>
    </row>
    <row r="83" spans="1:21" x14ac:dyDescent="0.25">
      <c r="A83" t="s">
        <v>182</v>
      </c>
      <c r="B83">
        <v>4.6900000000000004</v>
      </c>
      <c r="C83">
        <v>0.18</v>
      </c>
      <c r="D83">
        <v>0.30830000000000002</v>
      </c>
      <c r="E83" s="4">
        <v>6.8999999999999999E-3</v>
      </c>
      <c r="F83" s="4">
        <v>0.61112</v>
      </c>
      <c r="G83" s="6">
        <v>3.2435939020434641</v>
      </c>
      <c r="H83" s="4">
        <v>7.2594220000000001E-2</v>
      </c>
      <c r="I83">
        <v>0.1105</v>
      </c>
      <c r="J83">
        <v>3.7000000000000002E-3</v>
      </c>
      <c r="K83" s="4">
        <v>0.52951999999999999</v>
      </c>
      <c r="L83" s="7">
        <v>1732.3357584831163</v>
      </c>
      <c r="M83" s="7">
        <v>38.771056547302955</v>
      </c>
      <c r="N83" s="7">
        <v>1765.4569204835657</v>
      </c>
      <c r="O83" s="7">
        <v>67.757408462055821</v>
      </c>
      <c r="P83" s="7">
        <v>1807.65012156476</v>
      </c>
      <c r="Q83" s="7">
        <v>60.527651129317761</v>
      </c>
      <c r="R83" s="7">
        <v>1750.6416373544193</v>
      </c>
      <c r="S83" s="7">
        <v>29.805283960900656</v>
      </c>
      <c r="T83" s="5">
        <v>2.3635281000221428E-2</v>
      </c>
      <c r="U83" s="8">
        <f t="shared" si="1"/>
        <v>1.7025348492192034</v>
      </c>
    </row>
    <row r="84" spans="1:21" x14ac:dyDescent="0.25">
      <c r="A84" t="s">
        <v>183</v>
      </c>
      <c r="B84">
        <v>4.5199999999999996</v>
      </c>
      <c r="C84">
        <v>0.2</v>
      </c>
      <c r="D84">
        <v>0.30220000000000002</v>
      </c>
      <c r="E84" s="4">
        <v>9.9000000000000008E-3</v>
      </c>
      <c r="F84" s="4">
        <v>0.80013999999999996</v>
      </c>
      <c r="G84" s="6">
        <v>3.3090668431502315</v>
      </c>
      <c r="H84" s="4">
        <v>0.10840420000000001</v>
      </c>
      <c r="I84">
        <v>0.11020000000000001</v>
      </c>
      <c r="J84">
        <v>3.7000000000000002E-3</v>
      </c>
      <c r="K84" s="4">
        <v>0.47792000000000001</v>
      </c>
      <c r="L84" s="7">
        <v>1702.2088110918594</v>
      </c>
      <c r="M84" s="7">
        <v>55.763955095332264</v>
      </c>
      <c r="N84" s="7">
        <v>1734.6579278966378</v>
      </c>
      <c r="O84" s="7">
        <v>76.754775570647709</v>
      </c>
      <c r="P84" s="7">
        <v>1802.707215260431</v>
      </c>
      <c r="Q84" s="7">
        <v>60.526467300032614</v>
      </c>
      <c r="R84" s="7">
        <v>1737.8702015082106</v>
      </c>
      <c r="S84" s="7">
        <v>36.557636972023538</v>
      </c>
      <c r="T84" s="5">
        <v>2.7342161263866897E-2</v>
      </c>
      <c r="U84" s="8">
        <f t="shared" si="1"/>
        <v>2.1035884578892596</v>
      </c>
    </row>
    <row r="85" spans="1:21" x14ac:dyDescent="0.25">
      <c r="A85" t="s">
        <v>184</v>
      </c>
      <c r="B85">
        <v>5.0999999999999996</v>
      </c>
      <c r="C85">
        <v>0.22</v>
      </c>
      <c r="D85">
        <v>0.33069999999999999</v>
      </c>
      <c r="E85" s="4">
        <v>8.2000000000000007E-3</v>
      </c>
      <c r="F85" s="4">
        <v>0.53127999999999997</v>
      </c>
      <c r="G85" s="6">
        <v>3.0238887208950711</v>
      </c>
      <c r="H85" s="4">
        <v>7.4980000000000005E-2</v>
      </c>
      <c r="I85">
        <v>0.11070000000000001</v>
      </c>
      <c r="J85">
        <v>4.3E-3</v>
      </c>
      <c r="K85" s="4">
        <v>0.53668000000000005</v>
      </c>
      <c r="L85" s="7">
        <v>1841.7735346820934</v>
      </c>
      <c r="M85" s="7">
        <v>45.668409387339487</v>
      </c>
      <c r="N85" s="7">
        <v>1836.1057736500638</v>
      </c>
      <c r="O85" s="7">
        <v>79.204562784904724</v>
      </c>
      <c r="P85" s="7">
        <v>1810.9362838744128</v>
      </c>
      <c r="Q85" s="7">
        <v>70.343505155013318</v>
      </c>
      <c r="R85" s="7">
        <v>1838.4359660961768</v>
      </c>
      <c r="S85" s="7">
        <v>33.218362971439696</v>
      </c>
      <c r="T85" s="5">
        <v>0.7596191842413027</v>
      </c>
      <c r="U85" s="8">
        <f t="shared" si="1"/>
        <v>1.806881696400727</v>
      </c>
    </row>
    <row r="86" spans="1:21" x14ac:dyDescent="0.25">
      <c r="A86" t="s">
        <v>185</v>
      </c>
      <c r="B86" s="5">
        <v>4.2939999999999996</v>
      </c>
      <c r="C86">
        <v>0.17</v>
      </c>
      <c r="D86">
        <v>0.29459999999999997</v>
      </c>
      <c r="E86" s="4">
        <v>6.8999999999999999E-3</v>
      </c>
      <c r="F86" s="4">
        <v>0.61158999999999997</v>
      </c>
      <c r="G86" s="6">
        <v>3.394433129667346</v>
      </c>
      <c r="H86" s="4">
        <v>7.9503019999999994E-2</v>
      </c>
      <c r="I86">
        <v>0.1069</v>
      </c>
      <c r="J86">
        <v>3.5999999999999999E-3</v>
      </c>
      <c r="K86" s="4">
        <v>0.33996999999999999</v>
      </c>
      <c r="L86" s="7">
        <v>1664.4755334683175</v>
      </c>
      <c r="M86" s="7">
        <v>38.984661170846543</v>
      </c>
      <c r="N86" s="7">
        <v>1692.2111020002128</v>
      </c>
      <c r="O86" s="7">
        <v>66.994850335360084</v>
      </c>
      <c r="P86" s="7">
        <v>1747.2230345244041</v>
      </c>
      <c r="Q86" s="7">
        <v>58.84006477350659</v>
      </c>
      <c r="R86" s="7">
        <v>1679.7375316205416</v>
      </c>
      <c r="S86" s="7">
        <v>30.166993876894868</v>
      </c>
      <c r="T86" s="5">
        <v>6.1022960098835774E-2</v>
      </c>
      <c r="U86" s="8">
        <f t="shared" si="1"/>
        <v>1.7959349784719636</v>
      </c>
    </row>
    <row r="87" spans="1:21" x14ac:dyDescent="0.25">
      <c r="A87" t="s">
        <v>186</v>
      </c>
      <c r="B87">
        <v>4.2</v>
      </c>
      <c r="C87">
        <v>0.24</v>
      </c>
      <c r="D87">
        <v>0.30099999999999999</v>
      </c>
      <c r="E87" s="4">
        <v>1.2E-2</v>
      </c>
      <c r="F87" s="4">
        <v>0.60348999999999997</v>
      </c>
      <c r="G87" s="6">
        <v>3.3222591362126246</v>
      </c>
      <c r="H87" s="4">
        <v>0.13244890000000001</v>
      </c>
      <c r="I87">
        <v>0.1014</v>
      </c>
      <c r="J87">
        <v>4.5999999999999999E-3</v>
      </c>
      <c r="K87" s="4">
        <v>0.36270999999999998</v>
      </c>
      <c r="L87" s="7">
        <v>1696.2655892368618</v>
      </c>
      <c r="M87" s="7">
        <v>67.625206215423063</v>
      </c>
      <c r="N87" s="7">
        <v>1674.0200290271428</v>
      </c>
      <c r="O87" s="7">
        <v>95.658287372979572</v>
      </c>
      <c r="P87" s="7">
        <v>1649.9010755136637</v>
      </c>
      <c r="Q87" s="7">
        <v>74.847583307325962</v>
      </c>
      <c r="R87" s="7">
        <v>1678.6966185987255</v>
      </c>
      <c r="S87" s="7">
        <v>45.516738836638702</v>
      </c>
      <c r="T87" s="5">
        <v>0.36087988464739373</v>
      </c>
      <c r="U87" s="8">
        <f t="shared" si="1"/>
        <v>2.7114332829617136</v>
      </c>
    </row>
    <row r="88" spans="1:21" x14ac:dyDescent="0.25">
      <c r="A88" t="s">
        <v>187</v>
      </c>
      <c r="B88" s="5">
        <v>1.6879999999999999</v>
      </c>
      <c r="C88">
        <v>7.9000000000000001E-2</v>
      </c>
      <c r="D88">
        <v>0.16689999999999999</v>
      </c>
      <c r="E88" s="4">
        <v>4.1999999999999997E-3</v>
      </c>
      <c r="F88" s="4">
        <v>0.34609000000000001</v>
      </c>
      <c r="G88" s="6">
        <v>5.9916117435590177</v>
      </c>
      <c r="H88" s="4">
        <v>0.15077750000000001</v>
      </c>
      <c r="I88">
        <v>7.4399999999999994E-2</v>
      </c>
      <c r="J88">
        <v>3.2000000000000002E-3</v>
      </c>
      <c r="K88" s="4">
        <v>0.38874999999999998</v>
      </c>
      <c r="L88" s="7">
        <v>995.00828254584758</v>
      </c>
      <c r="M88" s="7">
        <v>25.039153904688796</v>
      </c>
      <c r="N88" s="7">
        <v>1004.0081460739229</v>
      </c>
      <c r="O88" s="7">
        <v>46.988532902748766</v>
      </c>
      <c r="P88" s="7">
        <v>1052.3379221332721</v>
      </c>
      <c r="Q88" s="7">
        <v>45.261846113259018</v>
      </c>
      <c r="R88" s="7">
        <v>997.80548487343424</v>
      </c>
      <c r="S88" s="7">
        <v>21.114461835753325</v>
      </c>
      <c r="T88" s="5">
        <v>0.55994651401779838</v>
      </c>
      <c r="U88" s="8">
        <f t="shared" si="1"/>
        <v>2.1160899750347202</v>
      </c>
    </row>
    <row r="89" spans="1:21" x14ac:dyDescent="0.25">
      <c r="A89" t="s">
        <v>188</v>
      </c>
      <c r="B89">
        <v>4.9000000000000004</v>
      </c>
      <c r="C89">
        <v>0.32</v>
      </c>
      <c r="D89">
        <v>0.316</v>
      </c>
      <c r="E89" s="4">
        <v>1.2E-2</v>
      </c>
      <c r="F89" s="4">
        <v>0.74936000000000003</v>
      </c>
      <c r="G89" s="6">
        <v>3.1645569620253164</v>
      </c>
      <c r="H89" s="4">
        <v>0.120173</v>
      </c>
      <c r="I89">
        <v>0.1149</v>
      </c>
      <c r="J89">
        <v>4.8999999999999998E-3</v>
      </c>
      <c r="K89" s="4">
        <v>-0.10016</v>
      </c>
      <c r="L89" s="7">
        <v>1770.1649179895278</v>
      </c>
      <c r="M89" s="7">
        <v>67.221452581880811</v>
      </c>
      <c r="N89" s="7">
        <v>1802.2565374541034</v>
      </c>
      <c r="O89" s="7">
        <v>117.69838611945164</v>
      </c>
      <c r="P89" s="7">
        <v>1878.3168476934732</v>
      </c>
      <c r="Q89" s="7">
        <v>80.102285062645947</v>
      </c>
      <c r="R89" s="7">
        <v>1789.4306810756034</v>
      </c>
      <c r="S89" s="7">
        <v>53.338627051571152</v>
      </c>
      <c r="T89" s="5">
        <v>0.11311466827087305</v>
      </c>
      <c r="U89" s="8">
        <f t="shared" si="1"/>
        <v>2.9807596134157039</v>
      </c>
    </row>
    <row r="90" spans="1:21" x14ac:dyDescent="0.25">
      <c r="A90" t="s">
        <v>189</v>
      </c>
      <c r="B90">
        <v>4.0999999999999996</v>
      </c>
      <c r="C90">
        <v>0.19</v>
      </c>
      <c r="D90">
        <v>0.2954</v>
      </c>
      <c r="E90" s="4">
        <v>8.0999999999999996E-3</v>
      </c>
      <c r="F90" s="4">
        <v>0.56089999999999995</v>
      </c>
      <c r="G90" s="6">
        <v>3.3852403520649967</v>
      </c>
      <c r="H90" s="4">
        <v>9.2824799999999999E-2</v>
      </c>
      <c r="I90">
        <v>0.1013</v>
      </c>
      <c r="J90">
        <v>3.8E-3</v>
      </c>
      <c r="K90" s="4">
        <v>0.34945999999999999</v>
      </c>
      <c r="L90" s="7">
        <v>1668.4578744024468</v>
      </c>
      <c r="M90" s="7">
        <v>45.749860469396815</v>
      </c>
      <c r="N90" s="7">
        <v>1654.3032337211555</v>
      </c>
      <c r="O90" s="7">
        <v>76.662832782199899</v>
      </c>
      <c r="P90" s="7">
        <v>1648.0716180003596</v>
      </c>
      <c r="Q90" s="7">
        <v>61.823022195472525</v>
      </c>
      <c r="R90" s="7">
        <v>1660.2595242951477</v>
      </c>
      <c r="S90" s="7">
        <v>34.320197930168312</v>
      </c>
      <c r="T90" s="5">
        <v>0.43979899544201495</v>
      </c>
      <c r="U90" s="8">
        <f t="shared" si="1"/>
        <v>2.067158623573548</v>
      </c>
    </row>
    <row r="91" spans="1:21" x14ac:dyDescent="0.25">
      <c r="A91" t="s">
        <v>190</v>
      </c>
      <c r="B91">
        <v>4.7</v>
      </c>
      <c r="C91">
        <v>0.24</v>
      </c>
      <c r="D91">
        <v>0.30599999999999999</v>
      </c>
      <c r="E91" s="4">
        <v>1.0999999999999999E-2</v>
      </c>
      <c r="F91" s="4">
        <v>0.79673000000000005</v>
      </c>
      <c r="G91" s="6">
        <v>3.2679738562091503</v>
      </c>
      <c r="H91" s="4">
        <v>0.1174762</v>
      </c>
      <c r="I91">
        <v>0.11070000000000001</v>
      </c>
      <c r="J91">
        <v>3.7000000000000002E-3</v>
      </c>
      <c r="K91" s="4">
        <v>0.26019999999999999</v>
      </c>
      <c r="L91" s="7">
        <v>1720.9929466832514</v>
      </c>
      <c r="M91" s="7">
        <v>61.865759521293342</v>
      </c>
      <c r="N91" s="7">
        <v>1767.2398586998067</v>
      </c>
      <c r="O91" s="7">
        <v>90.242035337862461</v>
      </c>
      <c r="P91" s="7">
        <v>1810.9362838744128</v>
      </c>
      <c r="Q91" s="7">
        <v>60.528132342685886</v>
      </c>
      <c r="R91" s="7">
        <v>1767.6310800087626</v>
      </c>
      <c r="S91" s="7">
        <v>42.735605799631344</v>
      </c>
      <c r="T91" s="5">
        <v>4.6708646670021543E-3</v>
      </c>
      <c r="U91" s="8">
        <f t="shared" si="1"/>
        <v>2.4176767586265506</v>
      </c>
    </row>
    <row r="92" spans="1:21" x14ac:dyDescent="0.25">
      <c r="A92" t="s">
        <v>191</v>
      </c>
      <c r="B92">
        <v>4.1500000000000004</v>
      </c>
      <c r="C92">
        <v>0.17</v>
      </c>
      <c r="D92">
        <v>0.2898</v>
      </c>
      <c r="E92" s="4">
        <v>8.5000000000000006E-3</v>
      </c>
      <c r="F92" s="4">
        <v>0.64359</v>
      </c>
      <c r="G92" s="6">
        <v>3.4506556245686681</v>
      </c>
      <c r="H92" s="4">
        <v>0.1012097</v>
      </c>
      <c r="I92">
        <v>0.10290000000000001</v>
      </c>
      <c r="J92">
        <v>3.5000000000000001E-3</v>
      </c>
      <c r="K92" s="4">
        <v>0.48623</v>
      </c>
      <c r="L92" s="7">
        <v>1640.529686344174</v>
      </c>
      <c r="M92" s="7">
        <v>48.117675410370879</v>
      </c>
      <c r="N92" s="7">
        <v>1664.2094884252879</v>
      </c>
      <c r="O92" s="7">
        <v>68.172436875252757</v>
      </c>
      <c r="P92" s="7">
        <v>1677.0780174359111</v>
      </c>
      <c r="Q92" s="7">
        <v>57.043469980813299</v>
      </c>
      <c r="R92" s="7">
        <v>1659.5431343730636</v>
      </c>
      <c r="S92" s="7">
        <v>33.032245471448718</v>
      </c>
      <c r="T92" s="5">
        <v>0.15213131888298473</v>
      </c>
      <c r="U92" s="8">
        <f t="shared" si="1"/>
        <v>1.9904421154999097</v>
      </c>
    </row>
    <row r="93" spans="1:21" x14ac:dyDescent="0.25">
      <c r="A93" t="s">
        <v>192</v>
      </c>
      <c r="B93" s="5">
        <v>3.778</v>
      </c>
      <c r="C93">
        <v>0.16</v>
      </c>
      <c r="D93">
        <v>0.27479999999999999</v>
      </c>
      <c r="E93" s="4">
        <v>8.5000000000000006E-3</v>
      </c>
      <c r="F93" s="4">
        <v>0.65981999999999996</v>
      </c>
      <c r="G93" s="6">
        <v>3.63901018922853</v>
      </c>
      <c r="H93" s="4">
        <v>0.1125604</v>
      </c>
      <c r="I93">
        <v>9.8400000000000001E-2</v>
      </c>
      <c r="J93">
        <v>3.5000000000000001E-3</v>
      </c>
      <c r="K93" s="4">
        <v>0.59672000000000003</v>
      </c>
      <c r="L93" s="7">
        <v>1565.1204097408172</v>
      </c>
      <c r="M93" s="7">
        <v>48.411657506539115</v>
      </c>
      <c r="N93" s="7">
        <v>1588.0814833767761</v>
      </c>
      <c r="O93" s="7">
        <v>67.255965415639011</v>
      </c>
      <c r="P93" s="7">
        <v>1594.0222887368757</v>
      </c>
      <c r="Q93" s="7">
        <v>56.697947261982364</v>
      </c>
      <c r="R93" s="7">
        <v>1583.8014353156229</v>
      </c>
      <c r="S93" s="7">
        <v>33.592728694405096</v>
      </c>
      <c r="T93" s="5">
        <v>0.16098958303751829</v>
      </c>
      <c r="U93" s="8">
        <f t="shared" si="1"/>
        <v>2.1210189576391358</v>
      </c>
    </row>
    <row r="94" spans="1:21" x14ac:dyDescent="0.25">
      <c r="A94" t="s">
        <v>193</v>
      </c>
      <c r="B94" s="8">
        <v>13.47</v>
      </c>
      <c r="C94">
        <v>0.52</v>
      </c>
      <c r="D94">
        <v>0.52600000000000002</v>
      </c>
      <c r="E94" s="4">
        <v>0.01</v>
      </c>
      <c r="F94" s="4">
        <v>0.55132999999999999</v>
      </c>
      <c r="G94" s="6">
        <v>1.9011406844106462</v>
      </c>
      <c r="H94" s="4">
        <v>3.6143359999999999E-2</v>
      </c>
      <c r="I94">
        <v>0.1875</v>
      </c>
      <c r="J94">
        <v>6.1999999999999998E-3</v>
      </c>
      <c r="K94" s="4">
        <v>0.42595</v>
      </c>
      <c r="L94" s="7">
        <v>2724.5765212716537</v>
      </c>
      <c r="M94" s="7">
        <v>51.7980327237957</v>
      </c>
      <c r="N94" s="7">
        <v>2713.1822517575188</v>
      </c>
      <c r="O94" s="7">
        <v>104.74051751402448</v>
      </c>
      <c r="P94" s="7">
        <v>2720.3561356052305</v>
      </c>
      <c r="Q94" s="7">
        <v>89.953109550679628</v>
      </c>
      <c r="R94" s="7">
        <v>2717.0042033891791</v>
      </c>
      <c r="S94" s="7">
        <v>34.099879112293905</v>
      </c>
      <c r="T94" s="5">
        <v>0.54472505193155851</v>
      </c>
      <c r="U94" s="8">
        <f t="shared" si="1"/>
        <v>1.2550543377797454</v>
      </c>
    </row>
    <row r="95" spans="1:21" x14ac:dyDescent="0.25">
      <c r="A95" t="s">
        <v>194</v>
      </c>
      <c r="B95" s="5">
        <v>1.7909999999999999</v>
      </c>
      <c r="C95">
        <v>7.8E-2</v>
      </c>
      <c r="D95">
        <v>0.1726</v>
      </c>
      <c r="E95" s="4">
        <v>4.7000000000000002E-3</v>
      </c>
      <c r="F95" s="4">
        <v>0.51197000000000004</v>
      </c>
      <c r="G95" s="6">
        <v>5.793742757821553</v>
      </c>
      <c r="H95" s="4">
        <v>0.15776699999999999</v>
      </c>
      <c r="I95">
        <v>7.5300000000000006E-2</v>
      </c>
      <c r="J95">
        <v>3.0000000000000001E-3</v>
      </c>
      <c r="K95" s="4">
        <v>0.39067000000000002</v>
      </c>
      <c r="L95" s="7">
        <v>1026.4206642899451</v>
      </c>
      <c r="M95" s="7">
        <v>27.950041263978804</v>
      </c>
      <c r="N95" s="7">
        <v>1042.1891197179114</v>
      </c>
      <c r="O95" s="7">
        <v>45.388470875486924</v>
      </c>
      <c r="P95" s="7">
        <v>1076.5203652721648</v>
      </c>
      <c r="Q95" s="7">
        <v>42.889257580564326</v>
      </c>
      <c r="R95" s="7">
        <v>1032.658674439542</v>
      </c>
      <c r="S95" s="7">
        <v>23.51266511197867</v>
      </c>
      <c r="T95" s="5">
        <v>0.24177929323824765</v>
      </c>
      <c r="U95" s="8">
        <f t="shared" si="1"/>
        <v>2.2769057863906261</v>
      </c>
    </row>
    <row r="96" spans="1:21" x14ac:dyDescent="0.25">
      <c r="A96" t="s">
        <v>195</v>
      </c>
      <c r="B96" s="5">
        <v>4.5510000000000002</v>
      </c>
      <c r="C96">
        <v>0.17</v>
      </c>
      <c r="D96">
        <v>0.30940000000000001</v>
      </c>
      <c r="E96" s="4">
        <v>5.7000000000000002E-3</v>
      </c>
      <c r="F96" s="4">
        <v>0.52978000000000003</v>
      </c>
      <c r="G96" s="6">
        <v>3.2320620555914674</v>
      </c>
      <c r="H96" s="4">
        <v>5.9543480000000003E-2</v>
      </c>
      <c r="I96">
        <v>0.1074</v>
      </c>
      <c r="J96">
        <v>3.5000000000000001E-3</v>
      </c>
      <c r="K96" s="4">
        <v>0.36220999999999998</v>
      </c>
      <c r="L96" s="7">
        <v>1737.7535344067949</v>
      </c>
      <c r="M96" s="7">
        <v>32.01420538499913</v>
      </c>
      <c r="N96" s="7">
        <v>1740.3443079738279</v>
      </c>
      <c r="O96" s="7">
        <v>65.009565448374147</v>
      </c>
      <c r="P96" s="7">
        <v>1755.7637696076731</v>
      </c>
      <c r="Q96" s="7">
        <v>57.217627501181155</v>
      </c>
      <c r="R96" s="7">
        <v>1738.7646835746339</v>
      </c>
      <c r="S96" s="7">
        <v>25.704788290174839</v>
      </c>
      <c r="T96" s="5">
        <v>0.85731749390992584</v>
      </c>
      <c r="U96" s="8">
        <f t="shared" si="1"/>
        <v>1.4783362310608776</v>
      </c>
    </row>
    <row r="97" spans="1:21" x14ac:dyDescent="0.25">
      <c r="A97" t="s">
        <v>196</v>
      </c>
      <c r="B97">
        <v>4.8600000000000003</v>
      </c>
      <c r="C97">
        <v>0.23</v>
      </c>
      <c r="D97">
        <v>0.312</v>
      </c>
      <c r="E97" s="4">
        <v>1.0999999999999999E-2</v>
      </c>
      <c r="F97" s="4">
        <v>0.47638999999999998</v>
      </c>
      <c r="G97" s="6">
        <v>3.2051282051282053</v>
      </c>
      <c r="H97" s="4">
        <v>0.1130013</v>
      </c>
      <c r="I97">
        <v>0.1138</v>
      </c>
      <c r="J97">
        <v>4.4999999999999997E-3</v>
      </c>
      <c r="K97" s="4">
        <v>0.46794999999999998</v>
      </c>
      <c r="L97" s="7">
        <v>1750.541115370813</v>
      </c>
      <c r="M97" s="7">
        <v>61.71779573422738</v>
      </c>
      <c r="N97" s="7">
        <v>1795.3491431069922</v>
      </c>
      <c r="O97" s="7">
        <v>84.965082904240361</v>
      </c>
      <c r="P97" s="7">
        <v>1860.9632614750331</v>
      </c>
      <c r="Q97" s="7">
        <v>73.588178177835218</v>
      </c>
      <c r="R97" s="7">
        <v>1784.6096622503574</v>
      </c>
      <c r="S97" s="7">
        <v>38.468051043078511</v>
      </c>
      <c r="T97" s="5">
        <v>7.0393557972816795E-2</v>
      </c>
      <c r="U97" s="8">
        <f t="shared" si="1"/>
        <v>2.1555442546786989</v>
      </c>
    </row>
    <row r="98" spans="1:21" x14ac:dyDescent="0.25">
      <c r="A98" t="s">
        <v>197</v>
      </c>
      <c r="B98" s="5">
        <v>4.5209999999999999</v>
      </c>
      <c r="C98">
        <v>0.18</v>
      </c>
      <c r="D98">
        <v>0.30520000000000003</v>
      </c>
      <c r="E98" s="4">
        <v>7.3000000000000001E-3</v>
      </c>
      <c r="F98" s="4">
        <v>0.69874000000000003</v>
      </c>
      <c r="G98" s="6">
        <v>3.2765399737876799</v>
      </c>
      <c r="H98" s="4">
        <v>7.8370709999999996E-2</v>
      </c>
      <c r="I98">
        <v>0.10879999999999999</v>
      </c>
      <c r="J98">
        <v>3.5000000000000001E-3</v>
      </c>
      <c r="K98" s="4">
        <v>0.51858000000000004</v>
      </c>
      <c r="L98" s="7">
        <v>1717.0429378696449</v>
      </c>
      <c r="M98" s="7">
        <v>41.069506705270008</v>
      </c>
      <c r="N98" s="7">
        <v>1734.8418574421562</v>
      </c>
      <c r="O98" s="7">
        <v>69.07134137128692</v>
      </c>
      <c r="P98" s="7">
        <v>1779.4205647208846</v>
      </c>
      <c r="Q98" s="7">
        <v>57.242389490101992</v>
      </c>
      <c r="R98" s="7">
        <v>1728.2177272416793</v>
      </c>
      <c r="S98" s="7">
        <v>31.759885132206087</v>
      </c>
      <c r="T98" s="5">
        <v>0.18728428623358212</v>
      </c>
      <c r="U98" s="8">
        <f t="shared" si="1"/>
        <v>1.8377247630075193</v>
      </c>
    </row>
    <row r="99" spans="1:21" x14ac:dyDescent="0.25">
      <c r="A99" t="s">
        <v>199</v>
      </c>
      <c r="B99">
        <v>2.0099999999999998</v>
      </c>
      <c r="C99">
        <v>9.4E-2</v>
      </c>
      <c r="D99">
        <v>0.18759999999999999</v>
      </c>
      <c r="E99" s="4">
        <v>4.7000000000000002E-3</v>
      </c>
      <c r="F99" s="4">
        <v>0.57611999999999997</v>
      </c>
      <c r="G99" s="6">
        <v>5.3304904051172715</v>
      </c>
      <c r="H99" s="4">
        <v>0.13354640000000001</v>
      </c>
      <c r="I99">
        <v>7.85E-2</v>
      </c>
      <c r="J99">
        <v>3.0000000000000001E-3</v>
      </c>
      <c r="K99" s="4">
        <v>0.14560000000000001</v>
      </c>
      <c r="L99" s="7">
        <v>1108.3607665267859</v>
      </c>
      <c r="M99" s="7">
        <v>27.768100227483444</v>
      </c>
      <c r="N99" s="7">
        <v>1118.8912816782092</v>
      </c>
      <c r="O99" s="7">
        <v>52.326258944155065</v>
      </c>
      <c r="P99" s="7">
        <v>1159.5559682470277</v>
      </c>
      <c r="Q99" s="7">
        <v>44.314240824727172</v>
      </c>
      <c r="R99" s="7">
        <v>1110.9678091912888</v>
      </c>
      <c r="S99" s="7">
        <v>24.611275560047879</v>
      </c>
      <c r="T99" s="5">
        <v>0.4351717135232771</v>
      </c>
      <c r="U99" s="8">
        <f t="shared" si="1"/>
        <v>2.2153005115389672</v>
      </c>
    </row>
    <row r="100" spans="1:21" x14ac:dyDescent="0.25">
      <c r="A100" t="s">
        <v>200</v>
      </c>
      <c r="B100">
        <v>4.42</v>
      </c>
      <c r="C100">
        <v>0.18</v>
      </c>
      <c r="D100">
        <v>0.31080000000000002</v>
      </c>
      <c r="E100" s="4">
        <v>6.7000000000000002E-3</v>
      </c>
      <c r="F100" s="4">
        <v>0.31608999999999998</v>
      </c>
      <c r="G100" s="6">
        <v>3.2175032175032174</v>
      </c>
      <c r="H100" s="4">
        <v>6.936059E-2</v>
      </c>
      <c r="I100">
        <v>0.1036</v>
      </c>
      <c r="J100">
        <v>4.0000000000000001E-3</v>
      </c>
      <c r="K100" s="4">
        <v>0.46629999999999999</v>
      </c>
      <c r="L100" s="7">
        <v>1744.6423068011115</v>
      </c>
      <c r="M100" s="7">
        <v>37.609727978016238</v>
      </c>
      <c r="N100" s="7">
        <v>1716.0946493898105</v>
      </c>
      <c r="O100" s="7">
        <v>69.886207441213998</v>
      </c>
      <c r="P100" s="7">
        <v>1689.5936023690076</v>
      </c>
      <c r="Q100" s="7">
        <v>65.235274222741609</v>
      </c>
      <c r="R100" s="7">
        <v>1730.5668299106039</v>
      </c>
      <c r="S100" s="7">
        <v>26.876931107175608</v>
      </c>
      <c r="T100" s="5">
        <v>0.1418617622863439</v>
      </c>
      <c r="U100" s="8">
        <f t="shared" si="1"/>
        <v>1.5530709732003813</v>
      </c>
    </row>
    <row r="101" spans="1:21" x14ac:dyDescent="0.25">
      <c r="A101" t="s">
        <v>201</v>
      </c>
      <c r="B101">
        <v>3.13</v>
      </c>
      <c r="C101">
        <v>0.12</v>
      </c>
      <c r="D101">
        <v>0.24360000000000001</v>
      </c>
      <c r="E101" s="4">
        <v>5.0000000000000001E-3</v>
      </c>
      <c r="F101" s="4">
        <v>0.67691000000000001</v>
      </c>
      <c r="G101" s="6">
        <v>4.1050903119868636</v>
      </c>
      <c r="H101" s="4">
        <v>8.4258830000000007E-2</v>
      </c>
      <c r="I101">
        <v>9.3700000000000006E-2</v>
      </c>
      <c r="J101">
        <v>3.0999999999999999E-3</v>
      </c>
      <c r="K101" s="4">
        <v>0.31152000000000002</v>
      </c>
      <c r="L101" s="7">
        <v>1405.3853292664737</v>
      </c>
      <c r="M101" s="7">
        <v>28.846168498901346</v>
      </c>
      <c r="N101" s="7">
        <v>1440.0948438573807</v>
      </c>
      <c r="O101" s="7">
        <v>55.211303917854849</v>
      </c>
      <c r="P101" s="7">
        <v>1502.074778633493</v>
      </c>
      <c r="Q101" s="7">
        <v>49.695110072185997</v>
      </c>
      <c r="R101" s="7">
        <v>1414.7243754242152</v>
      </c>
      <c r="S101" s="7">
        <v>25.150414331517805</v>
      </c>
      <c r="T101" s="5">
        <v>2.2347103339754029E-3</v>
      </c>
      <c r="U101" s="8">
        <f t="shared" si="1"/>
        <v>1.7777607262882056</v>
      </c>
    </row>
    <row r="102" spans="1:21" x14ac:dyDescent="0.25">
      <c r="A102" t="s">
        <v>204</v>
      </c>
      <c r="B102">
        <v>4.5999999999999996</v>
      </c>
      <c r="C102">
        <v>0.2</v>
      </c>
      <c r="D102">
        <v>0.31359999999999999</v>
      </c>
      <c r="E102" s="4">
        <v>8.2000000000000007E-3</v>
      </c>
      <c r="F102" s="4">
        <v>0.74273</v>
      </c>
      <c r="G102" s="6">
        <v>3.1887755102040818</v>
      </c>
      <c r="H102" s="4">
        <v>8.3379969999999998E-2</v>
      </c>
      <c r="I102">
        <v>0.1069</v>
      </c>
      <c r="J102">
        <v>3.5000000000000001E-3</v>
      </c>
      <c r="K102" s="4">
        <v>0.27621000000000001</v>
      </c>
      <c r="L102" s="7">
        <v>1758.3978063885693</v>
      </c>
      <c r="M102" s="7">
        <v>45.978514070109277</v>
      </c>
      <c r="N102" s="7">
        <v>1749.268008063262</v>
      </c>
      <c r="O102" s="7">
        <v>76.055130785359225</v>
      </c>
      <c r="P102" s="7">
        <v>1747.2230345244041</v>
      </c>
      <c r="Q102" s="7">
        <v>57.20561852979808</v>
      </c>
      <c r="R102" s="7">
        <v>1751.9635640001504</v>
      </c>
      <c r="S102" s="7">
        <v>35.234106744654298</v>
      </c>
      <c r="T102" s="5">
        <v>0.50958310710804733</v>
      </c>
      <c r="U102" s="8">
        <f t="shared" si="1"/>
        <v>2.011120976980048</v>
      </c>
    </row>
    <row r="103" spans="1:21" x14ac:dyDescent="0.25">
      <c r="A103" t="s">
        <v>205</v>
      </c>
      <c r="B103">
        <v>4.09</v>
      </c>
      <c r="C103">
        <v>0.18</v>
      </c>
      <c r="D103">
        <v>0.26800000000000002</v>
      </c>
      <c r="E103" s="4">
        <v>0.01</v>
      </c>
      <c r="F103" s="4">
        <v>0.75883</v>
      </c>
      <c r="G103" s="6">
        <v>3.7313432835820892</v>
      </c>
      <c r="H103" s="4">
        <v>0.1392292</v>
      </c>
      <c r="I103">
        <v>0.1124</v>
      </c>
      <c r="J103">
        <v>4.4999999999999997E-3</v>
      </c>
      <c r="K103" s="4">
        <v>0.41841</v>
      </c>
      <c r="L103" s="7">
        <v>1530.6421016279401</v>
      </c>
      <c r="M103" s="7">
        <v>57.113511254773883</v>
      </c>
      <c r="N103" s="7">
        <v>1652.3103320936502</v>
      </c>
      <c r="O103" s="7">
        <v>72.717814126370911</v>
      </c>
      <c r="P103" s="7">
        <v>1838.5789950993651</v>
      </c>
      <c r="Q103" s="7">
        <v>73.608589661451447</v>
      </c>
      <c r="R103" s="7">
        <v>1661.3187364476564</v>
      </c>
      <c r="S103" s="7">
        <v>35.507738509655304</v>
      </c>
      <c r="T103" s="5">
        <v>1.3238811344903021E-13</v>
      </c>
      <c r="U103" s="8">
        <f t="shared" si="1"/>
        <v>2.1373224614067943</v>
      </c>
    </row>
    <row r="104" spans="1:21" x14ac:dyDescent="0.25">
      <c r="A104" t="s">
        <v>206</v>
      </c>
      <c r="B104">
        <v>4.78</v>
      </c>
      <c r="C104">
        <v>0.19</v>
      </c>
      <c r="D104">
        <v>0.3155</v>
      </c>
      <c r="E104" s="4">
        <v>7.7999999999999996E-3</v>
      </c>
      <c r="F104" s="4">
        <v>0.58421000000000001</v>
      </c>
      <c r="G104" s="6">
        <v>3.1695721077654517</v>
      </c>
      <c r="H104" s="4">
        <v>7.8360260000000001E-2</v>
      </c>
      <c r="I104">
        <v>0.1106</v>
      </c>
      <c r="J104">
        <v>3.8E-3</v>
      </c>
      <c r="K104" s="4">
        <v>0.45099</v>
      </c>
      <c r="L104" s="7">
        <v>1767.7152070795196</v>
      </c>
      <c r="M104" s="7">
        <v>43.702626355690178</v>
      </c>
      <c r="N104" s="7">
        <v>1781.3917679690167</v>
      </c>
      <c r="O104" s="7">
        <v>70.808459396257973</v>
      </c>
      <c r="P104" s="7">
        <v>1809.2941109849717</v>
      </c>
      <c r="Q104" s="7">
        <v>62.163812131490893</v>
      </c>
      <c r="R104" s="7">
        <v>1776.6562616802137</v>
      </c>
      <c r="S104" s="7">
        <v>31.524670972959481</v>
      </c>
      <c r="T104" s="5">
        <v>0.40633387238528429</v>
      </c>
      <c r="U104" s="8">
        <f t="shared" si="1"/>
        <v>1.7743821161638813</v>
      </c>
    </row>
    <row r="105" spans="1:21" s="22" customFormat="1" x14ac:dyDescent="0.25">
      <c r="E105" s="4"/>
      <c r="F105" s="4"/>
      <c r="G105" s="6"/>
      <c r="H105" s="4"/>
      <c r="K105" s="4"/>
      <c r="L105" s="7"/>
      <c r="M105" s="7"/>
      <c r="N105" s="7"/>
      <c r="O105" s="7"/>
      <c r="P105" s="7"/>
      <c r="Q105" s="7"/>
      <c r="R105" s="7"/>
      <c r="S105" s="7"/>
      <c r="T105" s="5"/>
      <c r="U105" s="8"/>
    </row>
    <row r="106" spans="1:21" s="1" customFormat="1" x14ac:dyDescent="0.25">
      <c r="A106" s="1" t="s">
        <v>207</v>
      </c>
      <c r="C106" s="1" t="s">
        <v>54</v>
      </c>
      <c r="F106" s="1" t="s">
        <v>8</v>
      </c>
    </row>
    <row r="107" spans="1:21" s="2" customFormat="1" x14ac:dyDescent="0.25">
      <c r="A107" s="2" t="s">
        <v>25</v>
      </c>
      <c r="B107" s="2" t="s">
        <v>11</v>
      </c>
      <c r="C107" s="2" t="s">
        <v>12</v>
      </c>
      <c r="D107" s="2" t="s">
        <v>13</v>
      </c>
      <c r="E107" s="2" t="s">
        <v>12</v>
      </c>
      <c r="F107" s="2" t="s">
        <v>14</v>
      </c>
      <c r="G107" s="2" t="s">
        <v>15</v>
      </c>
      <c r="H107" s="2" t="s">
        <v>12</v>
      </c>
      <c r="I107" s="2" t="s">
        <v>16</v>
      </c>
      <c r="J107" s="2" t="s">
        <v>12</v>
      </c>
      <c r="K107" s="2" t="s">
        <v>14</v>
      </c>
      <c r="L107" s="2" t="s">
        <v>17</v>
      </c>
      <c r="M107" s="2" t="s">
        <v>18</v>
      </c>
      <c r="N107" s="2" t="s">
        <v>19</v>
      </c>
      <c r="O107" s="2" t="s">
        <v>18</v>
      </c>
      <c r="P107" s="2" t="s">
        <v>20</v>
      </c>
      <c r="Q107" s="2" t="s">
        <v>18</v>
      </c>
      <c r="R107" s="2" t="s">
        <v>26</v>
      </c>
      <c r="S107" s="2" t="s">
        <v>27</v>
      </c>
      <c r="T107" s="2" t="s">
        <v>28</v>
      </c>
    </row>
    <row r="108" spans="1:21" x14ac:dyDescent="0.25">
      <c r="A108" t="s">
        <v>1298</v>
      </c>
      <c r="B108">
        <v>3.96</v>
      </c>
      <c r="C108">
        <v>0.17</v>
      </c>
      <c r="D108">
        <v>0.29380000000000001</v>
      </c>
      <c r="E108" s="4">
        <v>8.2000000000000007E-3</v>
      </c>
      <c r="F108" s="4">
        <v>0.54981000000000002</v>
      </c>
      <c r="G108" s="6">
        <v>3.4036759700476513</v>
      </c>
      <c r="H108" s="4">
        <v>9.4997079999999998E-2</v>
      </c>
      <c r="I108">
        <v>9.8699999999999996E-2</v>
      </c>
      <c r="J108">
        <v>3.8E-3</v>
      </c>
      <c r="K108" s="4">
        <v>0.50277000000000005</v>
      </c>
      <c r="L108" s="7">
        <v>1660.4907308799229</v>
      </c>
      <c r="M108" s="7">
        <v>46.344533673299416</v>
      </c>
      <c r="N108" s="7">
        <v>1626.0402505324018</v>
      </c>
      <c r="O108" s="7">
        <v>69.80475822992635</v>
      </c>
      <c r="P108" s="7">
        <v>1599.7047485912426</v>
      </c>
      <c r="Q108" s="7">
        <v>61.589443208173478</v>
      </c>
      <c r="R108" s="7">
        <v>1636.8204937645469</v>
      </c>
      <c r="S108" s="7">
        <v>32.530447266616235</v>
      </c>
      <c r="T108" s="5">
        <v>5.7485782404901917E-2</v>
      </c>
      <c r="U108" s="8">
        <f t="shared" si="1"/>
        <v>1.9874169092176379</v>
      </c>
    </row>
    <row r="109" spans="1:21" x14ac:dyDescent="0.25">
      <c r="A109" t="s">
        <v>1299</v>
      </c>
      <c r="B109">
        <v>3.31</v>
      </c>
      <c r="C109">
        <v>0.17</v>
      </c>
      <c r="D109">
        <v>0.23100000000000001</v>
      </c>
      <c r="E109" s="4">
        <v>8.0000000000000002E-3</v>
      </c>
      <c r="F109" s="4">
        <v>0.80350999999999995</v>
      </c>
      <c r="G109" s="6">
        <v>4.329004329004329</v>
      </c>
      <c r="H109" s="4">
        <v>0.14992220000000001</v>
      </c>
      <c r="I109">
        <v>0.1037</v>
      </c>
      <c r="J109">
        <v>3.8999999999999998E-3</v>
      </c>
      <c r="K109" s="4">
        <v>0.27144000000000001</v>
      </c>
      <c r="L109" s="7">
        <v>1339.7379352284709</v>
      </c>
      <c r="M109" s="7">
        <v>46.397850570682969</v>
      </c>
      <c r="N109" s="7">
        <v>1483.4115896996054</v>
      </c>
      <c r="O109" s="7">
        <v>76.187302190009945</v>
      </c>
      <c r="P109" s="7">
        <v>1691.3730212002008</v>
      </c>
      <c r="Q109" s="7">
        <v>63.609978617943909</v>
      </c>
      <c r="R109" s="7">
        <v>1394.7202705241755</v>
      </c>
      <c r="S109" s="7">
        <v>40.328320350757025</v>
      </c>
      <c r="T109" s="5">
        <v>3.6971456063197807E-28</v>
      </c>
      <c r="U109" s="8">
        <f t="shared" si="1"/>
        <v>2.8914988333539098</v>
      </c>
    </row>
    <row r="110" spans="1:21" x14ac:dyDescent="0.25">
      <c r="A110" t="s">
        <v>1300</v>
      </c>
      <c r="B110">
        <v>3.61</v>
      </c>
      <c r="C110">
        <v>0.16</v>
      </c>
      <c r="D110">
        <v>0.27110000000000001</v>
      </c>
      <c r="E110" s="4">
        <v>6.8999999999999999E-3</v>
      </c>
      <c r="F110" s="4">
        <v>0.60041999999999995</v>
      </c>
      <c r="G110" s="6">
        <v>3.6886757654002214</v>
      </c>
      <c r="H110" s="4">
        <v>9.3883670000000002E-2</v>
      </c>
      <c r="I110">
        <v>9.8900000000000002E-2</v>
      </c>
      <c r="J110">
        <v>3.5999999999999999E-3</v>
      </c>
      <c r="K110" s="4">
        <v>0.45173999999999997</v>
      </c>
      <c r="L110" s="7">
        <v>1546.383028644553</v>
      </c>
      <c r="M110" s="7">
        <v>39.358328652332773</v>
      </c>
      <c r="N110" s="7">
        <v>1551.7366675215078</v>
      </c>
      <c r="O110" s="7">
        <v>68.775032355523891</v>
      </c>
      <c r="P110" s="7">
        <v>1603.4811435701431</v>
      </c>
      <c r="Q110" s="7">
        <v>58.367362152199341</v>
      </c>
      <c r="R110" s="7">
        <v>1548.9939000857428</v>
      </c>
      <c r="S110" s="7">
        <v>31.447842301490432</v>
      </c>
      <c r="T110" s="5">
        <v>0.73320952963394825</v>
      </c>
      <c r="U110" s="8">
        <f t="shared" si="1"/>
        <v>2.03021085491361</v>
      </c>
    </row>
    <row r="111" spans="1:21" x14ac:dyDescent="0.25">
      <c r="A111" t="s">
        <v>1301</v>
      </c>
      <c r="B111">
        <v>3.58</v>
      </c>
      <c r="C111">
        <v>0.15</v>
      </c>
      <c r="D111">
        <v>0.26800000000000002</v>
      </c>
      <c r="E111" s="4">
        <v>6.4000000000000003E-3</v>
      </c>
      <c r="F111" s="4">
        <v>0.62026000000000003</v>
      </c>
      <c r="G111" s="6">
        <v>3.7313432835820892</v>
      </c>
      <c r="H111" s="4">
        <v>8.9106710000000006E-2</v>
      </c>
      <c r="I111">
        <v>9.7699999999999995E-2</v>
      </c>
      <c r="J111">
        <v>3.3E-3</v>
      </c>
      <c r="K111" s="4">
        <v>0.38771</v>
      </c>
      <c r="L111" s="7">
        <v>1530.6421016279401</v>
      </c>
      <c r="M111" s="7">
        <v>36.55264720305528</v>
      </c>
      <c r="N111" s="7">
        <v>1545.1073748551491</v>
      </c>
      <c r="O111" s="7">
        <v>64.739135817953169</v>
      </c>
      <c r="P111" s="7">
        <v>1580.6790190848301</v>
      </c>
      <c r="Q111" s="7">
        <v>53.390386519753733</v>
      </c>
      <c r="R111" s="7">
        <v>1537.3094437216262</v>
      </c>
      <c r="S111" s="7">
        <v>29.687339544173938</v>
      </c>
      <c r="T111" s="5">
        <v>0.31389101500571048</v>
      </c>
      <c r="U111" s="8">
        <f t="shared" si="1"/>
        <v>1.9311232143546031</v>
      </c>
    </row>
    <row r="112" spans="1:21" x14ac:dyDescent="0.25">
      <c r="A112" t="s">
        <v>1302</v>
      </c>
      <c r="B112">
        <v>4.5599999999999996</v>
      </c>
      <c r="C112">
        <v>0.19</v>
      </c>
      <c r="D112">
        <v>0.30769999999999997</v>
      </c>
      <c r="E112" s="4">
        <v>7.7999999999999996E-3</v>
      </c>
      <c r="F112" s="4">
        <v>0.53841000000000006</v>
      </c>
      <c r="G112" s="6">
        <v>3.2499187520311996</v>
      </c>
      <c r="H112" s="4">
        <v>8.2383380000000006E-2</v>
      </c>
      <c r="I112">
        <v>0.10539999999999999</v>
      </c>
      <c r="J112">
        <v>3.8E-3</v>
      </c>
      <c r="K112" s="4">
        <v>0.43297000000000002</v>
      </c>
      <c r="L112" s="7">
        <v>1729.3786877055254</v>
      </c>
      <c r="M112" s="7">
        <v>43.838653766990895</v>
      </c>
      <c r="N112" s="7">
        <v>1741.9892453292287</v>
      </c>
      <c r="O112" s="7">
        <v>72.582885222051203</v>
      </c>
      <c r="P112" s="7">
        <v>1721.3033219954571</v>
      </c>
      <c r="Q112" s="7">
        <v>62.058374037786876</v>
      </c>
      <c r="R112" s="7">
        <v>1737.0014083862136</v>
      </c>
      <c r="S112" s="7">
        <v>31.933936087177237</v>
      </c>
      <c r="T112" s="5">
        <v>0.47513729310780184</v>
      </c>
      <c r="U112" s="8">
        <f t="shared" si="1"/>
        <v>1.8384519398200101</v>
      </c>
    </row>
    <row r="113" spans="1:21" x14ac:dyDescent="0.25">
      <c r="A113" t="s">
        <v>1303</v>
      </c>
      <c r="B113" s="5">
        <v>2.129</v>
      </c>
      <c r="C113">
        <v>0.11</v>
      </c>
      <c r="D113">
        <v>0.14630000000000001</v>
      </c>
      <c r="E113" s="4">
        <v>5.0000000000000001E-3</v>
      </c>
      <c r="F113" s="4">
        <v>0.64832000000000001</v>
      </c>
      <c r="G113" s="6">
        <v>6.8352699931647294</v>
      </c>
      <c r="H113" s="4">
        <v>0.2336046</v>
      </c>
      <c r="I113">
        <v>0.10340000000000001</v>
      </c>
      <c r="J113">
        <v>4.5999999999999999E-3</v>
      </c>
      <c r="K113" s="4">
        <v>0.16683999999999999</v>
      </c>
      <c r="L113" s="7">
        <v>880.18929340097998</v>
      </c>
      <c r="M113" s="7">
        <v>30.081657327442922</v>
      </c>
      <c r="N113" s="7">
        <v>1158.2611206648171</v>
      </c>
      <c r="O113" s="7">
        <v>59.844397967651425</v>
      </c>
      <c r="P113" s="7">
        <v>1686.0283977964748</v>
      </c>
      <c r="Q113" s="7">
        <v>75.007066052841239</v>
      </c>
      <c r="R113" s="7">
        <v>860.81088175010643</v>
      </c>
      <c r="S113" s="7">
        <v>28.119106621125969</v>
      </c>
      <c r="T113" s="5">
        <v>2.6058714628651171E-71</v>
      </c>
      <c r="U113" s="8">
        <f t="shared" si="1"/>
        <v>3.2665835455004104</v>
      </c>
    </row>
    <row r="114" spans="1:21" x14ac:dyDescent="0.25">
      <c r="A114" t="s">
        <v>1304</v>
      </c>
      <c r="B114">
        <v>12.9</v>
      </c>
      <c r="C114">
        <v>0.52</v>
      </c>
      <c r="D114">
        <v>0.51200000000000001</v>
      </c>
      <c r="E114" s="4">
        <v>1.6E-2</v>
      </c>
      <c r="F114" s="4">
        <v>0.71621999999999997</v>
      </c>
      <c r="G114" s="6">
        <v>1.953125</v>
      </c>
      <c r="H114" s="4">
        <v>6.1035159999999998E-2</v>
      </c>
      <c r="I114">
        <v>0.1825</v>
      </c>
      <c r="J114">
        <v>6.3E-3</v>
      </c>
      <c r="K114" s="4">
        <v>0.59099000000000002</v>
      </c>
      <c r="L114" s="7">
        <v>2665.1621450916441</v>
      </c>
      <c r="M114" s="7">
        <v>83.286317034113878</v>
      </c>
      <c r="N114" s="7">
        <v>2672.3753263305539</v>
      </c>
      <c r="O114" s="7">
        <v>107.72365656526263</v>
      </c>
      <c r="P114" s="7">
        <v>2675.721071654596</v>
      </c>
      <c r="Q114" s="7">
        <v>92.367357542049064</v>
      </c>
      <c r="R114" s="7">
        <v>2673.6242977935908</v>
      </c>
      <c r="S114" s="7">
        <v>36.987115774764781</v>
      </c>
      <c r="T114" s="5">
        <v>0.76751642654828078</v>
      </c>
      <c r="U114" s="8">
        <f t="shared" si="1"/>
        <v>1.3834073772178241</v>
      </c>
    </row>
    <row r="115" spans="1:21" x14ac:dyDescent="0.25">
      <c r="A115" t="s">
        <v>1305</v>
      </c>
      <c r="B115" s="8">
        <v>10.65</v>
      </c>
      <c r="C115">
        <v>0.49</v>
      </c>
      <c r="D115">
        <v>0.433</v>
      </c>
      <c r="E115" s="4">
        <v>1.2999999999999999E-2</v>
      </c>
      <c r="F115" s="4">
        <v>0.86565999999999999</v>
      </c>
      <c r="G115" s="6">
        <v>2.3094688221709005</v>
      </c>
      <c r="H115" s="4">
        <v>6.9337399999999993E-2</v>
      </c>
      <c r="I115">
        <v>0.1807</v>
      </c>
      <c r="J115">
        <v>5.7999999999999996E-3</v>
      </c>
      <c r="K115" s="4">
        <v>0.30007</v>
      </c>
      <c r="L115" s="7">
        <v>2319.2273898213366</v>
      </c>
      <c r="M115" s="7">
        <v>69.630383528123275</v>
      </c>
      <c r="N115" s="7">
        <v>2493.0762857406812</v>
      </c>
      <c r="O115" s="7">
        <v>114.7049183110736</v>
      </c>
      <c r="P115" s="7">
        <v>2659.3054159550798</v>
      </c>
      <c r="Q115" s="7">
        <v>85.356787009072846</v>
      </c>
      <c r="R115" s="7">
        <v>2565.6000889001261</v>
      </c>
      <c r="S115" s="7">
        <v>37.892461372245322</v>
      </c>
      <c r="T115" s="5">
        <v>3.4661819698669069E-31</v>
      </c>
      <c r="U115" s="8">
        <f t="shared" si="1"/>
        <v>1.4769434073604915</v>
      </c>
    </row>
    <row r="116" spans="1:21" x14ac:dyDescent="0.25">
      <c r="A116" t="s">
        <v>1306</v>
      </c>
      <c r="B116">
        <v>4.18</v>
      </c>
      <c r="C116">
        <v>0.22</v>
      </c>
      <c r="D116">
        <v>0.29799999999999999</v>
      </c>
      <c r="E116" s="4">
        <v>1.2E-2</v>
      </c>
      <c r="F116" s="4">
        <v>0.62731000000000003</v>
      </c>
      <c r="G116" s="6">
        <v>3.3557046979865772</v>
      </c>
      <c r="H116" s="4">
        <v>0.135129</v>
      </c>
      <c r="I116">
        <v>0.1026</v>
      </c>
      <c r="J116">
        <v>4.4999999999999997E-3</v>
      </c>
      <c r="K116" s="4">
        <v>0.44553999999999999</v>
      </c>
      <c r="L116" s="7">
        <v>1681.3835183361696</v>
      </c>
      <c r="M116" s="7">
        <v>67.706718859174615</v>
      </c>
      <c r="N116" s="7">
        <v>1670.1071800491361</v>
      </c>
      <c r="O116" s="7">
        <v>87.900377897322954</v>
      </c>
      <c r="P116" s="7">
        <v>1671.6819670130242</v>
      </c>
      <c r="Q116" s="7">
        <v>73.319384518115086</v>
      </c>
      <c r="R116" s="7">
        <v>1671.3553206080762</v>
      </c>
      <c r="S116" s="7">
        <v>42.75921628412307</v>
      </c>
      <c r="T116" s="5">
        <v>0.62984270069506509</v>
      </c>
      <c r="U116" s="8">
        <f t="shared" si="1"/>
        <v>2.5583558299599822</v>
      </c>
    </row>
    <row r="117" spans="1:21" x14ac:dyDescent="0.25">
      <c r="A117" t="s">
        <v>1307</v>
      </c>
      <c r="B117">
        <v>3.71</v>
      </c>
      <c r="C117">
        <v>0.23</v>
      </c>
      <c r="D117">
        <v>0.26600000000000001</v>
      </c>
      <c r="E117" s="4">
        <v>1.2E-2</v>
      </c>
      <c r="F117" s="4">
        <v>0.60987000000000002</v>
      </c>
      <c r="G117" s="6">
        <v>3.7593984962406015</v>
      </c>
      <c r="H117" s="4">
        <v>0.16959689999999999</v>
      </c>
      <c r="I117">
        <v>0.1051</v>
      </c>
      <c r="J117">
        <v>6.1999999999999998E-3</v>
      </c>
      <c r="K117" s="4">
        <v>0.36343999999999999</v>
      </c>
      <c r="L117" s="7">
        <v>1520.4662286671037</v>
      </c>
      <c r="M117" s="7">
        <v>68.592461443628736</v>
      </c>
      <c r="N117" s="7">
        <v>1573.5268396490087</v>
      </c>
      <c r="O117" s="7">
        <v>97.550181433766042</v>
      </c>
      <c r="P117" s="7">
        <v>1716.0649044123011</v>
      </c>
      <c r="Q117" s="7">
        <v>101.23313422793784</v>
      </c>
      <c r="R117" s="7">
        <v>1559.4620406824936</v>
      </c>
      <c r="S117" s="7">
        <v>48.475945382586325</v>
      </c>
      <c r="T117" s="5">
        <v>3.3580133174623092E-2</v>
      </c>
      <c r="U117" s="8">
        <f t="shared" si="1"/>
        <v>3.1085043507292411</v>
      </c>
    </row>
    <row r="118" spans="1:21" x14ac:dyDescent="0.25">
      <c r="A118" t="s">
        <v>1308</v>
      </c>
      <c r="B118" s="5">
        <v>0.53600000000000003</v>
      </c>
      <c r="C118">
        <v>3.5000000000000003E-2</v>
      </c>
      <c r="D118">
        <v>6.6100000000000006E-2</v>
      </c>
      <c r="E118" s="4">
        <v>2.8999999999999998E-3</v>
      </c>
      <c r="F118" s="4">
        <v>0.31447000000000003</v>
      </c>
      <c r="G118" s="6">
        <v>15.1285930408472</v>
      </c>
      <c r="H118" s="4">
        <v>0.66373550000000003</v>
      </c>
      <c r="I118">
        <v>5.8599999999999999E-2</v>
      </c>
      <c r="J118">
        <v>3.5000000000000001E-3</v>
      </c>
      <c r="K118" s="4">
        <v>0.37229000000000001</v>
      </c>
      <c r="L118" s="7">
        <v>412.6164704225136</v>
      </c>
      <c r="M118" s="7">
        <v>18.102689322621622</v>
      </c>
      <c r="N118" s="7">
        <v>435.78375866932066</v>
      </c>
      <c r="O118" s="7">
        <v>28.456029017586239</v>
      </c>
      <c r="P118" s="7">
        <v>552.26718277098848</v>
      </c>
      <c r="Q118" s="7">
        <v>32.985241291782593</v>
      </c>
      <c r="R118" s="7">
        <v>419.49812267763542</v>
      </c>
      <c r="S118" s="7">
        <v>15.952462141754575</v>
      </c>
      <c r="T118" s="5">
        <v>5.7289830974101182E-2</v>
      </c>
      <c r="U118" s="8">
        <f t="shared" si="1"/>
        <v>3.8027493519949056</v>
      </c>
    </row>
    <row r="119" spans="1:21" x14ac:dyDescent="0.25">
      <c r="A119" t="s">
        <v>1309</v>
      </c>
      <c r="B119" s="5">
        <v>0.60099999999999998</v>
      </c>
      <c r="C119">
        <v>0.04</v>
      </c>
      <c r="D119">
        <v>6.3700000000000007E-2</v>
      </c>
      <c r="E119" s="4">
        <v>1.5E-3</v>
      </c>
      <c r="F119" s="4">
        <v>0.53852999999999995</v>
      </c>
      <c r="G119" s="6">
        <v>15.698587127158554</v>
      </c>
      <c r="H119" s="4">
        <v>0.36966850000000001</v>
      </c>
      <c r="I119">
        <v>7.0000000000000007E-2</v>
      </c>
      <c r="J119">
        <v>3.8999999999999998E-3</v>
      </c>
      <c r="K119" s="4">
        <v>-0.1207</v>
      </c>
      <c r="L119" s="7">
        <v>398.08796954380159</v>
      </c>
      <c r="M119" s="7">
        <v>9.3741280112355163</v>
      </c>
      <c r="N119" s="7">
        <v>477.86813627920759</v>
      </c>
      <c r="O119" s="7">
        <v>31.80486763921515</v>
      </c>
      <c r="P119" s="7">
        <v>928.35311035525592</v>
      </c>
      <c r="Q119" s="7">
        <v>51.722530434078536</v>
      </c>
      <c r="R119" s="7">
        <v>390.44510589222392</v>
      </c>
      <c r="S119" s="7">
        <v>8.8327598411193602</v>
      </c>
      <c r="T119" s="5">
        <v>3.1924844101706819E-12</v>
      </c>
      <c r="U119" s="8">
        <f t="shared" si="1"/>
        <v>2.2622283408919208</v>
      </c>
    </row>
    <row r="120" spans="1:21" x14ac:dyDescent="0.25">
      <c r="A120" t="s">
        <v>363</v>
      </c>
      <c r="B120">
        <v>5.52</v>
      </c>
      <c r="C120">
        <v>0.24</v>
      </c>
      <c r="D120">
        <v>0.34160000000000001</v>
      </c>
      <c r="E120" s="4">
        <v>9.7000000000000003E-3</v>
      </c>
      <c r="F120" s="4">
        <v>0.64278999999999997</v>
      </c>
      <c r="G120" s="6">
        <v>2.9274004683840746</v>
      </c>
      <c r="H120" s="4">
        <v>8.3125829999999998E-2</v>
      </c>
      <c r="I120">
        <v>0.1181</v>
      </c>
      <c r="J120">
        <v>4.4000000000000003E-3</v>
      </c>
      <c r="K120" s="4">
        <v>0.38250000000000001</v>
      </c>
      <c r="L120" s="7">
        <v>1894.362169391537</v>
      </c>
      <c r="M120" s="7">
        <v>53.791900009068826</v>
      </c>
      <c r="N120" s="7">
        <v>1903.7156683135113</v>
      </c>
      <c r="O120" s="7">
        <v>82.770246448413531</v>
      </c>
      <c r="P120" s="7">
        <v>1927.6734178058077</v>
      </c>
      <c r="Q120" s="7">
        <v>71.81848465999623</v>
      </c>
      <c r="R120" s="7">
        <v>1901.7343209507897</v>
      </c>
      <c r="S120" s="7">
        <v>36.642538281026233</v>
      </c>
      <c r="T120" s="5">
        <v>0.60786673112248535</v>
      </c>
      <c r="U120" s="8">
        <f t="shared" si="1"/>
        <v>1.9267958661389912</v>
      </c>
    </row>
    <row r="121" spans="1:21" x14ac:dyDescent="0.25">
      <c r="A121" t="s">
        <v>364</v>
      </c>
      <c r="B121">
        <v>4.05</v>
      </c>
      <c r="C121">
        <v>0.17</v>
      </c>
      <c r="D121">
        <v>0.28760000000000002</v>
      </c>
      <c r="E121" s="4">
        <v>8.3000000000000001E-3</v>
      </c>
      <c r="F121" s="4">
        <v>0.64917000000000002</v>
      </c>
      <c r="G121" s="6">
        <v>3.4770514603616132</v>
      </c>
      <c r="H121" s="4">
        <v>0.10034609999999999</v>
      </c>
      <c r="I121">
        <v>0.10150000000000001</v>
      </c>
      <c r="J121">
        <v>3.5999999999999999E-3</v>
      </c>
      <c r="K121" s="4">
        <v>0.48959000000000003</v>
      </c>
      <c r="L121" s="7">
        <v>1629.5247087349953</v>
      </c>
      <c r="M121" s="7">
        <v>47.027312526079484</v>
      </c>
      <c r="N121" s="7">
        <v>1644.2993788772587</v>
      </c>
      <c r="O121" s="7">
        <v>69.019973928181244</v>
      </c>
      <c r="P121" s="7">
        <v>1651.7283011855668</v>
      </c>
      <c r="Q121" s="7">
        <v>58.583466840079211</v>
      </c>
      <c r="R121" s="7">
        <v>1640.7480566342988</v>
      </c>
      <c r="S121" s="7">
        <v>33.401408642868439</v>
      </c>
      <c r="T121" s="5">
        <v>0.36191599208740299</v>
      </c>
      <c r="U121" s="8">
        <f t="shared" si="1"/>
        <v>2.0357426911347654</v>
      </c>
    </row>
    <row r="122" spans="1:21" x14ac:dyDescent="0.25">
      <c r="A122" t="s">
        <v>365</v>
      </c>
      <c r="B122" s="5">
        <v>2.7040000000000002</v>
      </c>
      <c r="C122">
        <v>0.11</v>
      </c>
      <c r="D122">
        <v>0.22850000000000001</v>
      </c>
      <c r="E122" s="4">
        <v>5.3E-3</v>
      </c>
      <c r="F122" s="4">
        <v>0.44195000000000001</v>
      </c>
      <c r="G122" s="6">
        <v>4.3763676148796495</v>
      </c>
      <c r="H122" s="4">
        <v>0.10150869999999999</v>
      </c>
      <c r="I122">
        <v>8.7599999999999997E-2</v>
      </c>
      <c r="J122">
        <v>3.3E-3</v>
      </c>
      <c r="K122" s="4">
        <v>0.52585000000000004</v>
      </c>
      <c r="L122" s="7">
        <v>1326.6327992206072</v>
      </c>
      <c r="M122" s="7">
        <v>30.770913942534872</v>
      </c>
      <c r="N122" s="7">
        <v>1329.5560915712372</v>
      </c>
      <c r="O122" s="7">
        <v>54.086971180782577</v>
      </c>
      <c r="P122" s="7">
        <v>1373.7265863684579</v>
      </c>
      <c r="Q122" s="7">
        <v>51.749974144017251</v>
      </c>
      <c r="R122" s="7">
        <v>1327.8794663913618</v>
      </c>
      <c r="S122" s="7">
        <v>24.532019044740274</v>
      </c>
      <c r="T122" s="5">
        <v>0.84894722339074358</v>
      </c>
      <c r="U122" s="8">
        <f t="shared" si="1"/>
        <v>1.8474582720529868</v>
      </c>
    </row>
    <row r="123" spans="1:21" x14ac:dyDescent="0.25">
      <c r="A123" t="s">
        <v>366</v>
      </c>
      <c r="B123">
        <v>2.15</v>
      </c>
      <c r="C123">
        <v>8.3000000000000004E-2</v>
      </c>
      <c r="D123">
        <v>0.1973</v>
      </c>
      <c r="E123" s="4">
        <v>4.7999999999999996E-3</v>
      </c>
      <c r="F123" s="4">
        <v>0.59970000000000001</v>
      </c>
      <c r="G123" s="6">
        <v>5.0684237202230102</v>
      </c>
      <c r="H123" s="4">
        <v>0.12330679999999999</v>
      </c>
      <c r="I123">
        <v>7.9600000000000004E-2</v>
      </c>
      <c r="J123">
        <v>2.7000000000000001E-3</v>
      </c>
      <c r="K123" s="4">
        <v>0.59097999999999995</v>
      </c>
      <c r="L123" s="7">
        <v>1160.7994955078864</v>
      </c>
      <c r="M123" s="7">
        <v>28.240433747784362</v>
      </c>
      <c r="N123" s="7">
        <v>1165.0530058765719</v>
      </c>
      <c r="O123" s="7">
        <v>44.976464878025801</v>
      </c>
      <c r="P123" s="7">
        <v>1187.0948865202963</v>
      </c>
      <c r="Q123" s="7">
        <v>40.265781326693471</v>
      </c>
      <c r="R123" s="7">
        <v>1162.7301621605277</v>
      </c>
      <c r="S123" s="7">
        <v>23.520009034306771</v>
      </c>
      <c r="T123" s="5">
        <v>0.71802471386295297</v>
      </c>
      <c r="U123" s="8">
        <f t="shared" si="1"/>
        <v>2.0228260863727017</v>
      </c>
    </row>
    <row r="124" spans="1:21" x14ac:dyDescent="0.25">
      <c r="A124" t="s">
        <v>367</v>
      </c>
      <c r="B124">
        <v>2.41</v>
      </c>
      <c r="C124">
        <v>0.14000000000000001</v>
      </c>
      <c r="D124">
        <v>0.19939999999999999</v>
      </c>
      <c r="E124" s="4">
        <v>7.0000000000000001E-3</v>
      </c>
      <c r="F124" s="4">
        <v>0.66112000000000004</v>
      </c>
      <c r="G124" s="6">
        <v>5.0150451354062184</v>
      </c>
      <c r="H124" s="4">
        <v>0.17605470000000001</v>
      </c>
      <c r="I124">
        <v>8.6800000000000002E-2</v>
      </c>
      <c r="J124">
        <v>3.5999999999999999E-3</v>
      </c>
      <c r="K124" s="4">
        <v>0.15973999999999999</v>
      </c>
      <c r="L124" s="7">
        <v>1172.0962562596121</v>
      </c>
      <c r="M124" s="7">
        <v>41.146809397278261</v>
      </c>
      <c r="N124" s="7">
        <v>1245.5828718032444</v>
      </c>
      <c r="O124" s="7">
        <v>72.35751122508475</v>
      </c>
      <c r="P124" s="7">
        <v>1356.0585005589269</v>
      </c>
      <c r="Q124" s="7">
        <v>56.242057626867933</v>
      </c>
      <c r="R124" s="7">
        <v>1192.6690730888135</v>
      </c>
      <c r="S124" s="7">
        <v>36.322607012408724</v>
      </c>
      <c r="T124" s="5">
        <v>1.0794604198489653E-5</v>
      </c>
      <c r="U124" s="8">
        <f t="shared" si="1"/>
        <v>3.0454891329024942</v>
      </c>
    </row>
    <row r="125" spans="1:21" x14ac:dyDescent="0.25">
      <c r="A125" t="s">
        <v>368</v>
      </c>
      <c r="B125" s="5">
        <v>4.843</v>
      </c>
      <c r="C125">
        <v>0.19</v>
      </c>
      <c r="D125">
        <v>0.31969999999999998</v>
      </c>
      <c r="E125" s="4">
        <v>8.8000000000000005E-3</v>
      </c>
      <c r="F125" s="4">
        <v>0.57123999999999997</v>
      </c>
      <c r="G125" s="6">
        <v>3.1279324366593682</v>
      </c>
      <c r="H125" s="4">
        <v>8.6098859999999999E-2</v>
      </c>
      <c r="I125">
        <v>0.10970000000000001</v>
      </c>
      <c r="J125">
        <v>4.1000000000000003E-3</v>
      </c>
      <c r="K125" s="4">
        <v>0.64812000000000003</v>
      </c>
      <c r="L125" s="7">
        <v>1788.2639035658135</v>
      </c>
      <c r="M125" s="7">
        <v>49.22340428958136</v>
      </c>
      <c r="N125" s="7">
        <v>1792.3992116284714</v>
      </c>
      <c r="O125" s="7">
        <v>70.319192692424025</v>
      </c>
      <c r="P125" s="7">
        <v>1794.4323429407043</v>
      </c>
      <c r="Q125" s="7">
        <v>67.066295406170354</v>
      </c>
      <c r="R125" s="7">
        <v>1791.5165668406498</v>
      </c>
      <c r="S125" s="7">
        <v>32.125645460081373</v>
      </c>
      <c r="T125" s="5">
        <v>0.81966707770325009</v>
      </c>
      <c r="U125" s="8">
        <f t="shared" si="1"/>
        <v>1.7932095105732202</v>
      </c>
    </row>
    <row r="126" spans="1:21" x14ac:dyDescent="0.25">
      <c r="A126" t="s">
        <v>369</v>
      </c>
      <c r="B126">
        <v>5.58</v>
      </c>
      <c r="C126">
        <v>0.25</v>
      </c>
      <c r="D126">
        <v>0.34420000000000001</v>
      </c>
      <c r="E126" s="4">
        <v>8.9999999999999993E-3</v>
      </c>
      <c r="F126" s="4">
        <v>0.54103999999999997</v>
      </c>
      <c r="G126" s="6">
        <v>2.9052876234747238</v>
      </c>
      <c r="H126" s="4">
        <v>7.5966270000000002E-2</v>
      </c>
      <c r="I126">
        <v>0.11890000000000001</v>
      </c>
      <c r="J126">
        <v>4.4999999999999997E-3</v>
      </c>
      <c r="K126" s="4">
        <v>0.41567999999999999</v>
      </c>
      <c r="L126" s="7">
        <v>1906.8431300804416</v>
      </c>
      <c r="M126" s="7">
        <v>49.859349711574588</v>
      </c>
      <c r="N126" s="7">
        <v>1913.0169521624875</v>
      </c>
      <c r="O126" s="7">
        <v>85.708644810147291</v>
      </c>
      <c r="P126" s="7">
        <v>1939.759386626373</v>
      </c>
      <c r="Q126" s="7">
        <v>73.413938097718059</v>
      </c>
      <c r="R126" s="7">
        <v>1910.659577847249</v>
      </c>
      <c r="S126" s="7">
        <v>35.618454186991428</v>
      </c>
      <c r="T126" s="5">
        <v>0.75381942741209562</v>
      </c>
      <c r="U126" s="8">
        <f t="shared" si="1"/>
        <v>1.8641967726727617</v>
      </c>
    </row>
    <row r="127" spans="1:21" x14ac:dyDescent="0.25">
      <c r="A127" t="s">
        <v>370</v>
      </c>
      <c r="B127">
        <v>4.0599999999999996</v>
      </c>
      <c r="C127">
        <v>0.19</v>
      </c>
      <c r="D127">
        <v>0.28620000000000001</v>
      </c>
      <c r="E127" s="4">
        <v>8.6E-3</v>
      </c>
      <c r="F127" s="4">
        <v>0.82099999999999995</v>
      </c>
      <c r="G127" s="6">
        <v>3.4940600978336827</v>
      </c>
      <c r="H127" s="4">
        <v>0.10499269999999999</v>
      </c>
      <c r="I127">
        <v>0.1022</v>
      </c>
      <c r="J127">
        <v>3.3E-3</v>
      </c>
      <c r="K127" s="4">
        <v>0.30079</v>
      </c>
      <c r="L127" s="7">
        <v>1622.5117467759919</v>
      </c>
      <c r="M127" s="7">
        <v>48.754720553017229</v>
      </c>
      <c r="N127" s="7">
        <v>1646.3080502608257</v>
      </c>
      <c r="O127" s="7">
        <v>77.043972795457364</v>
      </c>
      <c r="P127" s="7">
        <v>1664.4568269719889</v>
      </c>
      <c r="Q127" s="7">
        <v>53.744692064653265</v>
      </c>
      <c r="R127" s="7">
        <v>1641.8266189678222</v>
      </c>
      <c r="S127" s="7">
        <v>38.009966521074404</v>
      </c>
      <c r="T127" s="5">
        <v>5.4384133336450535E-2</v>
      </c>
      <c r="U127" s="8">
        <f t="shared" si="1"/>
        <v>2.3151023428387569</v>
      </c>
    </row>
    <row r="128" spans="1:21" x14ac:dyDescent="0.25">
      <c r="A128" t="s">
        <v>371</v>
      </c>
      <c r="B128">
        <v>3.43</v>
      </c>
      <c r="C128">
        <v>0.19</v>
      </c>
      <c r="D128">
        <v>0.26200000000000001</v>
      </c>
      <c r="E128" s="4">
        <v>1.0999999999999999E-2</v>
      </c>
      <c r="F128" s="4">
        <v>0.63122999999999996</v>
      </c>
      <c r="G128" s="6">
        <v>3.8167938931297707</v>
      </c>
      <c r="H128" s="4">
        <v>0.1602471</v>
      </c>
      <c r="I128">
        <v>9.6100000000000005E-2</v>
      </c>
      <c r="J128">
        <v>4.4999999999999997E-3</v>
      </c>
      <c r="K128" s="4">
        <v>0.49497000000000002</v>
      </c>
      <c r="L128" s="7">
        <v>1500.0661667624267</v>
      </c>
      <c r="M128" s="7">
        <v>62.979877230483567</v>
      </c>
      <c r="N128" s="7">
        <v>1511.295714126054</v>
      </c>
      <c r="O128" s="7">
        <v>83.716089120685197</v>
      </c>
      <c r="P128" s="7">
        <v>1549.7279561087605</v>
      </c>
      <c r="Q128" s="7">
        <v>72.56790637345911</v>
      </c>
      <c r="R128" s="7">
        <v>1509.2450634983372</v>
      </c>
      <c r="S128" s="7">
        <v>42.879071543686052</v>
      </c>
      <c r="T128" s="5">
        <v>0.61221073638951384</v>
      </c>
      <c r="U128" s="8">
        <f t="shared" si="1"/>
        <v>2.8410940397111522</v>
      </c>
    </row>
    <row r="129" spans="1:21" x14ac:dyDescent="0.25">
      <c r="A129" t="s">
        <v>372</v>
      </c>
      <c r="B129" s="5">
        <v>1.835</v>
      </c>
      <c r="C129">
        <v>7.6999999999999999E-2</v>
      </c>
      <c r="D129">
        <v>0.1754</v>
      </c>
      <c r="E129" s="4">
        <v>5.0000000000000001E-3</v>
      </c>
      <c r="F129" s="4">
        <v>0.64568000000000003</v>
      </c>
      <c r="G129" s="6">
        <v>5.7012542759407072</v>
      </c>
      <c r="H129" s="4">
        <v>0.16252150000000001</v>
      </c>
      <c r="I129">
        <v>7.5499999999999998E-2</v>
      </c>
      <c r="J129">
        <v>2.7000000000000001E-3</v>
      </c>
      <c r="K129" s="4">
        <v>0.47010000000000002</v>
      </c>
      <c r="L129" s="7">
        <v>1041.7954243120903</v>
      </c>
      <c r="M129" s="7">
        <v>29.697703087573839</v>
      </c>
      <c r="N129" s="7">
        <v>1058.0717237952128</v>
      </c>
      <c r="O129" s="7">
        <v>44.398649990316834</v>
      </c>
      <c r="P129" s="7">
        <v>1081.8432113841611</v>
      </c>
      <c r="Q129" s="7">
        <v>38.688432724996495</v>
      </c>
      <c r="R129" s="7">
        <v>1049.6033317980032</v>
      </c>
      <c r="S129" s="7">
        <v>25.030511483590573</v>
      </c>
      <c r="T129" s="5">
        <v>0.16044438508179398</v>
      </c>
      <c r="U129" s="8">
        <f t="shared" si="1"/>
        <v>2.3847591490313325</v>
      </c>
    </row>
    <row r="130" spans="1:21" x14ac:dyDescent="0.25">
      <c r="A130" t="s">
        <v>373</v>
      </c>
      <c r="B130" s="5">
        <v>1.669</v>
      </c>
      <c r="C130">
        <v>9.5000000000000001E-2</v>
      </c>
      <c r="D130">
        <v>0.17280000000000001</v>
      </c>
      <c r="E130" s="4">
        <v>5.8999999999999999E-3</v>
      </c>
      <c r="F130" s="4">
        <v>0.14104</v>
      </c>
      <c r="G130" s="6">
        <v>5.7870370370370363</v>
      </c>
      <c r="H130" s="4">
        <v>0.19758980000000001</v>
      </c>
      <c r="I130">
        <v>7.0300000000000001E-2</v>
      </c>
      <c r="J130">
        <v>4.4000000000000003E-3</v>
      </c>
      <c r="K130" s="4">
        <v>0.51144000000000001</v>
      </c>
      <c r="L130" s="7">
        <v>1027.5200783255443</v>
      </c>
      <c r="M130" s="7">
        <v>35.083150822457817</v>
      </c>
      <c r="N130" s="7">
        <v>996.80547334354173</v>
      </c>
      <c r="O130" s="7">
        <v>56.738478111226158</v>
      </c>
      <c r="P130" s="7">
        <v>937.12833690144657</v>
      </c>
      <c r="Q130" s="7">
        <v>58.653836164528656</v>
      </c>
      <c r="R130" s="7">
        <v>1013.8286795086317</v>
      </c>
      <c r="S130" s="7">
        <v>25.610708988105618</v>
      </c>
      <c r="T130" s="5">
        <v>0.17064551044489909</v>
      </c>
      <c r="U130" s="8">
        <f t="shared" si="1"/>
        <v>2.5261377494783694</v>
      </c>
    </row>
    <row r="131" spans="1:21" x14ac:dyDescent="0.25">
      <c r="A131" t="s">
        <v>374</v>
      </c>
      <c r="B131">
        <v>2.1579999999999999</v>
      </c>
      <c r="C131">
        <v>8.6999999999999994E-2</v>
      </c>
      <c r="D131">
        <v>0.19819999999999999</v>
      </c>
      <c r="E131" s="4">
        <v>4.7999999999999996E-3</v>
      </c>
      <c r="F131" s="4">
        <v>0.60380999999999996</v>
      </c>
      <c r="G131" s="6">
        <v>5.0454086781029268</v>
      </c>
      <c r="H131" s="4">
        <v>0.12218950000000001</v>
      </c>
      <c r="I131">
        <v>7.9200000000000007E-2</v>
      </c>
      <c r="J131">
        <v>2.8E-3</v>
      </c>
      <c r="K131" s="4">
        <v>0.31813000000000002</v>
      </c>
      <c r="L131" s="7">
        <v>1165.6433886716354</v>
      </c>
      <c r="M131" s="7">
        <v>28.229506890130423</v>
      </c>
      <c r="N131" s="7">
        <v>1167.6284874178305</v>
      </c>
      <c r="O131" s="7">
        <v>47.073066916288802</v>
      </c>
      <c r="P131" s="7">
        <v>1177.1377825762524</v>
      </c>
      <c r="Q131" s="7">
        <v>41.615982212291748</v>
      </c>
      <c r="R131" s="7">
        <v>1166.4342443257378</v>
      </c>
      <c r="S131" s="7">
        <v>23.981302064330244</v>
      </c>
      <c r="T131" s="5">
        <v>0.86876710192848905</v>
      </c>
      <c r="U131" s="8">
        <f t="shared" si="1"/>
        <v>2.055949761505222</v>
      </c>
    </row>
    <row r="132" spans="1:21" x14ac:dyDescent="0.25">
      <c r="A132" t="s">
        <v>1310</v>
      </c>
      <c r="B132">
        <v>3.84</v>
      </c>
      <c r="C132">
        <v>0.18</v>
      </c>
      <c r="D132">
        <v>0.27789999999999998</v>
      </c>
      <c r="E132" s="4">
        <v>7.0000000000000001E-3</v>
      </c>
      <c r="F132" s="4">
        <v>0.59982000000000002</v>
      </c>
      <c r="G132" s="6">
        <v>3.5984166966534725</v>
      </c>
      <c r="H132" s="4">
        <v>9.0640219999999994E-2</v>
      </c>
      <c r="I132">
        <v>0.1008</v>
      </c>
      <c r="J132">
        <v>3.8999999999999998E-3</v>
      </c>
      <c r="K132" s="4">
        <v>0.20030000000000001</v>
      </c>
      <c r="L132" s="7">
        <v>1580.7774738599232</v>
      </c>
      <c r="M132" s="7">
        <v>39.818072389418724</v>
      </c>
      <c r="N132" s="7">
        <v>1601.1724838590042</v>
      </c>
      <c r="O132" s="7">
        <v>75.054960180890816</v>
      </c>
      <c r="P132" s="7">
        <v>1638.8906682419488</v>
      </c>
      <c r="Q132" s="7">
        <v>63.409460378408731</v>
      </c>
      <c r="R132" s="7">
        <v>1588.9735594471074</v>
      </c>
      <c r="S132" s="7">
        <v>32.703542690163367</v>
      </c>
      <c r="T132" s="5">
        <v>0.21457922893866163</v>
      </c>
      <c r="U132" s="8">
        <f t="shared" si="1"/>
        <v>2.0581552471862876</v>
      </c>
    </row>
    <row r="133" spans="1:21" x14ac:dyDescent="0.25">
      <c r="A133" t="s">
        <v>375</v>
      </c>
      <c r="B133" s="5">
        <v>11.39</v>
      </c>
      <c r="C133">
        <v>0.48</v>
      </c>
      <c r="D133">
        <v>0.40300000000000002</v>
      </c>
      <c r="E133" s="4">
        <v>1.2E-2</v>
      </c>
      <c r="F133" s="4">
        <v>0.73109000000000002</v>
      </c>
      <c r="G133" s="6">
        <v>2.4813895781637716</v>
      </c>
      <c r="H133" s="4">
        <v>7.3887530000000007E-2</v>
      </c>
      <c r="I133">
        <v>0.2026</v>
      </c>
      <c r="J133">
        <v>6.7999999999999996E-3</v>
      </c>
      <c r="K133" s="4">
        <v>0.47076000000000001</v>
      </c>
      <c r="L133" s="7">
        <v>2182.8383633864555</v>
      </c>
      <c r="M133" s="7">
        <v>64.997668388678576</v>
      </c>
      <c r="N133" s="7">
        <v>2555.6071438706917</v>
      </c>
      <c r="O133" s="7">
        <v>107.69898411395364</v>
      </c>
      <c r="P133" s="7">
        <v>2847.2569144083554</v>
      </c>
      <c r="Q133" s="7">
        <v>95.564397916963543</v>
      </c>
      <c r="R133" s="7">
        <v>2532.0067928161329</v>
      </c>
      <c r="S133" s="7">
        <v>40.193654898784473</v>
      </c>
      <c r="T133" s="5">
        <v>2.4703635501340742E-92</v>
      </c>
      <c r="U133" s="8">
        <f t="shared" ref="U133:U196" si="2">(100/R133)*S133</f>
        <v>1.5874228699868744</v>
      </c>
    </row>
    <row r="134" spans="1:21" x14ac:dyDescent="0.25">
      <c r="A134" t="s">
        <v>376</v>
      </c>
      <c r="B134">
        <v>4.62</v>
      </c>
      <c r="C134">
        <v>0.21</v>
      </c>
      <c r="D134">
        <v>0.30740000000000001</v>
      </c>
      <c r="E134" s="4">
        <v>9.1999999999999998E-3</v>
      </c>
      <c r="F134" s="4">
        <v>0.61955000000000005</v>
      </c>
      <c r="G134" s="6">
        <v>3.2530904359141184</v>
      </c>
      <c r="H134" s="4">
        <v>9.7359899999999999E-2</v>
      </c>
      <c r="I134">
        <v>0.107</v>
      </c>
      <c r="J134">
        <v>4.1999999999999997E-3</v>
      </c>
      <c r="K134" s="4">
        <v>0.46005000000000001</v>
      </c>
      <c r="L134" s="7">
        <v>1727.8996434906821</v>
      </c>
      <c r="M134" s="7">
        <v>51.713327001022364</v>
      </c>
      <c r="N134" s="7">
        <v>1752.8879158304308</v>
      </c>
      <c r="O134" s="7">
        <v>79.676723446837755</v>
      </c>
      <c r="P134" s="7">
        <v>1748.9351014413628</v>
      </c>
      <c r="Q134" s="7">
        <v>68.649789028539473</v>
      </c>
      <c r="R134" s="7">
        <v>1745.7892525070968</v>
      </c>
      <c r="S134" s="7">
        <v>36.727716374643336</v>
      </c>
      <c r="T134" s="5">
        <v>0.17607931575402677</v>
      </c>
      <c r="U134" s="8">
        <f t="shared" si="2"/>
        <v>2.1037886630301634</v>
      </c>
    </row>
    <row r="135" spans="1:21" x14ac:dyDescent="0.25">
      <c r="A135" t="s">
        <v>377</v>
      </c>
      <c r="B135">
        <v>4.25</v>
      </c>
      <c r="C135">
        <v>0.2</v>
      </c>
      <c r="D135">
        <v>0.29499999999999998</v>
      </c>
      <c r="E135" s="4">
        <v>1.0999999999999999E-2</v>
      </c>
      <c r="F135" s="4">
        <v>0.50973999999999997</v>
      </c>
      <c r="G135" s="6">
        <v>3.3898305084745766</v>
      </c>
      <c r="H135" s="4">
        <v>0.1264005</v>
      </c>
      <c r="I135">
        <v>0.10780000000000001</v>
      </c>
      <c r="J135">
        <v>4.7000000000000002E-3</v>
      </c>
      <c r="K135" s="4">
        <v>0.49127999999999999</v>
      </c>
      <c r="L135" s="7">
        <v>1666.4670114520613</v>
      </c>
      <c r="M135" s="7">
        <v>62.139447884653137</v>
      </c>
      <c r="N135" s="7">
        <v>1683.7366874179138</v>
      </c>
      <c r="O135" s="7">
        <v>79.234667643195948</v>
      </c>
      <c r="P135" s="7">
        <v>1762.5612853580951</v>
      </c>
      <c r="Q135" s="7">
        <v>76.846364018395604</v>
      </c>
      <c r="R135" s="7">
        <v>1680.5935755567809</v>
      </c>
      <c r="S135" s="7">
        <v>37.789341023568838</v>
      </c>
      <c r="T135" s="5">
        <v>0.47449490058718424</v>
      </c>
      <c r="U135" s="8">
        <f t="shared" si="2"/>
        <v>2.2485710747197891</v>
      </c>
    </row>
    <row r="136" spans="1:21" x14ac:dyDescent="0.25">
      <c r="A136" t="s">
        <v>378</v>
      </c>
      <c r="B136">
        <v>4.95</v>
      </c>
      <c r="C136">
        <v>0.3</v>
      </c>
      <c r="D136">
        <v>0.27200000000000002</v>
      </c>
      <c r="E136" s="4">
        <v>1.2999999999999999E-2</v>
      </c>
      <c r="F136" s="4">
        <v>0.57521999999999995</v>
      </c>
      <c r="G136" s="6">
        <v>3.6764705882352939</v>
      </c>
      <c r="H136" s="4">
        <v>0.1757137</v>
      </c>
      <c r="I136">
        <v>0.13619999999999999</v>
      </c>
      <c r="J136">
        <v>7.4000000000000003E-3</v>
      </c>
      <c r="K136" s="4">
        <v>0.40355999999999997</v>
      </c>
      <c r="L136" s="7">
        <v>1550.9457851276741</v>
      </c>
      <c r="M136" s="7">
        <v>74.126085318602065</v>
      </c>
      <c r="N136" s="7">
        <v>1810.8252216657747</v>
      </c>
      <c r="O136" s="7">
        <v>109.74698313125907</v>
      </c>
      <c r="P136" s="7">
        <v>2179.4312545640423</v>
      </c>
      <c r="Q136" s="7">
        <v>118.41256449173211</v>
      </c>
      <c r="R136" s="7">
        <v>1726.6571817856013</v>
      </c>
      <c r="S136" s="7">
        <v>52.376143733824435</v>
      </c>
      <c r="T136" s="5">
        <v>6.8271487112154425E-21</v>
      </c>
      <c r="U136" s="8">
        <f t="shared" si="2"/>
        <v>3.0333840606193925</v>
      </c>
    </row>
    <row r="137" spans="1:21" x14ac:dyDescent="0.25">
      <c r="A137" t="s">
        <v>379</v>
      </c>
      <c r="B137">
        <v>14.2</v>
      </c>
      <c r="C137">
        <v>0.59</v>
      </c>
      <c r="D137">
        <v>0.52900000000000003</v>
      </c>
      <c r="E137" s="4">
        <v>1.4E-2</v>
      </c>
      <c r="F137" s="4">
        <v>0.69059000000000004</v>
      </c>
      <c r="G137" s="6">
        <v>1.8903591682419658</v>
      </c>
      <c r="H137" s="4">
        <v>5.0028410000000002E-2</v>
      </c>
      <c r="I137">
        <v>0.19589999999999999</v>
      </c>
      <c r="J137">
        <v>6.4999999999999997E-3</v>
      </c>
      <c r="K137" s="4">
        <v>0.40805999999999998</v>
      </c>
      <c r="L137" s="7">
        <v>2737.237240592588</v>
      </c>
      <c r="M137" s="7">
        <v>72.441061187705543</v>
      </c>
      <c r="N137" s="7">
        <v>2763.1572603464797</v>
      </c>
      <c r="O137" s="7">
        <v>114.80723828200162</v>
      </c>
      <c r="P137" s="7">
        <v>2792.3391684186845</v>
      </c>
      <c r="Q137" s="7">
        <v>92.650355256362673</v>
      </c>
      <c r="R137" s="7">
        <v>2763.8377468932558</v>
      </c>
      <c r="S137" s="7">
        <v>39.370600419579162</v>
      </c>
      <c r="T137" s="5">
        <v>0.22386966927237864</v>
      </c>
      <c r="U137" s="8">
        <f t="shared" si="2"/>
        <v>1.4244902930294816</v>
      </c>
    </row>
    <row r="138" spans="1:21" x14ac:dyDescent="0.25">
      <c r="A138" t="s">
        <v>380</v>
      </c>
      <c r="B138">
        <v>3.41</v>
      </c>
      <c r="C138">
        <v>0.17</v>
      </c>
      <c r="D138">
        <v>0.26519999999999999</v>
      </c>
      <c r="E138" s="4">
        <v>8.6999999999999994E-3</v>
      </c>
      <c r="F138" s="4">
        <v>0.38839000000000001</v>
      </c>
      <c r="G138" s="6">
        <v>3.7707390648567118</v>
      </c>
      <c r="H138" s="4">
        <v>0.1237007</v>
      </c>
      <c r="I138">
        <v>9.2799999999999994E-2</v>
      </c>
      <c r="J138">
        <v>4.3E-3</v>
      </c>
      <c r="K138" s="4">
        <v>0.60141</v>
      </c>
      <c r="L138" s="7">
        <v>1516.3913775945643</v>
      </c>
      <c r="M138" s="7">
        <v>49.745870984437062</v>
      </c>
      <c r="N138" s="7">
        <v>1506.7012128331774</v>
      </c>
      <c r="O138" s="7">
        <v>75.114136710158405</v>
      </c>
      <c r="P138" s="7">
        <v>1483.809387386535</v>
      </c>
      <c r="Q138" s="7">
        <v>68.754098768988158</v>
      </c>
      <c r="R138" s="7">
        <v>1510.5398538694483</v>
      </c>
      <c r="S138" s="7">
        <v>34.421730425226777</v>
      </c>
      <c r="T138" s="5">
        <v>0.6757726405277491</v>
      </c>
      <c r="U138" s="8">
        <f t="shared" si="2"/>
        <v>2.2787700924971261</v>
      </c>
    </row>
    <row r="139" spans="1:21" x14ac:dyDescent="0.25">
      <c r="A139" t="s">
        <v>1311</v>
      </c>
      <c r="B139" s="5">
        <v>3.8860000000000001</v>
      </c>
      <c r="C139">
        <v>0.16</v>
      </c>
      <c r="D139">
        <v>0.28610000000000002</v>
      </c>
      <c r="E139" s="4">
        <v>8.0000000000000002E-3</v>
      </c>
      <c r="F139" s="4">
        <v>0.75424999999999998</v>
      </c>
      <c r="G139" s="6">
        <v>3.4952813701502969</v>
      </c>
      <c r="H139" s="4">
        <v>9.7735929999999999E-2</v>
      </c>
      <c r="I139">
        <v>9.8900000000000002E-2</v>
      </c>
      <c r="J139">
        <v>3.0999999999999999E-3</v>
      </c>
      <c r="K139" s="4">
        <v>0.41625000000000001</v>
      </c>
      <c r="L139" s="7">
        <v>1622.010528863201</v>
      </c>
      <c r="M139" s="7">
        <v>45.355065469785416</v>
      </c>
      <c r="N139" s="7">
        <v>1610.7772481449447</v>
      </c>
      <c r="O139" s="7">
        <v>66.321245420275645</v>
      </c>
      <c r="P139" s="7">
        <v>1603.4811435701431</v>
      </c>
      <c r="Q139" s="7">
        <v>50.260784075504993</v>
      </c>
      <c r="R139" s="7">
        <v>1612.3212351526281</v>
      </c>
      <c r="S139" s="7">
        <v>32.999536911358639</v>
      </c>
      <c r="T139" s="5">
        <v>0.39679671001725014</v>
      </c>
      <c r="U139" s="8">
        <f t="shared" si="2"/>
        <v>2.046709811412661</v>
      </c>
    </row>
    <row r="140" spans="1:21" x14ac:dyDescent="0.25">
      <c r="A140" t="s">
        <v>381</v>
      </c>
      <c r="B140" s="5">
        <v>0.56899999999999995</v>
      </c>
      <c r="C140">
        <v>2.7E-2</v>
      </c>
      <c r="D140">
        <v>7.3499999999999996E-2</v>
      </c>
      <c r="E140" s="4">
        <v>2E-3</v>
      </c>
      <c r="F140" s="4">
        <v>0.5988</v>
      </c>
      <c r="G140" s="6">
        <v>13.605442176870749</v>
      </c>
      <c r="H140" s="4">
        <v>0.37021609999999999</v>
      </c>
      <c r="I140">
        <v>5.6599999999999998E-2</v>
      </c>
      <c r="J140">
        <v>2.3E-3</v>
      </c>
      <c r="K140" s="4">
        <v>0.27761999999999998</v>
      </c>
      <c r="L140" s="7">
        <v>457.20766051054687</v>
      </c>
      <c r="M140" s="7">
        <v>12.441024775797196</v>
      </c>
      <c r="N140" s="7">
        <v>457.36759278153579</v>
      </c>
      <c r="O140" s="7">
        <v>21.702855896487637</v>
      </c>
      <c r="P140" s="7">
        <v>475.98207486438275</v>
      </c>
      <c r="Q140" s="7">
        <v>19.342027777174565</v>
      </c>
      <c r="R140" s="7">
        <v>457.22263448923422</v>
      </c>
      <c r="S140" s="7">
        <v>11.937487072679444</v>
      </c>
      <c r="T140" s="5">
        <v>0.98187598694878531</v>
      </c>
      <c r="U140" s="8">
        <f t="shared" si="2"/>
        <v>2.6108696665935782</v>
      </c>
    </row>
    <row r="141" spans="1:21" x14ac:dyDescent="0.25">
      <c r="A141" t="s">
        <v>382</v>
      </c>
      <c r="B141" s="5">
        <v>2.0569999999999999</v>
      </c>
      <c r="C141">
        <v>9.0999999999999998E-2</v>
      </c>
      <c r="D141">
        <v>0.19120000000000001</v>
      </c>
      <c r="E141" s="4">
        <v>5.0000000000000001E-3</v>
      </c>
      <c r="F141" s="4">
        <v>0.45506000000000002</v>
      </c>
      <c r="G141" s="6">
        <v>5.2301255230125516</v>
      </c>
      <c r="H141" s="4">
        <v>0.13677110000000001</v>
      </c>
      <c r="I141">
        <v>7.85E-2</v>
      </c>
      <c r="J141">
        <v>3.0999999999999999E-3</v>
      </c>
      <c r="K141" s="4">
        <v>0.40295999999999998</v>
      </c>
      <c r="L141" s="7">
        <v>1127.8723763910539</v>
      </c>
      <c r="M141" s="7">
        <v>29.494570512318354</v>
      </c>
      <c r="N141" s="7">
        <v>1134.6235903017694</v>
      </c>
      <c r="O141" s="7">
        <v>50.194820961332532</v>
      </c>
      <c r="P141" s="7">
        <v>1159.5559682470277</v>
      </c>
      <c r="Q141" s="7">
        <v>45.791382185551413</v>
      </c>
      <c r="R141" s="7">
        <v>1130.5454632434883</v>
      </c>
      <c r="S141" s="7">
        <v>24.289566530184967</v>
      </c>
      <c r="T141" s="5">
        <v>0.6532686532863281</v>
      </c>
      <c r="U141" s="8">
        <f t="shared" si="2"/>
        <v>2.1484820663911388</v>
      </c>
    </row>
    <row r="142" spans="1:21" x14ac:dyDescent="0.25">
      <c r="A142" t="s">
        <v>383</v>
      </c>
      <c r="B142" s="5">
        <v>3.6970000000000001</v>
      </c>
      <c r="C142">
        <v>0.16</v>
      </c>
      <c r="D142">
        <v>0.27329999999999999</v>
      </c>
      <c r="E142" s="4">
        <v>8.2000000000000007E-3</v>
      </c>
      <c r="F142" s="4">
        <v>0.65156999999999998</v>
      </c>
      <c r="G142" s="6">
        <v>3.6589828027808271</v>
      </c>
      <c r="H142" s="4">
        <v>0.1097829</v>
      </c>
      <c r="I142">
        <v>9.7500000000000003E-2</v>
      </c>
      <c r="J142">
        <v>3.5000000000000001E-3</v>
      </c>
      <c r="K142" s="4">
        <v>0.53866000000000003</v>
      </c>
      <c r="L142" s="7">
        <v>1557.5307371297517</v>
      </c>
      <c r="M142" s="7">
        <v>46.731621092074519</v>
      </c>
      <c r="N142" s="7">
        <v>1570.7204214295152</v>
      </c>
      <c r="O142" s="7">
        <v>67.978162680206239</v>
      </c>
      <c r="P142" s="7">
        <v>1576.8447934026924</v>
      </c>
      <c r="Q142" s="7">
        <v>56.604684891378696</v>
      </c>
      <c r="R142" s="7">
        <v>1567.365811474486</v>
      </c>
      <c r="S142" s="7">
        <v>33.708289325131666</v>
      </c>
      <c r="T142" s="5">
        <v>0.41521183198002387</v>
      </c>
      <c r="U142" s="8">
        <f t="shared" si="2"/>
        <v>2.1506331883953038</v>
      </c>
    </row>
    <row r="143" spans="1:21" x14ac:dyDescent="0.25">
      <c r="A143" t="s">
        <v>384</v>
      </c>
      <c r="B143" s="5">
        <v>4.0339999999999998</v>
      </c>
      <c r="C143">
        <v>0.16</v>
      </c>
      <c r="D143">
        <v>0.28639999999999999</v>
      </c>
      <c r="E143" s="4">
        <v>8.0999999999999996E-3</v>
      </c>
      <c r="F143" s="4">
        <v>0.65468000000000004</v>
      </c>
      <c r="G143" s="6">
        <v>3.4916201117318435</v>
      </c>
      <c r="H143" s="4">
        <v>9.875043E-2</v>
      </c>
      <c r="I143">
        <v>0.1022</v>
      </c>
      <c r="J143">
        <v>3.5000000000000001E-3</v>
      </c>
      <c r="K143" s="4">
        <v>0.57916000000000001</v>
      </c>
      <c r="L143" s="7">
        <v>1623.5140657054947</v>
      </c>
      <c r="M143" s="7">
        <v>45.916424344324398</v>
      </c>
      <c r="N143" s="7">
        <v>1641.077216543762</v>
      </c>
      <c r="O143" s="7">
        <v>65.089825147992542</v>
      </c>
      <c r="P143" s="7">
        <v>1664.4568269719889</v>
      </c>
      <c r="Q143" s="7">
        <v>57.001946129177711</v>
      </c>
      <c r="R143" s="7">
        <v>1637.6515860678464</v>
      </c>
      <c r="S143" s="7">
        <v>31.803334376211659</v>
      </c>
      <c r="T143" s="5">
        <v>0.26007539996398199</v>
      </c>
      <c r="U143" s="8">
        <f t="shared" si="2"/>
        <v>1.9420085839243999</v>
      </c>
    </row>
    <row r="144" spans="1:21" x14ac:dyDescent="0.25">
      <c r="A144" t="s">
        <v>385</v>
      </c>
      <c r="B144">
        <v>4.7300000000000004</v>
      </c>
      <c r="C144">
        <v>0.2</v>
      </c>
      <c r="D144">
        <v>0.31459999999999999</v>
      </c>
      <c r="E144" s="4">
        <v>7.4999999999999997E-3</v>
      </c>
      <c r="F144" s="4">
        <v>0.67484999999999995</v>
      </c>
      <c r="G144" s="6">
        <v>3.1786395422759059</v>
      </c>
      <c r="H144" s="4">
        <v>7.5778120000000004E-2</v>
      </c>
      <c r="I144">
        <v>0.10879999999999999</v>
      </c>
      <c r="J144">
        <v>3.5999999999999999E-3</v>
      </c>
      <c r="K144" s="4">
        <v>0.30664999999999998</v>
      </c>
      <c r="L144" s="7">
        <v>1763.3033801601214</v>
      </c>
      <c r="M144" s="7">
        <v>42.036793869042945</v>
      </c>
      <c r="N144" s="7">
        <v>1772.5699657071111</v>
      </c>
      <c r="O144" s="7">
        <v>74.950104258228805</v>
      </c>
      <c r="P144" s="7">
        <v>1779.4205647208846</v>
      </c>
      <c r="Q144" s="7">
        <v>58.877886332676333</v>
      </c>
      <c r="R144" s="7">
        <v>1768.3994730530578</v>
      </c>
      <c r="S144" s="7">
        <v>33.066962389791193</v>
      </c>
      <c r="T144" s="5">
        <v>0.52512667238020039</v>
      </c>
      <c r="U144" s="8">
        <f t="shared" si="2"/>
        <v>1.8698808099452016</v>
      </c>
    </row>
    <row r="145" spans="1:21" x14ac:dyDescent="0.25">
      <c r="A145" t="s">
        <v>386</v>
      </c>
      <c r="B145">
        <v>4.41</v>
      </c>
      <c r="C145">
        <v>0.19</v>
      </c>
      <c r="D145">
        <v>0.30570000000000003</v>
      </c>
      <c r="E145" s="4">
        <v>8.0000000000000002E-3</v>
      </c>
      <c r="F145" s="4">
        <v>0.56384999999999996</v>
      </c>
      <c r="G145" s="6">
        <v>3.2711808963035653</v>
      </c>
      <c r="H145" s="4">
        <v>8.5605000000000001E-2</v>
      </c>
      <c r="I145">
        <v>0.1048</v>
      </c>
      <c r="J145">
        <v>4.0000000000000001E-3</v>
      </c>
      <c r="K145" s="4">
        <v>0.55254000000000003</v>
      </c>
      <c r="L145" s="7">
        <v>1719.5119769982655</v>
      </c>
      <c r="M145" s="7">
        <v>44.998677840975212</v>
      </c>
      <c r="N145" s="7">
        <v>1714.2195185646447</v>
      </c>
      <c r="O145" s="7">
        <v>73.855262704599198</v>
      </c>
      <c r="P145" s="7">
        <v>1710.8080412427803</v>
      </c>
      <c r="Q145" s="7">
        <v>65.298016841327495</v>
      </c>
      <c r="R145" s="7">
        <v>1716.2389144894264</v>
      </c>
      <c r="S145" s="7">
        <v>32.955132965767298</v>
      </c>
      <c r="T145" s="5">
        <v>0.7639824004527036</v>
      </c>
      <c r="U145" s="8">
        <f t="shared" si="2"/>
        <v>1.9201949499887261</v>
      </c>
    </row>
    <row r="146" spans="1:21" x14ac:dyDescent="0.25">
      <c r="A146" t="s">
        <v>387</v>
      </c>
      <c r="B146">
        <v>1.82</v>
      </c>
      <c r="C146">
        <v>7.4999999999999997E-2</v>
      </c>
      <c r="D146">
        <v>0.17749999999999999</v>
      </c>
      <c r="E146" s="4">
        <v>3.7000000000000002E-3</v>
      </c>
      <c r="F146" s="4">
        <v>0.53812000000000004</v>
      </c>
      <c r="G146" s="6">
        <v>5.6338028169014089</v>
      </c>
      <c r="H146" s="4">
        <v>0.117437</v>
      </c>
      <c r="I146">
        <v>7.4800000000000005E-2</v>
      </c>
      <c r="J146">
        <v>2.7000000000000001E-3</v>
      </c>
      <c r="K146" s="4">
        <v>0.26508999999999999</v>
      </c>
      <c r="L146" s="7">
        <v>1053.302478055992</v>
      </c>
      <c r="M146" s="7">
        <v>21.956164331308006</v>
      </c>
      <c r="N146" s="7">
        <v>1052.6850636645399</v>
      </c>
      <c r="O146" s="7">
        <v>43.3798789971651</v>
      </c>
      <c r="P146" s="7">
        <v>1063.132425621126</v>
      </c>
      <c r="Q146" s="7">
        <v>38.375100924826739</v>
      </c>
      <c r="R146" s="7">
        <v>1053.1722711570162</v>
      </c>
      <c r="S146" s="7">
        <v>19.642850206098704</v>
      </c>
      <c r="T146" s="5">
        <v>0.9580329472813276</v>
      </c>
      <c r="U146" s="8">
        <f t="shared" si="2"/>
        <v>1.8651127402470487</v>
      </c>
    </row>
    <row r="147" spans="1:21" x14ac:dyDescent="0.25">
      <c r="A147" t="s">
        <v>388</v>
      </c>
      <c r="B147" s="5">
        <v>0.52300000000000002</v>
      </c>
      <c r="C147">
        <v>2.5999999999999999E-2</v>
      </c>
      <c r="D147">
        <v>6.7000000000000004E-2</v>
      </c>
      <c r="E147" s="4">
        <v>2E-3</v>
      </c>
      <c r="F147" s="4">
        <v>0.54640999999999995</v>
      </c>
      <c r="G147" s="6">
        <v>14.925373134328357</v>
      </c>
      <c r="H147" s="4">
        <v>0.44553350000000003</v>
      </c>
      <c r="I147">
        <v>5.79E-2</v>
      </c>
      <c r="J147">
        <v>2.3999999999999998E-3</v>
      </c>
      <c r="K147" s="4">
        <v>0.34061000000000002</v>
      </c>
      <c r="L147" s="7">
        <v>418.05622768487524</v>
      </c>
      <c r="M147" s="7">
        <v>12.479290378652992</v>
      </c>
      <c r="N147" s="7">
        <v>427.1534486602273</v>
      </c>
      <c r="O147" s="7">
        <v>21.235161883682427</v>
      </c>
      <c r="P147" s="7">
        <v>525.97995373238871</v>
      </c>
      <c r="Q147" s="7">
        <v>21.802277874917664</v>
      </c>
      <c r="R147" s="7">
        <v>419.32471101836995</v>
      </c>
      <c r="S147" s="7">
        <v>11.90336510067036</v>
      </c>
      <c r="T147" s="5">
        <v>0.21891419254980743</v>
      </c>
      <c r="U147" s="8">
        <f t="shared" si="2"/>
        <v>2.8386986952812547</v>
      </c>
    </row>
    <row r="148" spans="1:21" x14ac:dyDescent="0.25">
      <c r="A148" t="s">
        <v>1312</v>
      </c>
      <c r="B148" s="5">
        <v>14.91</v>
      </c>
      <c r="C148">
        <v>0.63</v>
      </c>
      <c r="D148">
        <v>0.54500000000000004</v>
      </c>
      <c r="E148" s="4">
        <v>1.4999999999999999E-2</v>
      </c>
      <c r="F148" s="4">
        <v>0.52988000000000002</v>
      </c>
      <c r="G148" s="6">
        <v>1.8348623853211008</v>
      </c>
      <c r="H148" s="4">
        <v>5.0500799999999998E-2</v>
      </c>
      <c r="I148">
        <v>0.20150000000000001</v>
      </c>
      <c r="J148">
        <v>8.2000000000000007E-3</v>
      </c>
      <c r="K148" s="4">
        <v>0.39151000000000002</v>
      </c>
      <c r="L148" s="7">
        <v>2804.3443052358339</v>
      </c>
      <c r="M148" s="7">
        <v>77.183788217500009</v>
      </c>
      <c r="N148" s="7">
        <v>2809.5119483674625</v>
      </c>
      <c r="O148" s="7">
        <v>118.71177246623081</v>
      </c>
      <c r="P148" s="7">
        <v>2838.3847046350488</v>
      </c>
      <c r="Q148" s="7">
        <v>115.5074668883742</v>
      </c>
      <c r="R148" s="7">
        <v>2808.997671109772</v>
      </c>
      <c r="S148" s="7">
        <v>39.872799625848046</v>
      </c>
      <c r="T148" s="5">
        <v>0.8468924902514755</v>
      </c>
      <c r="U148" s="8">
        <f t="shared" si="2"/>
        <v>1.4194671656703508</v>
      </c>
    </row>
    <row r="149" spans="1:21" x14ac:dyDescent="0.25">
      <c r="A149" t="s">
        <v>389</v>
      </c>
      <c r="B149" s="5">
        <v>0.53200000000000003</v>
      </c>
      <c r="C149">
        <v>3.4000000000000002E-2</v>
      </c>
      <c r="D149">
        <v>6.6400000000000001E-2</v>
      </c>
      <c r="E149" s="4">
        <v>3.3999999999999998E-3</v>
      </c>
      <c r="F149" s="4">
        <v>0.64171</v>
      </c>
      <c r="G149" s="6">
        <v>15.060240963855421</v>
      </c>
      <c r="H149" s="4">
        <v>0.77115690000000003</v>
      </c>
      <c r="I149">
        <v>5.6800000000000003E-2</v>
      </c>
      <c r="J149">
        <v>3.0000000000000001E-3</v>
      </c>
      <c r="K149" s="4">
        <v>0.48037999999999997</v>
      </c>
      <c r="L149" s="7">
        <v>414.43023292417001</v>
      </c>
      <c r="M149" s="7">
        <v>21.220825179852078</v>
      </c>
      <c r="N149" s="7">
        <v>433.13608297547808</v>
      </c>
      <c r="O149" s="7">
        <v>27.681629363094466</v>
      </c>
      <c r="P149" s="7">
        <v>483.77654344126421</v>
      </c>
      <c r="Q149" s="7">
        <v>25.55157799865832</v>
      </c>
      <c r="R149" s="7">
        <v>421.10838997644458</v>
      </c>
      <c r="S149" s="7">
        <v>19.454959449065374</v>
      </c>
      <c r="T149" s="5">
        <v>4.1915244108610854E-2</v>
      </c>
      <c r="U149" s="8">
        <f t="shared" si="2"/>
        <v>4.6199410679406361</v>
      </c>
    </row>
    <row r="150" spans="1:21" x14ac:dyDescent="0.25">
      <c r="A150" t="s">
        <v>390</v>
      </c>
      <c r="B150">
        <v>8.48</v>
      </c>
      <c r="C150">
        <v>0.51</v>
      </c>
      <c r="D150">
        <v>0.39100000000000001</v>
      </c>
      <c r="E150" s="4">
        <v>1.4E-2</v>
      </c>
      <c r="F150" s="4">
        <v>0.84765999999999997</v>
      </c>
      <c r="G150" s="6">
        <v>2.5575447570332481</v>
      </c>
      <c r="H150" s="4">
        <v>9.1574489999999995E-2</v>
      </c>
      <c r="I150">
        <v>0.15740000000000001</v>
      </c>
      <c r="J150">
        <v>6.1000000000000004E-3</v>
      </c>
      <c r="K150" s="4">
        <v>-0.11809</v>
      </c>
      <c r="L150" s="7">
        <v>2127.4643864064842</v>
      </c>
      <c r="M150" s="7">
        <v>76.175195421204037</v>
      </c>
      <c r="N150" s="7">
        <v>2283.7836383885165</v>
      </c>
      <c r="O150" s="7">
        <v>137.35019523327162</v>
      </c>
      <c r="P150" s="7">
        <v>2427.9203918214344</v>
      </c>
      <c r="Q150" s="7">
        <v>94.093484054070842</v>
      </c>
      <c r="R150" s="7">
        <v>2273.0101417101855</v>
      </c>
      <c r="S150" s="7">
        <v>55.157359942010586</v>
      </c>
      <c r="T150" s="5">
        <v>4.0020867802352726E-20</v>
      </c>
      <c r="U150" s="8">
        <f t="shared" si="2"/>
        <v>2.4266218143888638</v>
      </c>
    </row>
    <row r="151" spans="1:21" x14ac:dyDescent="0.25">
      <c r="A151" t="s">
        <v>391</v>
      </c>
      <c r="B151">
        <v>4.63</v>
      </c>
      <c r="C151">
        <v>0.21</v>
      </c>
      <c r="D151">
        <v>0.317</v>
      </c>
      <c r="E151" s="4">
        <v>1.0999999999999999E-2</v>
      </c>
      <c r="F151" s="4">
        <v>0.70099999999999996</v>
      </c>
      <c r="G151" s="6">
        <v>3.1545741324921135</v>
      </c>
      <c r="H151" s="4">
        <v>0.1094647</v>
      </c>
      <c r="I151">
        <v>0.107</v>
      </c>
      <c r="J151">
        <v>3.8E-3</v>
      </c>
      <c r="K151" s="4">
        <v>0.42373</v>
      </c>
      <c r="L151" s="7">
        <v>1775.0615488228461</v>
      </c>
      <c r="M151" s="7">
        <v>61.595195700477305</v>
      </c>
      <c r="N151" s="7">
        <v>1754.6930417338672</v>
      </c>
      <c r="O151" s="7">
        <v>79.586509452292034</v>
      </c>
      <c r="P151" s="7">
        <v>1748.9351014413628</v>
      </c>
      <c r="Q151" s="7">
        <v>62.111713882964288</v>
      </c>
      <c r="R151" s="7">
        <v>1754.6986784044873</v>
      </c>
      <c r="S151" s="7">
        <v>37.873756512387118</v>
      </c>
      <c r="T151" s="5">
        <v>0.28949492813906952</v>
      </c>
      <c r="U151" s="8">
        <f t="shared" si="2"/>
        <v>2.1584193900929463</v>
      </c>
    </row>
    <row r="152" spans="1:21" x14ac:dyDescent="0.25">
      <c r="A152" t="s">
        <v>392</v>
      </c>
      <c r="B152">
        <v>3.62</v>
      </c>
      <c r="C152">
        <v>0.17</v>
      </c>
      <c r="D152">
        <v>0.25679999999999997</v>
      </c>
      <c r="E152" s="4">
        <v>9.1999999999999998E-3</v>
      </c>
      <c r="F152" s="4">
        <v>0.75839000000000001</v>
      </c>
      <c r="G152" s="6">
        <v>3.8940809968847354</v>
      </c>
      <c r="H152" s="4">
        <v>0.13950760000000001</v>
      </c>
      <c r="I152">
        <v>0.1017</v>
      </c>
      <c r="J152">
        <v>3.5999999999999999E-3</v>
      </c>
      <c r="K152" s="4">
        <v>0.40355999999999997</v>
      </c>
      <c r="L152" s="7">
        <v>1473.4492052169173</v>
      </c>
      <c r="M152" s="7">
        <v>52.78712105917306</v>
      </c>
      <c r="N152" s="7">
        <v>1553.9368483460908</v>
      </c>
      <c r="O152" s="7">
        <v>72.974934867081615</v>
      </c>
      <c r="P152" s="7">
        <v>1655.3760779351564</v>
      </c>
      <c r="Q152" s="7">
        <v>58.597383289740051</v>
      </c>
      <c r="R152" s="7">
        <v>1546.6779215821707</v>
      </c>
      <c r="S152" s="7">
        <v>37.528308724016512</v>
      </c>
      <c r="T152" s="5">
        <v>1.4917835092395324E-7</v>
      </c>
      <c r="U152" s="8">
        <f t="shared" si="2"/>
        <v>2.4263816144493102</v>
      </c>
    </row>
    <row r="153" spans="1:21" x14ac:dyDescent="0.25">
      <c r="A153" t="s">
        <v>393</v>
      </c>
      <c r="B153">
        <v>7.22</v>
      </c>
      <c r="C153">
        <v>0.31</v>
      </c>
      <c r="D153">
        <v>0.2833</v>
      </c>
      <c r="E153" s="4">
        <v>8.8999999999999999E-3</v>
      </c>
      <c r="F153" s="4">
        <v>0.76248000000000005</v>
      </c>
      <c r="G153" s="6">
        <v>3.5298270384751147</v>
      </c>
      <c r="H153" s="4">
        <v>0.11089110000000001</v>
      </c>
      <c r="I153">
        <v>0.19070000000000001</v>
      </c>
      <c r="J153">
        <v>6.4999999999999997E-3</v>
      </c>
      <c r="K153" s="4">
        <v>0.32428000000000001</v>
      </c>
      <c r="L153" s="7">
        <v>1607.9605819067099</v>
      </c>
      <c r="M153" s="7">
        <v>50.514822375466707</v>
      </c>
      <c r="N153" s="7">
        <v>2138.9756907834576</v>
      </c>
      <c r="O153" s="7">
        <v>91.839676474081969</v>
      </c>
      <c r="P153" s="7">
        <v>2748.208014907852</v>
      </c>
      <c r="Q153" s="7">
        <v>93.672533282123936</v>
      </c>
      <c r="R153" s="7">
        <v>1415.8689916808494</v>
      </c>
      <c r="S153" s="7">
        <v>44.507002096309748</v>
      </c>
      <c r="T153" s="5">
        <v>3.5964408809042587E-237</v>
      </c>
      <c r="U153" s="8">
        <f t="shared" si="2"/>
        <v>3.1434406966899702</v>
      </c>
    </row>
    <row r="154" spans="1:21" x14ac:dyDescent="0.25">
      <c r="A154" t="s">
        <v>394</v>
      </c>
      <c r="B154" s="5">
        <v>2.7170000000000001</v>
      </c>
      <c r="C154">
        <v>0.12</v>
      </c>
      <c r="D154">
        <v>0.2303</v>
      </c>
      <c r="E154" s="4">
        <v>6.0000000000000001E-3</v>
      </c>
      <c r="F154" s="4">
        <v>0.82176000000000005</v>
      </c>
      <c r="G154" s="6">
        <v>4.3421623968736434</v>
      </c>
      <c r="H154" s="4">
        <v>0.1131262</v>
      </c>
      <c r="I154">
        <v>8.6400000000000005E-2</v>
      </c>
      <c r="J154">
        <v>2.7000000000000001E-3</v>
      </c>
      <c r="K154" s="4">
        <v>0.1318</v>
      </c>
      <c r="L154" s="7">
        <v>1336.0711818468085</v>
      </c>
      <c r="M154" s="7">
        <v>34.808628272170438</v>
      </c>
      <c r="N154" s="7">
        <v>1333.1135617760217</v>
      </c>
      <c r="O154" s="7">
        <v>58.878773431403232</v>
      </c>
      <c r="P154" s="7">
        <v>1347.1468602050747</v>
      </c>
      <c r="Q154" s="7">
        <v>42.098339381408586</v>
      </c>
      <c r="R154" s="7">
        <v>1334.9223502912191</v>
      </c>
      <c r="S154" s="7">
        <v>30.546072900779247</v>
      </c>
      <c r="T154" s="5">
        <v>0.75806795094247137</v>
      </c>
      <c r="U154" s="8">
        <f t="shared" si="2"/>
        <v>2.2882284422098027</v>
      </c>
    </row>
    <row r="155" spans="1:21" x14ac:dyDescent="0.25">
      <c r="A155" t="s">
        <v>395</v>
      </c>
      <c r="B155" s="5">
        <v>3.5089999999999999</v>
      </c>
      <c r="C155">
        <v>0.14000000000000001</v>
      </c>
      <c r="D155">
        <v>0.26469999999999999</v>
      </c>
      <c r="E155" s="4">
        <v>5.5999999999999999E-3</v>
      </c>
      <c r="F155" s="4">
        <v>0.52634999999999998</v>
      </c>
      <c r="G155" s="6">
        <v>3.7778617302606725</v>
      </c>
      <c r="H155" s="4">
        <v>7.9924540000000002E-2</v>
      </c>
      <c r="I155">
        <v>9.6500000000000002E-2</v>
      </c>
      <c r="J155">
        <v>3.5000000000000001E-3</v>
      </c>
      <c r="K155" s="4">
        <v>0.42259000000000002</v>
      </c>
      <c r="L155" s="7">
        <v>1513.8432870510467</v>
      </c>
      <c r="M155" s="7">
        <v>32.026907470668156</v>
      </c>
      <c r="N155" s="7">
        <v>1529.243437517335</v>
      </c>
      <c r="O155" s="7">
        <v>61.012847321865749</v>
      </c>
      <c r="P155" s="7">
        <v>1557.5256256843338</v>
      </c>
      <c r="Q155" s="7">
        <v>56.490566734664959</v>
      </c>
      <c r="R155" s="7">
        <v>1519.7990514419555</v>
      </c>
      <c r="S155" s="7">
        <v>26.15112411380731</v>
      </c>
      <c r="T155" s="5">
        <v>0.29524247517972718</v>
      </c>
      <c r="U155" s="8">
        <f t="shared" si="2"/>
        <v>1.7206961728917805</v>
      </c>
    </row>
    <row r="156" spans="1:21" x14ac:dyDescent="0.25">
      <c r="A156" t="s">
        <v>1313</v>
      </c>
      <c r="B156">
        <v>3.79</v>
      </c>
      <c r="C156">
        <v>0.18</v>
      </c>
      <c r="D156">
        <v>0.28520000000000001</v>
      </c>
      <c r="E156" s="4">
        <v>7.1000000000000004E-3</v>
      </c>
      <c r="F156" s="4">
        <v>0.49354999999999999</v>
      </c>
      <c r="G156" s="6">
        <v>3.5063113604488079</v>
      </c>
      <c r="H156" s="4">
        <v>8.7288959999999999E-2</v>
      </c>
      <c r="I156">
        <v>9.8100000000000007E-2</v>
      </c>
      <c r="J156">
        <v>3.8E-3</v>
      </c>
      <c r="K156" s="4">
        <v>0.36453999999999998</v>
      </c>
      <c r="L156" s="7">
        <v>1617.4978131156581</v>
      </c>
      <c r="M156" s="7">
        <v>40.267301799162595</v>
      </c>
      <c r="N156" s="7">
        <v>1590.6284321702024</v>
      </c>
      <c r="O156" s="7">
        <v>75.544358256104587</v>
      </c>
      <c r="P156" s="7">
        <v>1588.3182487169131</v>
      </c>
      <c r="Q156" s="7">
        <v>61.525069777005804</v>
      </c>
      <c r="R156" s="7">
        <v>1605.5067976864677</v>
      </c>
      <c r="S156" s="7">
        <v>31.609211701386801</v>
      </c>
      <c r="T156" s="5">
        <v>0.14690727693856923</v>
      </c>
      <c r="U156" s="8">
        <f t="shared" si="2"/>
        <v>1.9687996180978875</v>
      </c>
    </row>
    <row r="157" spans="1:21" x14ac:dyDescent="0.25">
      <c r="A157" t="s">
        <v>396</v>
      </c>
      <c r="B157">
        <v>4.74</v>
      </c>
      <c r="C157">
        <v>0.23</v>
      </c>
      <c r="D157">
        <v>0.313</v>
      </c>
      <c r="E157" s="4">
        <v>1.2E-2</v>
      </c>
      <c r="F157" s="4">
        <v>0.76449999999999996</v>
      </c>
      <c r="G157" s="6">
        <v>3.1948881789137382</v>
      </c>
      <c r="H157" s="4">
        <v>0.1224877</v>
      </c>
      <c r="I157">
        <v>0.10920000000000001</v>
      </c>
      <c r="J157">
        <v>3.8999999999999998E-3</v>
      </c>
      <c r="K157" s="4">
        <v>0.41371000000000002</v>
      </c>
      <c r="L157" s="7">
        <v>1755.4526692709694</v>
      </c>
      <c r="M157" s="7">
        <v>67.301699780356657</v>
      </c>
      <c r="N157" s="7">
        <v>1774.3404684281616</v>
      </c>
      <c r="O157" s="7">
        <v>86.096689396303191</v>
      </c>
      <c r="P157" s="7">
        <v>1786.1111726585127</v>
      </c>
      <c r="Q157" s="7">
        <v>63.789684737804016</v>
      </c>
      <c r="R157" s="7">
        <v>1776.6099475128474</v>
      </c>
      <c r="S157" s="7">
        <v>40.336009896823505</v>
      </c>
      <c r="T157" s="5">
        <v>0.32224266397912371</v>
      </c>
      <c r="U157" s="8">
        <f t="shared" si="2"/>
        <v>2.2703919874641936</v>
      </c>
    </row>
    <row r="158" spans="1:21" x14ac:dyDescent="0.25">
      <c r="A158" t="s">
        <v>397</v>
      </c>
      <c r="B158" s="8">
        <v>17.09</v>
      </c>
      <c r="C158">
        <v>0.77</v>
      </c>
      <c r="D158">
        <v>0.57499999999999996</v>
      </c>
      <c r="E158" s="4">
        <v>2.1999999999999999E-2</v>
      </c>
      <c r="F158" s="4">
        <v>0.63693</v>
      </c>
      <c r="G158" s="6">
        <v>1.7391304347826089</v>
      </c>
      <c r="H158" s="4">
        <v>6.6540639999999998E-2</v>
      </c>
      <c r="I158">
        <v>0.214</v>
      </c>
      <c r="J158">
        <v>7.7000000000000002E-3</v>
      </c>
      <c r="K158" s="4">
        <v>0.63568999999999998</v>
      </c>
      <c r="L158" s="7">
        <v>2928.3176295090825</v>
      </c>
      <c r="M158" s="7">
        <v>112.03997886817359</v>
      </c>
      <c r="N158" s="7">
        <v>2939.898765707675</v>
      </c>
      <c r="O158" s="7">
        <v>132.45886773522002</v>
      </c>
      <c r="P158" s="7">
        <v>2936.0832332724312</v>
      </c>
      <c r="Q158" s="7">
        <v>105.64411633737254</v>
      </c>
      <c r="R158" s="7">
        <v>2941.3061989941925</v>
      </c>
      <c r="S158" s="7">
        <v>42.295519788958153</v>
      </c>
      <c r="T158" s="5">
        <v>0.74344106377532637</v>
      </c>
      <c r="U158" s="8">
        <f t="shared" si="2"/>
        <v>1.4379842467071775</v>
      </c>
    </row>
    <row r="159" spans="1:21" x14ac:dyDescent="0.25">
      <c r="A159" t="s">
        <v>398</v>
      </c>
      <c r="B159">
        <v>5.92</v>
      </c>
      <c r="C159">
        <v>0.5</v>
      </c>
      <c r="D159">
        <v>0.254</v>
      </c>
      <c r="E159" s="4">
        <v>1.2999999999999999E-2</v>
      </c>
      <c r="F159" s="4">
        <v>0.8871</v>
      </c>
      <c r="G159" s="6">
        <v>3.9370078740157481</v>
      </c>
      <c r="H159" s="4">
        <v>0.2015004</v>
      </c>
      <c r="I159">
        <v>0.16739999999999999</v>
      </c>
      <c r="J159">
        <v>8.0000000000000002E-3</v>
      </c>
      <c r="K159" s="4">
        <v>-0.29289999999999999</v>
      </c>
      <c r="L159" s="7">
        <v>1459.0713438241996</v>
      </c>
      <c r="M159" s="7">
        <v>74.676879802025965</v>
      </c>
      <c r="N159" s="7">
        <v>1964.1729904346635</v>
      </c>
      <c r="O159" s="7">
        <v>165.89298905698172</v>
      </c>
      <c r="P159" s="7">
        <v>2531.8139801263183</v>
      </c>
      <c r="Q159" s="7">
        <v>120.99469439074402</v>
      </c>
      <c r="R159" s="7">
        <v>1015.5018398419282</v>
      </c>
      <c r="S159" s="7">
        <v>48.363407572498083</v>
      </c>
      <c r="T159" s="5">
        <v>8.3657904359490932E-68</v>
      </c>
      <c r="U159" s="8">
        <f t="shared" si="2"/>
        <v>4.7625130428149953</v>
      </c>
    </row>
    <row r="160" spans="1:21" x14ac:dyDescent="0.25">
      <c r="A160" t="s">
        <v>399</v>
      </c>
      <c r="B160" s="8">
        <v>13.49</v>
      </c>
      <c r="C160">
        <v>0.67</v>
      </c>
      <c r="D160">
        <v>0.51400000000000001</v>
      </c>
      <c r="E160" s="4">
        <v>0.02</v>
      </c>
      <c r="F160" s="4">
        <v>0.74655000000000005</v>
      </c>
      <c r="G160" s="6">
        <v>1.9455252918287937</v>
      </c>
      <c r="H160" s="4">
        <v>7.5701370000000004E-2</v>
      </c>
      <c r="I160">
        <v>0.19020000000000001</v>
      </c>
      <c r="J160">
        <v>7.0000000000000001E-3</v>
      </c>
      <c r="K160" s="4">
        <v>0.39662999999999998</v>
      </c>
      <c r="L160" s="7">
        <v>2673.6835133940826</v>
      </c>
      <c r="M160" s="7">
        <v>104.03437795307714</v>
      </c>
      <c r="N160" s="7">
        <v>2714.5847147612235</v>
      </c>
      <c r="O160" s="7">
        <v>134.82370340178056</v>
      </c>
      <c r="P160" s="7">
        <v>2743.8918052954273</v>
      </c>
      <c r="Q160" s="7">
        <v>100.98445129899049</v>
      </c>
      <c r="R160" s="7">
        <v>2723.7642623856545</v>
      </c>
      <c r="S160" s="7">
        <v>44.632691734746516</v>
      </c>
      <c r="T160" s="5">
        <v>0.16434893640509404</v>
      </c>
      <c r="U160" s="8">
        <f t="shared" si="2"/>
        <v>1.6386400376534138</v>
      </c>
    </row>
    <row r="161" spans="1:21" x14ac:dyDescent="0.25">
      <c r="A161" t="s">
        <v>400</v>
      </c>
      <c r="B161">
        <v>2.72</v>
      </c>
      <c r="C161">
        <v>0.18</v>
      </c>
      <c r="D161">
        <v>0.19500000000000001</v>
      </c>
      <c r="E161" s="4">
        <v>0.01</v>
      </c>
      <c r="F161" s="4">
        <v>0.83526</v>
      </c>
      <c r="G161" s="6">
        <v>5.1282051282051277</v>
      </c>
      <c r="H161" s="4">
        <v>0.26298490000000002</v>
      </c>
      <c r="I161">
        <v>0.1032</v>
      </c>
      <c r="J161">
        <v>4.0000000000000001E-3</v>
      </c>
      <c r="K161" s="4">
        <v>0.36103000000000002</v>
      </c>
      <c r="L161" s="7">
        <v>1148.4040959450383</v>
      </c>
      <c r="M161" s="7">
        <v>58.89251774077119</v>
      </c>
      <c r="N161" s="7">
        <v>1333.932749439057</v>
      </c>
      <c r="O161" s="7">
        <v>88.274961359937592</v>
      </c>
      <c r="P161" s="7">
        <v>1682.4546714335017</v>
      </c>
      <c r="Q161" s="7">
        <v>65.211421373391545</v>
      </c>
      <c r="R161" s="7">
        <v>1233.0828413070756</v>
      </c>
      <c r="S161" s="7">
        <v>51.459569287521603</v>
      </c>
      <c r="T161" s="5">
        <v>7.0673563294748034E-35</v>
      </c>
      <c r="U161" s="8">
        <f t="shared" si="2"/>
        <v>4.1732451027356872</v>
      </c>
    </row>
    <row r="162" spans="1:21" x14ac:dyDescent="0.25">
      <c r="A162" t="s">
        <v>401</v>
      </c>
      <c r="B162" s="5">
        <v>1.702</v>
      </c>
      <c r="C162">
        <v>7.9000000000000001E-2</v>
      </c>
      <c r="D162">
        <v>0.16550000000000001</v>
      </c>
      <c r="E162" s="4">
        <v>4.7999999999999996E-3</v>
      </c>
      <c r="F162" s="4">
        <v>0.52017999999999998</v>
      </c>
      <c r="G162" s="6">
        <v>6.0422960725075523</v>
      </c>
      <c r="H162" s="4">
        <v>0.17524480000000001</v>
      </c>
      <c r="I162">
        <v>7.3099999999999998E-2</v>
      </c>
      <c r="J162">
        <v>3.0000000000000001E-3</v>
      </c>
      <c r="K162" s="4">
        <v>0.25246000000000002</v>
      </c>
      <c r="L162" s="7">
        <v>987.26948908090105</v>
      </c>
      <c r="M162" s="7">
        <v>28.633797870624317</v>
      </c>
      <c r="N162" s="7">
        <v>1009.282875095707</v>
      </c>
      <c r="O162" s="7">
        <v>46.84685495450109</v>
      </c>
      <c r="P162" s="7">
        <v>1016.7263129573221</v>
      </c>
      <c r="Q162" s="7">
        <v>41.7261140748559</v>
      </c>
      <c r="R162" s="7">
        <v>995.44995487863468</v>
      </c>
      <c r="S162" s="7">
        <v>24.42427851481829</v>
      </c>
      <c r="T162" s="5">
        <v>0.11313234517906846</v>
      </c>
      <c r="U162" s="8">
        <f t="shared" si="2"/>
        <v>2.4535918049035521</v>
      </c>
    </row>
    <row r="163" spans="1:21" x14ac:dyDescent="0.25">
      <c r="A163" t="s">
        <v>402</v>
      </c>
      <c r="B163" s="5">
        <v>1.2470000000000001</v>
      </c>
      <c r="C163">
        <v>6.8000000000000005E-2</v>
      </c>
      <c r="D163">
        <v>0.13719999999999999</v>
      </c>
      <c r="E163" s="4">
        <v>4.4999999999999997E-3</v>
      </c>
      <c r="F163" s="4">
        <v>0.75180999999999998</v>
      </c>
      <c r="G163" s="6">
        <v>7.2886297376093303</v>
      </c>
      <c r="H163" s="4">
        <v>0.23905860000000001</v>
      </c>
      <c r="I163">
        <v>6.6299999999999998E-2</v>
      </c>
      <c r="J163">
        <v>2.8E-3</v>
      </c>
      <c r="K163" s="4">
        <v>-1.0527E-2</v>
      </c>
      <c r="L163" s="7">
        <v>828.80967474428792</v>
      </c>
      <c r="M163" s="7">
        <v>27.1839907897179</v>
      </c>
      <c r="N163" s="7">
        <v>822.05005148316195</v>
      </c>
      <c r="O163" s="7">
        <v>44.827107859546921</v>
      </c>
      <c r="P163" s="7">
        <v>815.86128732283487</v>
      </c>
      <c r="Q163" s="7">
        <v>34.455680309259996</v>
      </c>
      <c r="R163" s="7">
        <v>827.74971199021434</v>
      </c>
      <c r="S163" s="7">
        <v>25.312736229005143</v>
      </c>
      <c r="T163" s="5">
        <v>0.50658931553473907</v>
      </c>
      <c r="U163" s="8">
        <f t="shared" si="2"/>
        <v>3.0580181258105217</v>
      </c>
    </row>
    <row r="164" spans="1:21" x14ac:dyDescent="0.25">
      <c r="A164" t="s">
        <v>403</v>
      </c>
      <c r="B164">
        <v>16</v>
      </c>
      <c r="C164">
        <v>0.68</v>
      </c>
      <c r="D164">
        <v>0.56599999999999995</v>
      </c>
      <c r="E164" s="4">
        <v>1.4999999999999999E-2</v>
      </c>
      <c r="F164" s="4">
        <v>0.66632000000000002</v>
      </c>
      <c r="G164" s="6">
        <v>1.7667844522968199</v>
      </c>
      <c r="H164" s="4">
        <v>4.6822910000000002E-2</v>
      </c>
      <c r="I164">
        <v>0.2072</v>
      </c>
      <c r="J164">
        <v>6.7999999999999996E-3</v>
      </c>
      <c r="K164" s="4">
        <v>0.41255999999999998</v>
      </c>
      <c r="L164" s="7">
        <v>2891.3753267920147</v>
      </c>
      <c r="M164" s="7">
        <v>76.626554596961526</v>
      </c>
      <c r="N164" s="7">
        <v>2876.796815815826</v>
      </c>
      <c r="O164" s="7">
        <v>122.26386467217262</v>
      </c>
      <c r="P164" s="7">
        <v>2883.7704147764553</v>
      </c>
      <c r="Q164" s="7">
        <v>94.641113998455083</v>
      </c>
      <c r="R164" s="7">
        <v>2876.6255068803061</v>
      </c>
      <c r="S164" s="7">
        <v>40.618562378077954</v>
      </c>
      <c r="T164" s="5">
        <v>0.52706909078368014</v>
      </c>
      <c r="U164" s="8">
        <f t="shared" si="2"/>
        <v>1.4120212130820147</v>
      </c>
    </row>
    <row r="165" spans="1:21" x14ac:dyDescent="0.25">
      <c r="A165" t="s">
        <v>404</v>
      </c>
      <c r="B165" s="5">
        <v>0.51600000000000001</v>
      </c>
      <c r="C165">
        <v>2.1000000000000001E-2</v>
      </c>
      <c r="D165">
        <v>6.7199999999999996E-2</v>
      </c>
      <c r="E165" s="4">
        <v>1.6999999999999999E-3</v>
      </c>
      <c r="F165" s="4">
        <v>0.51605999999999996</v>
      </c>
      <c r="G165" s="6">
        <v>14.880952380952381</v>
      </c>
      <c r="H165" s="4">
        <v>0.37645269999999997</v>
      </c>
      <c r="I165">
        <v>5.6099999999999997E-2</v>
      </c>
      <c r="J165">
        <v>2.2000000000000001E-3</v>
      </c>
      <c r="K165" s="4">
        <v>0.50936000000000003</v>
      </c>
      <c r="L165" s="7">
        <v>419.26443951150463</v>
      </c>
      <c r="M165" s="7">
        <v>10.606392070975565</v>
      </c>
      <c r="N165" s="7">
        <v>422.47579552234345</v>
      </c>
      <c r="O165" s="7">
        <v>17.193782375909329</v>
      </c>
      <c r="P165" s="7">
        <v>456.32829833820534</v>
      </c>
      <c r="Q165" s="7">
        <v>17.895227385811975</v>
      </c>
      <c r="R165" s="7">
        <v>419.90206353802319</v>
      </c>
      <c r="S165" s="7">
        <v>9.9668028723964905</v>
      </c>
      <c r="T165" s="5">
        <v>0.60537412256744405</v>
      </c>
      <c r="U165" s="8">
        <f t="shared" si="2"/>
        <v>2.3736017842870094</v>
      </c>
    </row>
    <row r="166" spans="1:21" x14ac:dyDescent="0.25">
      <c r="A166" t="s">
        <v>405</v>
      </c>
      <c r="B166">
        <v>1.8</v>
      </c>
      <c r="C166">
        <v>0.12</v>
      </c>
      <c r="D166">
        <v>0.1754</v>
      </c>
      <c r="E166" s="4">
        <v>5.5999999999999999E-3</v>
      </c>
      <c r="F166" s="4">
        <v>0.19142000000000001</v>
      </c>
      <c r="G166" s="6">
        <v>5.7012542759407072</v>
      </c>
      <c r="H166" s="4">
        <v>0.18202409999999999</v>
      </c>
      <c r="I166">
        <v>7.4700000000000003E-2</v>
      </c>
      <c r="J166">
        <v>5.0000000000000001E-3</v>
      </c>
      <c r="K166" s="4">
        <v>0.41022999999999998</v>
      </c>
      <c r="L166" s="7">
        <v>1041.7954243120903</v>
      </c>
      <c r="M166" s="7">
        <v>33.2614274580827</v>
      </c>
      <c r="N166" s="7">
        <v>1045.4581075099336</v>
      </c>
      <c r="O166" s="7">
        <v>69.697207167328898</v>
      </c>
      <c r="P166" s="7">
        <v>1060.4408591271817</v>
      </c>
      <c r="Q166" s="7">
        <v>70.979977183880976</v>
      </c>
      <c r="R166" s="7">
        <v>1042.8740636051418</v>
      </c>
      <c r="S166" s="7">
        <v>27.220991056003022</v>
      </c>
      <c r="T166" s="5">
        <v>0.87936103651994824</v>
      </c>
      <c r="U166" s="8">
        <f t="shared" si="2"/>
        <v>2.6101896677631413</v>
      </c>
    </row>
    <row r="167" spans="1:21" x14ac:dyDescent="0.25">
      <c r="A167" t="s">
        <v>406</v>
      </c>
      <c r="B167">
        <v>4.0999999999999996</v>
      </c>
      <c r="C167">
        <v>0.19</v>
      </c>
      <c r="D167">
        <v>0.29260000000000003</v>
      </c>
      <c r="E167" s="4">
        <v>9.1999999999999998E-3</v>
      </c>
      <c r="F167" s="4">
        <v>0.74633000000000005</v>
      </c>
      <c r="G167" s="6">
        <v>3.4176349965823647</v>
      </c>
      <c r="H167" s="4">
        <v>0.1074581</v>
      </c>
      <c r="I167">
        <v>0.1026</v>
      </c>
      <c r="J167">
        <v>3.5999999999999999E-3</v>
      </c>
      <c r="K167" s="4">
        <v>0.37774999999999997</v>
      </c>
      <c r="L167" s="7">
        <v>1654.5089047326865</v>
      </c>
      <c r="M167" s="7">
        <v>52.0214693217386</v>
      </c>
      <c r="N167" s="7">
        <v>1654.3032337211555</v>
      </c>
      <c r="O167" s="7">
        <v>76.662832782199899</v>
      </c>
      <c r="P167" s="7">
        <v>1671.6819670130242</v>
      </c>
      <c r="Q167" s="7">
        <v>58.65550761449208</v>
      </c>
      <c r="R167" s="7">
        <v>1654.3327171437124</v>
      </c>
      <c r="S167" s="7">
        <v>37.569219228770471</v>
      </c>
      <c r="T167" s="5">
        <v>0.98932631580736974</v>
      </c>
      <c r="U167" s="8">
        <f t="shared" si="2"/>
        <v>2.2709590906015324</v>
      </c>
    </row>
    <row r="168" spans="1:21" x14ac:dyDescent="0.25">
      <c r="A168" t="s">
        <v>407</v>
      </c>
      <c r="B168">
        <v>4.72</v>
      </c>
      <c r="C168">
        <v>0.23</v>
      </c>
      <c r="D168">
        <v>0.31919999999999998</v>
      </c>
      <c r="E168" s="4">
        <v>9.4000000000000004E-3</v>
      </c>
      <c r="F168" s="4">
        <v>0.49596000000000001</v>
      </c>
      <c r="G168" s="6">
        <v>3.1328320802005014</v>
      </c>
      <c r="H168" s="4">
        <v>9.225759E-2</v>
      </c>
      <c r="I168">
        <v>0.1057</v>
      </c>
      <c r="J168">
        <v>4.7000000000000002E-3</v>
      </c>
      <c r="K168" s="4">
        <v>0.46143000000000001</v>
      </c>
      <c r="L168" s="7">
        <v>1785.8210621321646</v>
      </c>
      <c r="M168" s="7">
        <v>52.589968621686552</v>
      </c>
      <c r="N168" s="7">
        <v>1770.7963704033166</v>
      </c>
      <c r="O168" s="7">
        <v>86.288806184907386</v>
      </c>
      <c r="P168" s="7">
        <v>1726.5234183102243</v>
      </c>
      <c r="Q168" s="7">
        <v>76.770672337351499</v>
      </c>
      <c r="R168" s="7">
        <v>1776.4835264010719</v>
      </c>
      <c r="S168" s="7">
        <v>37.089752248986784</v>
      </c>
      <c r="T168" s="5">
        <v>0.49219982519682226</v>
      </c>
      <c r="U168" s="8">
        <f t="shared" si="2"/>
        <v>2.0878185301344097</v>
      </c>
    </row>
    <row r="169" spans="1:21" x14ac:dyDescent="0.25">
      <c r="A169" t="s">
        <v>408</v>
      </c>
      <c r="B169" s="5">
        <v>3.1819999999999999</v>
      </c>
      <c r="C169">
        <v>0.13</v>
      </c>
      <c r="D169">
        <v>0.24940000000000001</v>
      </c>
      <c r="E169" s="4">
        <v>8.8000000000000005E-3</v>
      </c>
      <c r="F169" s="4">
        <v>0.68883000000000005</v>
      </c>
      <c r="G169" s="6">
        <v>4.0096230954290295</v>
      </c>
      <c r="H169" s="4">
        <v>0.1414783</v>
      </c>
      <c r="I169">
        <v>9.2799999999999994E-2</v>
      </c>
      <c r="J169">
        <v>3.3999999999999998E-3</v>
      </c>
      <c r="K169" s="4">
        <v>0.63029000000000002</v>
      </c>
      <c r="L169" s="7">
        <v>1435.3807321665272</v>
      </c>
      <c r="M169" s="7">
        <v>50.646954462972893</v>
      </c>
      <c r="N169" s="7">
        <v>1452.7995136380587</v>
      </c>
      <c r="O169" s="7">
        <v>59.353845623176504</v>
      </c>
      <c r="P169" s="7">
        <v>1483.809387386535</v>
      </c>
      <c r="Q169" s="7">
        <v>54.363706003385978</v>
      </c>
      <c r="R169" s="7">
        <v>1452.6073026918252</v>
      </c>
      <c r="S169" s="7">
        <v>31.567687885818977</v>
      </c>
      <c r="T169" s="5">
        <v>0.28924532267061021</v>
      </c>
      <c r="U169" s="8">
        <f t="shared" si="2"/>
        <v>2.1731742520721822</v>
      </c>
    </row>
    <row r="170" spans="1:21" x14ac:dyDescent="0.25">
      <c r="A170" t="s">
        <v>1314</v>
      </c>
      <c r="B170" s="5">
        <v>0.49299999999999999</v>
      </c>
      <c r="C170">
        <v>2.1000000000000001E-2</v>
      </c>
      <c r="D170">
        <v>6.4799999999999996E-2</v>
      </c>
      <c r="E170" s="4">
        <v>1.6999999999999999E-3</v>
      </c>
      <c r="F170" s="4">
        <v>0.52725</v>
      </c>
      <c r="G170" s="6">
        <v>15.4320987654321</v>
      </c>
      <c r="H170" s="4">
        <v>0.4048544</v>
      </c>
      <c r="I170">
        <v>5.67E-2</v>
      </c>
      <c r="J170">
        <v>2.0999999999999999E-3</v>
      </c>
      <c r="K170" s="4">
        <v>0.48683999999999999</v>
      </c>
      <c r="L170" s="7">
        <v>404.75093053192455</v>
      </c>
      <c r="M170" s="7">
        <v>10.618465770127649</v>
      </c>
      <c r="N170" s="7">
        <v>406.95285429969363</v>
      </c>
      <c r="O170" s="7">
        <v>17.334705761244557</v>
      </c>
      <c r="P170" s="7">
        <v>479.88405358909125</v>
      </c>
      <c r="Q170" s="7">
        <v>17.773483466262636</v>
      </c>
      <c r="R170" s="7">
        <v>405.15205941776117</v>
      </c>
      <c r="S170" s="7">
        <v>10.038131148264556</v>
      </c>
      <c r="T170" s="5">
        <v>0.7236490900688819</v>
      </c>
      <c r="U170" s="8">
        <f t="shared" si="2"/>
        <v>2.4776206648659826</v>
      </c>
    </row>
    <row r="171" spans="1:21" x14ac:dyDescent="0.25">
      <c r="A171" t="s">
        <v>409</v>
      </c>
      <c r="B171">
        <v>4.6500000000000004</v>
      </c>
      <c r="C171">
        <v>0.23</v>
      </c>
      <c r="D171">
        <v>0.313</v>
      </c>
      <c r="E171" s="4">
        <v>0.01</v>
      </c>
      <c r="F171" s="4">
        <v>0.79249000000000003</v>
      </c>
      <c r="G171" s="6">
        <v>3.1948881789137382</v>
      </c>
      <c r="H171" s="4">
        <v>0.1020731</v>
      </c>
      <c r="I171">
        <v>0.1076</v>
      </c>
      <c r="J171">
        <v>3.5999999999999999E-3</v>
      </c>
      <c r="K171" s="4">
        <v>0.18165000000000001</v>
      </c>
      <c r="L171" s="7">
        <v>1755.4526692709694</v>
      </c>
      <c r="M171" s="7">
        <v>56.084749816963878</v>
      </c>
      <c r="N171" s="7">
        <v>1758.2936946320249</v>
      </c>
      <c r="O171" s="7">
        <v>86.969365540938867</v>
      </c>
      <c r="P171" s="7">
        <v>1759.1664044004067</v>
      </c>
      <c r="Q171" s="7">
        <v>58.856868548712491</v>
      </c>
      <c r="R171" s="7">
        <v>1757.9742254684377</v>
      </c>
      <c r="S171" s="7">
        <v>41.20895617563108</v>
      </c>
      <c r="T171" s="5">
        <v>0.84995980909409907</v>
      </c>
      <c r="U171" s="8">
        <f t="shared" si="2"/>
        <v>2.3441160614655971</v>
      </c>
    </row>
    <row r="172" spans="1:21" x14ac:dyDescent="0.25">
      <c r="A172" t="s">
        <v>410</v>
      </c>
      <c r="B172">
        <v>1.81</v>
      </c>
      <c r="C172">
        <v>0.13</v>
      </c>
      <c r="D172">
        <v>0.17829999999999999</v>
      </c>
      <c r="E172" s="4">
        <v>6.6E-3</v>
      </c>
      <c r="F172" s="4">
        <v>0.42254999999999998</v>
      </c>
      <c r="G172" s="6">
        <v>5.608524957936063</v>
      </c>
      <c r="H172" s="4">
        <v>0.2076066</v>
      </c>
      <c r="I172">
        <v>7.4800000000000005E-2</v>
      </c>
      <c r="J172">
        <v>4.3E-3</v>
      </c>
      <c r="K172" s="4">
        <v>0.17016999999999999</v>
      </c>
      <c r="L172" s="7">
        <v>1057.6807203039994</v>
      </c>
      <c r="M172" s="7">
        <v>39.151389534528299</v>
      </c>
      <c r="N172" s="7">
        <v>1049.0780152771026</v>
      </c>
      <c r="O172" s="7">
        <v>75.348144743659304</v>
      </c>
      <c r="P172" s="7">
        <v>1063.132425621126</v>
      </c>
      <c r="Q172" s="7">
        <v>61.11590147287221</v>
      </c>
      <c r="R172" s="7">
        <v>1055.2131298448476</v>
      </c>
      <c r="S172" s="7">
        <v>33.683372720118321</v>
      </c>
      <c r="T172" s="5">
        <v>0.70519027365483977</v>
      </c>
      <c r="U172" s="8">
        <f t="shared" si="2"/>
        <v>3.1920918881165674</v>
      </c>
    </row>
    <row r="173" spans="1:21" x14ac:dyDescent="0.25">
      <c r="A173" t="s">
        <v>411</v>
      </c>
      <c r="B173" s="5">
        <v>0.51500000000000001</v>
      </c>
      <c r="C173">
        <v>2.1999999999999999E-2</v>
      </c>
      <c r="D173">
        <v>6.8699999999999997E-2</v>
      </c>
      <c r="E173" s="4">
        <v>1.6999999999999999E-3</v>
      </c>
      <c r="F173" s="4">
        <v>0.44320999999999999</v>
      </c>
      <c r="G173" s="6">
        <v>14.55604075691412</v>
      </c>
      <c r="H173" s="4">
        <v>0.36019309999999999</v>
      </c>
      <c r="I173">
        <v>5.4300000000000001E-2</v>
      </c>
      <c r="J173">
        <v>2.0999999999999999E-3</v>
      </c>
      <c r="K173" s="4">
        <v>0.40512999999999999</v>
      </c>
      <c r="L173" s="7">
        <v>428.318817397028</v>
      </c>
      <c r="M173" s="7">
        <v>10.598864477073473</v>
      </c>
      <c r="N173" s="7">
        <v>421.80579678258874</v>
      </c>
      <c r="O173" s="7">
        <v>18.018888406246511</v>
      </c>
      <c r="P173" s="7">
        <v>383.51255940249922</v>
      </c>
      <c r="Q173" s="7">
        <v>14.831977435455771</v>
      </c>
      <c r="R173" s="7">
        <v>426.98056933503449</v>
      </c>
      <c r="S173" s="7">
        <v>9.8624225639056036</v>
      </c>
      <c r="T173" s="5">
        <v>0.34181828312056972</v>
      </c>
      <c r="U173" s="8">
        <f t="shared" si="2"/>
        <v>2.3098059425198239</v>
      </c>
    </row>
    <row r="174" spans="1:21" x14ac:dyDescent="0.25">
      <c r="A174" t="s">
        <v>412</v>
      </c>
      <c r="B174">
        <v>0.67</v>
      </c>
      <c r="C174">
        <v>0.17</v>
      </c>
      <c r="D174">
        <v>6.13E-2</v>
      </c>
      <c r="E174" s="4">
        <v>2.8E-3</v>
      </c>
      <c r="F174" s="4">
        <v>-0.99997999999999998</v>
      </c>
      <c r="G174" s="6">
        <v>16.31321370309951</v>
      </c>
      <c r="H174" s="4">
        <v>0.74513859999999998</v>
      </c>
      <c r="I174">
        <v>9.6000000000000002E-2</v>
      </c>
      <c r="J174">
        <v>2.7E-2</v>
      </c>
      <c r="K174" s="4">
        <v>0.99999000000000005</v>
      </c>
      <c r="L174" s="7">
        <v>383.5266513175805</v>
      </c>
      <c r="M174" s="7">
        <v>17.518346226577901</v>
      </c>
      <c r="N174" s="7">
        <v>520.71241958538224</v>
      </c>
      <c r="O174" s="7">
        <v>132.12106168584324</v>
      </c>
      <c r="P174" s="7">
        <v>1547.7722104963741</v>
      </c>
      <c r="Q174" s="7">
        <v>435.31093420210522</v>
      </c>
      <c r="R174" s="7">
        <v>401.94291393997673</v>
      </c>
      <c r="S174" s="7">
        <v>9.3595827652776881E-2</v>
      </c>
      <c r="T174" s="5">
        <v>3.0097480393362241E-2</v>
      </c>
      <c r="U174" s="8">
        <f t="shared" si="2"/>
        <v>2.3285850902388047E-2</v>
      </c>
    </row>
    <row r="175" spans="1:21" x14ac:dyDescent="0.25">
      <c r="A175" t="s">
        <v>1315</v>
      </c>
      <c r="B175">
        <v>4.17</v>
      </c>
      <c r="C175">
        <v>0.17</v>
      </c>
      <c r="D175">
        <v>0.29039999999999999</v>
      </c>
      <c r="E175" s="4">
        <v>6.8999999999999999E-3</v>
      </c>
      <c r="F175" s="4">
        <v>0.43020999999999998</v>
      </c>
      <c r="G175" s="6">
        <v>3.443526170798898</v>
      </c>
      <c r="H175" s="4">
        <v>8.1819320000000001E-2</v>
      </c>
      <c r="I175">
        <v>0.106</v>
      </c>
      <c r="J175">
        <v>4.1000000000000003E-3</v>
      </c>
      <c r="K175" s="4">
        <v>0.53261000000000003</v>
      </c>
      <c r="L175" s="7">
        <v>1643.5277861651061</v>
      </c>
      <c r="M175" s="7">
        <v>39.050763514253561</v>
      </c>
      <c r="N175" s="7">
        <v>1668.1450865820559</v>
      </c>
      <c r="O175" s="7">
        <v>68.005914800707316</v>
      </c>
      <c r="P175" s="7">
        <v>1731.7253164444485</v>
      </c>
      <c r="Q175" s="7">
        <v>66.981828277568297</v>
      </c>
      <c r="R175" s="7">
        <v>1656.2722277730093</v>
      </c>
      <c r="S175" s="7">
        <v>28.82351866374221</v>
      </c>
      <c r="T175" s="5">
        <v>0.17514318477407326</v>
      </c>
      <c r="U175" s="8">
        <f t="shared" si="2"/>
        <v>1.7402645640262737</v>
      </c>
    </row>
    <row r="176" spans="1:21" x14ac:dyDescent="0.25">
      <c r="A176" t="s">
        <v>413</v>
      </c>
      <c r="B176">
        <v>3.8</v>
      </c>
      <c r="C176">
        <v>0.22</v>
      </c>
      <c r="D176">
        <v>0.27300000000000002</v>
      </c>
      <c r="E176" s="4">
        <v>1.0999999999999999E-2</v>
      </c>
      <c r="F176" s="4">
        <v>0.67608000000000001</v>
      </c>
      <c r="G176" s="6">
        <v>3.6630036630036629</v>
      </c>
      <c r="H176" s="4">
        <v>0.14759359999999999</v>
      </c>
      <c r="I176">
        <v>0.10150000000000001</v>
      </c>
      <c r="J176">
        <v>4.5999999999999999E-3</v>
      </c>
      <c r="K176" s="4">
        <v>0.41215000000000002</v>
      </c>
      <c r="L176" s="7">
        <v>1556.0117297358231</v>
      </c>
      <c r="M176" s="7">
        <v>62.696443322688836</v>
      </c>
      <c r="N176" s="7">
        <v>1592.7460201186427</v>
      </c>
      <c r="O176" s="7">
        <v>92.211611691079327</v>
      </c>
      <c r="P176" s="7">
        <v>1651.7283011855668</v>
      </c>
      <c r="Q176" s="7">
        <v>74.856652073434546</v>
      </c>
      <c r="R176" s="7">
        <v>1583.5150216379091</v>
      </c>
      <c r="S176" s="7">
        <v>45.752777332710124</v>
      </c>
      <c r="T176" s="5">
        <v>8.0027593367739652E-2</v>
      </c>
      <c r="U176" s="8">
        <f t="shared" si="2"/>
        <v>2.8893175440410874</v>
      </c>
    </row>
    <row r="177" spans="1:21" x14ac:dyDescent="0.25">
      <c r="A177" t="s">
        <v>414</v>
      </c>
      <c r="B177">
        <v>1.59</v>
      </c>
      <c r="C177">
        <v>0.13</v>
      </c>
      <c r="D177">
        <v>0.15939999999999999</v>
      </c>
      <c r="E177" s="4">
        <v>6.1999999999999998E-3</v>
      </c>
      <c r="F177" s="4">
        <v>0.22886999999999999</v>
      </c>
      <c r="G177" s="6">
        <v>6.2735257214554583</v>
      </c>
      <c r="H177" s="4">
        <v>0.24401419999999999</v>
      </c>
      <c r="I177">
        <v>7.1400000000000005E-2</v>
      </c>
      <c r="J177">
        <v>6.3E-3</v>
      </c>
      <c r="K177" s="4">
        <v>0.37441999999999998</v>
      </c>
      <c r="L177" s="7">
        <v>953.44161111036544</v>
      </c>
      <c r="M177" s="7">
        <v>37.084930921482218</v>
      </c>
      <c r="N177" s="7">
        <v>966.29727949580786</v>
      </c>
      <c r="O177" s="7">
        <v>79.005437946198128</v>
      </c>
      <c r="P177" s="7">
        <v>968.88722130065526</v>
      </c>
      <c r="Q177" s="7">
        <v>85.4900489382931</v>
      </c>
      <c r="R177" s="7">
        <v>956.77775507625017</v>
      </c>
      <c r="S177" s="7">
        <v>31.386169584677472</v>
      </c>
      <c r="T177" s="5">
        <v>0.6388712693585894</v>
      </c>
      <c r="U177" s="8">
        <f t="shared" si="2"/>
        <v>3.2804033557590557</v>
      </c>
    </row>
    <row r="178" spans="1:21" x14ac:dyDescent="0.25">
      <c r="A178" t="s">
        <v>415</v>
      </c>
      <c r="B178">
        <v>4.45</v>
      </c>
      <c r="C178">
        <v>0.22</v>
      </c>
      <c r="D178">
        <v>0.30309999999999998</v>
      </c>
      <c r="E178" s="4">
        <v>9.4000000000000004E-3</v>
      </c>
      <c r="F178" s="4">
        <v>0.64866999999999997</v>
      </c>
      <c r="G178" s="6">
        <v>3.2992411745298584</v>
      </c>
      <c r="H178" s="4">
        <v>0.1023189</v>
      </c>
      <c r="I178">
        <v>0.10639999999999999</v>
      </c>
      <c r="J178">
        <v>4.3E-3</v>
      </c>
      <c r="K178" s="4">
        <v>0.29371000000000003</v>
      </c>
      <c r="L178" s="7">
        <v>1706.6626344478532</v>
      </c>
      <c r="M178" s="7">
        <v>52.928501365258398</v>
      </c>
      <c r="N178" s="7">
        <v>1721.6993538865338</v>
      </c>
      <c r="O178" s="7">
        <v>85.117720866300544</v>
      </c>
      <c r="P178" s="7">
        <v>1738.6330828155724</v>
      </c>
      <c r="Q178" s="7">
        <v>70.264306918298516</v>
      </c>
      <c r="R178" s="7">
        <v>1716.7088228211035</v>
      </c>
      <c r="S178" s="7">
        <v>39.305356396096428</v>
      </c>
      <c r="T178" s="5">
        <v>0.41657597371609989</v>
      </c>
      <c r="U178" s="8">
        <f t="shared" si="2"/>
        <v>2.2895761863392252</v>
      </c>
    </row>
    <row r="179" spans="1:21" x14ac:dyDescent="0.25">
      <c r="A179" t="s">
        <v>1316</v>
      </c>
      <c r="B179">
        <v>4.7</v>
      </c>
      <c r="C179">
        <v>0.19</v>
      </c>
      <c r="D179">
        <v>0.31319999999999998</v>
      </c>
      <c r="E179" s="4">
        <v>9.2999999999999992E-3</v>
      </c>
      <c r="F179" s="4">
        <v>0.57457000000000003</v>
      </c>
      <c r="G179" s="6">
        <v>3.1928480204342273</v>
      </c>
      <c r="H179" s="4">
        <v>9.4806790000000002E-2</v>
      </c>
      <c r="I179">
        <v>0.10920000000000001</v>
      </c>
      <c r="J179">
        <v>4.0000000000000001E-3</v>
      </c>
      <c r="K179" s="4">
        <v>0.57354000000000005</v>
      </c>
      <c r="L179" s="7">
        <v>1756.4345311542338</v>
      </c>
      <c r="M179" s="7">
        <v>52.154665197108471</v>
      </c>
      <c r="N179" s="7">
        <v>1767.2398586998067</v>
      </c>
      <c r="O179" s="7">
        <v>71.441611309141123</v>
      </c>
      <c r="P179" s="7">
        <v>1786.1111726585127</v>
      </c>
      <c r="Q179" s="7">
        <v>65.425317679799008</v>
      </c>
      <c r="R179" s="7">
        <v>1765.2950832201559</v>
      </c>
      <c r="S179" s="7">
        <v>33.208389119005972</v>
      </c>
      <c r="T179" s="5">
        <v>0.57075492629512969</v>
      </c>
      <c r="U179" s="8">
        <f t="shared" si="2"/>
        <v>1.8811806272313987</v>
      </c>
    </row>
    <row r="180" spans="1:21" x14ac:dyDescent="0.25">
      <c r="A180" t="s">
        <v>416</v>
      </c>
      <c r="B180" s="5">
        <v>0.56899999999999995</v>
      </c>
      <c r="C180">
        <v>2.5999999999999999E-2</v>
      </c>
      <c r="D180">
        <v>7.0599999999999996E-2</v>
      </c>
      <c r="E180" s="4">
        <v>2.3E-3</v>
      </c>
      <c r="F180" s="4">
        <v>0.55539000000000005</v>
      </c>
      <c r="G180" s="6">
        <v>14.164305949008499</v>
      </c>
      <c r="H180" s="4">
        <v>0.4614434</v>
      </c>
      <c r="I180">
        <v>5.8400000000000001E-2</v>
      </c>
      <c r="J180">
        <v>2.5000000000000001E-3</v>
      </c>
      <c r="K180" s="4">
        <v>0.38525999999999999</v>
      </c>
      <c r="L180" s="7">
        <v>439.76946963509334</v>
      </c>
      <c r="M180" s="7">
        <v>14.326767424372729</v>
      </c>
      <c r="N180" s="7">
        <v>457.36759278153579</v>
      </c>
      <c r="O180" s="7">
        <v>20.899046418839948</v>
      </c>
      <c r="P180" s="7">
        <v>544.80066569742303</v>
      </c>
      <c r="Q180" s="7">
        <v>23.321946305540369</v>
      </c>
      <c r="R180" s="7">
        <v>444.63875531040298</v>
      </c>
      <c r="S180" s="7">
        <v>13.222383604116224</v>
      </c>
      <c r="T180" s="5">
        <v>1.7124900466122705E-2</v>
      </c>
      <c r="U180" s="8">
        <f t="shared" si="2"/>
        <v>2.973736195101945</v>
      </c>
    </row>
    <row r="181" spans="1:21" x14ac:dyDescent="0.25">
      <c r="A181" t="s">
        <v>417</v>
      </c>
      <c r="B181">
        <v>3.19</v>
      </c>
      <c r="C181">
        <v>0.15</v>
      </c>
      <c r="D181">
        <v>0.25669999999999998</v>
      </c>
      <c r="E181" s="4">
        <v>8.3000000000000001E-3</v>
      </c>
      <c r="F181" s="4">
        <v>0.37513000000000002</v>
      </c>
      <c r="G181" s="6">
        <v>3.8955979742890534</v>
      </c>
      <c r="H181" s="4">
        <v>0.12595819999999999</v>
      </c>
      <c r="I181">
        <v>9.1200000000000003E-2</v>
      </c>
      <c r="J181">
        <v>4.4000000000000003E-3</v>
      </c>
      <c r="K181" s="4">
        <v>0.56847999999999999</v>
      </c>
      <c r="L181" s="7">
        <v>1472.9362619755798</v>
      </c>
      <c r="M181" s="7">
        <v>47.625130402794369</v>
      </c>
      <c r="N181" s="7">
        <v>1454.7400456252692</v>
      </c>
      <c r="O181" s="7">
        <v>68.404704339746203</v>
      </c>
      <c r="P181" s="7">
        <v>1450.7821208662995</v>
      </c>
      <c r="Q181" s="7">
        <v>69.993874252321461</v>
      </c>
      <c r="R181" s="7">
        <v>1461.4734963301994</v>
      </c>
      <c r="S181" s="7">
        <v>32.185766334639318</v>
      </c>
      <c r="T181" s="5">
        <v>0.41227865103675065</v>
      </c>
      <c r="U181" s="8">
        <f t="shared" si="2"/>
        <v>2.2022819035349377</v>
      </c>
    </row>
    <row r="182" spans="1:21" x14ac:dyDescent="0.25">
      <c r="A182" t="s">
        <v>418</v>
      </c>
      <c r="B182">
        <v>4.87</v>
      </c>
      <c r="C182">
        <v>0.22</v>
      </c>
      <c r="D182">
        <v>0.32290000000000002</v>
      </c>
      <c r="E182" s="4">
        <v>7.7999999999999996E-3</v>
      </c>
      <c r="F182" s="4">
        <v>0.6472</v>
      </c>
      <c r="G182" s="6">
        <v>3.0969340353050478</v>
      </c>
      <c r="H182" s="4">
        <v>7.4809799999999996E-2</v>
      </c>
      <c r="I182">
        <v>0.1118</v>
      </c>
      <c r="J182">
        <v>4.1000000000000003E-3</v>
      </c>
      <c r="K182" s="4">
        <v>0.29304999999999998</v>
      </c>
      <c r="L182" s="7">
        <v>1803.8762061962761</v>
      </c>
      <c r="M182" s="7">
        <v>43.574587823880314</v>
      </c>
      <c r="N182" s="7">
        <v>1797.0804019292329</v>
      </c>
      <c r="O182" s="7">
        <v>81.182276883866791</v>
      </c>
      <c r="P182" s="7">
        <v>1828.8813921630945</v>
      </c>
      <c r="Q182" s="7">
        <v>67.069890052492738</v>
      </c>
      <c r="R182" s="7">
        <v>1800.4561645271424</v>
      </c>
      <c r="S182" s="7">
        <v>34.466679100058187</v>
      </c>
      <c r="T182" s="5">
        <v>0.67029643439642228</v>
      </c>
      <c r="U182" s="8">
        <f t="shared" si="2"/>
        <v>1.9143303668884515</v>
      </c>
    </row>
    <row r="183" spans="1:21" x14ac:dyDescent="0.25">
      <c r="A183" t="s">
        <v>419</v>
      </c>
      <c r="B183">
        <v>3.46</v>
      </c>
      <c r="C183">
        <v>0.18</v>
      </c>
      <c r="D183">
        <v>0.2666</v>
      </c>
      <c r="E183" s="4">
        <v>7.1999999999999998E-3</v>
      </c>
      <c r="F183" s="4">
        <v>0.56062999999999996</v>
      </c>
      <c r="G183" s="6">
        <v>3.7509377344336086</v>
      </c>
      <c r="H183" s="4">
        <v>0.1013006</v>
      </c>
      <c r="I183">
        <v>9.5299999999999996E-2</v>
      </c>
      <c r="J183">
        <v>4.1999999999999997E-3</v>
      </c>
      <c r="K183" s="4">
        <v>0.12373000000000001</v>
      </c>
      <c r="L183" s="7">
        <v>1523.5206775193737</v>
      </c>
      <c r="M183" s="7">
        <v>41.145344629180386</v>
      </c>
      <c r="N183" s="7">
        <v>1518.1487191267429</v>
      </c>
      <c r="O183" s="7">
        <v>78.978835099079106</v>
      </c>
      <c r="P183" s="7">
        <v>1534.0104020932429</v>
      </c>
      <c r="Q183" s="7">
        <v>67.605914887635052</v>
      </c>
      <c r="R183" s="7">
        <v>1521.4909894875809</v>
      </c>
      <c r="S183" s="7">
        <v>33.95481392110355</v>
      </c>
      <c r="T183" s="5">
        <v>0.76878535905188405</v>
      </c>
      <c r="U183" s="8">
        <f t="shared" si="2"/>
        <v>2.231680250208981</v>
      </c>
    </row>
    <row r="184" spans="1:21" x14ac:dyDescent="0.25">
      <c r="A184" t="s">
        <v>420</v>
      </c>
      <c r="B184" s="5">
        <v>1.5029999999999999</v>
      </c>
      <c r="C184">
        <v>8.3000000000000004E-2</v>
      </c>
      <c r="D184">
        <v>0.155</v>
      </c>
      <c r="E184" s="4">
        <v>4.5999999999999999E-3</v>
      </c>
      <c r="F184" s="4">
        <v>0.43933</v>
      </c>
      <c r="G184" s="6">
        <v>6.4516129032258069</v>
      </c>
      <c r="H184" s="4">
        <v>0.1914672</v>
      </c>
      <c r="I184">
        <v>7.0099999999999996E-2</v>
      </c>
      <c r="J184">
        <v>3.3999999999999998E-3</v>
      </c>
      <c r="K184" s="4">
        <v>0.21276999999999999</v>
      </c>
      <c r="L184" s="7">
        <v>928.93050103952862</v>
      </c>
      <c r="M184" s="7">
        <v>27.568260030850528</v>
      </c>
      <c r="N184" s="7">
        <v>931.60381017376983</v>
      </c>
      <c r="O184" s="7">
        <v>51.44585245803254</v>
      </c>
      <c r="P184" s="7">
        <v>931.28368485592773</v>
      </c>
      <c r="Q184" s="7">
        <v>45.169251476607052</v>
      </c>
      <c r="R184" s="7">
        <v>929.64969193988622</v>
      </c>
      <c r="S184" s="7">
        <v>24.168781537960374</v>
      </c>
      <c r="T184" s="5">
        <v>0.86798764586359511</v>
      </c>
      <c r="U184" s="8">
        <f t="shared" si="2"/>
        <v>2.5997729841148804</v>
      </c>
    </row>
    <row r="185" spans="1:21" x14ac:dyDescent="0.25">
      <c r="A185" t="s">
        <v>421</v>
      </c>
      <c r="B185">
        <v>3.76</v>
      </c>
      <c r="C185">
        <v>0.18</v>
      </c>
      <c r="D185">
        <v>0.27950000000000003</v>
      </c>
      <c r="E185" s="4">
        <v>8.3000000000000001E-3</v>
      </c>
      <c r="F185" s="4">
        <v>0.68013000000000001</v>
      </c>
      <c r="G185" s="6">
        <v>3.5778175313059029</v>
      </c>
      <c r="H185" s="4">
        <v>0.10624649999999999</v>
      </c>
      <c r="I185">
        <v>9.7699999999999995E-2</v>
      </c>
      <c r="J185">
        <v>3.5999999999999999E-3</v>
      </c>
      <c r="K185" s="4">
        <v>0.255</v>
      </c>
      <c r="L185" s="7">
        <v>1588.8436848844901</v>
      </c>
      <c r="M185" s="7">
        <v>47.182120159360522</v>
      </c>
      <c r="N185" s="7">
        <v>1584.2490412177779</v>
      </c>
      <c r="O185" s="7">
        <v>75.841709420000001</v>
      </c>
      <c r="P185" s="7">
        <v>1580.6790190848301</v>
      </c>
      <c r="Q185" s="7">
        <v>58.244058021549527</v>
      </c>
      <c r="R185" s="7">
        <v>1585.92611698269</v>
      </c>
      <c r="S185" s="7">
        <v>36.487187946785617</v>
      </c>
      <c r="T185" s="5">
        <v>0.77553349824654083</v>
      </c>
      <c r="U185" s="8">
        <f t="shared" si="2"/>
        <v>2.3006864920166938</v>
      </c>
    </row>
    <row r="186" spans="1:21" x14ac:dyDescent="0.25">
      <c r="A186" t="s">
        <v>422</v>
      </c>
      <c r="B186" s="5">
        <v>1.026</v>
      </c>
      <c r="C186">
        <v>5.1999999999999998E-2</v>
      </c>
      <c r="D186">
        <v>8.8800000000000004E-2</v>
      </c>
      <c r="E186" s="4">
        <v>3.3E-3</v>
      </c>
      <c r="F186" s="4">
        <v>0.45567000000000002</v>
      </c>
      <c r="G186" s="6">
        <v>11.261261261261261</v>
      </c>
      <c r="H186" s="4">
        <v>0.4184928</v>
      </c>
      <c r="I186">
        <v>8.4599999999999995E-2</v>
      </c>
      <c r="J186">
        <v>3.8999999999999998E-3</v>
      </c>
      <c r="K186" s="4">
        <v>0.53900999999999999</v>
      </c>
      <c r="L186" s="7">
        <v>548.43624402977764</v>
      </c>
      <c r="M186" s="7">
        <v>20.381076636241733</v>
      </c>
      <c r="N186" s="7">
        <v>716.92481680102708</v>
      </c>
      <c r="O186" s="7">
        <v>36.335370832020864</v>
      </c>
      <c r="P186" s="7">
        <v>1306.385940782035</v>
      </c>
      <c r="Q186" s="7">
        <v>60.223465355200197</v>
      </c>
      <c r="R186" s="7">
        <v>575.61608516516264</v>
      </c>
      <c r="S186" s="7">
        <v>19.010232399673182</v>
      </c>
      <c r="T186" s="5">
        <v>3.2788830643914877E-39</v>
      </c>
      <c r="U186" s="8">
        <f t="shared" si="2"/>
        <v>3.3025888069508236</v>
      </c>
    </row>
    <row r="187" spans="1:21" x14ac:dyDescent="0.25">
      <c r="A187" t="s">
        <v>423</v>
      </c>
      <c r="B187">
        <v>3.81</v>
      </c>
      <c r="C187">
        <v>0.19</v>
      </c>
      <c r="D187">
        <v>0.27300000000000002</v>
      </c>
      <c r="E187" s="4">
        <v>1.0999999999999999E-2</v>
      </c>
      <c r="F187" s="4">
        <v>0.89732000000000001</v>
      </c>
      <c r="G187" s="6">
        <v>3.6630036630036629</v>
      </c>
      <c r="H187" s="4">
        <v>0.14759359999999999</v>
      </c>
      <c r="I187">
        <v>0.1012</v>
      </c>
      <c r="J187">
        <v>3.3E-3</v>
      </c>
      <c r="K187" s="4">
        <v>8.7788000000000004E-4</v>
      </c>
      <c r="L187" s="7">
        <v>1556.0117297358231</v>
      </c>
      <c r="M187" s="7">
        <v>62.696443322688836</v>
      </c>
      <c r="N187" s="7">
        <v>1594.8592010130171</v>
      </c>
      <c r="O187" s="7">
        <v>79.533660942906366</v>
      </c>
      <c r="P187" s="7">
        <v>1646.2399233904921</v>
      </c>
      <c r="Q187" s="7">
        <v>53.681736632298659</v>
      </c>
      <c r="R187" s="7">
        <v>1617.5115421562646</v>
      </c>
      <c r="S187" s="7">
        <v>36.133263140063704</v>
      </c>
      <c r="T187" s="5">
        <v>3.3264691551371382E-3</v>
      </c>
      <c r="U187" s="8">
        <f t="shared" si="2"/>
        <v>2.2338797713860727</v>
      </c>
    </row>
    <row r="188" spans="1:21" x14ac:dyDescent="0.25">
      <c r="A188" t="s">
        <v>424</v>
      </c>
      <c r="B188">
        <v>4.29</v>
      </c>
      <c r="C188">
        <v>0.19</v>
      </c>
      <c r="D188">
        <v>0.28539999999999999</v>
      </c>
      <c r="E188" s="4">
        <v>8.9999999999999993E-3</v>
      </c>
      <c r="F188" s="4">
        <v>0.67323</v>
      </c>
      <c r="G188" s="6">
        <v>3.5038542396636303</v>
      </c>
      <c r="H188" s="4">
        <v>0.11049299999999999</v>
      </c>
      <c r="I188">
        <v>0.1082</v>
      </c>
      <c r="J188">
        <v>3.8E-3</v>
      </c>
      <c r="K188" s="4">
        <v>0.43808999999999998</v>
      </c>
      <c r="L188" s="7">
        <v>1618.500911877833</v>
      </c>
      <c r="M188" s="7">
        <v>51.038921537843365</v>
      </c>
      <c r="N188" s="7">
        <v>1691.4436166626472</v>
      </c>
      <c r="O188" s="7">
        <v>74.91242125079323</v>
      </c>
      <c r="P188" s="7">
        <v>1769.3279215182774</v>
      </c>
      <c r="Q188" s="7">
        <v>62.139058241861868</v>
      </c>
      <c r="R188" s="7">
        <v>1675.1895891934203</v>
      </c>
      <c r="S188" s="7">
        <v>36.269057571898792</v>
      </c>
      <c r="T188" s="5">
        <v>1.6408308456215186E-5</v>
      </c>
      <c r="U188" s="8">
        <f t="shared" si="2"/>
        <v>2.1650718107293048</v>
      </c>
    </row>
    <row r="189" spans="1:21" x14ac:dyDescent="0.25">
      <c r="A189" t="s">
        <v>425</v>
      </c>
      <c r="B189" s="5">
        <v>2.8370000000000002</v>
      </c>
      <c r="C189">
        <v>0.14000000000000001</v>
      </c>
      <c r="D189">
        <v>0.23069999999999999</v>
      </c>
      <c r="E189" s="4">
        <v>6.7000000000000002E-3</v>
      </c>
      <c r="F189" s="4">
        <v>0.75831999999999999</v>
      </c>
      <c r="G189" s="6">
        <v>4.3346337234503682</v>
      </c>
      <c r="H189" s="4">
        <v>0.12588659999999999</v>
      </c>
      <c r="I189">
        <v>9.1499999999999998E-2</v>
      </c>
      <c r="J189">
        <v>3.0999999999999999E-3</v>
      </c>
      <c r="K189" s="4">
        <v>8.9952000000000004E-2</v>
      </c>
      <c r="L189" s="7">
        <v>1338.1667248744811</v>
      </c>
      <c r="M189" s="7">
        <v>38.863099508708387</v>
      </c>
      <c r="N189" s="7">
        <v>1365.3762616284871</v>
      </c>
      <c r="O189" s="7">
        <v>67.378454927031441</v>
      </c>
      <c r="P189" s="7">
        <v>1457.0299362388555</v>
      </c>
      <c r="Q189" s="7">
        <v>49.363855763283624</v>
      </c>
      <c r="R189" s="7">
        <v>1347.7615384335252</v>
      </c>
      <c r="S189" s="7">
        <v>33.892136709023198</v>
      </c>
      <c r="T189" s="5">
        <v>3.1289555904876053E-2</v>
      </c>
      <c r="U189" s="8">
        <f t="shared" si="2"/>
        <v>2.5146983158768066</v>
      </c>
    </row>
    <row r="190" spans="1:21" x14ac:dyDescent="0.25">
      <c r="A190" t="s">
        <v>426</v>
      </c>
      <c r="B190" s="5">
        <v>1.476</v>
      </c>
      <c r="C190">
        <v>6.4000000000000001E-2</v>
      </c>
      <c r="D190">
        <v>0.15290000000000001</v>
      </c>
      <c r="E190" s="4">
        <v>3.3E-3</v>
      </c>
      <c r="F190" s="4">
        <v>0.52959000000000001</v>
      </c>
      <c r="G190" s="6">
        <v>6.5402223675604967</v>
      </c>
      <c r="H190" s="4">
        <v>0.1411559</v>
      </c>
      <c r="I190">
        <v>6.9199999999999998E-2</v>
      </c>
      <c r="J190">
        <v>2.5000000000000001E-3</v>
      </c>
      <c r="K190" s="4">
        <v>0.34955000000000003</v>
      </c>
      <c r="L190" s="7">
        <v>917.19907981802362</v>
      </c>
      <c r="M190" s="7">
        <v>19.795663593194753</v>
      </c>
      <c r="N190" s="7">
        <v>920.59131321759617</v>
      </c>
      <c r="O190" s="7">
        <v>39.917238513500109</v>
      </c>
      <c r="P190" s="7">
        <v>904.70791411299513</v>
      </c>
      <c r="Q190" s="7">
        <v>32.68453446940012</v>
      </c>
      <c r="R190" s="7">
        <v>917.74405295831014</v>
      </c>
      <c r="S190" s="7">
        <v>18.084715520321531</v>
      </c>
      <c r="T190" s="5">
        <v>0.76553928742763144</v>
      </c>
      <c r="U190" s="8">
        <f t="shared" si="2"/>
        <v>1.9705619951473612</v>
      </c>
    </row>
    <row r="191" spans="1:21" x14ac:dyDescent="0.25">
      <c r="A191" t="s">
        <v>427</v>
      </c>
      <c r="B191">
        <v>2.0299999999999998</v>
      </c>
      <c r="C191">
        <v>0.13</v>
      </c>
      <c r="D191">
        <v>0.19259999999999999</v>
      </c>
      <c r="E191" s="4">
        <v>6.8999999999999999E-3</v>
      </c>
      <c r="F191" s="4">
        <v>-8.9205000000000007E-2</v>
      </c>
      <c r="G191" s="6">
        <v>5.1921079958463139</v>
      </c>
      <c r="H191" s="4">
        <v>0.18601010000000001</v>
      </c>
      <c r="I191">
        <v>7.8200000000000006E-2</v>
      </c>
      <c r="J191">
        <v>5.5999999999999999E-3</v>
      </c>
      <c r="K191" s="4">
        <v>0.5383</v>
      </c>
      <c r="L191" s="7">
        <v>1135.444304315027</v>
      </c>
      <c r="M191" s="7">
        <v>40.677911213778231</v>
      </c>
      <c r="N191" s="7">
        <v>1125.6156973359168</v>
      </c>
      <c r="O191" s="7">
        <v>72.083763868802563</v>
      </c>
      <c r="P191" s="7">
        <v>1151.9588828538883</v>
      </c>
      <c r="Q191" s="7">
        <v>82.493219232503506</v>
      </c>
      <c r="R191" s="7">
        <v>1131.2060903029769</v>
      </c>
      <c r="S191" s="7">
        <v>26.998108896523004</v>
      </c>
      <c r="T191" s="5">
        <v>0.74211039815799995</v>
      </c>
      <c r="U191" s="8">
        <f t="shared" si="2"/>
        <v>2.3866658010382489</v>
      </c>
    </row>
    <row r="192" spans="1:21" x14ac:dyDescent="0.25">
      <c r="A192" t="s">
        <v>428</v>
      </c>
      <c r="B192">
        <v>6.91</v>
      </c>
      <c r="C192">
        <v>0.35</v>
      </c>
      <c r="D192">
        <v>0.26800000000000002</v>
      </c>
      <c r="E192" s="4">
        <v>0.01</v>
      </c>
      <c r="F192" s="4">
        <v>0.89097000000000004</v>
      </c>
      <c r="G192" s="6">
        <v>3.7313432835820892</v>
      </c>
      <c r="H192" s="4">
        <v>0.1392292</v>
      </c>
      <c r="I192">
        <v>0.1905</v>
      </c>
      <c r="J192">
        <v>6.1000000000000004E-3</v>
      </c>
      <c r="K192" s="4">
        <v>0.28736</v>
      </c>
      <c r="L192" s="7">
        <v>1530.6421016279401</v>
      </c>
      <c r="M192" s="7">
        <v>57.113511254773883</v>
      </c>
      <c r="N192" s="7">
        <v>2099.9419015886301</v>
      </c>
      <c r="O192" s="7">
        <v>106.36464045673233</v>
      </c>
      <c r="P192" s="7">
        <v>2746.4830966970112</v>
      </c>
      <c r="Q192" s="7">
        <v>87.945128030717953</v>
      </c>
      <c r="R192" s="7">
        <v>874.08671224766965</v>
      </c>
      <c r="S192" s="7">
        <v>37.17176390474269</v>
      </c>
      <c r="T192" s="5">
        <v>1.4983775021747054E-234</v>
      </c>
      <c r="U192" s="8">
        <f t="shared" si="2"/>
        <v>4.2526403140436013</v>
      </c>
    </row>
    <row r="193" spans="1:21" x14ac:dyDescent="0.25">
      <c r="A193" t="s">
        <v>429</v>
      </c>
      <c r="B193">
        <v>4.05</v>
      </c>
      <c r="C193">
        <v>0.22</v>
      </c>
      <c r="D193">
        <v>0.28160000000000002</v>
      </c>
      <c r="E193" s="4">
        <v>7.7999999999999996E-3</v>
      </c>
      <c r="F193" s="4">
        <v>0.71648999999999996</v>
      </c>
      <c r="G193" s="6">
        <v>3.5511363636363633</v>
      </c>
      <c r="H193" s="4">
        <v>9.8362439999999995E-2</v>
      </c>
      <c r="I193">
        <v>0.106</v>
      </c>
      <c r="J193">
        <v>3.8999999999999998E-3</v>
      </c>
      <c r="K193" s="4">
        <v>-4.6940000000000003E-3</v>
      </c>
      <c r="L193" s="7">
        <v>1599.4152930343773</v>
      </c>
      <c r="M193" s="7">
        <v>44.301986099673798</v>
      </c>
      <c r="N193" s="7">
        <v>1644.2993788772587</v>
      </c>
      <c r="O193" s="7">
        <v>89.319966259999248</v>
      </c>
      <c r="P193" s="7">
        <v>1731.7253164444485</v>
      </c>
      <c r="Q193" s="7">
        <v>63.71442202012593</v>
      </c>
      <c r="R193" s="7">
        <v>1610.1665587600678</v>
      </c>
      <c r="S193" s="7">
        <v>38.405763037195598</v>
      </c>
      <c r="T193" s="5">
        <v>5.2181315340127992E-3</v>
      </c>
      <c r="U193" s="8">
        <f t="shared" si="2"/>
        <v>2.3852043646199257</v>
      </c>
    </row>
    <row r="194" spans="1:21" x14ac:dyDescent="0.25">
      <c r="A194" t="s">
        <v>430</v>
      </c>
      <c r="B194">
        <v>4.29</v>
      </c>
      <c r="C194">
        <v>0.19</v>
      </c>
      <c r="D194">
        <v>0.29959999999999998</v>
      </c>
      <c r="E194" s="4">
        <v>8.8000000000000005E-3</v>
      </c>
      <c r="F194" s="4">
        <v>0.51998999999999995</v>
      </c>
      <c r="G194" s="6">
        <v>3.3377837116154874</v>
      </c>
      <c r="H194" s="4">
        <v>9.8039039999999994E-2</v>
      </c>
      <c r="I194">
        <v>0.1031</v>
      </c>
      <c r="J194">
        <v>4.1000000000000003E-3</v>
      </c>
      <c r="K194" s="4">
        <v>0.41063</v>
      </c>
      <c r="L194" s="7">
        <v>1689.3248980680617</v>
      </c>
      <c r="M194" s="7">
        <v>49.619689929903018</v>
      </c>
      <c r="N194" s="7">
        <v>1691.4436166626472</v>
      </c>
      <c r="O194" s="7">
        <v>74.91242125079323</v>
      </c>
      <c r="P194" s="7">
        <v>1680.6646003020469</v>
      </c>
      <c r="Q194" s="7">
        <v>66.835352679324856</v>
      </c>
      <c r="R194" s="7">
        <v>1690.7684718849698</v>
      </c>
      <c r="S194" s="7">
        <v>34.223464528454095</v>
      </c>
      <c r="T194" s="5">
        <v>0.91510108143894153</v>
      </c>
      <c r="U194" s="8">
        <f t="shared" si="2"/>
        <v>2.0241366631529227</v>
      </c>
    </row>
    <row r="195" spans="1:21" x14ac:dyDescent="0.25">
      <c r="A195" t="s">
        <v>431</v>
      </c>
      <c r="B195">
        <v>3.22</v>
      </c>
      <c r="C195">
        <v>0.16</v>
      </c>
      <c r="D195">
        <v>0.24379999999999999</v>
      </c>
      <c r="E195" s="4">
        <v>9.7000000000000003E-3</v>
      </c>
      <c r="F195" s="4">
        <v>0.76273000000000002</v>
      </c>
      <c r="G195" s="6">
        <v>4.1017227235438884</v>
      </c>
      <c r="H195" s="4">
        <v>0.16319410000000001</v>
      </c>
      <c r="I195">
        <v>9.3799999999999994E-2</v>
      </c>
      <c r="J195">
        <v>3.3999999999999998E-3</v>
      </c>
      <c r="K195" s="4">
        <v>0.39402999999999999</v>
      </c>
      <c r="L195" s="7">
        <v>1406.4219802588357</v>
      </c>
      <c r="M195" s="7">
        <v>55.956904054596826</v>
      </c>
      <c r="N195" s="7">
        <v>1461.9841885037524</v>
      </c>
      <c r="O195" s="7">
        <v>72.64517706850944</v>
      </c>
      <c r="P195" s="7">
        <v>1504.0906899909915</v>
      </c>
      <c r="Q195" s="7">
        <v>54.519278741677731</v>
      </c>
      <c r="R195" s="7">
        <v>1460.926805667669</v>
      </c>
      <c r="S195" s="7">
        <v>38.533116190131324</v>
      </c>
      <c r="T195" s="5">
        <v>5.9863200189667486E-4</v>
      </c>
      <c r="U195" s="8">
        <f t="shared" si="2"/>
        <v>2.63758020187199</v>
      </c>
    </row>
    <row r="196" spans="1:21" x14ac:dyDescent="0.25">
      <c r="A196" t="s">
        <v>432</v>
      </c>
      <c r="B196">
        <v>2.84</v>
      </c>
      <c r="C196">
        <v>0.15</v>
      </c>
      <c r="D196">
        <v>0.23119999999999999</v>
      </c>
      <c r="E196" s="4">
        <v>7.4000000000000003E-3</v>
      </c>
      <c r="F196" s="4">
        <v>0.13411999999999999</v>
      </c>
      <c r="G196" s="6">
        <v>4.3252595155709344</v>
      </c>
      <c r="H196" s="4">
        <v>0.13843820000000001</v>
      </c>
      <c r="I196">
        <v>8.7800000000000003E-2</v>
      </c>
      <c r="J196">
        <v>4.0000000000000001E-3</v>
      </c>
      <c r="K196" s="4">
        <v>0.59084999999999999</v>
      </c>
      <c r="L196" s="7">
        <v>1340.7851960840128</v>
      </c>
      <c r="M196" s="7">
        <v>42.914405064972733</v>
      </c>
      <c r="N196" s="7">
        <v>1366.1698396706458</v>
      </c>
      <c r="O196" s="7">
        <v>72.156857729083413</v>
      </c>
      <c r="P196" s="7">
        <v>1378.1116941262185</v>
      </c>
      <c r="Q196" s="7">
        <v>62.784131850852781</v>
      </c>
      <c r="R196" s="7">
        <v>1352.9635265401539</v>
      </c>
      <c r="S196" s="7">
        <v>29.672231566217235</v>
      </c>
      <c r="T196" s="5">
        <v>0.32652400227741418</v>
      </c>
      <c r="U196" s="8">
        <f t="shared" si="2"/>
        <v>2.1931287122052812</v>
      </c>
    </row>
    <row r="197" spans="1:21" x14ac:dyDescent="0.25">
      <c r="A197" t="s">
        <v>433</v>
      </c>
      <c r="B197">
        <v>2.92</v>
      </c>
      <c r="C197">
        <v>0.14000000000000001</v>
      </c>
      <c r="D197">
        <v>0.2432</v>
      </c>
      <c r="E197" s="4">
        <v>7.3000000000000001E-3</v>
      </c>
      <c r="F197" s="4">
        <v>0.6613</v>
      </c>
      <c r="G197" s="6">
        <v>4.1118421052631575</v>
      </c>
      <c r="H197" s="4">
        <v>0.1234229</v>
      </c>
      <c r="I197">
        <v>8.77E-2</v>
      </c>
      <c r="J197">
        <v>3.3999999999999998E-3</v>
      </c>
      <c r="K197" s="4">
        <v>0.23784</v>
      </c>
      <c r="L197" s="7">
        <v>1403.3115270346239</v>
      </c>
      <c r="M197" s="7">
        <v>42.122426592733369</v>
      </c>
      <c r="N197" s="7">
        <v>1387.1063144665391</v>
      </c>
      <c r="O197" s="7">
        <v>66.505097268943658</v>
      </c>
      <c r="P197" s="7">
        <v>1375.9207226561484</v>
      </c>
      <c r="Q197" s="7">
        <v>53.342422543111795</v>
      </c>
      <c r="R197" s="7">
        <v>1394.0062057482987</v>
      </c>
      <c r="S197" s="7">
        <v>33.61214294909626</v>
      </c>
      <c r="T197" s="5">
        <v>0.28798024272313022</v>
      </c>
      <c r="U197" s="8">
        <f t="shared" ref="U197:U261" si="3">(100/R197)*S197</f>
        <v>2.4111903383567328</v>
      </c>
    </row>
    <row r="198" spans="1:21" x14ac:dyDescent="0.25">
      <c r="A198" t="s">
        <v>434</v>
      </c>
      <c r="B198" s="8">
        <v>13.19</v>
      </c>
      <c r="C198">
        <v>0.56000000000000005</v>
      </c>
      <c r="D198">
        <v>0.52</v>
      </c>
      <c r="E198" s="4">
        <v>1.0999999999999999E-2</v>
      </c>
      <c r="F198" s="4">
        <v>0.74500999999999995</v>
      </c>
      <c r="G198" s="6">
        <v>1.9230769230769229</v>
      </c>
      <c r="H198" s="4">
        <v>4.0680470000000003E-2</v>
      </c>
      <c r="I198">
        <v>0.185</v>
      </c>
      <c r="J198">
        <v>6.0000000000000001E-3</v>
      </c>
      <c r="K198" s="4">
        <v>0.29286000000000001</v>
      </c>
      <c r="L198" s="7">
        <v>2699.1802408263338</v>
      </c>
      <c r="M198" s="7">
        <v>57.098043555941672</v>
      </c>
      <c r="N198" s="7">
        <v>2693.341616664417</v>
      </c>
      <c r="O198" s="7">
        <v>114.34960616619209</v>
      </c>
      <c r="P198" s="7">
        <v>2698.2127171784132</v>
      </c>
      <c r="Q198" s="7">
        <v>87.509601638218797</v>
      </c>
      <c r="R198" s="7">
        <v>2694.570877343283</v>
      </c>
      <c r="S198" s="7">
        <v>39.467727929062022</v>
      </c>
      <c r="T198" s="5">
        <v>0.71150938925404916</v>
      </c>
      <c r="U198" s="8">
        <f t="shared" si="3"/>
        <v>1.4647129255688869</v>
      </c>
    </row>
    <row r="199" spans="1:21" x14ac:dyDescent="0.25">
      <c r="A199" t="s">
        <v>435</v>
      </c>
      <c r="B199">
        <v>9.41</v>
      </c>
      <c r="C199">
        <v>0.49</v>
      </c>
      <c r="D199">
        <v>0.438</v>
      </c>
      <c r="E199" s="4">
        <v>1.4999999999999999E-2</v>
      </c>
      <c r="F199" s="4">
        <v>0.29136000000000001</v>
      </c>
      <c r="G199" s="6">
        <v>2.2831050228310503</v>
      </c>
      <c r="H199" s="4">
        <v>7.8188530000000006E-2</v>
      </c>
      <c r="I199">
        <v>0.16039999999999999</v>
      </c>
      <c r="J199">
        <v>9.7999999999999997E-3</v>
      </c>
      <c r="K199" s="4">
        <v>0.18312999999999999</v>
      </c>
      <c r="L199" s="7">
        <v>2341.6809624422558</v>
      </c>
      <c r="M199" s="7">
        <v>80.194553508296423</v>
      </c>
      <c r="N199" s="7">
        <v>2378.8057903506906</v>
      </c>
      <c r="O199" s="7">
        <v>123.86980204801682</v>
      </c>
      <c r="P199" s="7">
        <v>2459.8812768961038</v>
      </c>
      <c r="Q199" s="7">
        <v>150.29199821435051</v>
      </c>
      <c r="R199" s="7">
        <v>2368.4001843589499</v>
      </c>
      <c r="S199" s="7">
        <v>44.046763101597143</v>
      </c>
      <c r="T199" s="5">
        <v>0.29040101416096997</v>
      </c>
      <c r="U199" s="8">
        <f t="shared" si="3"/>
        <v>1.8597686063564969</v>
      </c>
    </row>
    <row r="200" spans="1:21" x14ac:dyDescent="0.25">
      <c r="A200" t="s">
        <v>436</v>
      </c>
      <c r="B200">
        <v>4.68</v>
      </c>
      <c r="C200">
        <v>0.2</v>
      </c>
      <c r="D200">
        <v>0.313</v>
      </c>
      <c r="E200" s="4">
        <v>1.0999999999999999E-2</v>
      </c>
      <c r="F200" s="4">
        <v>0.65422000000000002</v>
      </c>
      <c r="G200" s="6">
        <v>3.1948881789137382</v>
      </c>
      <c r="H200" s="4">
        <v>0.1122804</v>
      </c>
      <c r="I200">
        <v>0.10829999999999999</v>
      </c>
      <c r="J200">
        <v>3.8999999999999998E-3</v>
      </c>
      <c r="K200" s="4">
        <v>0.54813000000000001</v>
      </c>
      <c r="L200" s="7">
        <v>1755.4526692709694</v>
      </c>
      <c r="M200" s="7">
        <v>61.69322479866026</v>
      </c>
      <c r="N200" s="7">
        <v>1763.6708460507284</v>
      </c>
      <c r="O200" s="7">
        <v>75.370548976526862</v>
      </c>
      <c r="P200" s="7">
        <v>1771.0147872594839</v>
      </c>
      <c r="Q200" s="7">
        <v>63.776155773887233</v>
      </c>
      <c r="R200" s="7">
        <v>1763.5882167277857</v>
      </c>
      <c r="S200" s="7">
        <v>35.753478715543061</v>
      </c>
      <c r="T200" s="5">
        <v>0.68721701927504653</v>
      </c>
      <c r="U200" s="8">
        <f t="shared" si="3"/>
        <v>2.0273144476935285</v>
      </c>
    </row>
    <row r="201" spans="1:21" x14ac:dyDescent="0.25">
      <c r="A201" t="s">
        <v>437</v>
      </c>
      <c r="B201" s="8">
        <v>13.65</v>
      </c>
      <c r="C201">
        <v>0.62</v>
      </c>
      <c r="D201">
        <v>0.52600000000000002</v>
      </c>
      <c r="E201" s="4">
        <v>1.6E-2</v>
      </c>
      <c r="F201" s="4">
        <v>0.71221999999999996</v>
      </c>
      <c r="G201" s="6">
        <v>1.9011406844106462</v>
      </c>
      <c r="H201" s="4">
        <v>5.7829369999999998E-2</v>
      </c>
      <c r="I201">
        <v>0.19020000000000001</v>
      </c>
      <c r="J201">
        <v>6.7000000000000002E-3</v>
      </c>
      <c r="K201" s="4">
        <v>0.40606999999999999</v>
      </c>
      <c r="L201" s="7">
        <v>2724.5765212716537</v>
      </c>
      <c r="M201" s="7">
        <v>82.876852358073108</v>
      </c>
      <c r="N201" s="7">
        <v>2725.7352241083172</v>
      </c>
      <c r="O201" s="7">
        <v>123.80628856755726</v>
      </c>
      <c r="P201" s="7">
        <v>2743.8918052954273</v>
      </c>
      <c r="Q201" s="7">
        <v>96.656546243319468</v>
      </c>
      <c r="R201" s="7">
        <v>2725.8481047417031</v>
      </c>
      <c r="S201" s="7">
        <v>42.714847357099529</v>
      </c>
      <c r="T201" s="5">
        <v>0.96126871593556873</v>
      </c>
      <c r="U201" s="8">
        <f t="shared" si="3"/>
        <v>1.5670296258546337</v>
      </c>
    </row>
    <row r="202" spans="1:21" x14ac:dyDescent="0.25">
      <c r="A202" t="s">
        <v>438</v>
      </c>
      <c r="B202">
        <v>4.01</v>
      </c>
      <c r="C202">
        <v>0.2</v>
      </c>
      <c r="D202">
        <v>0.28899999999999998</v>
      </c>
      <c r="E202" s="4">
        <v>0.01</v>
      </c>
      <c r="F202" s="4">
        <v>0.56022000000000005</v>
      </c>
      <c r="G202" s="6">
        <v>3.4602076124567476</v>
      </c>
      <c r="H202" s="4">
        <v>0.1197304</v>
      </c>
      <c r="I202">
        <v>0.1026</v>
      </c>
      <c r="J202">
        <v>4.4000000000000003E-3</v>
      </c>
      <c r="K202" s="4">
        <v>0.32466</v>
      </c>
      <c r="L202" s="7">
        <v>1636.5300496828384</v>
      </c>
      <c r="M202" s="7">
        <v>56.627337359267763</v>
      </c>
      <c r="N202" s="7">
        <v>1636.2247195986936</v>
      </c>
      <c r="O202" s="7">
        <v>81.607217935096941</v>
      </c>
      <c r="P202" s="7">
        <v>1671.6819670130242</v>
      </c>
      <c r="Q202" s="7">
        <v>71.690064862156987</v>
      </c>
      <c r="R202" s="7">
        <v>1636.3074058559091</v>
      </c>
      <c r="S202" s="7">
        <v>38.799755973722533</v>
      </c>
      <c r="T202" s="5">
        <v>0.98874158750284291</v>
      </c>
      <c r="U202" s="8">
        <f t="shared" si="3"/>
        <v>2.3711776793815469</v>
      </c>
    </row>
    <row r="203" spans="1:21" x14ac:dyDescent="0.25">
      <c r="A203" t="s">
        <v>439</v>
      </c>
      <c r="B203">
        <v>9.17</v>
      </c>
      <c r="C203">
        <v>0.71</v>
      </c>
      <c r="D203">
        <v>0.32500000000000001</v>
      </c>
      <c r="E203" s="4">
        <v>1.9E-2</v>
      </c>
      <c r="F203" s="4">
        <v>0.89832999999999996</v>
      </c>
      <c r="G203" s="6">
        <v>3.0769230769230766</v>
      </c>
      <c r="H203" s="4">
        <v>0.17988170000000001</v>
      </c>
      <c r="I203">
        <v>0.1993</v>
      </c>
      <c r="J203">
        <v>7.6E-3</v>
      </c>
      <c r="K203" s="4">
        <v>0.17685000000000001</v>
      </c>
      <c r="L203" s="7">
        <v>1814.101269545112</v>
      </c>
      <c r="M203" s="7">
        <v>106.05515114263731</v>
      </c>
      <c r="N203" s="7">
        <v>2355.1223131039942</v>
      </c>
      <c r="O203" s="7">
        <v>182.3486196623594</v>
      </c>
      <c r="P203" s="7">
        <v>2820.4725648708409</v>
      </c>
      <c r="Q203" s="7">
        <v>107.55439785759351</v>
      </c>
      <c r="R203" s="7">
        <v>1002.7320513919532</v>
      </c>
      <c r="S203" s="7">
        <v>68.582782872997115</v>
      </c>
      <c r="T203" s="5">
        <v>1.9139500861813883E-105</v>
      </c>
      <c r="U203" s="8">
        <f t="shared" si="3"/>
        <v>6.8395921699912945</v>
      </c>
    </row>
    <row r="204" spans="1:21" x14ac:dyDescent="0.25">
      <c r="A204" t="s">
        <v>440</v>
      </c>
      <c r="B204">
        <v>3.83</v>
      </c>
      <c r="C204">
        <v>0.17</v>
      </c>
      <c r="D204">
        <v>0.28299999999999997</v>
      </c>
      <c r="E204" s="4">
        <v>8.6E-3</v>
      </c>
      <c r="F204" s="4">
        <v>0.84460000000000002</v>
      </c>
      <c r="G204" s="6">
        <v>3.5335689045936398</v>
      </c>
      <c r="H204" s="4">
        <v>0.1073805</v>
      </c>
      <c r="I204">
        <v>9.98E-2</v>
      </c>
      <c r="J204">
        <v>4.0000000000000001E-3</v>
      </c>
      <c r="K204" s="4">
        <v>0.61670000000000003</v>
      </c>
      <c r="L204" s="7">
        <v>1606.4534126252979</v>
      </c>
      <c r="M204" s="7">
        <v>48.818018899567363</v>
      </c>
      <c r="N204" s="7">
        <v>1599.0724147479123</v>
      </c>
      <c r="O204" s="7">
        <v>70.977104571056159</v>
      </c>
      <c r="P204" s="7">
        <v>1620.3583168911262</v>
      </c>
      <c r="Q204" s="7">
        <v>64.944221117880815</v>
      </c>
      <c r="R204" s="7">
        <v>1598.6851725310692</v>
      </c>
      <c r="S204" s="7">
        <v>35.731086229769673</v>
      </c>
      <c r="T204" s="5">
        <v>0.52389965998411725</v>
      </c>
      <c r="U204" s="8">
        <f t="shared" si="3"/>
        <v>2.2350295632753965</v>
      </c>
    </row>
    <row r="205" spans="1:21" x14ac:dyDescent="0.25">
      <c r="A205" t="s">
        <v>441</v>
      </c>
      <c r="B205">
        <v>3.84</v>
      </c>
      <c r="C205">
        <v>0.16</v>
      </c>
      <c r="D205">
        <v>0.25390000000000001</v>
      </c>
      <c r="E205" s="4">
        <v>7.9000000000000008E-3</v>
      </c>
      <c r="F205" s="4">
        <v>0.63961999999999997</v>
      </c>
      <c r="G205" s="6">
        <v>3.9385584875935407</v>
      </c>
      <c r="H205" s="4">
        <v>0.12254669999999999</v>
      </c>
      <c r="I205">
        <v>0.10879999999999999</v>
      </c>
      <c r="J205">
        <v>3.8999999999999998E-3</v>
      </c>
      <c r="K205" s="4">
        <v>0.46331</v>
      </c>
      <c r="L205" s="7">
        <v>1458.5572552093802</v>
      </c>
      <c r="M205" s="7">
        <v>45.382443151453735</v>
      </c>
      <c r="N205" s="7">
        <v>1601.1724838590042</v>
      </c>
      <c r="O205" s="7">
        <v>66.71552016079184</v>
      </c>
      <c r="P205" s="7">
        <v>1779.4205647208846</v>
      </c>
      <c r="Q205" s="7">
        <v>63.784376860399355</v>
      </c>
      <c r="R205" s="7">
        <v>1556.2082780765322</v>
      </c>
      <c r="S205" s="7">
        <v>33.523279822155715</v>
      </c>
      <c r="T205" s="5">
        <v>6.7197078270873471E-19</v>
      </c>
      <c r="U205" s="8">
        <f t="shared" si="3"/>
        <v>2.1541640855162631</v>
      </c>
    </row>
    <row r="206" spans="1:21" x14ac:dyDescent="0.25">
      <c r="A206" t="s">
        <v>442</v>
      </c>
      <c r="B206" s="5">
        <v>2.7189999999999999</v>
      </c>
      <c r="C206">
        <v>0.12</v>
      </c>
      <c r="D206">
        <v>0.22689999999999999</v>
      </c>
      <c r="E206" s="4">
        <v>6.4999999999999997E-3</v>
      </c>
      <c r="F206" s="4">
        <v>0.44819999999999999</v>
      </c>
      <c r="G206" s="6">
        <v>4.4072278536800358</v>
      </c>
      <c r="H206" s="4">
        <v>0.1262538</v>
      </c>
      <c r="I206">
        <v>8.6300000000000002E-2</v>
      </c>
      <c r="J206">
        <v>3.7000000000000002E-3</v>
      </c>
      <c r="K206" s="4">
        <v>0.48688999999999999</v>
      </c>
      <c r="L206" s="7">
        <v>1318.2315088799369</v>
      </c>
      <c r="M206" s="7">
        <v>37.763353052973073</v>
      </c>
      <c r="N206" s="7">
        <v>1333.6597603116545</v>
      </c>
      <c r="O206" s="7">
        <v>58.859570149833964</v>
      </c>
      <c r="P206" s="7">
        <v>1344.9107683710856</v>
      </c>
      <c r="Q206" s="7">
        <v>57.661295978829862</v>
      </c>
      <c r="R206" s="7">
        <v>1326.424640530681</v>
      </c>
      <c r="S206" s="7">
        <v>28.533713761910885</v>
      </c>
      <c r="T206" s="5">
        <v>0.38089159244709525</v>
      </c>
      <c r="U206" s="8">
        <f t="shared" si="3"/>
        <v>2.1511748869875493</v>
      </c>
    </row>
    <row r="207" spans="1:21" x14ac:dyDescent="0.25">
      <c r="A207" t="s">
        <v>443</v>
      </c>
      <c r="B207" s="5">
        <v>0.57199999999999995</v>
      </c>
      <c r="C207">
        <v>5.1999999999999998E-2</v>
      </c>
      <c r="D207">
        <v>6.4399999999999999E-2</v>
      </c>
      <c r="E207" s="4">
        <v>2.8E-3</v>
      </c>
      <c r="F207" s="4">
        <v>0.31780999999999998</v>
      </c>
      <c r="G207" s="6">
        <v>15.527950310559007</v>
      </c>
      <c r="H207" s="4">
        <v>0.67512830000000001</v>
      </c>
      <c r="I207">
        <v>6.3500000000000001E-2</v>
      </c>
      <c r="J207">
        <v>5.4999999999999997E-3</v>
      </c>
      <c r="K207" s="4">
        <v>0.22825999999999999</v>
      </c>
      <c r="L207" s="7">
        <v>402.32883237000533</v>
      </c>
      <c r="M207" s="7">
        <v>17.492557929130669</v>
      </c>
      <c r="N207" s="7">
        <v>459.3071980575873</v>
      </c>
      <c r="O207" s="7">
        <v>41.75519982341703</v>
      </c>
      <c r="P207" s="7">
        <v>725.0190416051546</v>
      </c>
      <c r="Q207" s="7">
        <v>62.796924863438583</v>
      </c>
      <c r="R207" s="7">
        <v>407.21052767435532</v>
      </c>
      <c r="S207" s="7">
        <v>16.70456830779791</v>
      </c>
      <c r="T207" s="5">
        <v>6.0140531826742246E-4</v>
      </c>
      <c r="U207" s="8">
        <f t="shared" si="3"/>
        <v>4.1021946075904232</v>
      </c>
    </row>
    <row r="208" spans="1:21" x14ac:dyDescent="0.25">
      <c r="A208" t="s">
        <v>444</v>
      </c>
      <c r="B208">
        <v>3.9</v>
      </c>
      <c r="C208">
        <v>0.23</v>
      </c>
      <c r="D208">
        <v>0.28160000000000002</v>
      </c>
      <c r="E208" s="4">
        <v>8.8999999999999999E-3</v>
      </c>
      <c r="F208" s="4">
        <v>0.53078000000000003</v>
      </c>
      <c r="G208" s="6">
        <v>3.5511363636363633</v>
      </c>
      <c r="H208" s="4">
        <v>0.1122341</v>
      </c>
      <c r="I208">
        <v>9.9299999999999999E-2</v>
      </c>
      <c r="J208">
        <v>4.4000000000000003E-3</v>
      </c>
      <c r="K208" s="4">
        <v>9.6249000000000001E-2</v>
      </c>
      <c r="L208" s="7">
        <v>1599.4152930343773</v>
      </c>
      <c r="M208" s="7">
        <v>50.549702088089333</v>
      </c>
      <c r="N208" s="7">
        <v>1613.6824949145362</v>
      </c>
      <c r="O208" s="7">
        <v>95.165890725729056</v>
      </c>
      <c r="P208" s="7">
        <v>1611.0055524399982</v>
      </c>
      <c r="Q208" s="7">
        <v>71.383931830171122</v>
      </c>
      <c r="R208" s="7">
        <v>1605.4801259616145</v>
      </c>
      <c r="S208" s="7">
        <v>40.444952544453258</v>
      </c>
      <c r="T208" s="5">
        <v>0.52540830600568611</v>
      </c>
      <c r="U208" s="8">
        <f t="shared" si="3"/>
        <v>2.5191811402977318</v>
      </c>
    </row>
    <row r="209" spans="1:21" x14ac:dyDescent="0.25">
      <c r="A209" t="s">
        <v>445</v>
      </c>
      <c r="B209">
        <v>9.74</v>
      </c>
      <c r="C209">
        <v>0.62</v>
      </c>
      <c r="D209">
        <v>0.373</v>
      </c>
      <c r="E209" s="4">
        <v>0.02</v>
      </c>
      <c r="F209" s="4">
        <v>0.89727999999999997</v>
      </c>
      <c r="G209" s="6">
        <v>2.6809651474530831</v>
      </c>
      <c r="H209" s="4">
        <v>0.1437515</v>
      </c>
      <c r="I209">
        <v>0.193</v>
      </c>
      <c r="J209">
        <v>6.8999999999999999E-3</v>
      </c>
      <c r="K209" s="4">
        <v>0.27578999999999998</v>
      </c>
      <c r="L209" s="7">
        <v>2043.5012202148848</v>
      </c>
      <c r="M209" s="7">
        <v>109.57111100347907</v>
      </c>
      <c r="N209" s="7">
        <v>2410.4940743064612</v>
      </c>
      <c r="O209" s="7">
        <v>153.44007454517515</v>
      </c>
      <c r="P209" s="7">
        <v>2767.8961635593073</v>
      </c>
      <c r="Q209" s="7">
        <v>98.955873204970061</v>
      </c>
      <c r="R209" s="7">
        <v>2656.8420166287738</v>
      </c>
      <c r="S209" s="7">
        <v>35.694082384510956</v>
      </c>
      <c r="T209" s="5">
        <v>1.9827516772569929E-51</v>
      </c>
      <c r="U209" s="8">
        <f t="shared" si="3"/>
        <v>1.3434777890859553</v>
      </c>
    </row>
    <row r="210" spans="1:21" x14ac:dyDescent="0.25">
      <c r="A210" t="s">
        <v>446</v>
      </c>
      <c r="B210">
        <v>3.55</v>
      </c>
      <c r="C210">
        <v>0.16</v>
      </c>
      <c r="D210">
        <v>0.26</v>
      </c>
      <c r="E210" s="4">
        <v>0.01</v>
      </c>
      <c r="F210" s="4">
        <v>0.68589999999999995</v>
      </c>
      <c r="G210" s="6">
        <v>3.8461538461538458</v>
      </c>
      <c r="H210" s="4">
        <v>0.147929</v>
      </c>
      <c r="I210">
        <v>9.9699999999999997E-2</v>
      </c>
      <c r="J210">
        <v>4.1000000000000003E-3</v>
      </c>
      <c r="K210" s="4">
        <v>0.52278999999999998</v>
      </c>
      <c r="L210" s="7">
        <v>1489.8418756705023</v>
      </c>
      <c r="M210" s="7">
        <v>57.301610602711627</v>
      </c>
      <c r="N210" s="7">
        <v>1538.4345158784172</v>
      </c>
      <c r="O210" s="7">
        <v>69.337893673393467</v>
      </c>
      <c r="P210" s="7">
        <v>1618.4924226094097</v>
      </c>
      <c r="Q210" s="7">
        <v>66.557862915732997</v>
      </c>
      <c r="R210" s="7">
        <v>1537.2806305986437</v>
      </c>
      <c r="S210" s="7">
        <v>35.735506464289656</v>
      </c>
      <c r="T210" s="5">
        <v>8.8066104924394567E-3</v>
      </c>
      <c r="U210" s="8">
        <f t="shared" si="3"/>
        <v>2.3245922542049877</v>
      </c>
    </row>
    <row r="211" spans="1:21" x14ac:dyDescent="0.25">
      <c r="A211" t="s">
        <v>447</v>
      </c>
      <c r="B211">
        <v>9.94</v>
      </c>
      <c r="C211">
        <v>0.66</v>
      </c>
      <c r="D211">
        <v>0.38400000000000001</v>
      </c>
      <c r="E211" s="4">
        <v>2.1999999999999999E-2</v>
      </c>
      <c r="F211" s="4">
        <v>0.92022999999999999</v>
      </c>
      <c r="G211" s="6">
        <v>2.6041666666666665</v>
      </c>
      <c r="H211" s="4">
        <v>0.149197</v>
      </c>
      <c r="I211">
        <v>0.18870000000000001</v>
      </c>
      <c r="J211">
        <v>6.7000000000000002E-3</v>
      </c>
      <c r="K211" s="4">
        <v>0.16177</v>
      </c>
      <c r="L211" s="7">
        <v>2094.9418674970361</v>
      </c>
      <c r="M211" s="7">
        <v>120.02271115868434</v>
      </c>
      <c r="N211" s="7">
        <v>2429.2286104420318</v>
      </c>
      <c r="O211" s="7">
        <v>161.29686950621138</v>
      </c>
      <c r="P211" s="7">
        <v>2730.8643380201074</v>
      </c>
      <c r="Q211" s="7">
        <v>96.962326787147418</v>
      </c>
      <c r="R211" s="7">
        <v>2677.5137836283839</v>
      </c>
      <c r="S211" s="7">
        <v>33.213732291205673</v>
      </c>
      <c r="T211" s="5">
        <v>4.1354267916414902E-37</v>
      </c>
      <c r="U211" s="8">
        <f t="shared" si="3"/>
        <v>1.2404691432137722</v>
      </c>
    </row>
    <row r="212" spans="1:21" x14ac:dyDescent="0.25">
      <c r="A212" t="s">
        <v>1317</v>
      </c>
      <c r="B212">
        <v>0.53</v>
      </c>
      <c r="C212">
        <v>3.1E-2</v>
      </c>
      <c r="D212">
        <v>6.9599999999999995E-2</v>
      </c>
      <c r="E212" s="4">
        <v>1.9E-3</v>
      </c>
      <c r="F212" s="4">
        <v>0.38834999999999997</v>
      </c>
      <c r="G212" s="6">
        <v>14.367816091954024</v>
      </c>
      <c r="H212" s="4">
        <v>0.39222489999999999</v>
      </c>
      <c r="I212">
        <v>5.6099999999999997E-2</v>
      </c>
      <c r="J212">
        <v>2.7000000000000001E-3</v>
      </c>
      <c r="K212" s="4">
        <v>0.19461000000000001</v>
      </c>
      <c r="L212" s="7">
        <v>433.74534604735709</v>
      </c>
      <c r="M212" s="7">
        <v>11.840749389223829</v>
      </c>
      <c r="N212" s="7">
        <v>431.80965162648533</v>
      </c>
      <c r="O212" s="7">
        <v>25.256790944190648</v>
      </c>
      <c r="P212" s="7">
        <v>456.32829833820534</v>
      </c>
      <c r="Q212" s="7">
        <v>21.962324518951061</v>
      </c>
      <c r="R212" s="7">
        <v>433.53744258083503</v>
      </c>
      <c r="S212" s="7">
        <v>11.263213573591552</v>
      </c>
      <c r="T212" s="5">
        <v>0.84067052762014871</v>
      </c>
      <c r="U212" s="8">
        <f t="shared" si="3"/>
        <v>2.5979794286145133</v>
      </c>
    </row>
    <row r="213" spans="1:21" x14ac:dyDescent="0.25">
      <c r="A213" t="s">
        <v>1318</v>
      </c>
      <c r="B213" s="5">
        <v>2.8820000000000001</v>
      </c>
      <c r="C213">
        <v>0.13</v>
      </c>
      <c r="D213">
        <v>0.24410000000000001</v>
      </c>
      <c r="E213" s="4">
        <v>6.7999999999999996E-3</v>
      </c>
      <c r="F213" s="4">
        <v>0.68845000000000001</v>
      </c>
      <c r="G213" s="6">
        <v>4.0966816878328549</v>
      </c>
      <c r="H213" s="4">
        <v>0.114123</v>
      </c>
      <c r="I213">
        <v>8.6900000000000005E-2</v>
      </c>
      <c r="J213">
        <v>3.2000000000000002E-3</v>
      </c>
      <c r="K213" s="4">
        <v>0.27728999999999998</v>
      </c>
      <c r="L213" s="7">
        <v>1407.9766442437278</v>
      </c>
      <c r="M213" s="7">
        <v>39.222618520513514</v>
      </c>
      <c r="N213" s="7">
        <v>1377.2152964886213</v>
      </c>
      <c r="O213" s="7">
        <v>62.122827391922549</v>
      </c>
      <c r="P213" s="7">
        <v>1358.2782747735971</v>
      </c>
      <c r="Q213" s="7">
        <v>50.017151660247535</v>
      </c>
      <c r="R213" s="7">
        <v>1390.141546621946</v>
      </c>
      <c r="S213" s="7">
        <v>31.579311155072695</v>
      </c>
      <c r="T213" s="5">
        <v>2.4194554872552173E-2</v>
      </c>
      <c r="U213" s="8">
        <f t="shared" si="3"/>
        <v>2.2716615607821127</v>
      </c>
    </row>
    <row r="214" spans="1:21" x14ac:dyDescent="0.25">
      <c r="A214" t="s">
        <v>1319</v>
      </c>
      <c r="B214">
        <v>3.84</v>
      </c>
      <c r="C214">
        <v>0.17</v>
      </c>
      <c r="D214">
        <v>0.27900000000000003</v>
      </c>
      <c r="E214" s="4">
        <v>7.6E-3</v>
      </c>
      <c r="F214" s="4">
        <v>0.33998</v>
      </c>
      <c r="G214" s="6">
        <v>3.5842293906810032</v>
      </c>
      <c r="H214" s="4">
        <v>9.763492E-2</v>
      </c>
      <c r="I214">
        <v>0.1002</v>
      </c>
      <c r="J214">
        <v>4.0000000000000001E-3</v>
      </c>
      <c r="K214" s="4">
        <v>0.53793000000000002</v>
      </c>
      <c r="L214" s="7">
        <v>1586.3240779803743</v>
      </c>
      <c r="M214" s="7">
        <v>43.211695314160735</v>
      </c>
      <c r="N214" s="7">
        <v>1601.1724838590042</v>
      </c>
      <c r="O214" s="7">
        <v>70.885240170841328</v>
      </c>
      <c r="P214" s="7">
        <v>1627.7987676957396</v>
      </c>
      <c r="Q214" s="7">
        <v>64.981986734360859</v>
      </c>
      <c r="R214" s="7">
        <v>1594.4762444130433</v>
      </c>
      <c r="S214" s="7">
        <v>30.288284249096908</v>
      </c>
      <c r="T214" s="5">
        <v>0.48569163356412492</v>
      </c>
      <c r="U214" s="8">
        <f t="shared" si="3"/>
        <v>1.8995757607067139</v>
      </c>
    </row>
    <row r="215" spans="1:21" x14ac:dyDescent="0.25">
      <c r="A215" t="s">
        <v>1320</v>
      </c>
      <c r="B215" s="5">
        <v>0.6</v>
      </c>
      <c r="C215">
        <v>3.7999999999999999E-2</v>
      </c>
      <c r="D215">
        <v>7.6700000000000004E-2</v>
      </c>
      <c r="E215" s="4">
        <v>2.5000000000000001E-3</v>
      </c>
      <c r="F215" s="4">
        <v>0.35296</v>
      </c>
      <c r="G215" s="6">
        <v>13.037809647979138</v>
      </c>
      <c r="H215" s="4">
        <v>0.42496119999999998</v>
      </c>
      <c r="I215">
        <v>5.7700000000000001E-2</v>
      </c>
      <c r="J215">
        <v>3.5999999999999999E-3</v>
      </c>
      <c r="K215" s="4">
        <v>0.19287000000000001</v>
      </c>
      <c r="L215" s="7">
        <v>476.39521572624801</v>
      </c>
      <c r="M215" s="7">
        <v>15.527875349616949</v>
      </c>
      <c r="N215" s="7">
        <v>477.23372010533143</v>
      </c>
      <c r="O215" s="7">
        <v>30.224802273337659</v>
      </c>
      <c r="P215" s="7">
        <v>518.38906526783137</v>
      </c>
      <c r="Q215" s="7">
        <v>32.343165250679249</v>
      </c>
      <c r="R215" s="7">
        <v>476.54206982851014</v>
      </c>
      <c r="S215" s="7">
        <v>14.391911407592099</v>
      </c>
      <c r="T215" s="5">
        <v>0.94304986510856947</v>
      </c>
      <c r="U215" s="8">
        <f t="shared" si="3"/>
        <v>3.0200715359236208</v>
      </c>
    </row>
    <row r="216" spans="1:21" x14ac:dyDescent="0.25">
      <c r="A216" t="s">
        <v>1321</v>
      </c>
      <c r="B216">
        <v>2.34</v>
      </c>
      <c r="C216">
        <v>0.14000000000000001</v>
      </c>
      <c r="D216">
        <v>0.1762</v>
      </c>
      <c r="E216" s="4">
        <v>8.6E-3</v>
      </c>
      <c r="F216" s="4">
        <v>0.79571000000000003</v>
      </c>
      <c r="G216" s="6">
        <v>5.6753688989784337</v>
      </c>
      <c r="H216" s="4">
        <v>0.27700439999999998</v>
      </c>
      <c r="I216">
        <v>9.7900000000000001E-2</v>
      </c>
      <c r="J216">
        <v>3.5000000000000001E-3</v>
      </c>
      <c r="K216" s="4">
        <v>0.1017</v>
      </c>
      <c r="L216" s="7">
        <v>1046.1814861802966</v>
      </c>
      <c r="M216" s="7">
        <v>51.062206476450349</v>
      </c>
      <c r="N216" s="7">
        <v>1224.5223201387105</v>
      </c>
      <c r="O216" s="7">
        <v>73.262019153598075</v>
      </c>
      <c r="P216" s="7">
        <v>1584.5034883036897</v>
      </c>
      <c r="Q216" s="7">
        <v>56.647213575719242</v>
      </c>
      <c r="R216" s="7">
        <v>1139.0913281410947</v>
      </c>
      <c r="S216" s="7">
        <v>43.945096679360546</v>
      </c>
      <c r="T216" s="5">
        <v>1.9960829975974697E-34</v>
      </c>
      <c r="U216" s="8">
        <f t="shared" si="3"/>
        <v>3.8579081056718607</v>
      </c>
    </row>
    <row r="217" spans="1:21" x14ac:dyDescent="0.25">
      <c r="A217" t="s">
        <v>1322</v>
      </c>
      <c r="B217" s="5">
        <v>1.907</v>
      </c>
      <c r="C217">
        <v>9.6000000000000002E-2</v>
      </c>
      <c r="D217">
        <v>0.18129999999999999</v>
      </c>
      <c r="E217" s="4">
        <v>5.8999999999999999E-3</v>
      </c>
      <c r="F217" s="4">
        <v>0.60909999999999997</v>
      </c>
      <c r="G217" s="6">
        <v>5.5157198014340878</v>
      </c>
      <c r="H217" s="4">
        <v>0.17949670000000001</v>
      </c>
      <c r="I217">
        <v>7.5700000000000003E-2</v>
      </c>
      <c r="J217">
        <v>3.0999999999999999E-3</v>
      </c>
      <c r="K217" s="4">
        <v>0.27994000000000002</v>
      </c>
      <c r="L217" s="7">
        <v>1074.0726960344059</v>
      </c>
      <c r="M217" s="7">
        <v>34.95327582241034</v>
      </c>
      <c r="N217" s="7">
        <v>1083.5372103129805</v>
      </c>
      <c r="O217" s="7">
        <v>54.546183634004265</v>
      </c>
      <c r="P217" s="7">
        <v>1087.1477655663007</v>
      </c>
      <c r="Q217" s="7">
        <v>44.519921707470694</v>
      </c>
      <c r="R217" s="7">
        <v>1078.2503676053723</v>
      </c>
      <c r="S217" s="7">
        <v>29.498503695488477</v>
      </c>
      <c r="T217" s="5">
        <v>0.51567786193990339</v>
      </c>
      <c r="U217" s="8">
        <f t="shared" si="3"/>
        <v>2.7357749722821896</v>
      </c>
    </row>
    <row r="218" spans="1:21" x14ac:dyDescent="0.25">
      <c r="A218" t="s">
        <v>1323</v>
      </c>
      <c r="B218">
        <v>4.17</v>
      </c>
      <c r="C218">
        <v>0.2</v>
      </c>
      <c r="D218">
        <v>0.29199999999999998</v>
      </c>
      <c r="E218" s="4">
        <v>1.2E-2</v>
      </c>
      <c r="F218" s="4">
        <v>0.74024000000000001</v>
      </c>
      <c r="G218" s="6">
        <v>3.4246575342465757</v>
      </c>
      <c r="H218" s="4">
        <v>0.14073939999999999</v>
      </c>
      <c r="I218">
        <v>0.10639999999999999</v>
      </c>
      <c r="J218">
        <v>4.3E-3</v>
      </c>
      <c r="K218" s="4">
        <v>0.43870999999999999</v>
      </c>
      <c r="L218" s="7">
        <v>1651.5159088503474</v>
      </c>
      <c r="M218" s="7">
        <v>67.870516802069076</v>
      </c>
      <c r="N218" s="7">
        <v>1668.1450865820559</v>
      </c>
      <c r="O218" s="7">
        <v>80.006958589067438</v>
      </c>
      <c r="P218" s="7">
        <v>1738.6330828155724</v>
      </c>
      <c r="Q218" s="7">
        <v>70.264306918298516</v>
      </c>
      <c r="R218" s="7">
        <v>1670.1324167202145</v>
      </c>
      <c r="S218" s="7">
        <v>38.903518933368488</v>
      </c>
      <c r="T218" s="5">
        <v>0.41164347157810377</v>
      </c>
      <c r="U218" s="8">
        <f t="shared" si="3"/>
        <v>2.3293673330266076</v>
      </c>
    </row>
    <row r="219" spans="1:21" x14ac:dyDescent="0.25">
      <c r="A219" t="s">
        <v>1324</v>
      </c>
      <c r="B219">
        <v>4.21</v>
      </c>
      <c r="C219">
        <v>0.18</v>
      </c>
      <c r="D219">
        <v>0.29909999999999998</v>
      </c>
      <c r="E219" s="4">
        <v>8.8999999999999999E-3</v>
      </c>
      <c r="F219" s="4">
        <v>0.59028000000000003</v>
      </c>
      <c r="G219" s="6">
        <v>3.3433634236041461</v>
      </c>
      <c r="H219" s="4">
        <v>9.9484900000000001E-2</v>
      </c>
      <c r="I219">
        <v>0.10249999999999999</v>
      </c>
      <c r="J219">
        <v>3.7000000000000002E-3</v>
      </c>
      <c r="K219" s="4">
        <v>0.53410000000000002</v>
      </c>
      <c r="L219" s="7">
        <v>1686.8442676522163</v>
      </c>
      <c r="M219" s="7">
        <v>50.193627489484207</v>
      </c>
      <c r="N219" s="7">
        <v>1675.9708135911819</v>
      </c>
      <c r="O219" s="7">
        <v>71.656709369694227</v>
      </c>
      <c r="P219" s="7">
        <v>1669.8789498892861</v>
      </c>
      <c r="Q219" s="7">
        <v>60.278557215515704</v>
      </c>
      <c r="R219" s="7">
        <v>1678.4745480599004</v>
      </c>
      <c r="S219" s="7">
        <v>33.956470885349603</v>
      </c>
      <c r="T219" s="5">
        <v>0.55431723014522616</v>
      </c>
      <c r="U219" s="8">
        <f t="shared" si="3"/>
        <v>2.0230554538106578</v>
      </c>
    </row>
    <row r="220" spans="1:21" x14ac:dyDescent="0.25">
      <c r="A220" t="s">
        <v>1325</v>
      </c>
      <c r="B220" s="5">
        <v>4.0999999999999996</v>
      </c>
      <c r="C220">
        <v>0.2</v>
      </c>
      <c r="D220">
        <v>0.29099999999999998</v>
      </c>
      <c r="E220" s="4">
        <v>1.0999999999999999E-2</v>
      </c>
      <c r="F220" s="4">
        <v>0.74434</v>
      </c>
      <c r="G220" s="6">
        <v>3.4364261168384882</v>
      </c>
      <c r="H220" s="4">
        <v>0.1298993</v>
      </c>
      <c r="I220">
        <v>0.1024</v>
      </c>
      <c r="J220">
        <v>3.7000000000000002E-3</v>
      </c>
      <c r="K220" s="4">
        <v>0.35613</v>
      </c>
      <c r="L220" s="7">
        <v>1646.5244922772306</v>
      </c>
      <c r="M220" s="7">
        <v>62.239757440032776</v>
      </c>
      <c r="N220" s="7">
        <v>1654.3032337211555</v>
      </c>
      <c r="O220" s="7">
        <v>80.697718718105165</v>
      </c>
      <c r="P220" s="7">
        <v>1668.0737575507133</v>
      </c>
      <c r="Q220" s="7">
        <v>60.272196317750378</v>
      </c>
      <c r="R220" s="7">
        <v>1654.5391429831418</v>
      </c>
      <c r="S220" s="7">
        <v>39.794157904170319</v>
      </c>
      <c r="T220" s="5">
        <v>0.67139795759569798</v>
      </c>
      <c r="U220" s="8">
        <f t="shared" si="3"/>
        <v>2.4051505866716014</v>
      </c>
    </row>
    <row r="221" spans="1:21" x14ac:dyDescent="0.25">
      <c r="A221" t="s">
        <v>1326</v>
      </c>
      <c r="B221">
        <v>4.22</v>
      </c>
      <c r="C221">
        <v>0.19</v>
      </c>
      <c r="D221">
        <v>0.28510000000000002</v>
      </c>
      <c r="E221" s="4">
        <v>8.5000000000000006E-3</v>
      </c>
      <c r="F221" s="4">
        <v>0.80791000000000002</v>
      </c>
      <c r="G221" s="6">
        <v>3.5075412136092599</v>
      </c>
      <c r="H221" s="4">
        <v>0.10457420000000001</v>
      </c>
      <c r="I221">
        <v>0.10630000000000001</v>
      </c>
      <c r="J221">
        <v>3.5999999999999999E-3</v>
      </c>
      <c r="K221" s="4">
        <v>0.20122000000000001</v>
      </c>
      <c r="L221" s="7">
        <v>1616.9962051955415</v>
      </c>
      <c r="M221" s="7">
        <v>48.209287071771669</v>
      </c>
      <c r="N221" s="7">
        <v>1677.9178574346827</v>
      </c>
      <c r="O221" s="7">
        <v>75.5460646712298</v>
      </c>
      <c r="P221" s="7">
        <v>1736.9091382718361</v>
      </c>
      <c r="Q221" s="7">
        <v>58.82288709104995</v>
      </c>
      <c r="R221" s="7">
        <v>1666.5050190421669</v>
      </c>
      <c r="S221" s="7">
        <v>37.073647532434322</v>
      </c>
      <c r="T221" s="5">
        <v>1.3183500625678067E-6</v>
      </c>
      <c r="U221" s="8">
        <f t="shared" si="3"/>
        <v>2.2246346160867017</v>
      </c>
    </row>
    <row r="222" spans="1:21" x14ac:dyDescent="0.25">
      <c r="A222" t="s">
        <v>1327</v>
      </c>
      <c r="B222" s="5">
        <v>1.5489999999999999</v>
      </c>
      <c r="C222">
        <v>6.2E-2</v>
      </c>
      <c r="D222">
        <v>0.1605</v>
      </c>
      <c r="E222" s="4">
        <v>4.8999999999999998E-3</v>
      </c>
      <c r="F222" s="4">
        <v>0.66230999999999995</v>
      </c>
      <c r="G222" s="6">
        <v>6.2305295950155761</v>
      </c>
      <c r="H222" s="4">
        <v>0.19021550000000001</v>
      </c>
      <c r="I222">
        <v>7.0300000000000001E-2</v>
      </c>
      <c r="J222">
        <v>2.5000000000000001E-3</v>
      </c>
      <c r="K222" s="4">
        <v>0.64137</v>
      </c>
      <c r="L222" s="7">
        <v>959.55485403613056</v>
      </c>
      <c r="M222" s="7">
        <v>29.294821088953515</v>
      </c>
      <c r="N222" s="7">
        <v>950.09506563840011</v>
      </c>
      <c r="O222" s="7">
        <v>38.028337036527311</v>
      </c>
      <c r="P222" s="7">
        <v>937.12833690144657</v>
      </c>
      <c r="Q222" s="7">
        <v>33.326043275300371</v>
      </c>
      <c r="R222" s="7">
        <v>953.42761266764546</v>
      </c>
      <c r="S222" s="7">
        <v>23.431968159517908</v>
      </c>
      <c r="T222" s="5">
        <v>0.37776462656557075</v>
      </c>
      <c r="U222" s="8">
        <f t="shared" si="3"/>
        <v>2.4576557095883103</v>
      </c>
    </row>
    <row r="223" spans="1:21" x14ac:dyDescent="0.25">
      <c r="A223" t="s">
        <v>1328</v>
      </c>
      <c r="B223">
        <v>9.27</v>
      </c>
      <c r="C223">
        <v>0.41</v>
      </c>
      <c r="D223">
        <v>0.41</v>
      </c>
      <c r="E223" s="4">
        <v>1.2E-2</v>
      </c>
      <c r="F223" s="4">
        <v>0.68676999999999999</v>
      </c>
      <c r="G223" s="6">
        <v>2.4390243902439024</v>
      </c>
      <c r="H223" s="4">
        <v>7.1386080000000005E-2</v>
      </c>
      <c r="I223">
        <v>0.16159999999999999</v>
      </c>
      <c r="J223">
        <v>5.7999999999999996E-3</v>
      </c>
      <c r="K223" s="4">
        <v>0.49515999999999999</v>
      </c>
      <c r="L223" s="7">
        <v>2214.9215432075866</v>
      </c>
      <c r="M223" s="7">
        <v>64.826971996319614</v>
      </c>
      <c r="N223" s="7">
        <v>2365.0576472970165</v>
      </c>
      <c r="O223" s="7">
        <v>104.60341266362208</v>
      </c>
      <c r="P223" s="7">
        <v>2472.4701895137614</v>
      </c>
      <c r="Q223" s="7">
        <v>88.739647890964207</v>
      </c>
      <c r="R223" s="7">
        <v>2348.0625503368133</v>
      </c>
      <c r="S223" s="7">
        <v>40.971524731709714</v>
      </c>
      <c r="T223" s="5">
        <v>3.5048173182476269E-14</v>
      </c>
      <c r="U223" s="8">
        <f t="shared" si="3"/>
        <v>1.7449077208710915</v>
      </c>
    </row>
    <row r="224" spans="1:21" x14ac:dyDescent="0.25">
      <c r="A224" t="s">
        <v>1329</v>
      </c>
      <c r="B224" s="5">
        <v>0.81799999999999995</v>
      </c>
      <c r="C224">
        <v>4.2000000000000003E-2</v>
      </c>
      <c r="D224">
        <v>9.9099999999999994E-2</v>
      </c>
      <c r="E224" s="4">
        <v>3.3999999999999998E-3</v>
      </c>
      <c r="F224" s="4">
        <v>0.64993000000000001</v>
      </c>
      <c r="G224" s="6">
        <v>10.090817356205854</v>
      </c>
      <c r="H224" s="4">
        <v>0.3462036</v>
      </c>
      <c r="I224">
        <v>5.8000000000000003E-2</v>
      </c>
      <c r="J224">
        <v>2.3E-3</v>
      </c>
      <c r="K224" s="4">
        <v>0.34764</v>
      </c>
      <c r="L224" s="7">
        <v>609.13239705216836</v>
      </c>
      <c r="M224" s="7">
        <v>20.898588798964404</v>
      </c>
      <c r="N224" s="7">
        <v>606.93201579457502</v>
      </c>
      <c r="O224" s="7">
        <v>31.162768537129775</v>
      </c>
      <c r="P224" s="7">
        <v>529.76190249090018</v>
      </c>
      <c r="Q224" s="7">
        <v>21.007799581535696</v>
      </c>
      <c r="R224" s="7">
        <v>608.52179875585796</v>
      </c>
      <c r="S224" s="7">
        <v>19.276853699235442</v>
      </c>
      <c r="T224" s="5">
        <v>0.81122942038371937</v>
      </c>
      <c r="U224" s="8">
        <f t="shared" si="3"/>
        <v>3.1678164592702474</v>
      </c>
    </row>
    <row r="225" spans="1:21" x14ac:dyDescent="0.25">
      <c r="A225" t="s">
        <v>1330</v>
      </c>
      <c r="B225" s="8">
        <v>11.04</v>
      </c>
      <c r="C225">
        <v>0.45</v>
      </c>
      <c r="D225">
        <v>0.49099999999999999</v>
      </c>
      <c r="E225" s="4">
        <v>1.2999999999999999E-2</v>
      </c>
      <c r="F225" s="4">
        <v>0.65739000000000003</v>
      </c>
      <c r="G225" s="6">
        <v>2.0366598778004072</v>
      </c>
      <c r="H225" s="4">
        <v>5.3923779999999998E-2</v>
      </c>
      <c r="I225">
        <v>0.16500000000000001</v>
      </c>
      <c r="J225">
        <v>6.1000000000000004E-3</v>
      </c>
      <c r="K225" s="4">
        <v>0.56977</v>
      </c>
      <c r="L225" s="7">
        <v>2575.0010364712425</v>
      </c>
      <c r="M225" s="7">
        <v>68.177216851580752</v>
      </c>
      <c r="N225" s="7">
        <v>2526.5110827848657</v>
      </c>
      <c r="O225" s="7">
        <v>102.98278870047008</v>
      </c>
      <c r="P225" s="7">
        <v>2507.553555104897</v>
      </c>
      <c r="Q225" s="7">
        <v>92.703495067514382</v>
      </c>
      <c r="R225" s="7">
        <v>2527.2202716025713</v>
      </c>
      <c r="S225" s="7">
        <v>37.918769717204064</v>
      </c>
      <c r="T225" s="5">
        <v>2.2558517786031768E-2</v>
      </c>
      <c r="U225" s="8">
        <f t="shared" si="3"/>
        <v>1.5004141167781491</v>
      </c>
    </row>
    <row r="226" spans="1:21" x14ac:dyDescent="0.25">
      <c r="A226" t="s">
        <v>1331</v>
      </c>
      <c r="B226" s="5">
        <v>1.6459999999999999</v>
      </c>
      <c r="C226">
        <v>0.09</v>
      </c>
      <c r="D226">
        <v>0.16439999999999999</v>
      </c>
      <c r="E226" s="4">
        <v>4.7000000000000002E-3</v>
      </c>
      <c r="F226" s="4">
        <v>0.34194999999999998</v>
      </c>
      <c r="G226" s="6">
        <v>6.0827250608272507</v>
      </c>
      <c r="H226" s="4">
        <v>0.17389789999999999</v>
      </c>
      <c r="I226">
        <v>7.22E-2</v>
      </c>
      <c r="J226">
        <v>3.5999999999999999E-3</v>
      </c>
      <c r="K226" s="4">
        <v>0.27448</v>
      </c>
      <c r="L226" s="7">
        <v>981.18248437925035</v>
      </c>
      <c r="M226" s="7">
        <v>28.050837448798521</v>
      </c>
      <c r="N226" s="7">
        <v>988.01753129183521</v>
      </c>
      <c r="O226" s="7">
        <v>54.022829779018942</v>
      </c>
      <c r="P226" s="7">
        <v>991.58358669413326</v>
      </c>
      <c r="Q226" s="7">
        <v>49.441840887796118</v>
      </c>
      <c r="R226" s="7">
        <v>983.17661796191715</v>
      </c>
      <c r="S226" s="7">
        <v>23.863757898028364</v>
      </c>
      <c r="T226" s="5">
        <v>0.70008397822644142</v>
      </c>
      <c r="U226" s="8">
        <f t="shared" si="3"/>
        <v>2.4272096652885122</v>
      </c>
    </row>
    <row r="227" spans="1:21" x14ac:dyDescent="0.25">
      <c r="A227" t="s">
        <v>1332</v>
      </c>
      <c r="B227">
        <v>3.17</v>
      </c>
      <c r="C227">
        <v>0.22</v>
      </c>
      <c r="D227">
        <v>0.2243</v>
      </c>
      <c r="E227" s="4">
        <v>9.1999999999999998E-3</v>
      </c>
      <c r="F227" s="4">
        <v>0.80654000000000003</v>
      </c>
      <c r="G227" s="6">
        <v>4.4583147570218458</v>
      </c>
      <c r="H227" s="4">
        <v>0.18286440000000001</v>
      </c>
      <c r="I227">
        <v>0.1013</v>
      </c>
      <c r="J227">
        <v>3.8999999999999998E-3</v>
      </c>
      <c r="K227" s="4">
        <v>-4.4509E-2</v>
      </c>
      <c r="L227" s="7">
        <v>1304.5560167460603</v>
      </c>
      <c r="M227" s="7">
        <v>53.508316335549509</v>
      </c>
      <c r="N227" s="7">
        <v>1449.8817442358838</v>
      </c>
      <c r="O227" s="7">
        <v>100.62270780185945</v>
      </c>
      <c r="P227" s="7">
        <v>1648.0716180003596</v>
      </c>
      <c r="Q227" s="7">
        <v>63.44994383219548</v>
      </c>
      <c r="R227" s="7">
        <v>1294.2207393155522</v>
      </c>
      <c r="S227" s="7">
        <v>48.458823791557421</v>
      </c>
      <c r="T227" s="5">
        <v>1.3081288479521915E-17</v>
      </c>
      <c r="U227" s="8">
        <f t="shared" si="3"/>
        <v>3.7442471998389424</v>
      </c>
    </row>
    <row r="228" spans="1:21" x14ac:dyDescent="0.25">
      <c r="A228" t="s">
        <v>1333</v>
      </c>
      <c r="B228" s="5">
        <v>1.591</v>
      </c>
      <c r="C228">
        <v>8.8999999999999996E-2</v>
      </c>
      <c r="D228">
        <v>0.1231</v>
      </c>
      <c r="E228" s="4">
        <v>5.8999999999999999E-3</v>
      </c>
      <c r="F228" s="4">
        <v>0.76936000000000004</v>
      </c>
      <c r="G228" s="6">
        <v>8.1234768480909825</v>
      </c>
      <c r="H228" s="4">
        <v>0.38934619999999998</v>
      </c>
      <c r="I228">
        <v>9.4399999999999998E-2</v>
      </c>
      <c r="J228">
        <v>4.0000000000000001E-3</v>
      </c>
      <c r="K228" s="4">
        <v>0.28993000000000002</v>
      </c>
      <c r="L228" s="7">
        <v>748.38175011670171</v>
      </c>
      <c r="M228" s="7">
        <v>35.86882474158034</v>
      </c>
      <c r="N228" s="7">
        <v>966.68924362082851</v>
      </c>
      <c r="O228" s="7">
        <v>54.076268184948916</v>
      </c>
      <c r="P228" s="7">
        <v>1516.129913559327</v>
      </c>
      <c r="Q228" s="7">
        <v>64.242792947429109</v>
      </c>
      <c r="R228" s="7">
        <v>757.60949092307521</v>
      </c>
      <c r="S228" s="7">
        <v>33.800423581405987</v>
      </c>
      <c r="T228" s="5">
        <v>1.5318363624833189E-69</v>
      </c>
      <c r="U228" s="8">
        <f t="shared" si="3"/>
        <v>4.4614572528946779</v>
      </c>
    </row>
    <row r="229" spans="1:21" x14ac:dyDescent="0.25">
      <c r="A229" t="s">
        <v>1334</v>
      </c>
      <c r="B229">
        <v>3.81</v>
      </c>
      <c r="C229">
        <v>0.18</v>
      </c>
      <c r="D229">
        <v>0.28820000000000001</v>
      </c>
      <c r="E229" s="4">
        <v>8.0999999999999996E-3</v>
      </c>
      <c r="F229" s="4">
        <v>0.58011000000000001</v>
      </c>
      <c r="G229" s="6">
        <v>3.4698126301179735</v>
      </c>
      <c r="H229" s="4">
        <v>9.7520759999999998E-2</v>
      </c>
      <c r="I229">
        <v>9.64E-2</v>
      </c>
      <c r="J229">
        <v>3.8E-3</v>
      </c>
      <c r="K229" s="4">
        <v>0.29853000000000002</v>
      </c>
      <c r="L229" s="7">
        <v>1632.5279299316894</v>
      </c>
      <c r="M229" s="7">
        <v>45.882984845408338</v>
      </c>
      <c r="N229" s="7">
        <v>1594.8592010130171</v>
      </c>
      <c r="O229" s="7">
        <v>75.347678788016552</v>
      </c>
      <c r="P229" s="7">
        <v>1555.5799926164875</v>
      </c>
      <c r="Q229" s="7">
        <v>61.319543277413402</v>
      </c>
      <c r="R229" s="7">
        <v>1610.0764370228064</v>
      </c>
      <c r="S229" s="7">
        <v>34.541445554505415</v>
      </c>
      <c r="T229" s="5">
        <v>3.6249459940888934E-2</v>
      </c>
      <c r="U229" s="8">
        <f t="shared" si="3"/>
        <v>2.1453295483521284</v>
      </c>
    </row>
    <row r="230" spans="1:21" x14ac:dyDescent="0.25">
      <c r="A230" t="s">
        <v>1335</v>
      </c>
      <c r="B230" s="8">
        <v>13.78</v>
      </c>
      <c r="C230">
        <v>0.6</v>
      </c>
      <c r="D230">
        <v>0.53</v>
      </c>
      <c r="E230" s="4">
        <v>1.7000000000000001E-2</v>
      </c>
      <c r="F230" s="4">
        <v>0.53225999999999996</v>
      </c>
      <c r="G230" s="6">
        <v>1.8867924528301885</v>
      </c>
      <c r="H230" s="4">
        <v>6.0519759999999999E-2</v>
      </c>
      <c r="I230">
        <v>0.19220000000000001</v>
      </c>
      <c r="J230">
        <v>7.4000000000000003E-3</v>
      </c>
      <c r="K230" s="4">
        <v>0.51702999999999999</v>
      </c>
      <c r="L230" s="7">
        <v>2741.4519607048774</v>
      </c>
      <c r="M230" s="7">
        <v>87.933364777326261</v>
      </c>
      <c r="N230" s="7">
        <v>2734.7057069808147</v>
      </c>
      <c r="O230" s="7">
        <v>119.07281743022416</v>
      </c>
      <c r="P230" s="7">
        <v>2761.0788798908666</v>
      </c>
      <c r="Q230" s="7">
        <v>106.30584657228101</v>
      </c>
      <c r="R230" s="7">
        <v>2734.9352531718177</v>
      </c>
      <c r="S230" s="7">
        <v>41.158707254876568</v>
      </c>
      <c r="T230" s="5">
        <v>0.82422629652616675</v>
      </c>
      <c r="U230" s="8">
        <f t="shared" si="3"/>
        <v>1.5049243746133703</v>
      </c>
    </row>
    <row r="231" spans="1:21" x14ac:dyDescent="0.25">
      <c r="A231" t="s">
        <v>1336</v>
      </c>
      <c r="B231" s="5">
        <v>1.0329999999999999</v>
      </c>
      <c r="C231">
        <v>6.3E-2</v>
      </c>
      <c r="D231">
        <v>9.2899999999999996E-2</v>
      </c>
      <c r="E231" s="4">
        <v>4.4999999999999997E-3</v>
      </c>
      <c r="F231" s="4">
        <v>0.80686999999999998</v>
      </c>
      <c r="G231" s="6">
        <v>10.764262648008613</v>
      </c>
      <c r="H231" s="4">
        <v>0.52141210000000004</v>
      </c>
      <c r="I231">
        <v>8.1100000000000005E-2</v>
      </c>
      <c r="J231">
        <v>3.8999999999999998E-3</v>
      </c>
      <c r="K231" s="4">
        <v>-9.7666000000000003E-2</v>
      </c>
      <c r="L231" s="7">
        <v>572.66535826263168</v>
      </c>
      <c r="M231" s="7">
        <v>27.739441465897123</v>
      </c>
      <c r="N231" s="7">
        <v>720.42700375306856</v>
      </c>
      <c r="O231" s="7">
        <v>43.936980867805737</v>
      </c>
      <c r="P231" s="7">
        <v>1223.8687054995009</v>
      </c>
      <c r="Q231" s="7">
        <v>58.854352052380428</v>
      </c>
      <c r="R231" s="7">
        <v>541.33909319671932</v>
      </c>
      <c r="S231" s="7">
        <v>26.325074521329746</v>
      </c>
      <c r="T231" s="5">
        <v>1.5524146217478476E-48</v>
      </c>
      <c r="U231" s="8">
        <f t="shared" si="3"/>
        <v>4.8629546345664298</v>
      </c>
    </row>
    <row r="232" spans="1:21" x14ac:dyDescent="0.25">
      <c r="A232" t="s">
        <v>1337</v>
      </c>
      <c r="B232">
        <v>5.56</v>
      </c>
      <c r="C232">
        <v>0.27</v>
      </c>
      <c r="D232">
        <v>0.34649999999999997</v>
      </c>
      <c r="E232" s="4">
        <v>9.5999999999999992E-3</v>
      </c>
      <c r="F232" s="4">
        <v>0.32274999999999998</v>
      </c>
      <c r="G232" s="6">
        <v>2.8860028860028861</v>
      </c>
      <c r="H232" s="4">
        <v>7.9958520000000005E-2</v>
      </c>
      <c r="I232">
        <v>0.1178</v>
      </c>
      <c r="J232">
        <v>5.4999999999999997E-3</v>
      </c>
      <c r="K232" s="4">
        <v>0.37472</v>
      </c>
      <c r="L232" s="7">
        <v>1917.8638728091319</v>
      </c>
      <c r="M232" s="7">
        <v>53.13562245012313</v>
      </c>
      <c r="N232" s="7">
        <v>1909.9259815768874</v>
      </c>
      <c r="O232" s="7">
        <v>92.748204141323683</v>
      </c>
      <c r="P232" s="7">
        <v>1923.1155731913002</v>
      </c>
      <c r="Q232" s="7">
        <v>89.78892744101995</v>
      </c>
      <c r="R232" s="7">
        <v>1913.3211621217483</v>
      </c>
      <c r="S232" s="7">
        <v>35.466335523796182</v>
      </c>
      <c r="T232" s="5">
        <v>0.75627478975156925</v>
      </c>
      <c r="U232" s="8">
        <f t="shared" si="3"/>
        <v>1.8536530210362765</v>
      </c>
    </row>
    <row r="233" spans="1:21" x14ac:dyDescent="0.25">
      <c r="A233" t="s">
        <v>839</v>
      </c>
      <c r="B233" t="s">
        <v>839</v>
      </c>
      <c r="C233" t="s">
        <v>839</v>
      </c>
      <c r="D233" t="s">
        <v>839</v>
      </c>
      <c r="E233" s="4" t="s">
        <v>839</v>
      </c>
      <c r="F233" s="4" t="s">
        <v>839</v>
      </c>
      <c r="G233" s="6" t="s">
        <v>839</v>
      </c>
      <c r="H233" s="4" t="s">
        <v>839</v>
      </c>
      <c r="I233" t="s">
        <v>839</v>
      </c>
      <c r="J233" t="s">
        <v>839</v>
      </c>
      <c r="K233" s="4" t="s">
        <v>839</v>
      </c>
      <c r="L233" s="7" t="s">
        <v>839</v>
      </c>
      <c r="M233" s="7" t="s">
        <v>839</v>
      </c>
      <c r="N233" s="7" t="s">
        <v>839</v>
      </c>
      <c r="O233" s="7" t="s">
        <v>839</v>
      </c>
      <c r="P233" s="7" t="s">
        <v>839</v>
      </c>
      <c r="Q233" s="7" t="s">
        <v>839</v>
      </c>
      <c r="R233" s="7" t="s">
        <v>839</v>
      </c>
      <c r="S233" s="7" t="s">
        <v>839</v>
      </c>
      <c r="T233" s="5" t="s">
        <v>839</v>
      </c>
      <c r="U233" s="8"/>
    </row>
    <row r="234" spans="1:21" s="1" customFormat="1" x14ac:dyDescent="0.25">
      <c r="A234" s="1" t="s">
        <v>362</v>
      </c>
      <c r="C234" s="1" t="s">
        <v>54</v>
      </c>
      <c r="F234" s="1" t="s">
        <v>8</v>
      </c>
    </row>
    <row r="235" spans="1:21" s="2" customFormat="1" x14ac:dyDescent="0.25">
      <c r="A235" s="2" t="s">
        <v>25</v>
      </c>
      <c r="B235" s="2" t="s">
        <v>11</v>
      </c>
      <c r="C235" s="2" t="s">
        <v>12</v>
      </c>
      <c r="D235" s="2" t="s">
        <v>13</v>
      </c>
      <c r="E235" s="2" t="s">
        <v>12</v>
      </c>
      <c r="F235" s="2" t="s">
        <v>14</v>
      </c>
      <c r="G235" s="2" t="s">
        <v>15</v>
      </c>
      <c r="H235" s="2" t="s">
        <v>12</v>
      </c>
      <c r="I235" s="2" t="s">
        <v>16</v>
      </c>
      <c r="J235" s="2" t="s">
        <v>12</v>
      </c>
      <c r="K235" s="2" t="s">
        <v>14</v>
      </c>
      <c r="L235" s="2" t="s">
        <v>17</v>
      </c>
      <c r="M235" s="2" t="s">
        <v>18</v>
      </c>
      <c r="N235" s="2" t="s">
        <v>19</v>
      </c>
      <c r="O235" s="2" t="s">
        <v>18</v>
      </c>
      <c r="P235" s="2" t="s">
        <v>20</v>
      </c>
      <c r="Q235" s="2" t="s">
        <v>18</v>
      </c>
      <c r="R235" s="2" t="s">
        <v>26</v>
      </c>
      <c r="S235" s="2" t="s">
        <v>27</v>
      </c>
      <c r="T235" s="2" t="s">
        <v>28</v>
      </c>
    </row>
    <row r="236" spans="1:21" x14ac:dyDescent="0.25">
      <c r="A236" t="s">
        <v>1338</v>
      </c>
      <c r="B236" s="8">
        <v>13.59</v>
      </c>
      <c r="C236">
        <v>0.56000000000000005</v>
      </c>
      <c r="D236">
        <v>0.52200000000000002</v>
      </c>
      <c r="E236" s="4">
        <v>1.4999999999999999E-2</v>
      </c>
      <c r="F236" s="4">
        <v>0.50532999999999995</v>
      </c>
      <c r="G236" s="6">
        <v>1.9157088122605364</v>
      </c>
      <c r="H236" s="4">
        <v>5.5049099999999997E-2</v>
      </c>
      <c r="I236">
        <v>0.18959999999999999</v>
      </c>
      <c r="J236">
        <v>7.3000000000000001E-3</v>
      </c>
      <c r="K236" s="4">
        <v>0.55030999999999997</v>
      </c>
      <c r="L236" s="7">
        <v>2707.6567892956914</v>
      </c>
      <c r="M236" s="7">
        <v>77.806229577462389</v>
      </c>
      <c r="N236" s="7">
        <v>2721.5681195458133</v>
      </c>
      <c r="O236" s="7">
        <v>112.14703068032786</v>
      </c>
      <c r="P236" s="7">
        <v>2738.6950707855799</v>
      </c>
      <c r="Q236" s="7">
        <v>105.44553806294691</v>
      </c>
      <c r="R236" s="7">
        <v>2720.3247812439517</v>
      </c>
      <c r="S236" s="7">
        <v>38.707066492106044</v>
      </c>
      <c r="T236" s="5">
        <v>0.61427424834180888</v>
      </c>
      <c r="U236" s="8">
        <f t="shared" si="3"/>
        <v>1.4228840158712981</v>
      </c>
    </row>
    <row r="237" spans="1:21" x14ac:dyDescent="0.25">
      <c r="A237" t="s">
        <v>1339</v>
      </c>
      <c r="B237" s="8">
        <v>13.94</v>
      </c>
      <c r="C237">
        <v>0.63</v>
      </c>
      <c r="D237">
        <v>0.52700000000000002</v>
      </c>
      <c r="E237" s="4">
        <v>2.3E-2</v>
      </c>
      <c r="F237" s="4">
        <v>0.66520999999999997</v>
      </c>
      <c r="G237" s="6">
        <v>1.8975332068311195</v>
      </c>
      <c r="H237" s="4">
        <v>8.2814540000000006E-2</v>
      </c>
      <c r="I237">
        <v>0.18820000000000001</v>
      </c>
      <c r="J237">
        <v>7.3000000000000001E-3</v>
      </c>
      <c r="K237" s="4">
        <v>0.63070000000000004</v>
      </c>
      <c r="L237" s="7">
        <v>2728.7995244898984</v>
      </c>
      <c r="M237" s="7">
        <v>119.09371738760467</v>
      </c>
      <c r="N237" s="7">
        <v>2745.6386045638133</v>
      </c>
      <c r="O237" s="7">
        <v>124.08553234398869</v>
      </c>
      <c r="P237" s="7">
        <v>2726.49530909432</v>
      </c>
      <c r="Q237" s="7">
        <v>105.75672559186258</v>
      </c>
      <c r="R237" s="7">
        <v>2748.3770970268133</v>
      </c>
      <c r="S237" s="7">
        <v>40.89978480284708</v>
      </c>
      <c r="T237" s="5">
        <v>0.65588953356976187</v>
      </c>
      <c r="U237" s="8">
        <f t="shared" si="3"/>
        <v>1.4881431244312273</v>
      </c>
    </row>
    <row r="238" spans="1:21" x14ac:dyDescent="0.25">
      <c r="A238" t="s">
        <v>1340</v>
      </c>
      <c r="B238" s="5">
        <v>1.8169999999999999</v>
      </c>
      <c r="C238">
        <v>7.6999999999999999E-2</v>
      </c>
      <c r="D238">
        <v>0.17519999999999999</v>
      </c>
      <c r="E238" s="4">
        <v>4.4999999999999997E-3</v>
      </c>
      <c r="F238" s="4">
        <v>0.39271</v>
      </c>
      <c r="G238" s="6">
        <v>5.7077625570776256</v>
      </c>
      <c r="H238" s="4">
        <v>0.1466035</v>
      </c>
      <c r="I238">
        <v>7.3899999999999993E-2</v>
      </c>
      <c r="J238">
        <v>2.8999999999999998E-3</v>
      </c>
      <c r="K238" s="4">
        <v>0.52276</v>
      </c>
      <c r="L238" s="7">
        <v>1040.6984424014861</v>
      </c>
      <c r="M238" s="7">
        <v>26.730268212366934</v>
      </c>
      <c r="N238" s="7">
        <v>1051.604293947541</v>
      </c>
      <c r="O238" s="7">
        <v>44.56440871434269</v>
      </c>
      <c r="P238" s="7">
        <v>1038.7379513313665</v>
      </c>
      <c r="Q238" s="7">
        <v>40.76238239324713</v>
      </c>
      <c r="R238" s="7">
        <v>1045.0552438608945</v>
      </c>
      <c r="S238" s="7">
        <v>21.766791741416906</v>
      </c>
      <c r="T238" s="5">
        <v>0.45292439480788838</v>
      </c>
      <c r="U238" s="8">
        <f t="shared" si="3"/>
        <v>2.0828364691038521</v>
      </c>
    </row>
    <row r="239" spans="1:21" x14ac:dyDescent="0.25">
      <c r="A239" t="s">
        <v>1341</v>
      </c>
      <c r="B239" s="5">
        <v>2.3170000000000002</v>
      </c>
      <c r="C239">
        <v>0.11</v>
      </c>
      <c r="D239">
        <v>0.20369999999999999</v>
      </c>
      <c r="E239" s="4">
        <v>5.1999999999999998E-3</v>
      </c>
      <c r="F239" s="4">
        <v>0.89548000000000005</v>
      </c>
      <c r="G239" s="6">
        <v>4.909180166912126</v>
      </c>
      <c r="H239" s="4">
        <v>0.1253203</v>
      </c>
      <c r="I239">
        <v>8.2900000000000001E-2</v>
      </c>
      <c r="J239">
        <v>3.2000000000000002E-3</v>
      </c>
      <c r="K239" s="4">
        <v>0.37980000000000003</v>
      </c>
      <c r="L239" s="7">
        <v>1195.1661331413511</v>
      </c>
      <c r="M239" s="7">
        <v>30.509886560309404</v>
      </c>
      <c r="N239" s="7">
        <v>1217.5059754936442</v>
      </c>
      <c r="O239" s="7">
        <v>57.801319509840681</v>
      </c>
      <c r="P239" s="7">
        <v>1266.8623721712772</v>
      </c>
      <c r="Q239" s="7">
        <v>48.901804474645203</v>
      </c>
      <c r="R239" s="7">
        <v>1187.0220867299327</v>
      </c>
      <c r="S239" s="7">
        <v>27.307975936897943</v>
      </c>
      <c r="T239" s="5">
        <v>3.8385144151795751E-3</v>
      </c>
      <c r="U239" s="8">
        <f t="shared" si="3"/>
        <v>2.300544888101224</v>
      </c>
    </row>
    <row r="240" spans="1:21" x14ac:dyDescent="0.25">
      <c r="A240" t="s">
        <v>1342</v>
      </c>
      <c r="B240" s="8">
        <v>12.96</v>
      </c>
      <c r="C240">
        <v>0.52</v>
      </c>
      <c r="D240">
        <v>0.51700000000000002</v>
      </c>
      <c r="E240" s="4">
        <v>1.4E-2</v>
      </c>
      <c r="F240" s="4">
        <v>0.74795</v>
      </c>
      <c r="G240" s="6">
        <v>1.9342359767891681</v>
      </c>
      <c r="H240" s="4">
        <v>5.2377760000000002E-2</v>
      </c>
      <c r="I240">
        <v>0.18099999999999999</v>
      </c>
      <c r="J240">
        <v>6.0000000000000001E-3</v>
      </c>
      <c r="K240" s="4">
        <v>0.53480000000000005</v>
      </c>
      <c r="L240" s="7">
        <v>2686.4444826197914</v>
      </c>
      <c r="M240" s="7">
        <v>72.747045951019501</v>
      </c>
      <c r="N240" s="7">
        <v>2676.7488422949955</v>
      </c>
      <c r="O240" s="7">
        <v>107.40041651183624</v>
      </c>
      <c r="P240" s="7">
        <v>2662.0544594416015</v>
      </c>
      <c r="Q240" s="7">
        <v>88.244899208008889</v>
      </c>
      <c r="R240" s="7">
        <v>2675.2209024957788</v>
      </c>
      <c r="S240" s="7">
        <v>37.348018849646955</v>
      </c>
      <c r="T240" s="5">
        <v>0.62855279956554211</v>
      </c>
      <c r="U240" s="8">
        <f t="shared" si="3"/>
        <v>1.3960723323746491</v>
      </c>
    </row>
    <row r="241" spans="1:21" x14ac:dyDescent="0.25">
      <c r="A241" t="s">
        <v>1343</v>
      </c>
      <c r="B241" s="5">
        <v>4.5999999999999996</v>
      </c>
      <c r="C241">
        <v>0.22</v>
      </c>
      <c r="D241">
        <v>0.30570000000000003</v>
      </c>
      <c r="E241" s="4">
        <v>6.4000000000000003E-3</v>
      </c>
      <c r="F241" s="4">
        <v>0.71357999999999999</v>
      </c>
      <c r="G241" s="6">
        <v>3.2711808963035653</v>
      </c>
      <c r="H241" s="4">
        <v>6.8484000000000003E-2</v>
      </c>
      <c r="I241">
        <v>0.1087</v>
      </c>
      <c r="J241">
        <v>4.1000000000000003E-3</v>
      </c>
      <c r="K241" s="4">
        <v>-2.0877E-2</v>
      </c>
      <c r="L241" s="7">
        <v>1719.5119769982655</v>
      </c>
      <c r="M241" s="7">
        <v>35.99894227278017</v>
      </c>
      <c r="N241" s="7">
        <v>1749.268008063262</v>
      </c>
      <c r="O241" s="7">
        <v>83.660643863895146</v>
      </c>
      <c r="P241" s="7">
        <v>1777.7432022582752</v>
      </c>
      <c r="Q241" s="7">
        <v>67.053791437524637</v>
      </c>
      <c r="R241" s="7">
        <v>1722.2094542966506</v>
      </c>
      <c r="S241" s="7">
        <v>31.478999773379414</v>
      </c>
      <c r="T241" s="5">
        <v>3.6452200733891986E-2</v>
      </c>
      <c r="U241" s="8">
        <f t="shared" si="3"/>
        <v>1.827826440903811</v>
      </c>
    </row>
    <row r="242" spans="1:21" x14ac:dyDescent="0.25">
      <c r="A242" t="s">
        <v>1344</v>
      </c>
      <c r="B242">
        <v>9.48</v>
      </c>
      <c r="C242">
        <v>0.54</v>
      </c>
      <c r="D242">
        <v>0.42599999999999999</v>
      </c>
      <c r="E242" s="4">
        <v>1.7999999999999999E-2</v>
      </c>
      <c r="F242" s="4">
        <v>0.81006999999999996</v>
      </c>
      <c r="G242" s="6">
        <v>2.347417840375587</v>
      </c>
      <c r="H242" s="4">
        <v>9.9186670000000005E-2</v>
      </c>
      <c r="I242">
        <v>0.16339999999999999</v>
      </c>
      <c r="J242">
        <v>5.8999999999999999E-3</v>
      </c>
      <c r="K242" s="4">
        <v>0.16273000000000001</v>
      </c>
      <c r="L242" s="7">
        <v>2287.6604157428151</v>
      </c>
      <c r="M242" s="7">
        <v>96.661707707442886</v>
      </c>
      <c r="N242" s="7">
        <v>2385.6106807055858</v>
      </c>
      <c r="O242" s="7">
        <v>135.88921598955869</v>
      </c>
      <c r="P242" s="7">
        <v>2491.1500020719918</v>
      </c>
      <c r="Q242" s="7">
        <v>89.949724677018068</v>
      </c>
      <c r="R242" s="7">
        <v>2414.6434919158664</v>
      </c>
      <c r="S242" s="7">
        <v>48.770823054763255</v>
      </c>
      <c r="T242" s="5">
        <v>6.8108287529967601E-5</v>
      </c>
      <c r="U242" s="8">
        <f t="shared" si="3"/>
        <v>2.0197939454849587</v>
      </c>
    </row>
    <row r="243" spans="1:21" x14ac:dyDescent="0.25">
      <c r="A243" t="s">
        <v>1345</v>
      </c>
      <c r="B243" s="8">
        <v>12.15</v>
      </c>
      <c r="C243">
        <v>0.54</v>
      </c>
      <c r="D243">
        <v>0.49099999999999999</v>
      </c>
      <c r="E243" s="4">
        <v>1.4999999999999999E-2</v>
      </c>
      <c r="F243" s="4">
        <v>0.79686999999999997</v>
      </c>
      <c r="G243" s="6">
        <v>2.0366598778004072</v>
      </c>
      <c r="H243" s="4">
        <v>6.2219749999999997E-2</v>
      </c>
      <c r="I243">
        <v>0.1787</v>
      </c>
      <c r="J243">
        <v>5.7999999999999996E-3</v>
      </c>
      <c r="K243" s="4">
        <v>0.33289999999999997</v>
      </c>
      <c r="L243" s="7">
        <v>2575.0010364712425</v>
      </c>
      <c r="M243" s="7">
        <v>78.666019444131635</v>
      </c>
      <c r="N243" s="7">
        <v>2616.0549917487674</v>
      </c>
      <c r="O243" s="7">
        <v>116.26911074438966</v>
      </c>
      <c r="P243" s="7">
        <v>2640.8424101591763</v>
      </c>
      <c r="Q243" s="7">
        <v>85.712848231243541</v>
      </c>
      <c r="R243" s="7">
        <v>2626.5895601302359</v>
      </c>
      <c r="S243" s="7">
        <v>39.964102052076306</v>
      </c>
      <c r="T243" s="5">
        <v>4.1525359498487874E-2</v>
      </c>
      <c r="U243" s="8">
        <f t="shared" si="3"/>
        <v>1.5215206311143163</v>
      </c>
    </row>
    <row r="244" spans="1:21" x14ac:dyDescent="0.25">
      <c r="A244" t="s">
        <v>1346</v>
      </c>
      <c r="B244" s="5">
        <v>1.343</v>
      </c>
      <c r="C244">
        <v>6.0999999999999999E-2</v>
      </c>
      <c r="D244">
        <v>0.13830000000000001</v>
      </c>
      <c r="E244" s="4">
        <v>3.5999999999999999E-3</v>
      </c>
      <c r="F244" s="4">
        <v>0.55100000000000005</v>
      </c>
      <c r="G244" s="6">
        <v>7.2306579898770789</v>
      </c>
      <c r="H244" s="4">
        <v>0.18821669999999999</v>
      </c>
      <c r="I244">
        <v>6.8000000000000005E-2</v>
      </c>
      <c r="J244">
        <v>2.5999999999999999E-3</v>
      </c>
      <c r="K244" s="4">
        <v>0.36270999999999998</v>
      </c>
      <c r="L244" s="7">
        <v>835.0422004772538</v>
      </c>
      <c r="M244" s="7">
        <v>21.736456411555409</v>
      </c>
      <c r="N244" s="7">
        <v>864.52978578022896</v>
      </c>
      <c r="O244" s="7">
        <v>39.267547976615013</v>
      </c>
      <c r="P244" s="7">
        <v>868.55414978088208</v>
      </c>
      <c r="Q244" s="7">
        <v>33.2094233739749</v>
      </c>
      <c r="R244" s="7">
        <v>841.18336058487841</v>
      </c>
      <c r="S244" s="7">
        <v>19.796546624131544</v>
      </c>
      <c r="T244" s="5">
        <v>1.0398338104625574E-2</v>
      </c>
      <c r="U244" s="8">
        <f t="shared" si="3"/>
        <v>2.3534163360491247</v>
      </c>
    </row>
    <row r="245" spans="1:21" x14ac:dyDescent="0.25">
      <c r="A245" t="s">
        <v>1347</v>
      </c>
      <c r="B245" s="5">
        <v>1.361</v>
      </c>
      <c r="C245">
        <v>6.9000000000000006E-2</v>
      </c>
      <c r="D245">
        <v>0.1421</v>
      </c>
      <c r="E245" s="4">
        <v>3.7000000000000002E-3</v>
      </c>
      <c r="F245" s="4">
        <v>0.37330999999999998</v>
      </c>
      <c r="G245" s="6">
        <v>7.0372976776917664</v>
      </c>
      <c r="H245" s="4">
        <v>0.18323719999999999</v>
      </c>
      <c r="I245">
        <v>6.8500000000000005E-2</v>
      </c>
      <c r="J245">
        <v>3.2000000000000002E-3</v>
      </c>
      <c r="K245" s="4">
        <v>0.42237999999999998</v>
      </c>
      <c r="L245" s="7">
        <v>856.52649846526617</v>
      </c>
      <c r="M245" s="7">
        <v>22.302238172564987</v>
      </c>
      <c r="N245" s="7">
        <v>872.30061238094709</v>
      </c>
      <c r="O245" s="7">
        <v>44.223910546866534</v>
      </c>
      <c r="P245" s="7">
        <v>883.72009675594768</v>
      </c>
      <c r="Q245" s="7">
        <v>41.283274592978579</v>
      </c>
      <c r="R245" s="7">
        <v>860.2025876626094</v>
      </c>
      <c r="S245" s="7">
        <v>19.719974878804173</v>
      </c>
      <c r="T245" s="5">
        <v>0.28249058353141654</v>
      </c>
      <c r="U245" s="8">
        <f t="shared" si="3"/>
        <v>2.2924803019238054</v>
      </c>
    </row>
    <row r="246" spans="1:21" x14ac:dyDescent="0.25">
      <c r="A246" t="s">
        <v>1348</v>
      </c>
      <c r="B246" s="5">
        <v>0.98399999999999999</v>
      </c>
      <c r="C246">
        <v>4.5999999999999999E-2</v>
      </c>
      <c r="D246">
        <v>0.1096</v>
      </c>
      <c r="E246" s="4">
        <v>2.7000000000000001E-3</v>
      </c>
      <c r="F246" s="4">
        <v>0.49185000000000001</v>
      </c>
      <c r="G246" s="6">
        <v>9.1240875912408761</v>
      </c>
      <c r="H246" s="4">
        <v>0.22477220000000001</v>
      </c>
      <c r="I246">
        <v>6.3700000000000007E-2</v>
      </c>
      <c r="J246">
        <v>2.5999999999999999E-3</v>
      </c>
      <c r="K246" s="4">
        <v>0.28169</v>
      </c>
      <c r="L246" s="7">
        <v>670.42443202891025</v>
      </c>
      <c r="M246" s="7">
        <v>16.51593035107717</v>
      </c>
      <c r="N246" s="7">
        <v>695.65416953107683</v>
      </c>
      <c r="O246" s="7">
        <v>32.520418494338962</v>
      </c>
      <c r="P246" s="7">
        <v>731.68463714108964</v>
      </c>
      <c r="Q246" s="7">
        <v>29.864679066983246</v>
      </c>
      <c r="R246" s="7">
        <v>673.8125562294357</v>
      </c>
      <c r="S246" s="7">
        <v>15.419911575875648</v>
      </c>
      <c r="T246" s="5">
        <v>1.6764820538391314E-2</v>
      </c>
      <c r="U246" s="8">
        <f t="shared" si="3"/>
        <v>2.2884571433579981</v>
      </c>
    </row>
    <row r="247" spans="1:21" x14ac:dyDescent="0.25">
      <c r="A247" t="s">
        <v>1349</v>
      </c>
      <c r="B247">
        <v>3.38</v>
      </c>
      <c r="C247">
        <v>0.15</v>
      </c>
      <c r="D247">
        <v>0.26569999999999999</v>
      </c>
      <c r="E247" s="4">
        <v>6.1000000000000004E-3</v>
      </c>
      <c r="F247" s="4">
        <v>0.62256</v>
      </c>
      <c r="G247" s="6">
        <v>3.7636432066240122</v>
      </c>
      <c r="H247" s="4">
        <v>8.6406559999999993E-2</v>
      </c>
      <c r="I247">
        <v>9.2899999999999996E-2</v>
      </c>
      <c r="J247">
        <v>3.3999999999999998E-3</v>
      </c>
      <c r="K247" s="4">
        <v>0.26811000000000001</v>
      </c>
      <c r="L247" s="7">
        <v>1518.9384613457901</v>
      </c>
      <c r="M247" s="7">
        <v>34.872128770076479</v>
      </c>
      <c r="N247" s="7">
        <v>1499.77024357857</v>
      </c>
      <c r="O247" s="7">
        <v>66.557851046386247</v>
      </c>
      <c r="P247" s="7">
        <v>1485.849820986421</v>
      </c>
      <c r="Q247" s="7">
        <v>54.379864277221003</v>
      </c>
      <c r="R247" s="7">
        <v>1511.8847530317628</v>
      </c>
      <c r="S247" s="7">
        <v>29.253292800040406</v>
      </c>
      <c r="T247" s="5">
        <v>0.18149746565942565</v>
      </c>
      <c r="U247" s="8">
        <f t="shared" si="3"/>
        <v>1.9348890675284054</v>
      </c>
    </row>
    <row r="248" spans="1:21" x14ac:dyDescent="0.25">
      <c r="A248" t="s">
        <v>1350</v>
      </c>
      <c r="B248">
        <v>2.4300000000000002</v>
      </c>
      <c r="C248">
        <v>0.13</v>
      </c>
      <c r="D248">
        <v>0.17449999999999999</v>
      </c>
      <c r="E248" s="4">
        <v>5.4999999999999997E-3</v>
      </c>
      <c r="F248" s="4">
        <v>0.75641999999999998</v>
      </c>
      <c r="G248" s="6">
        <v>5.7306590257879657</v>
      </c>
      <c r="H248" s="4">
        <v>0.18062249999999999</v>
      </c>
      <c r="I248">
        <v>9.9599999999999994E-2</v>
      </c>
      <c r="J248">
        <v>3.3E-3</v>
      </c>
      <c r="K248" s="4">
        <v>0.12966</v>
      </c>
      <c r="L248" s="7">
        <v>1036.8575349997132</v>
      </c>
      <c r="M248" s="7">
        <v>32.680323452713019</v>
      </c>
      <c r="N248" s="7">
        <v>1251.5208013178135</v>
      </c>
      <c r="O248" s="7">
        <v>66.953787724821296</v>
      </c>
      <c r="P248" s="7">
        <v>1616.6242046102038</v>
      </c>
      <c r="Q248" s="7">
        <v>53.562850152747721</v>
      </c>
      <c r="R248" s="7">
        <v>986.69968918594748</v>
      </c>
      <c r="S248" s="7">
        <v>29.679459619664364</v>
      </c>
      <c r="T248" s="5">
        <v>2.9146361687038118E-51</v>
      </c>
      <c r="U248" s="8">
        <f t="shared" si="3"/>
        <v>3.0079526673562325</v>
      </c>
    </row>
    <row r="249" spans="1:21" x14ac:dyDescent="0.25">
      <c r="A249" t="s">
        <v>1351</v>
      </c>
      <c r="B249">
        <v>8.59</v>
      </c>
      <c r="C249">
        <v>0.36</v>
      </c>
      <c r="D249">
        <v>0.30930000000000002</v>
      </c>
      <c r="E249" s="4">
        <v>8.8000000000000005E-3</v>
      </c>
      <c r="F249" s="4">
        <v>0.80679000000000001</v>
      </c>
      <c r="G249" s="6">
        <v>3.2331070158422244</v>
      </c>
      <c r="H249" s="4">
        <v>9.1986230000000002E-2</v>
      </c>
      <c r="I249">
        <v>0.2041</v>
      </c>
      <c r="J249">
        <v>6.4000000000000003E-3</v>
      </c>
      <c r="K249" s="4">
        <v>0.42019000000000001</v>
      </c>
      <c r="L249" s="7">
        <v>1737.2611974315582</v>
      </c>
      <c r="M249" s="7">
        <v>49.427412018744626</v>
      </c>
      <c r="N249" s="7">
        <v>2295.4976787280771</v>
      </c>
      <c r="O249" s="7">
        <v>96.202463834936879</v>
      </c>
      <c r="P249" s="7">
        <v>2859.2668645947615</v>
      </c>
      <c r="Q249" s="7">
        <v>89.65853960512726</v>
      </c>
      <c r="R249" s="7">
        <v>1350.2389133748729</v>
      </c>
      <c r="S249" s="7">
        <v>40.138820065866888</v>
      </c>
      <c r="T249" s="5">
        <v>1.0959029017299808E-275</v>
      </c>
      <c r="U249" s="8">
        <f t="shared" si="3"/>
        <v>2.9727198400423349</v>
      </c>
    </row>
    <row r="250" spans="1:21" x14ac:dyDescent="0.25">
      <c r="A250" t="s">
        <v>1352</v>
      </c>
      <c r="B250">
        <v>4.84</v>
      </c>
      <c r="C250">
        <v>0.21</v>
      </c>
      <c r="D250">
        <v>0.31780000000000003</v>
      </c>
      <c r="E250" s="4">
        <v>8.8000000000000005E-3</v>
      </c>
      <c r="F250" s="4">
        <v>0.59004999999999996</v>
      </c>
      <c r="G250" s="6">
        <v>3.146633102580239</v>
      </c>
      <c r="H250" s="4">
        <v>8.7131440000000004E-2</v>
      </c>
      <c r="I250">
        <v>0.11119999999999999</v>
      </c>
      <c r="J250">
        <v>4.4000000000000003E-3</v>
      </c>
      <c r="K250" s="4">
        <v>0.38095000000000001</v>
      </c>
      <c r="L250" s="7">
        <v>1778.9761772608063</v>
      </c>
      <c r="M250" s="7">
        <v>49.260510887020438</v>
      </c>
      <c r="N250" s="7">
        <v>1791.877744671915</v>
      </c>
      <c r="O250" s="7">
        <v>77.746761648988056</v>
      </c>
      <c r="P250" s="7">
        <v>1819.1200353035115</v>
      </c>
      <c r="Q250" s="7">
        <v>71.97956974222528</v>
      </c>
      <c r="R250" s="7">
        <v>1787.8765674335098</v>
      </c>
      <c r="S250" s="7">
        <v>34.858076788529424</v>
      </c>
      <c r="T250" s="5">
        <v>0.47952079915222534</v>
      </c>
      <c r="U250" s="8">
        <f t="shared" si="3"/>
        <v>1.9496914621219106</v>
      </c>
    </row>
    <row r="251" spans="1:21" x14ac:dyDescent="0.25">
      <c r="A251" t="s">
        <v>1353</v>
      </c>
      <c r="B251">
        <v>6.69</v>
      </c>
      <c r="C251">
        <v>0.64</v>
      </c>
      <c r="D251">
        <v>0.376</v>
      </c>
      <c r="E251" s="4">
        <v>1.9E-2</v>
      </c>
      <c r="F251" s="4">
        <v>0.78951000000000005</v>
      </c>
      <c r="G251" s="6">
        <v>2.6595744680851063</v>
      </c>
      <c r="H251" s="4">
        <v>0.1343934</v>
      </c>
      <c r="I251">
        <v>0.12540000000000001</v>
      </c>
      <c r="J251">
        <v>6.7000000000000002E-3</v>
      </c>
      <c r="K251" s="4">
        <v>-0.48560999999999999</v>
      </c>
      <c r="L251" s="7">
        <v>2057.57124584143</v>
      </c>
      <c r="M251" s="7">
        <v>103.97301508241269</v>
      </c>
      <c r="N251" s="7">
        <v>2071.3009935701402</v>
      </c>
      <c r="O251" s="7">
        <v>198.15136560312254</v>
      </c>
      <c r="P251" s="7">
        <v>2034.4514971831416</v>
      </c>
      <c r="Q251" s="7">
        <v>108.69876420356498</v>
      </c>
      <c r="R251" s="7">
        <v>2065.9200065946588</v>
      </c>
      <c r="S251" s="7">
        <v>82.003142246760987</v>
      </c>
      <c r="T251" s="5">
        <v>0.62688085698848295</v>
      </c>
      <c r="U251" s="8">
        <f t="shared" si="3"/>
        <v>3.9693280468264667</v>
      </c>
    </row>
    <row r="252" spans="1:21" x14ac:dyDescent="0.25">
      <c r="A252" t="s">
        <v>1354</v>
      </c>
      <c r="B252">
        <v>3.8</v>
      </c>
      <c r="C252">
        <v>0.17</v>
      </c>
      <c r="D252">
        <v>0.20960000000000001</v>
      </c>
      <c r="E252" s="4">
        <v>7.1000000000000004E-3</v>
      </c>
      <c r="F252" s="4">
        <v>0.80813000000000001</v>
      </c>
      <c r="G252" s="6">
        <v>4.7709923664122131</v>
      </c>
      <c r="H252" s="4">
        <v>0.1616128</v>
      </c>
      <c r="I252">
        <v>0.13150000000000001</v>
      </c>
      <c r="J252">
        <v>4.4999999999999997E-3</v>
      </c>
      <c r="K252" s="4">
        <v>0.57050000000000001</v>
      </c>
      <c r="L252" s="7">
        <v>1226.6863912530637</v>
      </c>
      <c r="M252" s="7">
        <v>41.552831001415804</v>
      </c>
      <c r="N252" s="7">
        <v>1592.7460201186427</v>
      </c>
      <c r="O252" s="7">
        <v>71.254427215834014</v>
      </c>
      <c r="P252" s="7">
        <v>2118.0925603487676</v>
      </c>
      <c r="Q252" s="7">
        <v>72.482254916877977</v>
      </c>
      <c r="R252" s="7">
        <v>1088.9012454829378</v>
      </c>
      <c r="S252" s="7">
        <v>37.403868054759705</v>
      </c>
      <c r="T252" s="5">
        <v>3.5932460353488858E-179</v>
      </c>
      <c r="U252" s="8">
        <f t="shared" si="3"/>
        <v>3.4350101269441327</v>
      </c>
    </row>
    <row r="253" spans="1:21" x14ac:dyDescent="0.25">
      <c r="A253" t="s">
        <v>1355</v>
      </c>
      <c r="B253" s="5">
        <v>2.9129999999999998</v>
      </c>
      <c r="C253">
        <v>0.13</v>
      </c>
      <c r="D253">
        <v>0.2336</v>
      </c>
      <c r="E253" s="4">
        <v>7.1000000000000004E-3</v>
      </c>
      <c r="F253" s="4">
        <v>0.58782999999999996</v>
      </c>
      <c r="G253" s="6">
        <v>4.2808219178082192</v>
      </c>
      <c r="H253" s="4">
        <v>0.13011059999999999</v>
      </c>
      <c r="I253">
        <v>8.9200000000000002E-2</v>
      </c>
      <c r="J253">
        <v>3.2000000000000002E-3</v>
      </c>
      <c r="K253" s="4">
        <v>0.49998999999999999</v>
      </c>
      <c r="L253" s="7">
        <v>1353.3390738238713</v>
      </c>
      <c r="M253" s="7">
        <v>41.133165343105681</v>
      </c>
      <c r="N253" s="7">
        <v>1385.2915095986955</v>
      </c>
      <c r="O253" s="7">
        <v>61.822140833446767</v>
      </c>
      <c r="P253" s="7">
        <v>1408.4578259418136</v>
      </c>
      <c r="Q253" s="7">
        <v>50.527635011365511</v>
      </c>
      <c r="R253" s="7">
        <v>1372.4391551296817</v>
      </c>
      <c r="S253" s="7">
        <v>31.554613837164638</v>
      </c>
      <c r="T253" s="5">
        <v>4.8196451442592388E-2</v>
      </c>
      <c r="U253" s="8">
        <f t="shared" si="3"/>
        <v>2.2991630426183116</v>
      </c>
    </row>
    <row r="254" spans="1:21" x14ac:dyDescent="0.25">
      <c r="A254" t="s">
        <v>1356</v>
      </c>
      <c r="B254">
        <v>2.79</v>
      </c>
      <c r="C254">
        <v>0.11</v>
      </c>
      <c r="D254">
        <v>0.23089999999999999</v>
      </c>
      <c r="E254" s="4">
        <v>6.8999999999999999E-3</v>
      </c>
      <c r="F254" s="4">
        <v>0.66064999999999996</v>
      </c>
      <c r="G254" s="6">
        <v>4.3308791684712</v>
      </c>
      <c r="H254" s="4">
        <v>0.1294199</v>
      </c>
      <c r="I254">
        <v>8.6699999999999999E-2</v>
      </c>
      <c r="J254">
        <v>3.0999999999999999E-3</v>
      </c>
      <c r="K254" s="4">
        <v>0.55901999999999996</v>
      </c>
      <c r="L254" s="7">
        <v>1339.2142409934772</v>
      </c>
      <c r="M254" s="7">
        <v>40.019827903226471</v>
      </c>
      <c r="N254" s="7">
        <v>1352.8618765236686</v>
      </c>
      <c r="O254" s="7">
        <v>53.33864029304786</v>
      </c>
      <c r="P254" s="7">
        <v>1353.8354811312258</v>
      </c>
      <c r="Q254" s="7">
        <v>48.407035657517874</v>
      </c>
      <c r="R254" s="7">
        <v>1349.8540464627597</v>
      </c>
      <c r="S254" s="7">
        <v>28.918902993824496</v>
      </c>
      <c r="T254" s="5">
        <v>0.32425081271381262</v>
      </c>
      <c r="U254" s="8">
        <f t="shared" si="3"/>
        <v>2.1423725823992128</v>
      </c>
    </row>
    <row r="255" spans="1:21" x14ac:dyDescent="0.25">
      <c r="A255" t="s">
        <v>1357</v>
      </c>
      <c r="B255">
        <v>15.6</v>
      </c>
      <c r="C255">
        <v>0.76</v>
      </c>
      <c r="D255">
        <v>0.55900000000000005</v>
      </c>
      <c r="E255" s="4">
        <v>1.9E-2</v>
      </c>
      <c r="F255" s="4">
        <v>0.72180999999999995</v>
      </c>
      <c r="G255" s="6">
        <v>1.7889087656529514</v>
      </c>
      <c r="H255" s="4">
        <v>6.0803700000000002E-2</v>
      </c>
      <c r="I255">
        <v>0.20599999999999999</v>
      </c>
      <c r="J255">
        <v>7.4999999999999997E-3</v>
      </c>
      <c r="K255" s="4">
        <v>0.12903999999999999</v>
      </c>
      <c r="L255" s="7">
        <v>2862.4953429533575</v>
      </c>
      <c r="M255" s="7">
        <v>97.29411720235025</v>
      </c>
      <c r="N255" s="7">
        <v>2852.6198866451723</v>
      </c>
      <c r="O255" s="7">
        <v>138.97378934938018</v>
      </c>
      <c r="P255" s="7">
        <v>2874.3352339821699</v>
      </c>
      <c r="Q255" s="7">
        <v>104.64812745080715</v>
      </c>
      <c r="R255" s="7">
        <v>2851.0853834253012</v>
      </c>
      <c r="S255" s="7">
        <v>45.754476052763479</v>
      </c>
      <c r="T255" s="5">
        <v>0.72134021370362877</v>
      </c>
      <c r="U255" s="8">
        <f t="shared" si="3"/>
        <v>1.6048090428563011</v>
      </c>
    </row>
    <row r="256" spans="1:21" x14ac:dyDescent="0.25">
      <c r="A256" t="s">
        <v>1358</v>
      </c>
      <c r="B256" s="5">
        <v>2.1989999999999998</v>
      </c>
      <c r="C256">
        <v>0.11</v>
      </c>
      <c r="D256">
        <v>0.19719999999999999</v>
      </c>
      <c r="E256" s="4">
        <v>8.6E-3</v>
      </c>
      <c r="F256" s="4">
        <v>0.39233000000000001</v>
      </c>
      <c r="G256" s="6">
        <v>5.0709939148073024</v>
      </c>
      <c r="H256" s="4">
        <v>0.22114880000000001</v>
      </c>
      <c r="I256">
        <v>8.1100000000000005E-2</v>
      </c>
      <c r="J256">
        <v>4.3E-3</v>
      </c>
      <c r="K256" s="4">
        <v>0.53136000000000005</v>
      </c>
      <c r="L256" s="7">
        <v>1160.26106041197</v>
      </c>
      <c r="M256" s="7">
        <v>50.599620281657927</v>
      </c>
      <c r="N256" s="7">
        <v>1180.7262638649347</v>
      </c>
      <c r="O256" s="7">
        <v>59.063160084194109</v>
      </c>
      <c r="P256" s="7">
        <v>1223.8687054995009</v>
      </c>
      <c r="Q256" s="7">
        <v>64.890695852624589</v>
      </c>
      <c r="R256" s="7">
        <v>1174.914526242145</v>
      </c>
      <c r="S256" s="7">
        <v>32.606362515826227</v>
      </c>
      <c r="T256" s="5">
        <v>0.37115721762626175</v>
      </c>
      <c r="U256" s="8">
        <f t="shared" si="3"/>
        <v>2.7752114547527684</v>
      </c>
    </row>
    <row r="257" spans="1:21" x14ac:dyDescent="0.25">
      <c r="A257" t="s">
        <v>1359</v>
      </c>
      <c r="B257">
        <v>4.1900000000000004</v>
      </c>
      <c r="C257">
        <v>0.19</v>
      </c>
      <c r="D257">
        <v>0.2928</v>
      </c>
      <c r="E257" s="4">
        <v>8.9999999999999993E-3</v>
      </c>
      <c r="F257" s="4">
        <v>0.69864999999999999</v>
      </c>
      <c r="G257" s="6">
        <v>3.4153005464480874</v>
      </c>
      <c r="H257" s="4">
        <v>0.1049785</v>
      </c>
      <c r="I257">
        <v>0.1022</v>
      </c>
      <c r="J257">
        <v>3.7000000000000002E-3</v>
      </c>
      <c r="K257" s="4">
        <v>0.29507</v>
      </c>
      <c r="L257" s="7">
        <v>1655.5062613034254</v>
      </c>
      <c r="M257" s="7">
        <v>50.88646294990037</v>
      </c>
      <c r="N257" s="7">
        <v>1672.0654893413182</v>
      </c>
      <c r="O257" s="7">
        <v>75.821585435525165</v>
      </c>
      <c r="P257" s="7">
        <v>1664.4568269719889</v>
      </c>
      <c r="Q257" s="7">
        <v>60.259200193702142</v>
      </c>
      <c r="R257" s="7">
        <v>1668.580713727802</v>
      </c>
      <c r="S257" s="7">
        <v>36.660633209002768</v>
      </c>
      <c r="T257" s="5">
        <v>0.30991561820293811</v>
      </c>
      <c r="U257" s="8">
        <f t="shared" si="3"/>
        <v>2.1971147639060673</v>
      </c>
    </row>
    <row r="258" spans="1:21" x14ac:dyDescent="0.25">
      <c r="A258" t="s">
        <v>1360</v>
      </c>
      <c r="B258" s="5">
        <v>1.911</v>
      </c>
      <c r="C258">
        <v>9.2999999999999999E-2</v>
      </c>
      <c r="D258">
        <v>0.18079999999999999</v>
      </c>
      <c r="E258" s="4">
        <v>4.7999999999999996E-3</v>
      </c>
      <c r="F258" s="4">
        <v>0.24451999999999999</v>
      </c>
      <c r="G258" s="6">
        <v>5.5309734513274336</v>
      </c>
      <c r="H258" s="4">
        <v>0.14684</v>
      </c>
      <c r="I258">
        <v>7.6899999999999996E-2</v>
      </c>
      <c r="J258">
        <v>3.5000000000000001E-3</v>
      </c>
      <c r="K258" s="4">
        <v>0.42258000000000001</v>
      </c>
      <c r="L258" s="7">
        <v>1071.3435929996524</v>
      </c>
      <c r="M258" s="7">
        <v>28.442750256627939</v>
      </c>
      <c r="N258" s="7">
        <v>1084.9334058622999</v>
      </c>
      <c r="O258" s="7">
        <v>52.79895695719199</v>
      </c>
      <c r="P258" s="7">
        <v>1118.5975931575872</v>
      </c>
      <c r="Q258" s="7">
        <v>50.911463927848573</v>
      </c>
      <c r="R258" s="7">
        <v>1076.1972878370048</v>
      </c>
      <c r="S258" s="7">
        <v>22.718051943828851</v>
      </c>
      <c r="T258" s="5">
        <v>0.4561398941352528</v>
      </c>
      <c r="U258" s="8">
        <f t="shared" si="3"/>
        <v>2.1109560673107373</v>
      </c>
    </row>
    <row r="259" spans="1:21" x14ac:dyDescent="0.25">
      <c r="A259" t="s">
        <v>1361</v>
      </c>
      <c r="B259" s="5">
        <v>0.55300000000000005</v>
      </c>
      <c r="C259">
        <v>2.9000000000000001E-2</v>
      </c>
      <c r="D259">
        <v>7.0800000000000002E-2</v>
      </c>
      <c r="E259" s="4">
        <v>1.9E-3</v>
      </c>
      <c r="F259" s="4">
        <v>0.28470000000000001</v>
      </c>
      <c r="G259" s="6">
        <v>14.124293785310734</v>
      </c>
      <c r="H259" s="4">
        <v>0.37904179999999998</v>
      </c>
      <c r="I259">
        <v>5.6899999999999999E-2</v>
      </c>
      <c r="J259">
        <v>3.0999999999999999E-3</v>
      </c>
      <c r="K259" s="4">
        <v>0.34011999999999998</v>
      </c>
      <c r="L259" s="7">
        <v>440.97361910756081</v>
      </c>
      <c r="M259" s="7">
        <v>11.834037800909119</v>
      </c>
      <c r="N259" s="7">
        <v>446.95998798451535</v>
      </c>
      <c r="O259" s="7">
        <v>23.439131377126483</v>
      </c>
      <c r="P259" s="7">
        <v>487.65958810562574</v>
      </c>
      <c r="Q259" s="7">
        <v>26.568448561114934</v>
      </c>
      <c r="R259" s="7">
        <v>442.0892365384376</v>
      </c>
      <c r="S259" s="7">
        <v>10.86290351266355</v>
      </c>
      <c r="T259" s="5">
        <v>0.53270036918397889</v>
      </c>
      <c r="U259" s="8">
        <f t="shared" si="3"/>
        <v>2.4571743926000496</v>
      </c>
    </row>
    <row r="260" spans="1:21" x14ac:dyDescent="0.25">
      <c r="A260" t="s">
        <v>1362</v>
      </c>
      <c r="B260" s="5">
        <v>1.516</v>
      </c>
      <c r="C260">
        <v>0.08</v>
      </c>
      <c r="D260">
        <v>0.1555</v>
      </c>
      <c r="E260" s="4">
        <v>4.7999999999999996E-3</v>
      </c>
      <c r="F260" s="4">
        <v>0.37741000000000002</v>
      </c>
      <c r="G260" s="6">
        <v>6.430868167202572</v>
      </c>
      <c r="H260" s="4">
        <v>0.19850909999999999</v>
      </c>
      <c r="I260">
        <v>6.88E-2</v>
      </c>
      <c r="J260">
        <v>3.3999999999999998E-3</v>
      </c>
      <c r="K260" s="4">
        <v>0.38283</v>
      </c>
      <c r="L260" s="7">
        <v>931.72055266590394</v>
      </c>
      <c r="M260" s="7">
        <v>28.760505805764236</v>
      </c>
      <c r="N260" s="7">
        <v>936.86382579904966</v>
      </c>
      <c r="O260" s="7">
        <v>49.438724316572547</v>
      </c>
      <c r="P260" s="7">
        <v>892.74946328757471</v>
      </c>
      <c r="Q260" s="7">
        <v>44.118432778746424</v>
      </c>
      <c r="R260" s="7">
        <v>933.52480350064673</v>
      </c>
      <c r="S260" s="7">
        <v>24.08834922221515</v>
      </c>
      <c r="T260" s="5">
        <v>0.75741749660750224</v>
      </c>
      <c r="U260" s="8">
        <f t="shared" si="3"/>
        <v>2.5803652063539908</v>
      </c>
    </row>
    <row r="261" spans="1:21" x14ac:dyDescent="0.25">
      <c r="A261" t="s">
        <v>1363</v>
      </c>
      <c r="B261" s="5">
        <v>3.9809999999999999</v>
      </c>
      <c r="C261">
        <v>0.16</v>
      </c>
      <c r="D261">
        <v>0.28739999999999999</v>
      </c>
      <c r="E261" s="4">
        <v>6.4999999999999997E-3</v>
      </c>
      <c r="F261" s="4">
        <v>0.52444000000000002</v>
      </c>
      <c r="G261" s="6">
        <v>3.4794711203897011</v>
      </c>
      <c r="H261" s="4">
        <v>7.8693680000000002E-2</v>
      </c>
      <c r="I261">
        <v>9.8500000000000004E-2</v>
      </c>
      <c r="J261">
        <v>3.5999999999999999E-3</v>
      </c>
      <c r="K261" s="4">
        <v>0.36951000000000001</v>
      </c>
      <c r="L261" s="7">
        <v>1628.5233240056623</v>
      </c>
      <c r="M261" s="7">
        <v>36.831599185931815</v>
      </c>
      <c r="N261" s="7">
        <v>1630.3301762615081</v>
      </c>
      <c r="O261" s="7">
        <v>65.52444817931206</v>
      </c>
      <c r="P261" s="7">
        <v>1595.9188320511591</v>
      </c>
      <c r="Q261" s="7">
        <v>58.327997922681959</v>
      </c>
      <c r="R261" s="7">
        <v>1629.4210146167106</v>
      </c>
      <c r="S261" s="7">
        <v>28.456259506894948</v>
      </c>
      <c r="T261" s="5">
        <v>0.90947245853830883</v>
      </c>
      <c r="U261" s="8">
        <f t="shared" si="3"/>
        <v>1.7464031242771672</v>
      </c>
    </row>
    <row r="262" spans="1:21" x14ac:dyDescent="0.25">
      <c r="A262" t="s">
        <v>1364</v>
      </c>
      <c r="B262" s="5">
        <v>1.782</v>
      </c>
      <c r="C262">
        <v>8.4000000000000005E-2</v>
      </c>
      <c r="D262">
        <v>0.17430000000000001</v>
      </c>
      <c r="E262" s="4">
        <v>5.4000000000000003E-3</v>
      </c>
      <c r="F262" s="4">
        <v>0.65315000000000001</v>
      </c>
      <c r="G262" s="6">
        <v>5.7372346528973033</v>
      </c>
      <c r="H262" s="4">
        <v>0.17774570000000001</v>
      </c>
      <c r="I262">
        <v>7.3800000000000004E-2</v>
      </c>
      <c r="J262">
        <v>2.8999999999999998E-3</v>
      </c>
      <c r="K262" s="4">
        <v>0.38056000000000001</v>
      </c>
      <c r="L262" s="7">
        <v>1035.7597124183628</v>
      </c>
      <c r="M262" s="7">
        <v>32.088941176472517</v>
      </c>
      <c r="N262" s="7">
        <v>1038.909573540388</v>
      </c>
      <c r="O262" s="7">
        <v>48.972168449715262</v>
      </c>
      <c r="P262" s="7">
        <v>1036.0035514185884</v>
      </c>
      <c r="Q262" s="7">
        <v>40.710166654659972</v>
      </c>
      <c r="R262" s="7">
        <v>1037.174050021292</v>
      </c>
      <c r="S262" s="7">
        <v>27.403809900008021</v>
      </c>
      <c r="T262" s="5">
        <v>0.80213431804384905</v>
      </c>
      <c r="U262" s="8">
        <f t="shared" ref="U262:U325" si="4">(100/R262)*S262</f>
        <v>2.6421611589149818</v>
      </c>
    </row>
    <row r="263" spans="1:21" x14ac:dyDescent="0.25">
      <c r="A263" t="s">
        <v>1365</v>
      </c>
      <c r="B263">
        <v>4.88</v>
      </c>
      <c r="C263">
        <v>0.21</v>
      </c>
      <c r="D263">
        <v>0.32400000000000001</v>
      </c>
      <c r="E263" s="4">
        <v>6.8999999999999999E-3</v>
      </c>
      <c r="F263" s="4">
        <v>0.60407999999999995</v>
      </c>
      <c r="G263" s="6">
        <v>3.0864197530864197</v>
      </c>
      <c r="H263" s="4">
        <v>6.5729309999999999E-2</v>
      </c>
      <c r="I263">
        <v>0.1087</v>
      </c>
      <c r="J263">
        <v>3.5999999999999999E-3</v>
      </c>
      <c r="K263" s="4">
        <v>0.17688000000000001</v>
      </c>
      <c r="L263" s="7">
        <v>1809.2342144387851</v>
      </c>
      <c r="M263" s="7">
        <v>38.529987900085239</v>
      </c>
      <c r="N263" s="7">
        <v>1798.8087139265222</v>
      </c>
      <c r="O263" s="7">
        <v>77.407752033723298</v>
      </c>
      <c r="P263" s="7">
        <v>1777.7432022582752</v>
      </c>
      <c r="Q263" s="7">
        <v>58.876499798802115</v>
      </c>
      <c r="R263" s="7">
        <v>1804.9430094439804</v>
      </c>
      <c r="S263" s="7">
        <v>31.079696078816614</v>
      </c>
      <c r="T263" s="5">
        <v>0.50287336168080732</v>
      </c>
      <c r="U263" s="8">
        <f t="shared" si="4"/>
        <v>1.721921186220214</v>
      </c>
    </row>
    <row r="264" spans="1:21" x14ac:dyDescent="0.25">
      <c r="A264" t="s">
        <v>1366</v>
      </c>
      <c r="B264">
        <v>4.28</v>
      </c>
      <c r="C264">
        <v>0.18</v>
      </c>
      <c r="D264">
        <v>0.2974</v>
      </c>
      <c r="E264" s="4">
        <v>6.8999999999999999E-3</v>
      </c>
      <c r="F264" s="4">
        <v>0.70984000000000003</v>
      </c>
      <c r="G264" s="6">
        <v>3.3624747814391394</v>
      </c>
      <c r="H264" s="4">
        <v>7.8013029999999997E-2</v>
      </c>
      <c r="I264">
        <v>0.1027</v>
      </c>
      <c r="J264">
        <v>3.5000000000000001E-3</v>
      </c>
      <c r="K264" s="4">
        <v>0.23352999999999999</v>
      </c>
      <c r="L264" s="7">
        <v>1678.4029769335573</v>
      </c>
      <c r="M264" s="7">
        <v>38.940755012917094</v>
      </c>
      <c r="N264" s="7">
        <v>1689.5223614948168</v>
      </c>
      <c r="O264" s="7">
        <v>71.054678754454898</v>
      </c>
      <c r="P264" s="7">
        <v>1673.4828139645833</v>
      </c>
      <c r="Q264" s="7">
        <v>57.032033582045194</v>
      </c>
      <c r="R264" s="7">
        <v>1683.6614961626149</v>
      </c>
      <c r="S264" s="7">
        <v>31.924326683513687</v>
      </c>
      <c r="T264" s="5">
        <v>0.39741255602958425</v>
      </c>
      <c r="U264" s="8">
        <f t="shared" si="4"/>
        <v>1.8961250082795922</v>
      </c>
    </row>
    <row r="265" spans="1:21" x14ac:dyDescent="0.25">
      <c r="A265" t="s">
        <v>1367</v>
      </c>
      <c r="B265">
        <v>3.73</v>
      </c>
      <c r="C265">
        <v>0.17</v>
      </c>
      <c r="D265">
        <v>0.26169999999999999</v>
      </c>
      <c r="E265" s="4">
        <v>7.4000000000000003E-3</v>
      </c>
      <c r="F265" s="4">
        <v>0.73673999999999995</v>
      </c>
      <c r="G265" s="6">
        <v>3.8211692777990067</v>
      </c>
      <c r="H265" s="4">
        <v>0.1080499</v>
      </c>
      <c r="I265">
        <v>0.1024</v>
      </c>
      <c r="J265">
        <v>3.5999999999999999E-3</v>
      </c>
      <c r="K265" s="4">
        <v>0.31135000000000002</v>
      </c>
      <c r="L265" s="7">
        <v>1498.5335564967513</v>
      </c>
      <c r="M265" s="7">
        <v>42.373512869988389</v>
      </c>
      <c r="N265" s="7">
        <v>1577.829316651106</v>
      </c>
      <c r="O265" s="7">
        <v>71.911791911712612</v>
      </c>
      <c r="P265" s="7">
        <v>1668.0737575507133</v>
      </c>
      <c r="Q265" s="7">
        <v>58.643218038892265</v>
      </c>
      <c r="R265" s="7">
        <v>1537.0200111911447</v>
      </c>
      <c r="S265" s="7">
        <v>35.208004383494135</v>
      </c>
      <c r="T265" s="5">
        <v>5.3557255822290489E-9</v>
      </c>
      <c r="U265" s="8">
        <f t="shared" si="4"/>
        <v>2.2906666228898982</v>
      </c>
    </row>
    <row r="266" spans="1:21" x14ac:dyDescent="0.25">
      <c r="A266" t="s">
        <v>1368</v>
      </c>
      <c r="B266">
        <v>4.5199999999999996</v>
      </c>
      <c r="C266">
        <v>0.18</v>
      </c>
      <c r="D266">
        <v>0.3095</v>
      </c>
      <c r="E266" s="4">
        <v>6.7000000000000002E-3</v>
      </c>
      <c r="F266" s="4">
        <v>0.66054999999999997</v>
      </c>
      <c r="G266" s="6">
        <v>3.2310177705977385</v>
      </c>
      <c r="H266" s="4">
        <v>6.9944489999999998E-2</v>
      </c>
      <c r="I266">
        <v>0.1057</v>
      </c>
      <c r="J266">
        <v>3.5000000000000001E-3</v>
      </c>
      <c r="K266" s="4">
        <v>0.36364000000000002</v>
      </c>
      <c r="L266" s="7">
        <v>1738.2458337832682</v>
      </c>
      <c r="M266" s="7">
        <v>37.629231296762185</v>
      </c>
      <c r="N266" s="7">
        <v>1734.6579278966378</v>
      </c>
      <c r="O266" s="7">
        <v>69.079298013582928</v>
      </c>
      <c r="P266" s="7">
        <v>1726.5234183102243</v>
      </c>
      <c r="Q266" s="7">
        <v>57.169649612921333</v>
      </c>
      <c r="R266" s="7">
        <v>1736.4623402371421</v>
      </c>
      <c r="S266" s="7">
        <v>30.089124424537655</v>
      </c>
      <c r="T266" s="5">
        <v>0.79206104811872025</v>
      </c>
      <c r="U266" s="8">
        <f t="shared" si="4"/>
        <v>1.7327830110285314</v>
      </c>
    </row>
    <row r="267" spans="1:21" x14ac:dyDescent="0.25">
      <c r="A267" t="s">
        <v>1369</v>
      </c>
      <c r="B267" s="5">
        <v>1.6559999999999999</v>
      </c>
      <c r="C267">
        <v>7.3999999999999996E-2</v>
      </c>
      <c r="D267">
        <v>0.1656</v>
      </c>
      <c r="E267" s="4">
        <v>5.0000000000000001E-3</v>
      </c>
      <c r="F267" s="4">
        <v>0.29718</v>
      </c>
      <c r="G267" s="6">
        <v>6.0386473429951693</v>
      </c>
      <c r="H267" s="4">
        <v>0.1823263</v>
      </c>
      <c r="I267">
        <v>7.3800000000000004E-2</v>
      </c>
      <c r="J267">
        <v>3.0000000000000001E-3</v>
      </c>
      <c r="K267" s="4">
        <v>0.52934000000000003</v>
      </c>
      <c r="L267" s="7">
        <v>987.82256824404851</v>
      </c>
      <c r="M267" s="7">
        <v>29.825560635387937</v>
      </c>
      <c r="N267" s="7">
        <v>991.84772464252148</v>
      </c>
      <c r="O267" s="7">
        <v>44.321697840305909</v>
      </c>
      <c r="P267" s="7">
        <v>1036.0035514185884</v>
      </c>
      <c r="Q267" s="7">
        <v>42.113965504820662</v>
      </c>
      <c r="R267" s="7">
        <v>989.7643725054802</v>
      </c>
      <c r="S267" s="7">
        <v>22.539992937025112</v>
      </c>
      <c r="T267" s="5">
        <v>0.80830652646769763</v>
      </c>
      <c r="U267" s="8">
        <f t="shared" si="4"/>
        <v>2.2773089801128714</v>
      </c>
    </row>
    <row r="268" spans="1:21" x14ac:dyDescent="0.25">
      <c r="A268" t="s">
        <v>1370</v>
      </c>
      <c r="B268" s="5">
        <v>1.9339999999999999</v>
      </c>
      <c r="C268">
        <v>0.1</v>
      </c>
      <c r="D268">
        <v>0.18609999999999999</v>
      </c>
      <c r="E268" s="4">
        <v>5.1999999999999998E-3</v>
      </c>
      <c r="F268" s="4">
        <v>0.40684999999999999</v>
      </c>
      <c r="G268" s="6">
        <v>5.3734551316496511</v>
      </c>
      <c r="H268" s="4">
        <v>0.1501449</v>
      </c>
      <c r="I268">
        <v>7.51E-2</v>
      </c>
      <c r="J268">
        <v>3.8E-3</v>
      </c>
      <c r="K268" s="4">
        <v>0.19245999999999999</v>
      </c>
      <c r="L268" s="7">
        <v>1100.2134669014858</v>
      </c>
      <c r="M268" s="7">
        <v>30.742128038085582</v>
      </c>
      <c r="N268" s="7">
        <v>1092.9244856788241</v>
      </c>
      <c r="O268" s="7">
        <v>56.511090262607247</v>
      </c>
      <c r="P268" s="7">
        <v>1071.1791061980691</v>
      </c>
      <c r="Q268" s="7">
        <v>54.200806971406962</v>
      </c>
      <c r="R268" s="7">
        <v>1097.7550982754613</v>
      </c>
      <c r="S268" s="7">
        <v>25.751459320319029</v>
      </c>
      <c r="T268" s="5">
        <v>0.67348262824665983</v>
      </c>
      <c r="U268" s="8">
        <f t="shared" si="4"/>
        <v>2.3458291708937415</v>
      </c>
    </row>
    <row r="269" spans="1:21" x14ac:dyDescent="0.25">
      <c r="A269" t="s">
        <v>1371</v>
      </c>
      <c r="B269">
        <v>3.96</v>
      </c>
      <c r="C269">
        <v>0.19</v>
      </c>
      <c r="D269">
        <v>0.2883</v>
      </c>
      <c r="E269" s="4">
        <v>9.1999999999999998E-3</v>
      </c>
      <c r="F269" s="4">
        <v>0.58130999999999999</v>
      </c>
      <c r="G269" s="6">
        <v>3.46860908775581</v>
      </c>
      <c r="H269" s="4">
        <v>0.11068749999999999</v>
      </c>
      <c r="I269">
        <v>9.98E-2</v>
      </c>
      <c r="J269">
        <v>3.7000000000000002E-3</v>
      </c>
      <c r="K269" s="4">
        <v>0.38188</v>
      </c>
      <c r="L269" s="7">
        <v>1633.0283307999487</v>
      </c>
      <c r="M269" s="7">
        <v>52.111899560733711</v>
      </c>
      <c r="N269" s="7">
        <v>1626.0402505324018</v>
      </c>
      <c r="O269" s="7">
        <v>78.017082727564741</v>
      </c>
      <c r="P269" s="7">
        <v>1620.3583168911262</v>
      </c>
      <c r="Q269" s="7">
        <v>60.073404534039746</v>
      </c>
      <c r="R269" s="7">
        <v>1628.1481867111627</v>
      </c>
      <c r="S269" s="7">
        <v>36.957360277785689</v>
      </c>
      <c r="T269" s="5">
        <v>0.72261006314484866</v>
      </c>
      <c r="U269" s="8">
        <f t="shared" si="4"/>
        <v>2.2699015101591615</v>
      </c>
    </row>
    <row r="270" spans="1:21" x14ac:dyDescent="0.25">
      <c r="A270" t="s">
        <v>1372</v>
      </c>
      <c r="B270">
        <v>4.12</v>
      </c>
      <c r="C270">
        <v>0.17</v>
      </c>
      <c r="D270">
        <v>0.28649999999999998</v>
      </c>
      <c r="E270" s="4">
        <v>7.6E-3</v>
      </c>
      <c r="F270" s="4">
        <v>0.56122000000000005</v>
      </c>
      <c r="G270" s="6">
        <v>3.4904013961605589</v>
      </c>
      <c r="H270" s="4">
        <v>9.2590049999999993E-2</v>
      </c>
      <c r="I270">
        <v>0.1048</v>
      </c>
      <c r="J270">
        <v>3.8999999999999998E-3</v>
      </c>
      <c r="K270" s="4">
        <v>0.47865999999999997</v>
      </c>
      <c r="L270" s="7">
        <v>1624.0151667343225</v>
      </c>
      <c r="M270" s="7">
        <v>43.080332520701049</v>
      </c>
      <c r="N270" s="7">
        <v>1658.2773407639909</v>
      </c>
      <c r="O270" s="7">
        <v>68.424065031523895</v>
      </c>
      <c r="P270" s="7">
        <v>1710.8080412427803</v>
      </c>
      <c r="Q270" s="7">
        <v>63.665566420294297</v>
      </c>
      <c r="R270" s="7">
        <v>1645.2955955094046</v>
      </c>
      <c r="S270" s="7">
        <v>31.607461397475191</v>
      </c>
      <c r="T270" s="5">
        <v>4.319586346408933E-2</v>
      </c>
      <c r="U270" s="8">
        <f t="shared" si="4"/>
        <v>1.9210810193465033</v>
      </c>
    </row>
    <row r="271" spans="1:21" x14ac:dyDescent="0.25">
      <c r="A271" t="s">
        <v>1373</v>
      </c>
      <c r="B271">
        <v>4.43</v>
      </c>
      <c r="C271">
        <v>0.2</v>
      </c>
      <c r="D271">
        <v>0.30559999999999998</v>
      </c>
      <c r="E271" s="4">
        <v>8.0000000000000002E-3</v>
      </c>
      <c r="F271" s="4">
        <v>0.70133999999999996</v>
      </c>
      <c r="G271" s="6">
        <v>3.2722513089005236</v>
      </c>
      <c r="H271" s="4">
        <v>8.5661029999999999E-2</v>
      </c>
      <c r="I271">
        <v>0.10539999999999999</v>
      </c>
      <c r="J271">
        <v>3.5000000000000001E-3</v>
      </c>
      <c r="K271" s="4">
        <v>0.27873999999999999</v>
      </c>
      <c r="L271" s="7">
        <v>1719.0182448200198</v>
      </c>
      <c r="M271" s="7">
        <v>45.000477613089529</v>
      </c>
      <c r="N271" s="7">
        <v>1717.9663237506666</v>
      </c>
      <c r="O271" s="7">
        <v>77.560556377005284</v>
      </c>
      <c r="P271" s="7">
        <v>1721.3033219954571</v>
      </c>
      <c r="Q271" s="7">
        <v>57.159028719014231</v>
      </c>
      <c r="R271" s="7">
        <v>1718.3956258515018</v>
      </c>
      <c r="S271" s="7">
        <v>35.353668775981525</v>
      </c>
      <c r="T271" s="5">
        <v>0.94367503628254878</v>
      </c>
      <c r="U271" s="8">
        <f t="shared" si="4"/>
        <v>2.0573649190047854</v>
      </c>
    </row>
    <row r="272" spans="1:21" x14ac:dyDescent="0.25">
      <c r="A272" t="s">
        <v>1374</v>
      </c>
      <c r="B272" s="5">
        <v>4.4290000000000003</v>
      </c>
      <c r="C272">
        <v>0.17</v>
      </c>
      <c r="D272">
        <v>0.30480000000000002</v>
      </c>
      <c r="E272" s="4">
        <v>6.1000000000000004E-3</v>
      </c>
      <c r="F272" s="4">
        <v>0.53432000000000002</v>
      </c>
      <c r="G272" s="6">
        <v>3.280839895013123</v>
      </c>
      <c r="H272" s="4">
        <v>6.5659850000000006E-2</v>
      </c>
      <c r="I272">
        <v>0.10680000000000001</v>
      </c>
      <c r="J272">
        <v>3.5000000000000001E-3</v>
      </c>
      <c r="K272" s="4">
        <v>0.37624999999999997</v>
      </c>
      <c r="L272" s="7">
        <v>1715.0670254611896</v>
      </c>
      <c r="M272" s="7">
        <v>34.32384795050281</v>
      </c>
      <c r="N272" s="7">
        <v>1717.7793114924243</v>
      </c>
      <c r="O272" s="7">
        <v>65.934179939876302</v>
      </c>
      <c r="P272" s="7">
        <v>1745.5089989708822</v>
      </c>
      <c r="Q272" s="7">
        <v>57.2030102658997</v>
      </c>
      <c r="R272" s="7">
        <v>1716.2633482897863</v>
      </c>
      <c r="S272" s="7">
        <v>27.08621604241084</v>
      </c>
      <c r="T272" s="5">
        <v>0.85618227669822211</v>
      </c>
      <c r="U272" s="8">
        <f t="shared" si="4"/>
        <v>1.5782086163758946</v>
      </c>
    </row>
    <row r="273" spans="1:21" x14ac:dyDescent="0.25">
      <c r="A273" t="s">
        <v>1375</v>
      </c>
      <c r="B273" s="5">
        <v>1.341</v>
      </c>
      <c r="C273">
        <v>5.8999999999999997E-2</v>
      </c>
      <c r="D273">
        <v>0.14349999999999999</v>
      </c>
      <c r="E273" s="4">
        <v>3.2000000000000002E-3</v>
      </c>
      <c r="F273" s="4">
        <v>0.46092</v>
      </c>
      <c r="G273" s="6">
        <v>6.9686411149825789</v>
      </c>
      <c r="H273" s="4">
        <v>0.15539829999999999</v>
      </c>
      <c r="I273">
        <v>6.7799999999999999E-2</v>
      </c>
      <c r="J273">
        <v>2.3999999999999998E-3</v>
      </c>
      <c r="K273" s="4">
        <v>0.30537999999999998</v>
      </c>
      <c r="L273" s="7">
        <v>864.4237516886302</v>
      </c>
      <c r="M273" s="7">
        <v>19.276348469711618</v>
      </c>
      <c r="N273" s="7">
        <v>863.66267808171165</v>
      </c>
      <c r="O273" s="7">
        <v>37.998581660567481</v>
      </c>
      <c r="P273" s="7">
        <v>862.44631159095184</v>
      </c>
      <c r="Q273" s="7">
        <v>30.529072976670861</v>
      </c>
      <c r="R273" s="7">
        <v>864.26890595765133</v>
      </c>
      <c r="S273" s="7">
        <v>17.392444009284461</v>
      </c>
      <c r="T273" s="5">
        <v>0.94845942306084474</v>
      </c>
      <c r="U273" s="8">
        <f t="shared" si="4"/>
        <v>2.0123880298589247</v>
      </c>
    </row>
    <row r="274" spans="1:21" x14ac:dyDescent="0.25">
      <c r="A274" t="s">
        <v>1376</v>
      </c>
      <c r="B274">
        <v>2.5499999999999998</v>
      </c>
      <c r="C274">
        <v>0.17</v>
      </c>
      <c r="D274">
        <v>0.1263</v>
      </c>
      <c r="E274" s="4">
        <v>6.7999999999999996E-3</v>
      </c>
      <c r="F274" s="4">
        <v>0.84787000000000001</v>
      </c>
      <c r="G274" s="6">
        <v>7.9176563737133812</v>
      </c>
      <c r="H274" s="4">
        <v>0.42628709999999997</v>
      </c>
      <c r="I274">
        <v>0.1459</v>
      </c>
      <c r="J274">
        <v>6.1000000000000004E-3</v>
      </c>
      <c r="K274" s="4">
        <v>9.2446E-2</v>
      </c>
      <c r="L274" s="7">
        <v>766.72312052547204</v>
      </c>
      <c r="M274" s="7">
        <v>41.280421374293027</v>
      </c>
      <c r="N274" s="7">
        <v>1286.4371259453972</v>
      </c>
      <c r="O274" s="7">
        <v>85.7624750630265</v>
      </c>
      <c r="P274" s="7">
        <v>2298.4180956252685</v>
      </c>
      <c r="Q274" s="7">
        <v>96.095616061097587</v>
      </c>
      <c r="R274" s="7">
        <v>435.85294957319718</v>
      </c>
      <c r="S274" s="7">
        <v>30.278909914419973</v>
      </c>
      <c r="T274" s="5">
        <v>1.1774264448262707E-133</v>
      </c>
      <c r="U274" s="8">
        <f t="shared" si="4"/>
        <v>6.9470471506663349</v>
      </c>
    </row>
    <row r="275" spans="1:21" x14ac:dyDescent="0.25">
      <c r="A275" t="s">
        <v>1377</v>
      </c>
      <c r="B275" s="5">
        <v>2.4969999999999999</v>
      </c>
      <c r="C275">
        <v>0.09</v>
      </c>
      <c r="D275">
        <v>0.21909999999999999</v>
      </c>
      <c r="E275" s="4">
        <v>3.5999999999999999E-3</v>
      </c>
      <c r="F275" s="4">
        <v>0.47819</v>
      </c>
      <c r="G275" s="6">
        <v>4.5641259698767689</v>
      </c>
      <c r="H275" s="4">
        <v>7.4992489999999995E-2</v>
      </c>
      <c r="I275">
        <v>8.3299999999999999E-2</v>
      </c>
      <c r="J275">
        <v>2.7000000000000001E-3</v>
      </c>
      <c r="K275" s="4">
        <v>0.54696</v>
      </c>
      <c r="L275" s="7">
        <v>1277.1176895340118</v>
      </c>
      <c r="M275" s="7">
        <v>20.984133648208321</v>
      </c>
      <c r="N275" s="7">
        <v>1271.1635864154325</v>
      </c>
      <c r="O275" s="7">
        <v>45.816869354180589</v>
      </c>
      <c r="P275" s="7">
        <v>1276.2545182962897</v>
      </c>
      <c r="Q275" s="7">
        <v>41.367193270107833</v>
      </c>
      <c r="R275" s="7">
        <v>1275.7969120859616</v>
      </c>
      <c r="S275" s="7">
        <v>18.291968502635697</v>
      </c>
      <c r="T275" s="5">
        <v>0.61716475729075104</v>
      </c>
      <c r="U275" s="8">
        <f t="shared" si="4"/>
        <v>1.4337680495501315</v>
      </c>
    </row>
    <row r="276" spans="1:21" x14ac:dyDescent="0.25">
      <c r="A276" t="s">
        <v>1378</v>
      </c>
      <c r="B276" s="5">
        <v>1.6870000000000001</v>
      </c>
      <c r="C276">
        <v>0.11</v>
      </c>
      <c r="D276">
        <v>0.17199999999999999</v>
      </c>
      <c r="E276" s="4">
        <v>5.4000000000000003E-3</v>
      </c>
      <c r="F276" s="4">
        <v>4.1438999999999997E-2</v>
      </c>
      <c r="G276" s="6">
        <v>5.8139534883720936</v>
      </c>
      <c r="H276" s="4">
        <v>0.1825311</v>
      </c>
      <c r="I276">
        <v>6.9099999999999995E-2</v>
      </c>
      <c r="J276">
        <v>4.5999999999999999E-3</v>
      </c>
      <c r="K276" s="4">
        <v>0.50602999999999998</v>
      </c>
      <c r="L276" s="7">
        <v>1023.1212967272897</v>
      </c>
      <c r="M276" s="7">
        <v>32.121250013531196</v>
      </c>
      <c r="N276" s="7">
        <v>1003.630329119515</v>
      </c>
      <c r="O276" s="7">
        <v>65.441218851894874</v>
      </c>
      <c r="P276" s="7">
        <v>901.72688512228649</v>
      </c>
      <c r="Q276" s="7">
        <v>60.02812838730128</v>
      </c>
      <c r="R276" s="7">
        <v>1016.5672284040908</v>
      </c>
      <c r="S276" s="7">
        <v>24.545217320569893</v>
      </c>
      <c r="T276" s="5">
        <v>0.43443534468930345</v>
      </c>
      <c r="U276" s="8">
        <f t="shared" si="4"/>
        <v>2.4145198305382558</v>
      </c>
    </row>
    <row r="277" spans="1:21" x14ac:dyDescent="0.25">
      <c r="A277" t="s">
        <v>1379</v>
      </c>
      <c r="B277" s="5">
        <v>1.782</v>
      </c>
      <c r="C277">
        <v>7.2999999999999995E-2</v>
      </c>
      <c r="D277">
        <v>0.1772</v>
      </c>
      <c r="E277" s="4">
        <v>4.0000000000000001E-3</v>
      </c>
      <c r="F277" s="4">
        <v>0.59914999999999996</v>
      </c>
      <c r="G277" s="6">
        <v>5.6433408577878108</v>
      </c>
      <c r="H277" s="4">
        <v>0.12738920000000001</v>
      </c>
      <c r="I277">
        <v>7.3999999999999996E-2</v>
      </c>
      <c r="J277">
        <v>2.5000000000000001E-3</v>
      </c>
      <c r="K277" s="4">
        <v>0.40937000000000001</v>
      </c>
      <c r="L277" s="7">
        <v>1051.6598702799722</v>
      </c>
      <c r="M277" s="7">
        <v>23.739500457787184</v>
      </c>
      <c r="N277" s="7">
        <v>1038.909573540388</v>
      </c>
      <c r="O277" s="7">
        <v>42.559146390823969</v>
      </c>
      <c r="P277" s="7">
        <v>1041.4675277520432</v>
      </c>
      <c r="Q277" s="7">
        <v>35.18471377540687</v>
      </c>
      <c r="R277" s="7">
        <v>1048.1520737392188</v>
      </c>
      <c r="S277" s="7">
        <v>21.057690039262695</v>
      </c>
      <c r="T277" s="5">
        <v>0.24793954898913653</v>
      </c>
      <c r="U277" s="8">
        <f t="shared" si="4"/>
        <v>2.0090300412363509</v>
      </c>
    </row>
    <row r="278" spans="1:21" x14ac:dyDescent="0.25">
      <c r="A278" t="s">
        <v>1380</v>
      </c>
      <c r="B278" s="5">
        <v>4.6630000000000003</v>
      </c>
      <c r="C278">
        <v>0.18</v>
      </c>
      <c r="D278">
        <v>0.31990000000000002</v>
      </c>
      <c r="E278" s="4">
        <v>6.1000000000000004E-3</v>
      </c>
      <c r="F278" s="4">
        <v>0.57003000000000004</v>
      </c>
      <c r="G278" s="6">
        <v>3.1259768677711781</v>
      </c>
      <c r="H278" s="4">
        <v>5.9607559999999997E-2</v>
      </c>
      <c r="I278">
        <v>0.10639999999999999</v>
      </c>
      <c r="J278">
        <v>3.3999999999999998E-3</v>
      </c>
      <c r="K278" s="4">
        <v>0.48896000000000001</v>
      </c>
      <c r="L278" s="7">
        <v>1789.240781000947</v>
      </c>
      <c r="M278" s="7">
        <v>34.118064282918965</v>
      </c>
      <c r="N278" s="7">
        <v>1760.6272905840158</v>
      </c>
      <c r="O278" s="7">
        <v>67.9633095228657</v>
      </c>
      <c r="P278" s="7">
        <v>1738.6330828155724</v>
      </c>
      <c r="Q278" s="7">
        <v>55.557824074933706</v>
      </c>
      <c r="R278" s="7">
        <v>1777.0506067178649</v>
      </c>
      <c r="S278" s="7">
        <v>27.217713516711871</v>
      </c>
      <c r="T278" s="5">
        <v>4.6423141724782589E-2</v>
      </c>
      <c r="U278" s="8">
        <f t="shared" si="4"/>
        <v>1.5316228707173287</v>
      </c>
    </row>
    <row r="279" spans="1:21" x14ac:dyDescent="0.25">
      <c r="A279" t="s">
        <v>1381</v>
      </c>
      <c r="B279" s="5">
        <v>4.8</v>
      </c>
      <c r="C279">
        <v>0.21</v>
      </c>
      <c r="D279">
        <v>0.32219999999999999</v>
      </c>
      <c r="E279" s="4">
        <v>8.5000000000000006E-3</v>
      </c>
      <c r="F279" s="4">
        <v>0.79698999999999998</v>
      </c>
      <c r="G279" s="6">
        <v>3.1036623215394168</v>
      </c>
      <c r="H279" s="4">
        <v>8.1878119999999999E-2</v>
      </c>
      <c r="I279">
        <v>0.1072</v>
      </c>
      <c r="J279">
        <v>3.3E-3</v>
      </c>
      <c r="K279" s="4">
        <v>0.31559999999999999</v>
      </c>
      <c r="L279" s="7">
        <v>1800.4642444308831</v>
      </c>
      <c r="M279" s="7">
        <v>47.498280812112064</v>
      </c>
      <c r="N279" s="7">
        <v>1784.8991395160417</v>
      </c>
      <c r="O279" s="7">
        <v>78.089337353826821</v>
      </c>
      <c r="P279" s="7">
        <v>1752.3533467666807</v>
      </c>
      <c r="Q279" s="7">
        <v>53.94371310009371</v>
      </c>
      <c r="R279" s="7">
        <v>1788.0679954548948</v>
      </c>
      <c r="S279" s="7">
        <v>36.286167077891307</v>
      </c>
      <c r="T279" s="5">
        <v>0.21886635592340847</v>
      </c>
      <c r="U279" s="8">
        <f t="shared" si="4"/>
        <v>2.0293505152000608</v>
      </c>
    </row>
    <row r="280" spans="1:21" x14ac:dyDescent="0.25">
      <c r="A280" t="s">
        <v>1382</v>
      </c>
      <c r="B280" s="8">
        <v>13.56</v>
      </c>
      <c r="C280">
        <v>0.7</v>
      </c>
      <c r="D280">
        <v>0.441</v>
      </c>
      <c r="E280" s="4">
        <v>1.4999999999999999E-2</v>
      </c>
      <c r="F280" s="4">
        <v>0.77003999999999995</v>
      </c>
      <c r="G280" s="6">
        <v>2.2675736961451247</v>
      </c>
      <c r="H280" s="4">
        <v>7.7128360000000007E-2</v>
      </c>
      <c r="I280">
        <v>0.22040000000000001</v>
      </c>
      <c r="J280">
        <v>7.9000000000000008E-3</v>
      </c>
      <c r="K280" s="4">
        <v>0.31614999999999999</v>
      </c>
      <c r="L280" s="7">
        <v>2355.1156616753269</v>
      </c>
      <c r="M280" s="7">
        <v>80.105974886915888</v>
      </c>
      <c r="N280" s="7">
        <v>2719.4781365370768</v>
      </c>
      <c r="O280" s="7">
        <v>140.38603949675175</v>
      </c>
      <c r="P280" s="7">
        <v>2983.6155561073542</v>
      </c>
      <c r="Q280" s="7">
        <v>106.94447773706035</v>
      </c>
      <c r="R280" s="7">
        <v>2719.7759888758087</v>
      </c>
      <c r="S280" s="7">
        <v>48.802163217236156</v>
      </c>
      <c r="T280" s="5">
        <v>1.1637631223751814E-68</v>
      </c>
      <c r="U280" s="8">
        <f t="shared" si="4"/>
        <v>1.7943449540271892</v>
      </c>
    </row>
    <row r="281" spans="1:21" x14ac:dyDescent="0.25">
      <c r="A281" t="s">
        <v>1383</v>
      </c>
      <c r="B281" s="5">
        <v>4.8</v>
      </c>
      <c r="C281">
        <v>0.19</v>
      </c>
      <c r="D281">
        <v>0.3175</v>
      </c>
      <c r="E281" s="4">
        <v>8.6E-3</v>
      </c>
      <c r="F281" s="4">
        <v>0.44086999999999998</v>
      </c>
      <c r="G281" s="6">
        <v>3.1496062992125982</v>
      </c>
      <c r="H281" s="4">
        <v>8.5312170000000007E-2</v>
      </c>
      <c r="I281">
        <v>0.1099</v>
      </c>
      <c r="J281">
        <v>4.0000000000000001E-3</v>
      </c>
      <c r="K281" s="4">
        <v>0.66956000000000004</v>
      </c>
      <c r="L281" s="7">
        <v>1777.5084701587771</v>
      </c>
      <c r="M281" s="7">
        <v>48.146686120836172</v>
      </c>
      <c r="N281" s="7">
        <v>1784.8991395160417</v>
      </c>
      <c r="O281" s="7">
        <v>70.652257605843317</v>
      </c>
      <c r="P281" s="7">
        <v>1797.7478197705509</v>
      </c>
      <c r="Q281" s="7">
        <v>65.432131747790763</v>
      </c>
      <c r="R281" s="7">
        <v>1782.6826486686014</v>
      </c>
      <c r="S281" s="7">
        <v>31.034419128307835</v>
      </c>
      <c r="T281" s="5">
        <v>0.715365380576229</v>
      </c>
      <c r="U281" s="8">
        <f t="shared" si="4"/>
        <v>1.7408829974020292</v>
      </c>
    </row>
    <row r="282" spans="1:21" x14ac:dyDescent="0.25">
      <c r="A282" t="s">
        <v>1384</v>
      </c>
      <c r="B282" s="5">
        <v>4.1100000000000003</v>
      </c>
      <c r="C282">
        <v>0.17</v>
      </c>
      <c r="D282">
        <v>0.2802</v>
      </c>
      <c r="E282" s="4">
        <v>7.7999999999999996E-3</v>
      </c>
      <c r="F282" s="4">
        <v>0.63590999999999998</v>
      </c>
      <c r="G282" s="6">
        <v>3.5688793718772307</v>
      </c>
      <c r="H282" s="4">
        <v>9.9347820000000003E-2</v>
      </c>
      <c r="I282">
        <v>0.1066</v>
      </c>
      <c r="J282">
        <v>3.8999999999999998E-3</v>
      </c>
      <c r="K282" s="4">
        <v>0.57335999999999998</v>
      </c>
      <c r="L282" s="7">
        <v>1592.3694809074359</v>
      </c>
      <c r="M282" s="7">
        <v>44.327201823975727</v>
      </c>
      <c r="N282" s="7">
        <v>1656.2922315231895</v>
      </c>
      <c r="O282" s="7">
        <v>68.508437800229245</v>
      </c>
      <c r="P282" s="7">
        <v>1742.0750044676909</v>
      </c>
      <c r="Q282" s="7">
        <v>63.734451382964302</v>
      </c>
      <c r="R282" s="7">
        <v>1635.1557985027571</v>
      </c>
      <c r="S282" s="7">
        <v>32.835725358706497</v>
      </c>
      <c r="T282" s="5">
        <v>5.186554167727622E-5</v>
      </c>
      <c r="U282" s="8">
        <f t="shared" si="4"/>
        <v>2.0081098931840491</v>
      </c>
    </row>
    <row r="283" spans="1:21" x14ac:dyDescent="0.25">
      <c r="A283" t="s">
        <v>1385</v>
      </c>
      <c r="B283">
        <v>3.42</v>
      </c>
      <c r="C283">
        <v>0.17</v>
      </c>
      <c r="D283">
        <v>0.26400000000000001</v>
      </c>
      <c r="E283" s="4">
        <v>0.01</v>
      </c>
      <c r="F283" s="4">
        <v>0.46009</v>
      </c>
      <c r="G283" s="6">
        <v>3.7878787878787876</v>
      </c>
      <c r="H283" s="4">
        <v>0.14348030000000001</v>
      </c>
      <c r="I283">
        <v>9.3700000000000006E-2</v>
      </c>
      <c r="J283">
        <v>4.0000000000000001E-3</v>
      </c>
      <c r="K283" s="4">
        <v>0.59531999999999996</v>
      </c>
      <c r="L283" s="7">
        <v>1510.2742673628732</v>
      </c>
      <c r="M283" s="7">
        <v>57.207358612230045</v>
      </c>
      <c r="N283" s="7">
        <v>1509.0010621816589</v>
      </c>
      <c r="O283" s="7">
        <v>75.008824728328079</v>
      </c>
      <c r="P283" s="7">
        <v>1502.074778633493</v>
      </c>
      <c r="Q283" s="7">
        <v>64.122722673788388</v>
      </c>
      <c r="R283" s="7">
        <v>1509.3386099541794</v>
      </c>
      <c r="S283" s="7">
        <v>36.918713909985961</v>
      </c>
      <c r="T283" s="5">
        <v>0.95759494936965162</v>
      </c>
      <c r="U283" s="8">
        <f t="shared" si="4"/>
        <v>2.4460193137911403</v>
      </c>
    </row>
    <row r="284" spans="1:21" x14ac:dyDescent="0.25">
      <c r="A284" t="s">
        <v>1386</v>
      </c>
      <c r="B284" s="5">
        <v>1.843</v>
      </c>
      <c r="C284">
        <v>8.5999999999999993E-2</v>
      </c>
      <c r="D284">
        <v>0.1794</v>
      </c>
      <c r="E284" s="4">
        <v>5.4000000000000003E-3</v>
      </c>
      <c r="F284" s="4">
        <v>0.68920000000000003</v>
      </c>
      <c r="G284" s="6">
        <v>5.5741360089186172</v>
      </c>
      <c r="H284" s="4">
        <v>0.1677834</v>
      </c>
      <c r="I284">
        <v>7.3300000000000004E-2</v>
      </c>
      <c r="J284">
        <v>2.5000000000000001E-3</v>
      </c>
      <c r="K284" s="4">
        <v>0.17755000000000001</v>
      </c>
      <c r="L284" s="7">
        <v>1063.6959521951119</v>
      </c>
      <c r="M284" s="7">
        <v>32.01760391222745</v>
      </c>
      <c r="N284" s="7">
        <v>1060.932967120742</v>
      </c>
      <c r="O284" s="7">
        <v>49.506367429399788</v>
      </c>
      <c r="P284" s="7">
        <v>1022.2586253709414</v>
      </c>
      <c r="Q284" s="7">
        <v>34.865573853033467</v>
      </c>
      <c r="R284" s="7">
        <v>1062.4841329990834</v>
      </c>
      <c r="S284" s="7">
        <v>27.620318706715093</v>
      </c>
      <c r="T284" s="5">
        <v>0.81608963197422357</v>
      </c>
      <c r="U284" s="8">
        <f t="shared" si="4"/>
        <v>2.5995982291755242</v>
      </c>
    </row>
    <row r="285" spans="1:21" x14ac:dyDescent="0.25">
      <c r="A285" t="s">
        <v>1387</v>
      </c>
      <c r="B285" s="8">
        <v>15.57</v>
      </c>
      <c r="C285">
        <v>0.7</v>
      </c>
      <c r="D285">
        <v>0.56000000000000005</v>
      </c>
      <c r="E285" s="4">
        <v>1.7999999999999999E-2</v>
      </c>
      <c r="F285" s="4">
        <v>0.66725999999999996</v>
      </c>
      <c r="G285" s="6">
        <v>1.7857142857142856</v>
      </c>
      <c r="H285" s="4">
        <v>5.7397959999999998E-2</v>
      </c>
      <c r="I285">
        <v>0.20169999999999999</v>
      </c>
      <c r="J285">
        <v>7.7000000000000002E-3</v>
      </c>
      <c r="K285" s="4">
        <v>0.42304000000000003</v>
      </c>
      <c r="L285" s="7">
        <v>2866.6289847635503</v>
      </c>
      <c r="M285" s="7">
        <v>92.141645938828376</v>
      </c>
      <c r="N285" s="7">
        <v>2850.7831968710684</v>
      </c>
      <c r="O285" s="7">
        <v>128.16623235772303</v>
      </c>
      <c r="P285" s="7">
        <v>2840.0019552186277</v>
      </c>
      <c r="Q285" s="7">
        <v>108.41851787398828</v>
      </c>
      <c r="R285" s="7">
        <v>2849.302668616534</v>
      </c>
      <c r="S285" s="7">
        <v>42.638448169533198</v>
      </c>
      <c r="T285" s="5">
        <v>0.57067458635366286</v>
      </c>
      <c r="U285" s="8">
        <f t="shared" si="4"/>
        <v>1.4964520490985995</v>
      </c>
    </row>
    <row r="286" spans="1:21" x14ac:dyDescent="0.25">
      <c r="A286" t="s">
        <v>1388</v>
      </c>
      <c r="B286">
        <v>4.82</v>
      </c>
      <c r="C286">
        <v>0.2</v>
      </c>
      <c r="D286">
        <v>0.32</v>
      </c>
      <c r="E286" s="4">
        <v>6.8999999999999999E-3</v>
      </c>
      <c r="F286" s="4">
        <v>0.67788000000000004</v>
      </c>
      <c r="G286" s="6">
        <v>3.125</v>
      </c>
      <c r="H286" s="4">
        <v>6.7382810000000001E-2</v>
      </c>
      <c r="I286">
        <v>0.1091</v>
      </c>
      <c r="J286">
        <v>3.5999999999999999E-3</v>
      </c>
      <c r="K286" s="4">
        <v>0.34057999999999999</v>
      </c>
      <c r="L286" s="7">
        <v>1789.7291642113107</v>
      </c>
      <c r="M286" s="7">
        <v>38.591035103306389</v>
      </c>
      <c r="N286" s="7">
        <v>1788.3944374710325</v>
      </c>
      <c r="O286" s="7">
        <v>74.207238069337436</v>
      </c>
      <c r="P286" s="7">
        <v>1784.441338797777</v>
      </c>
      <c r="Q286" s="7">
        <v>58.881657375545345</v>
      </c>
      <c r="R286" s="7">
        <v>1789.1323671374867</v>
      </c>
      <c r="S286" s="7">
        <v>31.369125478809739</v>
      </c>
      <c r="T286" s="5">
        <v>0.92279188362768472</v>
      </c>
      <c r="U286" s="8">
        <f t="shared" si="4"/>
        <v>1.7533149617654402</v>
      </c>
    </row>
    <row r="287" spans="1:21" x14ac:dyDescent="0.25">
      <c r="A287" t="s">
        <v>1389</v>
      </c>
      <c r="B287" s="5">
        <v>0.54700000000000004</v>
      </c>
      <c r="C287">
        <v>2.5999999999999999E-2</v>
      </c>
      <c r="D287">
        <v>7.0000000000000007E-2</v>
      </c>
      <c r="E287" s="4">
        <v>2.0999999999999999E-3</v>
      </c>
      <c r="F287" s="4">
        <v>0.63875999999999999</v>
      </c>
      <c r="G287" s="6">
        <v>14.285714285714285</v>
      </c>
      <c r="H287" s="4">
        <v>0.42857139999999999</v>
      </c>
      <c r="I287">
        <v>5.57E-2</v>
      </c>
      <c r="J287">
        <v>2E-3</v>
      </c>
      <c r="K287" s="4">
        <v>0.31975999999999999</v>
      </c>
      <c r="L287" s="7">
        <v>436.1556710640765</v>
      </c>
      <c r="M287" s="7">
        <v>13.084670131922293</v>
      </c>
      <c r="N287" s="7">
        <v>443.02946803160802</v>
      </c>
      <c r="O287" s="7">
        <v>21.058073434774784</v>
      </c>
      <c r="P287" s="7">
        <v>440.42991060132334</v>
      </c>
      <c r="Q287" s="7">
        <v>15.81435944708522</v>
      </c>
      <c r="R287" s="7">
        <v>436.98402522491125</v>
      </c>
      <c r="S287" s="7">
        <v>12.548578618102265</v>
      </c>
      <c r="T287" s="5">
        <v>0.3005985987354759</v>
      </c>
      <c r="U287" s="8">
        <f t="shared" si="4"/>
        <v>2.8716332620268306</v>
      </c>
    </row>
    <row r="288" spans="1:21" x14ac:dyDescent="0.25">
      <c r="A288" t="s">
        <v>1390</v>
      </c>
      <c r="B288" s="5">
        <v>3.7450000000000001</v>
      </c>
      <c r="C288">
        <v>0.15</v>
      </c>
      <c r="D288">
        <v>0.21970000000000001</v>
      </c>
      <c r="E288" s="4">
        <v>6.8999999999999999E-3</v>
      </c>
      <c r="F288" s="4">
        <v>0.80215000000000003</v>
      </c>
      <c r="G288" s="6">
        <v>4.5516613563950843</v>
      </c>
      <c r="H288" s="4">
        <v>0.14295160000000001</v>
      </c>
      <c r="I288">
        <v>0.1235</v>
      </c>
      <c r="J288">
        <v>4.1999999999999997E-3</v>
      </c>
      <c r="K288" s="4">
        <v>0.50527999999999995</v>
      </c>
      <c r="L288" s="7">
        <v>1280.2896171929449</v>
      </c>
      <c r="M288" s="7">
        <v>40.209368951439778</v>
      </c>
      <c r="N288" s="7">
        <v>1581.0442524870703</v>
      </c>
      <c r="O288" s="7">
        <v>63.326205039535523</v>
      </c>
      <c r="P288" s="7">
        <v>2007.3960681779379</v>
      </c>
      <c r="Q288" s="7">
        <v>68.267720537225415</v>
      </c>
      <c r="R288" s="7">
        <v>1363.5414088492598</v>
      </c>
      <c r="S288" s="7">
        <v>35.47487044604599</v>
      </c>
      <c r="T288" s="5">
        <v>1.6095228506110683E-160</v>
      </c>
      <c r="U288" s="8">
        <f t="shared" si="4"/>
        <v>2.601671662907874</v>
      </c>
    </row>
    <row r="289" spans="1:21" x14ac:dyDescent="0.25">
      <c r="A289" t="s">
        <v>1391</v>
      </c>
      <c r="B289" s="5">
        <v>4.63</v>
      </c>
      <c r="C289">
        <v>0.19</v>
      </c>
      <c r="D289">
        <v>0.30880000000000002</v>
      </c>
      <c r="E289" s="4">
        <v>9.7999999999999997E-3</v>
      </c>
      <c r="F289" s="4">
        <v>0.64161000000000001</v>
      </c>
      <c r="G289" s="6">
        <v>3.2383419689119171</v>
      </c>
      <c r="H289" s="4">
        <v>0.10277119999999999</v>
      </c>
      <c r="I289">
        <v>0.10970000000000001</v>
      </c>
      <c r="J289">
        <v>3.7000000000000002E-3</v>
      </c>
      <c r="K289" s="4">
        <v>0.57479000000000002</v>
      </c>
      <c r="L289" s="7">
        <v>1734.7989483728963</v>
      </c>
      <c r="M289" s="7">
        <v>55.055147972974041</v>
      </c>
      <c r="N289" s="7">
        <v>1754.6930417338672</v>
      </c>
      <c r="O289" s="7">
        <v>72.006841885407084</v>
      </c>
      <c r="P289" s="7">
        <v>1794.4323429407043</v>
      </c>
      <c r="Q289" s="7">
        <v>60.523242195812266</v>
      </c>
      <c r="R289" s="7">
        <v>1752.98719113023</v>
      </c>
      <c r="S289" s="7">
        <v>34.176359715854424</v>
      </c>
      <c r="T289" s="5">
        <v>0.28383843471011067</v>
      </c>
      <c r="U289" s="8">
        <f t="shared" si="4"/>
        <v>1.9496069274653045</v>
      </c>
    </row>
    <row r="290" spans="1:21" x14ac:dyDescent="0.25">
      <c r="A290" t="s">
        <v>1392</v>
      </c>
      <c r="B290" s="5">
        <v>0.58499999999999996</v>
      </c>
      <c r="C290">
        <v>3.3000000000000002E-2</v>
      </c>
      <c r="D290">
        <v>7.2300000000000003E-2</v>
      </c>
      <c r="E290" s="4">
        <v>2.3E-3</v>
      </c>
      <c r="F290" s="4">
        <v>0.22170000000000001</v>
      </c>
      <c r="G290" s="6">
        <v>13.831258644536652</v>
      </c>
      <c r="H290" s="4">
        <v>0.43999850000000001</v>
      </c>
      <c r="I290">
        <v>5.7700000000000001E-2</v>
      </c>
      <c r="J290">
        <v>2.8999999999999998E-3</v>
      </c>
      <c r="K290" s="4">
        <v>0.41693999999999998</v>
      </c>
      <c r="L290" s="7">
        <v>449.9975777209537</v>
      </c>
      <c r="M290" s="7">
        <v>14.315275639809039</v>
      </c>
      <c r="N290" s="7">
        <v>467.66960179646031</v>
      </c>
      <c r="O290" s="7">
        <v>26.381362152620841</v>
      </c>
      <c r="P290" s="7">
        <v>518.38906526783137</v>
      </c>
      <c r="Q290" s="7">
        <v>26.05421645193606</v>
      </c>
      <c r="R290" s="7">
        <v>454.29069283193508</v>
      </c>
      <c r="S290" s="7">
        <v>12.674777489818885</v>
      </c>
      <c r="T290" s="5">
        <v>0.11881586871068223</v>
      </c>
      <c r="U290" s="8">
        <f t="shared" si="4"/>
        <v>2.7900147834434987</v>
      </c>
    </row>
    <row r="291" spans="1:21" x14ac:dyDescent="0.25">
      <c r="A291" t="s">
        <v>1393</v>
      </c>
      <c r="B291" s="5">
        <v>0.53700000000000003</v>
      </c>
      <c r="C291">
        <v>3.5000000000000003E-2</v>
      </c>
      <c r="D291">
        <v>6.8099999999999994E-2</v>
      </c>
      <c r="E291" s="4">
        <v>2.0999999999999999E-3</v>
      </c>
      <c r="F291" s="4">
        <v>0.37751000000000001</v>
      </c>
      <c r="G291" s="6">
        <v>14.684287812041116</v>
      </c>
      <c r="H291" s="4">
        <v>0.45281939999999998</v>
      </c>
      <c r="I291">
        <v>5.7099999999999998E-2</v>
      </c>
      <c r="J291">
        <v>3.5000000000000001E-3</v>
      </c>
      <c r="K291" s="4">
        <v>0.28931000000000001</v>
      </c>
      <c r="L291" s="7">
        <v>424.69859219025153</v>
      </c>
      <c r="M291" s="7">
        <v>13.096432358289695</v>
      </c>
      <c r="N291" s="7">
        <v>436.44460025025001</v>
      </c>
      <c r="O291" s="7">
        <v>28.446109885956705</v>
      </c>
      <c r="P291" s="7">
        <v>495.39751514669069</v>
      </c>
      <c r="Q291" s="7">
        <v>30.365872206889975</v>
      </c>
      <c r="R291" s="7">
        <v>425.89158132072538</v>
      </c>
      <c r="S291" s="7">
        <v>12.475793126436988</v>
      </c>
      <c r="T291" s="5">
        <v>0.28280774906444339</v>
      </c>
      <c r="U291" s="8">
        <f t="shared" si="4"/>
        <v>2.9293354632060371</v>
      </c>
    </row>
    <row r="292" spans="1:21" x14ac:dyDescent="0.25">
      <c r="A292" t="s">
        <v>1394</v>
      </c>
      <c r="B292" s="5">
        <v>1.6539999999999999</v>
      </c>
      <c r="C292">
        <v>7.6999999999999999E-2</v>
      </c>
      <c r="D292">
        <v>0.16830000000000001</v>
      </c>
      <c r="E292" s="4">
        <v>4.1999999999999997E-3</v>
      </c>
      <c r="F292" s="4">
        <v>0.37236999999999998</v>
      </c>
      <c r="G292" s="6">
        <v>5.9417706476530006</v>
      </c>
      <c r="H292" s="4">
        <v>0.14827950000000001</v>
      </c>
      <c r="I292">
        <v>7.0599999999999996E-2</v>
      </c>
      <c r="J292">
        <v>3.0000000000000001E-3</v>
      </c>
      <c r="K292" s="4">
        <v>0.46167999999999998</v>
      </c>
      <c r="L292" s="7">
        <v>1002.7377968797135</v>
      </c>
      <c r="M292" s="7">
        <v>25.023759636926894</v>
      </c>
      <c r="N292" s="7">
        <v>991.08284095041449</v>
      </c>
      <c r="O292" s="7">
        <v>46.138681229251461</v>
      </c>
      <c r="P292" s="7">
        <v>945.85436673020251</v>
      </c>
      <c r="Q292" s="7">
        <v>40.192111900716824</v>
      </c>
      <c r="R292" s="7">
        <v>999.00103397742578</v>
      </c>
      <c r="S292" s="7">
        <v>21.11767622760097</v>
      </c>
      <c r="T292" s="5">
        <v>0.43507544343803073</v>
      </c>
      <c r="U292" s="8">
        <f t="shared" si="4"/>
        <v>2.1138793163729761</v>
      </c>
    </row>
    <row r="293" spans="1:21" x14ac:dyDescent="0.25">
      <c r="A293" t="s">
        <v>1395</v>
      </c>
      <c r="B293" s="5">
        <v>2.3170000000000002</v>
      </c>
      <c r="C293">
        <v>9.9000000000000005E-2</v>
      </c>
      <c r="D293">
        <v>0.2036</v>
      </c>
      <c r="E293" s="4">
        <v>4.4000000000000003E-3</v>
      </c>
      <c r="F293" s="4">
        <v>0.50129000000000001</v>
      </c>
      <c r="G293" s="6">
        <v>4.9115913555992137</v>
      </c>
      <c r="H293" s="4">
        <v>0.1061444</v>
      </c>
      <c r="I293">
        <v>8.2500000000000004E-2</v>
      </c>
      <c r="J293">
        <v>3.0000000000000001E-3</v>
      </c>
      <c r="K293" s="4">
        <v>0.38738</v>
      </c>
      <c r="L293" s="7">
        <v>1194.6305609911565</v>
      </c>
      <c r="M293" s="7">
        <v>25.817163400594737</v>
      </c>
      <c r="N293" s="7">
        <v>1217.5059754936442</v>
      </c>
      <c r="O293" s="7">
        <v>52.02118755885661</v>
      </c>
      <c r="P293" s="7">
        <v>1257.4121334112483</v>
      </c>
      <c r="Q293" s="7">
        <v>45.724077578590851</v>
      </c>
      <c r="R293" s="7">
        <v>1200.2800302803903</v>
      </c>
      <c r="S293" s="7">
        <v>22.53090637879906</v>
      </c>
      <c r="T293" s="5">
        <v>9.8573351598189057E-2</v>
      </c>
      <c r="U293" s="8">
        <f t="shared" si="4"/>
        <v>1.8771374854529361</v>
      </c>
    </row>
    <row r="294" spans="1:21" x14ac:dyDescent="0.25">
      <c r="A294" t="s">
        <v>1396</v>
      </c>
      <c r="B294" s="8">
        <v>12.15</v>
      </c>
      <c r="C294">
        <v>0.5</v>
      </c>
      <c r="D294">
        <v>0.47599999999999998</v>
      </c>
      <c r="E294" s="4">
        <v>1.4E-2</v>
      </c>
      <c r="F294" s="4">
        <v>0.45094000000000001</v>
      </c>
      <c r="G294" s="6">
        <v>2.1008403361344539</v>
      </c>
      <c r="H294" s="4">
        <v>6.1789419999999998E-2</v>
      </c>
      <c r="I294">
        <v>0.185</v>
      </c>
      <c r="J294">
        <v>6.7999999999999996E-3</v>
      </c>
      <c r="K294" s="4">
        <v>0.63778000000000001</v>
      </c>
      <c r="L294" s="7">
        <v>2509.8193468382319</v>
      </c>
      <c r="M294" s="7">
        <v>73.818216083477409</v>
      </c>
      <c r="N294" s="7">
        <v>2616.0549917487674</v>
      </c>
      <c r="O294" s="7">
        <v>107.65658402258302</v>
      </c>
      <c r="P294" s="7">
        <v>2698.2127171784132</v>
      </c>
      <c r="Q294" s="7">
        <v>99.177548523314655</v>
      </c>
      <c r="R294" s="7">
        <v>2599.7618761244235</v>
      </c>
      <c r="S294" s="7">
        <v>38.285624564405559</v>
      </c>
      <c r="T294" s="5">
        <v>1.2569081260862988E-4</v>
      </c>
      <c r="U294" s="8">
        <f t="shared" si="4"/>
        <v>1.4726588968017171</v>
      </c>
    </row>
    <row r="295" spans="1:21" x14ac:dyDescent="0.25">
      <c r="A295" t="s">
        <v>1397</v>
      </c>
      <c r="B295" s="5">
        <v>0.52100000000000002</v>
      </c>
      <c r="C295">
        <v>3.3000000000000002E-2</v>
      </c>
      <c r="D295">
        <v>6.4799999999999996E-2</v>
      </c>
      <c r="E295" s="4">
        <v>2.3E-3</v>
      </c>
      <c r="F295" s="4">
        <v>0.26163999999999998</v>
      </c>
      <c r="G295" s="6">
        <v>15.4320987654321</v>
      </c>
      <c r="H295" s="4">
        <v>0.54774420000000001</v>
      </c>
      <c r="I295">
        <v>5.96E-2</v>
      </c>
      <c r="J295">
        <v>3.8E-3</v>
      </c>
      <c r="K295" s="4">
        <v>0.40192</v>
      </c>
      <c r="L295" s="7">
        <v>404.75093053192455</v>
      </c>
      <c r="M295" s="7">
        <v>14.366159571349176</v>
      </c>
      <c r="N295" s="7">
        <v>425.81917375961388</v>
      </c>
      <c r="O295" s="7">
        <v>26.971272042355583</v>
      </c>
      <c r="P295" s="7">
        <v>589.08345455945437</v>
      </c>
      <c r="Q295" s="7">
        <v>37.559012203455147</v>
      </c>
      <c r="R295" s="7">
        <v>409.2199315665041</v>
      </c>
      <c r="S295" s="7">
        <v>13.038530546599466</v>
      </c>
      <c r="T295" s="5">
        <v>6.5987755869084563E-2</v>
      </c>
      <c r="U295" s="8">
        <f t="shared" si="4"/>
        <v>3.1861914684085999</v>
      </c>
    </row>
    <row r="296" spans="1:21" x14ac:dyDescent="0.25">
      <c r="A296" t="s">
        <v>1398</v>
      </c>
      <c r="B296">
        <v>1.59</v>
      </c>
      <c r="C296">
        <v>0.11</v>
      </c>
      <c r="D296">
        <v>0.1638</v>
      </c>
      <c r="E296" s="4">
        <v>4.8999999999999998E-3</v>
      </c>
      <c r="F296" s="4">
        <v>0.18274000000000001</v>
      </c>
      <c r="G296" s="6">
        <v>6.1050061050061046</v>
      </c>
      <c r="H296" s="4">
        <v>0.1826284</v>
      </c>
      <c r="I296">
        <v>7.0800000000000002E-2</v>
      </c>
      <c r="J296">
        <v>4.7999999999999996E-3</v>
      </c>
      <c r="K296" s="4">
        <v>0.34745999999999999</v>
      </c>
      <c r="L296" s="7">
        <v>977.85987584485065</v>
      </c>
      <c r="M296" s="7">
        <v>29.25221850817929</v>
      </c>
      <c r="N296" s="7">
        <v>966.29727949580786</v>
      </c>
      <c r="O296" s="7">
        <v>66.850755185244566</v>
      </c>
      <c r="P296" s="7">
        <v>951.64464752307254</v>
      </c>
      <c r="Q296" s="7">
        <v>64.518281188004906</v>
      </c>
      <c r="R296" s="7">
        <v>975.03335700132754</v>
      </c>
      <c r="S296" s="7">
        <v>24.6677464315304</v>
      </c>
      <c r="T296" s="5">
        <v>0.61835338985448041</v>
      </c>
      <c r="U296" s="8">
        <f t="shared" si="4"/>
        <v>2.5299387199833836</v>
      </c>
    </row>
    <row r="297" spans="1:21" x14ac:dyDescent="0.25">
      <c r="A297" t="s">
        <v>1399</v>
      </c>
      <c r="B297" s="5">
        <v>1.9059999999999999</v>
      </c>
      <c r="C297">
        <v>7.5999999999999998E-2</v>
      </c>
      <c r="D297">
        <v>0.18459999999999999</v>
      </c>
      <c r="E297" s="4">
        <v>4.0000000000000001E-3</v>
      </c>
      <c r="F297" s="4">
        <v>0.57179000000000002</v>
      </c>
      <c r="G297" s="6">
        <v>5.417118093174432</v>
      </c>
      <c r="H297" s="4">
        <v>0.1173807</v>
      </c>
      <c r="I297">
        <v>7.4700000000000003E-2</v>
      </c>
      <c r="J297">
        <v>2.5000000000000001E-3</v>
      </c>
      <c r="K297" s="4">
        <v>0.40538000000000002</v>
      </c>
      <c r="L297" s="7">
        <v>1092.0558572810819</v>
      </c>
      <c r="M297" s="7">
        <v>23.663182172937855</v>
      </c>
      <c r="N297" s="7">
        <v>1083.1878612459675</v>
      </c>
      <c r="O297" s="7">
        <v>43.1911214347815</v>
      </c>
      <c r="P297" s="7">
        <v>1060.4408591271817</v>
      </c>
      <c r="Q297" s="7">
        <v>35.489988591940488</v>
      </c>
      <c r="R297" s="7">
        <v>1089.5468444284309</v>
      </c>
      <c r="S297" s="7">
        <v>20.806086119938922</v>
      </c>
      <c r="T297" s="5">
        <v>0.43478623676897354</v>
      </c>
      <c r="U297" s="8">
        <f t="shared" si="4"/>
        <v>1.9096091394632655</v>
      </c>
    </row>
    <row r="298" spans="1:21" x14ac:dyDescent="0.25">
      <c r="A298" t="s">
        <v>1400</v>
      </c>
      <c r="B298">
        <v>3.81</v>
      </c>
      <c r="C298">
        <v>0.16</v>
      </c>
      <c r="D298">
        <v>0.25569999999999998</v>
      </c>
      <c r="E298" s="4">
        <v>5.5999999999999999E-3</v>
      </c>
      <c r="F298" s="4">
        <v>0.67340999999999995</v>
      </c>
      <c r="G298" s="6">
        <v>3.910833007430583</v>
      </c>
      <c r="H298" s="4">
        <v>8.5649840000000005E-2</v>
      </c>
      <c r="I298">
        <v>0.10829999999999999</v>
      </c>
      <c r="J298">
        <v>3.7000000000000002E-3</v>
      </c>
      <c r="K298" s="4">
        <v>0.24973000000000001</v>
      </c>
      <c r="L298" s="7">
        <v>1467.8045834828763</v>
      </c>
      <c r="M298" s="7">
        <v>32.145896235839295</v>
      </c>
      <c r="N298" s="7">
        <v>1594.8592010130171</v>
      </c>
      <c r="O298" s="7">
        <v>66.975714478236938</v>
      </c>
      <c r="P298" s="7">
        <v>1771.0147872594839</v>
      </c>
      <c r="Q298" s="7">
        <v>60.505583682918669</v>
      </c>
      <c r="R298" s="7">
        <v>1483.8895602785028</v>
      </c>
      <c r="S298" s="7">
        <v>28.477344889607913</v>
      </c>
      <c r="T298" s="5">
        <v>1.9658437429373992E-21</v>
      </c>
      <c r="U298" s="8">
        <f t="shared" si="4"/>
        <v>1.9191013706076052</v>
      </c>
    </row>
    <row r="299" spans="1:21" x14ac:dyDescent="0.25">
      <c r="A299" t="s">
        <v>1401</v>
      </c>
      <c r="B299">
        <v>5.05</v>
      </c>
      <c r="C299">
        <v>0.24</v>
      </c>
      <c r="D299">
        <v>0.33300000000000002</v>
      </c>
      <c r="E299" s="4">
        <v>1.2999999999999999E-2</v>
      </c>
      <c r="F299" s="4">
        <v>0.68557000000000001</v>
      </c>
      <c r="G299" s="6">
        <v>3.0030030030030028</v>
      </c>
      <c r="H299" s="4">
        <v>0.1172344</v>
      </c>
      <c r="I299">
        <v>0.11070000000000001</v>
      </c>
      <c r="J299">
        <v>4.3E-3</v>
      </c>
      <c r="K299" s="4">
        <v>0.46971000000000002</v>
      </c>
      <c r="L299" s="7">
        <v>1852.90598676275</v>
      </c>
      <c r="M299" s="7">
        <v>72.335669152900138</v>
      </c>
      <c r="N299" s="7">
        <v>1827.748664307001</v>
      </c>
      <c r="O299" s="7">
        <v>86.863302858154512</v>
      </c>
      <c r="P299" s="7">
        <v>1810.9362838744128</v>
      </c>
      <c r="Q299" s="7">
        <v>70.343505155013318</v>
      </c>
      <c r="R299" s="7">
        <v>1826.3385330306978</v>
      </c>
      <c r="S299" s="7">
        <v>40.253188648824548</v>
      </c>
      <c r="T299" s="5">
        <v>0.27355694310325968</v>
      </c>
      <c r="U299" s="8">
        <f t="shared" si="4"/>
        <v>2.2040376370982453</v>
      </c>
    </row>
    <row r="300" spans="1:21" x14ac:dyDescent="0.25">
      <c r="A300" t="s">
        <v>1402</v>
      </c>
      <c r="B300" s="5">
        <v>0.53500000000000003</v>
      </c>
      <c r="C300">
        <v>2.5999999999999999E-2</v>
      </c>
      <c r="D300">
        <v>7.0800000000000002E-2</v>
      </c>
      <c r="E300" s="4">
        <v>2E-3</v>
      </c>
      <c r="F300" s="4">
        <v>0.20338999999999999</v>
      </c>
      <c r="G300" s="6">
        <v>14.124293785310734</v>
      </c>
      <c r="H300" s="4">
        <v>0.39899129999999999</v>
      </c>
      <c r="I300">
        <v>5.3699999999999998E-2</v>
      </c>
      <c r="J300">
        <v>2.5000000000000001E-3</v>
      </c>
      <c r="K300" s="4">
        <v>0.46176</v>
      </c>
      <c r="L300" s="7">
        <v>440.97361910756081</v>
      </c>
      <c r="M300" s="7">
        <v>12.456881895693808</v>
      </c>
      <c r="N300" s="7">
        <v>435.12248671286039</v>
      </c>
      <c r="O300" s="7">
        <v>21.146139541185736</v>
      </c>
      <c r="P300" s="7">
        <v>358.48947778284702</v>
      </c>
      <c r="Q300" s="7">
        <v>16.689454272944463</v>
      </c>
      <c r="R300" s="7">
        <v>439.27479636454279</v>
      </c>
      <c r="S300" s="7">
        <v>10.727042379464137</v>
      </c>
      <c r="T300" s="5">
        <v>0.5348386038979891</v>
      </c>
      <c r="U300" s="8">
        <f t="shared" si="4"/>
        <v>2.4419890392623489</v>
      </c>
    </row>
    <row r="301" spans="1:21" x14ac:dyDescent="0.25">
      <c r="A301" t="s">
        <v>1403</v>
      </c>
      <c r="B301" s="5">
        <v>0.63400000000000001</v>
      </c>
      <c r="C301">
        <v>3.1E-2</v>
      </c>
      <c r="D301">
        <v>6.0699999999999997E-2</v>
      </c>
      <c r="E301" s="4">
        <v>1.9E-3</v>
      </c>
      <c r="F301" s="4">
        <v>0.17965</v>
      </c>
      <c r="G301" s="6">
        <v>16.474464579901156</v>
      </c>
      <c r="H301" s="4">
        <v>0.5156752</v>
      </c>
      <c r="I301">
        <v>7.5399999999999995E-2</v>
      </c>
      <c r="J301">
        <v>4.0000000000000001E-3</v>
      </c>
      <c r="K301" s="4">
        <v>0.60116999999999998</v>
      </c>
      <c r="L301" s="7">
        <v>379.88117665938739</v>
      </c>
      <c r="M301" s="7">
        <v>11.890844079947875</v>
      </c>
      <c r="N301" s="7">
        <v>498.5845524067737</v>
      </c>
      <c r="O301" s="7">
        <v>24.378739944179785</v>
      </c>
      <c r="P301" s="7">
        <v>1079.1840823564653</v>
      </c>
      <c r="Q301" s="7">
        <v>57.251144952597635</v>
      </c>
      <c r="R301" s="7">
        <v>402.07595312268046</v>
      </c>
      <c r="S301" s="7">
        <v>10.794026420987993</v>
      </c>
      <c r="T301" s="5">
        <v>1.1416150739786038E-28</v>
      </c>
      <c r="U301" s="8">
        <f t="shared" si="4"/>
        <v>2.6845739809002072</v>
      </c>
    </row>
    <row r="302" spans="1:21" x14ac:dyDescent="0.25">
      <c r="A302" t="s">
        <v>1404</v>
      </c>
      <c r="B302">
        <v>4.74</v>
      </c>
      <c r="C302">
        <v>0.24</v>
      </c>
      <c r="D302">
        <v>0.32200000000000001</v>
      </c>
      <c r="E302" s="4">
        <v>1.2999999999999999E-2</v>
      </c>
      <c r="F302" s="4">
        <v>0.70896000000000003</v>
      </c>
      <c r="G302" s="6">
        <v>3.1055900621118013</v>
      </c>
      <c r="H302" s="4">
        <v>0.12538099999999999</v>
      </c>
      <c r="I302">
        <v>0.1079</v>
      </c>
      <c r="J302">
        <v>4.1000000000000003E-3</v>
      </c>
      <c r="K302" s="4">
        <v>0.3987</v>
      </c>
      <c r="L302" s="7">
        <v>1799.4890664270404</v>
      </c>
      <c r="M302" s="7">
        <v>72.650179700470574</v>
      </c>
      <c r="N302" s="7">
        <v>1774.3404684281616</v>
      </c>
      <c r="O302" s="7">
        <v>89.840023717881593</v>
      </c>
      <c r="P302" s="7">
        <v>1764.2558287799554</v>
      </c>
      <c r="Q302" s="7">
        <v>67.038451325280974</v>
      </c>
      <c r="R302" s="7">
        <v>1772.9561417466589</v>
      </c>
      <c r="S302" s="7">
        <v>42.441050757040955</v>
      </c>
      <c r="T302" s="5">
        <v>0.26232084814236256</v>
      </c>
      <c r="U302" s="8">
        <f t="shared" si="4"/>
        <v>2.3938015023445196</v>
      </c>
    </row>
    <row r="303" spans="1:21" x14ac:dyDescent="0.25">
      <c r="A303" t="s">
        <v>1405</v>
      </c>
      <c r="B303">
        <v>3.06</v>
      </c>
      <c r="C303">
        <v>0.15</v>
      </c>
      <c r="D303">
        <v>0.25240000000000001</v>
      </c>
      <c r="E303" s="4">
        <v>9.1000000000000004E-3</v>
      </c>
      <c r="F303" s="4">
        <v>0.42851</v>
      </c>
      <c r="G303" s="6">
        <v>3.9619651347068143</v>
      </c>
      <c r="H303" s="4">
        <v>0.1428442</v>
      </c>
      <c r="I303">
        <v>8.72E-2</v>
      </c>
      <c r="J303">
        <v>3.5000000000000001E-3</v>
      </c>
      <c r="K303" s="4">
        <v>0.60963999999999996</v>
      </c>
      <c r="L303" s="7">
        <v>1450.8410022247451</v>
      </c>
      <c r="M303" s="7">
        <v>52.30845134803954</v>
      </c>
      <c r="N303" s="7">
        <v>1422.737445919319</v>
      </c>
      <c r="O303" s="7">
        <v>69.74203166271171</v>
      </c>
      <c r="P303" s="7">
        <v>1364.9182167543968</v>
      </c>
      <c r="Q303" s="7">
        <v>54.784561452298036</v>
      </c>
      <c r="R303" s="7">
        <v>1431.2950824156612</v>
      </c>
      <c r="S303" s="7">
        <v>34.51427493966019</v>
      </c>
      <c r="T303" s="5">
        <v>0.21936194482253316</v>
      </c>
      <c r="U303" s="8">
        <f t="shared" si="4"/>
        <v>2.4114017691871679</v>
      </c>
    </row>
    <row r="304" spans="1:21" x14ac:dyDescent="0.25">
      <c r="A304" t="s">
        <v>1406</v>
      </c>
      <c r="B304" s="8">
        <v>14.46</v>
      </c>
      <c r="C304">
        <v>0.61</v>
      </c>
      <c r="D304">
        <v>0.54500000000000004</v>
      </c>
      <c r="E304" s="4">
        <v>0.02</v>
      </c>
      <c r="F304" s="4">
        <v>0.74073999999999995</v>
      </c>
      <c r="G304" s="6">
        <v>1.8348623853211008</v>
      </c>
      <c r="H304" s="4">
        <v>6.7334400000000003E-2</v>
      </c>
      <c r="I304">
        <v>0.1888</v>
      </c>
      <c r="J304">
        <v>7.4999999999999997E-3</v>
      </c>
      <c r="K304" s="4">
        <v>0.64953000000000005</v>
      </c>
      <c r="L304" s="7">
        <v>2804.3443052358339</v>
      </c>
      <c r="M304" s="7">
        <v>102.91171762333335</v>
      </c>
      <c r="N304" s="7">
        <v>2780.378781702062</v>
      </c>
      <c r="O304" s="7">
        <v>117.29122108148394</v>
      </c>
      <c r="P304" s="7">
        <v>2731.7365425943308</v>
      </c>
      <c r="Q304" s="7">
        <v>108.51707663907564</v>
      </c>
      <c r="R304" s="7">
        <v>2774.6092989219906</v>
      </c>
      <c r="S304" s="7">
        <v>37.573467855904319</v>
      </c>
      <c r="T304" s="5">
        <v>0.42639894456039507</v>
      </c>
      <c r="U304" s="8">
        <f t="shared" si="4"/>
        <v>1.3541895023022739</v>
      </c>
    </row>
    <row r="305" spans="1:21" x14ac:dyDescent="0.25">
      <c r="A305" t="s">
        <v>1407</v>
      </c>
      <c r="B305">
        <v>4.18</v>
      </c>
      <c r="C305">
        <v>0.25</v>
      </c>
      <c r="D305">
        <v>0.22639999999999999</v>
      </c>
      <c r="E305" s="4">
        <v>8.8999999999999999E-3</v>
      </c>
      <c r="F305" s="4">
        <v>4.2506000000000002E-2</v>
      </c>
      <c r="G305" s="6">
        <v>4.4169611307420498</v>
      </c>
      <c r="H305" s="4">
        <v>0.17363500000000001</v>
      </c>
      <c r="I305">
        <v>0.1321</v>
      </c>
      <c r="J305">
        <v>8.0999999999999996E-3</v>
      </c>
      <c r="K305" s="4">
        <v>0.48136000000000001</v>
      </c>
      <c r="L305" s="7">
        <v>1315.6038586653815</v>
      </c>
      <c r="M305" s="7">
        <v>51.717642853895299</v>
      </c>
      <c r="N305" s="7">
        <v>1670.1071800491361</v>
      </c>
      <c r="O305" s="7">
        <v>99.886793065139727</v>
      </c>
      <c r="P305" s="7">
        <v>2126.0676617960517</v>
      </c>
      <c r="Q305" s="7">
        <v>130.36448191179423</v>
      </c>
      <c r="R305" s="7">
        <v>1451.9123095451685</v>
      </c>
      <c r="S305" s="7">
        <v>37.310560587763355</v>
      </c>
      <c r="T305" s="5">
        <v>3.1931781233783025E-24</v>
      </c>
      <c r="U305" s="8">
        <f t="shared" si="4"/>
        <v>2.5697530313970134</v>
      </c>
    </row>
    <row r="306" spans="1:21" x14ac:dyDescent="0.25">
      <c r="A306" t="s">
        <v>1408</v>
      </c>
      <c r="B306">
        <v>3.44</v>
      </c>
      <c r="C306">
        <v>0.18</v>
      </c>
      <c r="D306">
        <v>0.24979999999999999</v>
      </c>
      <c r="E306" s="4">
        <v>6.4999999999999997E-3</v>
      </c>
      <c r="F306" s="4">
        <v>0.62205999999999995</v>
      </c>
      <c r="G306" s="6">
        <v>4.0032025620496396</v>
      </c>
      <c r="H306" s="4">
        <v>0.1041666</v>
      </c>
      <c r="I306">
        <v>9.7799999999999998E-2</v>
      </c>
      <c r="J306">
        <v>3.8999999999999998E-3</v>
      </c>
      <c r="K306" s="4">
        <v>0.19347</v>
      </c>
      <c r="L306" s="7">
        <v>1437.4442450465385</v>
      </c>
      <c r="M306" s="7">
        <v>37.403473149729784</v>
      </c>
      <c r="N306" s="7">
        <v>1513.5851921045169</v>
      </c>
      <c r="O306" s="7">
        <v>79.199225168259602</v>
      </c>
      <c r="P306" s="7">
        <v>1582.5924702655172</v>
      </c>
      <c r="Q306" s="7">
        <v>63.109515685434737</v>
      </c>
      <c r="R306" s="7">
        <v>1450.8422272473322</v>
      </c>
      <c r="S306" s="7">
        <v>32.920020018731044</v>
      </c>
      <c r="T306" s="5">
        <v>7.3538701473574626E-6</v>
      </c>
      <c r="U306" s="8">
        <f t="shared" si="4"/>
        <v>2.2690282513481743</v>
      </c>
    </row>
    <row r="307" spans="1:21" x14ac:dyDescent="0.25">
      <c r="A307" t="s">
        <v>1409</v>
      </c>
      <c r="B307">
        <v>4.99</v>
      </c>
      <c r="C307">
        <v>0.22</v>
      </c>
      <c r="D307">
        <v>0.3332</v>
      </c>
      <c r="E307" s="4">
        <v>8.8999999999999999E-3</v>
      </c>
      <c r="F307" s="4">
        <v>0.66698000000000002</v>
      </c>
      <c r="G307" s="6">
        <v>3.0012004801920771</v>
      </c>
      <c r="H307" s="4">
        <v>8.0164120000000005E-2</v>
      </c>
      <c r="I307">
        <v>0.10879999999999999</v>
      </c>
      <c r="J307">
        <v>3.8999999999999998E-3</v>
      </c>
      <c r="K307" s="4">
        <v>0.43108000000000002</v>
      </c>
      <c r="L307" s="7">
        <v>1853.8731181398714</v>
      </c>
      <c r="M307" s="7">
        <v>49.518219542151421</v>
      </c>
      <c r="N307" s="7">
        <v>1817.6284836547272</v>
      </c>
      <c r="O307" s="7">
        <v>80.135925131070138</v>
      </c>
      <c r="P307" s="7">
        <v>1779.4205647208846</v>
      </c>
      <c r="Q307" s="7">
        <v>63.784376860399355</v>
      </c>
      <c r="R307" s="7">
        <v>1827.527071477142</v>
      </c>
      <c r="S307" s="7">
        <v>35.812152060023458</v>
      </c>
      <c r="T307" s="5">
        <v>2.8984045133610501E-2</v>
      </c>
      <c r="U307" s="8">
        <f t="shared" si="4"/>
        <v>1.9595962554512223</v>
      </c>
    </row>
    <row r="308" spans="1:21" x14ac:dyDescent="0.25">
      <c r="A308" t="s">
        <v>1410</v>
      </c>
      <c r="B308">
        <v>3.87</v>
      </c>
      <c r="C308">
        <v>0.17</v>
      </c>
      <c r="D308">
        <v>0.27910000000000001</v>
      </c>
      <c r="E308" s="4">
        <v>6.6E-3</v>
      </c>
      <c r="F308" s="4">
        <v>0.72870000000000001</v>
      </c>
      <c r="G308" s="6">
        <v>3.5829451809387316</v>
      </c>
      <c r="H308" s="4">
        <v>8.4727469999999999E-2</v>
      </c>
      <c r="I308">
        <v>9.9599999999999994E-2</v>
      </c>
      <c r="J308">
        <v>3.3E-3</v>
      </c>
      <c r="K308" s="4">
        <v>8.6539000000000005E-2</v>
      </c>
      <c r="L308" s="7">
        <v>1586.8280781512362</v>
      </c>
      <c r="M308" s="7">
        <v>37.52441890289559</v>
      </c>
      <c r="N308" s="7">
        <v>1607.4467554394055</v>
      </c>
      <c r="O308" s="7">
        <v>70.611356182092749</v>
      </c>
      <c r="P308" s="7">
        <v>1616.6242046102038</v>
      </c>
      <c r="Q308" s="7">
        <v>53.562850152747721</v>
      </c>
      <c r="R308" s="7">
        <v>1594.2485860887973</v>
      </c>
      <c r="S308" s="7">
        <v>31.935096534506862</v>
      </c>
      <c r="T308" s="5">
        <v>0.10561090811993917</v>
      </c>
      <c r="U308" s="8">
        <f t="shared" si="4"/>
        <v>2.0031441026931618</v>
      </c>
    </row>
    <row r="309" spans="1:21" x14ac:dyDescent="0.25">
      <c r="A309" t="s">
        <v>1411</v>
      </c>
      <c r="B309" s="5">
        <v>0.97399999999999998</v>
      </c>
      <c r="C309">
        <v>6.2E-2</v>
      </c>
      <c r="D309">
        <v>0.1048</v>
      </c>
      <c r="E309" s="4">
        <v>4.3E-3</v>
      </c>
      <c r="F309" s="4">
        <v>0.85843999999999998</v>
      </c>
      <c r="G309" s="6">
        <v>9.5419847328244263</v>
      </c>
      <c r="H309" s="4">
        <v>0.39151269999999999</v>
      </c>
      <c r="I309">
        <v>6.6900000000000001E-2</v>
      </c>
      <c r="J309">
        <v>2.5000000000000001E-3</v>
      </c>
      <c r="K309" s="4">
        <v>9.7797000000000005E-3</v>
      </c>
      <c r="L309" s="7">
        <v>642.47750596580386</v>
      </c>
      <c r="M309" s="7">
        <v>26.361195378367906</v>
      </c>
      <c r="N309" s="7">
        <v>690.52337006781727</v>
      </c>
      <c r="O309" s="7">
        <v>43.955286390353869</v>
      </c>
      <c r="P309" s="7">
        <v>834.6619587800908</v>
      </c>
      <c r="Q309" s="7">
        <v>31.190656157701454</v>
      </c>
      <c r="R309" s="7">
        <v>626.72148512387082</v>
      </c>
      <c r="S309" s="7">
        <v>24.513224284511509</v>
      </c>
      <c r="T309" s="5">
        <v>2.0993035889487442E-8</v>
      </c>
      <c r="U309" s="8">
        <f t="shared" si="4"/>
        <v>3.911342576625803</v>
      </c>
    </row>
    <row r="310" spans="1:21" x14ac:dyDescent="0.25">
      <c r="A310" t="s">
        <v>1412</v>
      </c>
      <c r="B310" s="5">
        <v>1.8180000000000001</v>
      </c>
      <c r="C310">
        <v>7.6999999999999999E-2</v>
      </c>
      <c r="D310">
        <v>0.18090000000000001</v>
      </c>
      <c r="E310" s="4">
        <v>4.7000000000000002E-3</v>
      </c>
      <c r="F310" s="4">
        <v>0.59025000000000005</v>
      </c>
      <c r="G310" s="6">
        <v>5.5279159756771694</v>
      </c>
      <c r="H310" s="4">
        <v>0.1436219</v>
      </c>
      <c r="I310">
        <v>7.2999999999999995E-2</v>
      </c>
      <c r="J310">
        <v>2.5999999999999999E-3</v>
      </c>
      <c r="K310" s="4">
        <v>0.41065000000000002</v>
      </c>
      <c r="L310" s="7">
        <v>1071.8895060441509</v>
      </c>
      <c r="M310" s="7">
        <v>27.848981085724212</v>
      </c>
      <c r="N310" s="7">
        <v>1051.9646783535445</v>
      </c>
      <c r="O310" s="7">
        <v>44.55515964423703</v>
      </c>
      <c r="P310" s="7">
        <v>1013.9527306527029</v>
      </c>
      <c r="Q310" s="7">
        <v>36.113384927356549</v>
      </c>
      <c r="R310" s="7">
        <v>1063.5441051228297</v>
      </c>
      <c r="S310" s="7">
        <v>23.609037587131802</v>
      </c>
      <c r="T310" s="5">
        <v>9.9163193293598781E-2</v>
      </c>
      <c r="U310" s="8">
        <f t="shared" si="4"/>
        <v>2.2198456531715882</v>
      </c>
    </row>
    <row r="311" spans="1:21" x14ac:dyDescent="0.25">
      <c r="A311" t="s">
        <v>1413</v>
      </c>
      <c r="B311">
        <v>3.28</v>
      </c>
      <c r="C311">
        <v>0.14000000000000001</v>
      </c>
      <c r="D311">
        <v>0.26279999999999998</v>
      </c>
      <c r="E311" s="4">
        <v>6.8999999999999999E-3</v>
      </c>
      <c r="F311" s="4">
        <v>0.55623</v>
      </c>
      <c r="G311" s="6">
        <v>3.8051750380517508</v>
      </c>
      <c r="H311" s="4">
        <v>9.9907560000000006E-2</v>
      </c>
      <c r="I311">
        <v>9.1399999999999995E-2</v>
      </c>
      <c r="J311">
        <v>3.3E-3</v>
      </c>
      <c r="K311" s="4">
        <v>0.44852999999999998</v>
      </c>
      <c r="L311" s="7">
        <v>1504.1513469891991</v>
      </c>
      <c r="M311" s="7">
        <v>39.492558197205</v>
      </c>
      <c r="N311" s="7">
        <v>1476.3192461732297</v>
      </c>
      <c r="O311" s="7">
        <v>63.013626361052495</v>
      </c>
      <c r="P311" s="7">
        <v>1454.9501969148639</v>
      </c>
      <c r="Q311" s="7">
        <v>52.531024615088086</v>
      </c>
      <c r="R311" s="7">
        <v>1488.0121335628344</v>
      </c>
      <c r="S311" s="7">
        <v>29.946479927396602</v>
      </c>
      <c r="T311" s="5">
        <v>8.413271209825128E-2</v>
      </c>
      <c r="U311" s="8">
        <f t="shared" si="4"/>
        <v>2.0125158425754228</v>
      </c>
    </row>
    <row r="312" spans="1:21" x14ac:dyDescent="0.25">
      <c r="A312" t="s">
        <v>1414</v>
      </c>
      <c r="B312">
        <v>4.58</v>
      </c>
      <c r="C312">
        <v>0.25</v>
      </c>
      <c r="D312">
        <v>0.311</v>
      </c>
      <c r="E312" s="4">
        <v>0.01</v>
      </c>
      <c r="F312" s="4">
        <v>0.42529</v>
      </c>
      <c r="G312" s="6">
        <v>3.215434083601286</v>
      </c>
      <c r="H312" s="4">
        <v>0.1033902</v>
      </c>
      <c r="I312">
        <v>0.10730000000000001</v>
      </c>
      <c r="J312">
        <v>5.7000000000000002E-3</v>
      </c>
      <c r="K312" s="4">
        <v>0.44769999999999999</v>
      </c>
      <c r="L312" s="7">
        <v>1745.6258164806625</v>
      </c>
      <c r="M312" s="7">
        <v>56.129447475262452</v>
      </c>
      <c r="N312" s="7">
        <v>1745.6351488990401</v>
      </c>
      <c r="O312" s="7">
        <v>95.285761402786036</v>
      </c>
      <c r="P312" s="7">
        <v>1754.0595338402181</v>
      </c>
      <c r="Q312" s="7">
        <v>93.179304220775805</v>
      </c>
      <c r="R312" s="7">
        <v>1745.6311115037856</v>
      </c>
      <c r="S312" s="7">
        <v>39.821952909607653</v>
      </c>
      <c r="T312" s="5">
        <v>0.99970707362726285</v>
      </c>
      <c r="U312" s="8">
        <f t="shared" si="4"/>
        <v>2.2812352877523341</v>
      </c>
    </row>
    <row r="313" spans="1:21" x14ac:dyDescent="0.25">
      <c r="A313" t="s">
        <v>1415</v>
      </c>
      <c r="B313">
        <v>4.16</v>
      </c>
      <c r="C313">
        <v>0.28000000000000003</v>
      </c>
      <c r="D313">
        <v>0.245</v>
      </c>
      <c r="E313" s="4">
        <v>1.2E-2</v>
      </c>
      <c r="F313" s="4">
        <v>0.78718999999999995</v>
      </c>
      <c r="G313" s="6">
        <v>4.0816326530612246</v>
      </c>
      <c r="H313" s="4">
        <v>0.1999167</v>
      </c>
      <c r="I313">
        <v>0.1237</v>
      </c>
      <c r="J313">
        <v>5.4999999999999997E-3</v>
      </c>
      <c r="K313" s="4">
        <v>-8.5155999999999996E-2</v>
      </c>
      <c r="L313" s="7">
        <v>1412.6383878592815</v>
      </c>
      <c r="M313" s="7">
        <v>69.190451650250523</v>
      </c>
      <c r="N313" s="7">
        <v>1666.1791942869181</v>
      </c>
      <c r="O313" s="7">
        <v>112.14667653854256</v>
      </c>
      <c r="P313" s="7">
        <v>2010.2675422521877</v>
      </c>
      <c r="Q313" s="7">
        <v>89.381337771924265</v>
      </c>
      <c r="R313" s="7">
        <v>1520.7484005369522</v>
      </c>
      <c r="S313" s="7">
        <v>58.810742071525851</v>
      </c>
      <c r="T313" s="5">
        <v>2.6985927420328817E-38</v>
      </c>
      <c r="U313" s="8">
        <f t="shared" si="4"/>
        <v>3.8672236676862992</v>
      </c>
    </row>
    <row r="314" spans="1:21" x14ac:dyDescent="0.25">
      <c r="A314" t="s">
        <v>1416</v>
      </c>
      <c r="B314" s="5">
        <v>4.0839999999999996</v>
      </c>
      <c r="C314">
        <v>0.17</v>
      </c>
      <c r="D314">
        <v>0.26490000000000002</v>
      </c>
      <c r="E314" s="4">
        <v>6.1999999999999998E-3</v>
      </c>
      <c r="F314" s="4">
        <v>0.73814999999999997</v>
      </c>
      <c r="G314" s="6">
        <v>3.7750094375235936</v>
      </c>
      <c r="H314" s="4">
        <v>8.835432E-2</v>
      </c>
      <c r="I314">
        <v>0.11219999999999999</v>
      </c>
      <c r="J314">
        <v>3.5999999999999999E-3</v>
      </c>
      <c r="K314" s="4">
        <v>0.35193000000000002</v>
      </c>
      <c r="L314" s="7">
        <v>1514.8626441344659</v>
      </c>
      <c r="M314" s="7">
        <v>35.455448824589233</v>
      </c>
      <c r="N314" s="7">
        <v>1651.1127108973017</v>
      </c>
      <c r="O314" s="7">
        <v>68.728981599544895</v>
      </c>
      <c r="P314" s="7">
        <v>1835.3534949602845</v>
      </c>
      <c r="Q314" s="7">
        <v>58.888347431880788</v>
      </c>
      <c r="R314" s="7">
        <v>1538.3086205032864</v>
      </c>
      <c r="S314" s="7">
        <v>31.196545036385118</v>
      </c>
      <c r="T314" s="5">
        <v>2.2110764100530185E-28</v>
      </c>
      <c r="U314" s="8">
        <f t="shared" si="4"/>
        <v>2.0279770015316294</v>
      </c>
    </row>
    <row r="315" spans="1:21" x14ac:dyDescent="0.25">
      <c r="A315" t="s">
        <v>1417</v>
      </c>
      <c r="B315">
        <v>3.87</v>
      </c>
      <c r="C315">
        <v>0.17</v>
      </c>
      <c r="D315">
        <v>0.28270000000000001</v>
      </c>
      <c r="E315" s="4">
        <v>7.7000000000000002E-3</v>
      </c>
      <c r="F315" s="4">
        <v>0.49809999999999999</v>
      </c>
      <c r="G315" s="6">
        <v>3.5373187124159884</v>
      </c>
      <c r="H315" s="4">
        <v>9.6347199999999994E-2</v>
      </c>
      <c r="I315">
        <v>0.1018</v>
      </c>
      <c r="J315">
        <v>3.7000000000000002E-3</v>
      </c>
      <c r="K315" s="4">
        <v>0.48375000000000001</v>
      </c>
      <c r="L315" s="7">
        <v>1604.945890885853</v>
      </c>
      <c r="M315" s="7">
        <v>43.714479518291718</v>
      </c>
      <c r="N315" s="7">
        <v>1607.4467554394055</v>
      </c>
      <c r="O315" s="7">
        <v>70.611356182092749</v>
      </c>
      <c r="P315" s="7">
        <v>1657.1966394327333</v>
      </c>
      <c r="Q315" s="7">
        <v>60.232097896867515</v>
      </c>
      <c r="R315" s="7">
        <v>1606.4110240514697</v>
      </c>
      <c r="S315" s="7">
        <v>31.946890675610163</v>
      </c>
      <c r="T315" s="5">
        <v>0.89319503396363631</v>
      </c>
      <c r="U315" s="8">
        <f t="shared" si="4"/>
        <v>1.9887121164693016</v>
      </c>
    </row>
    <row r="316" spans="1:21" x14ac:dyDescent="0.25">
      <c r="A316" t="s">
        <v>1418</v>
      </c>
      <c r="B316">
        <v>5.0199999999999996</v>
      </c>
      <c r="C316">
        <v>0.21</v>
      </c>
      <c r="D316">
        <v>0.32940000000000003</v>
      </c>
      <c r="E316" s="4">
        <v>6.4000000000000003E-3</v>
      </c>
      <c r="F316" s="4">
        <v>0.76929999999999998</v>
      </c>
      <c r="G316" s="6">
        <v>3.0358227079538551</v>
      </c>
      <c r="H316" s="4">
        <v>5.8983800000000003E-2</v>
      </c>
      <c r="I316">
        <v>0.1119</v>
      </c>
      <c r="J316">
        <v>3.5000000000000001E-3</v>
      </c>
      <c r="K316" s="4">
        <v>0.17313999999999999</v>
      </c>
      <c r="L316" s="7">
        <v>1835.4727647081033</v>
      </c>
      <c r="M316" s="7">
        <v>35.661887353162903</v>
      </c>
      <c r="N316" s="7">
        <v>1822.7011822315374</v>
      </c>
      <c r="O316" s="7">
        <v>76.24845583040296</v>
      </c>
      <c r="P316" s="7">
        <v>1830.5020649260866</v>
      </c>
      <c r="Q316" s="7">
        <v>57.254309448090282</v>
      </c>
      <c r="R316" s="7">
        <v>1832.3826485891191</v>
      </c>
      <c r="S316" s="7">
        <v>30.552343644727106</v>
      </c>
      <c r="T316" s="5">
        <v>0.26384371005435492</v>
      </c>
      <c r="U316" s="8">
        <f t="shared" si="4"/>
        <v>1.6673560878919866</v>
      </c>
    </row>
    <row r="317" spans="1:21" x14ac:dyDescent="0.25">
      <c r="A317" t="s">
        <v>1419</v>
      </c>
      <c r="B317">
        <v>4.8099999999999996</v>
      </c>
      <c r="C317">
        <v>0.2</v>
      </c>
      <c r="D317">
        <v>0.30840000000000001</v>
      </c>
      <c r="E317" s="4">
        <v>6.1000000000000004E-3</v>
      </c>
      <c r="F317" s="4">
        <v>0.57892999999999994</v>
      </c>
      <c r="G317" s="6">
        <v>3.2425421530479897</v>
      </c>
      <c r="H317" s="4">
        <v>6.4135890000000001E-2</v>
      </c>
      <c r="I317">
        <v>0.1133</v>
      </c>
      <c r="J317">
        <v>3.7000000000000002E-3</v>
      </c>
      <c r="K317" s="4">
        <v>0.34076000000000001</v>
      </c>
      <c r="L317" s="7">
        <v>1732.8284717620745</v>
      </c>
      <c r="M317" s="7">
        <v>34.274493118510556</v>
      </c>
      <c r="N317" s="7">
        <v>1786.6482924951208</v>
      </c>
      <c r="O317" s="7">
        <v>74.288910290857416</v>
      </c>
      <c r="P317" s="7">
        <v>1853.007603641445</v>
      </c>
      <c r="Q317" s="7">
        <v>60.513046191291679</v>
      </c>
      <c r="R317" s="7">
        <v>1748.1742145353869</v>
      </c>
      <c r="S317" s="7">
        <v>28.695361780054554</v>
      </c>
      <c r="T317" s="5">
        <v>4.2058501481770881E-4</v>
      </c>
      <c r="U317" s="8">
        <f t="shared" si="4"/>
        <v>1.6414474908429497</v>
      </c>
    </row>
    <row r="318" spans="1:21" x14ac:dyDescent="0.25">
      <c r="A318" t="s">
        <v>1420</v>
      </c>
      <c r="B318" s="5">
        <v>1.7270000000000001</v>
      </c>
      <c r="C318">
        <v>0.1</v>
      </c>
      <c r="D318">
        <v>0.17480000000000001</v>
      </c>
      <c r="E318" s="4">
        <v>6.3E-3</v>
      </c>
      <c r="F318" s="4">
        <v>0.47434999999999999</v>
      </c>
      <c r="G318" s="6">
        <v>5.7208237986270021</v>
      </c>
      <c r="H318" s="4">
        <v>0.20618529999999999</v>
      </c>
      <c r="I318">
        <v>7.2599999999999998E-2</v>
      </c>
      <c r="J318">
        <v>3.5999999999999999E-3</v>
      </c>
      <c r="K318" s="4">
        <v>0.20696000000000001</v>
      </c>
      <c r="L318" s="7">
        <v>1038.5039184034038</v>
      </c>
      <c r="M318" s="7">
        <v>37.428916967628389</v>
      </c>
      <c r="N318" s="7">
        <v>1018.6344152545581</v>
      </c>
      <c r="O318" s="7">
        <v>58.982884496500176</v>
      </c>
      <c r="P318" s="7">
        <v>1002.8084967826959</v>
      </c>
      <c r="Q318" s="7">
        <v>49.726041162778309</v>
      </c>
      <c r="R318" s="7">
        <v>1029.7664486096926</v>
      </c>
      <c r="S318" s="7">
        <v>30.60042819338064</v>
      </c>
      <c r="T318" s="5">
        <v>0.27991614649968305</v>
      </c>
      <c r="U318" s="8">
        <f t="shared" si="4"/>
        <v>2.9715891632218998</v>
      </c>
    </row>
    <row r="319" spans="1:21" x14ac:dyDescent="0.25">
      <c r="A319" t="s">
        <v>1421</v>
      </c>
      <c r="B319" s="5">
        <v>4.0869999999999997</v>
      </c>
      <c r="C319">
        <v>0.16</v>
      </c>
      <c r="D319">
        <v>0.28470000000000001</v>
      </c>
      <c r="E319" s="4">
        <v>6.1999999999999998E-3</v>
      </c>
      <c r="F319" s="4">
        <v>0.51012999999999997</v>
      </c>
      <c r="G319" s="6">
        <v>3.5124692658939232</v>
      </c>
      <c r="H319" s="4">
        <v>7.6492130000000005E-2</v>
      </c>
      <c r="I319">
        <v>0.1057</v>
      </c>
      <c r="J319">
        <v>3.5999999999999999E-3</v>
      </c>
      <c r="K319" s="4">
        <v>0.4556</v>
      </c>
      <c r="L319" s="7">
        <v>1614.9893831131467</v>
      </c>
      <c r="M319" s="7">
        <v>35.170123552165471</v>
      </c>
      <c r="N319" s="7">
        <v>1651.7116980663327</v>
      </c>
      <c r="O319" s="7">
        <v>64.662067944852765</v>
      </c>
      <c r="P319" s="7">
        <v>1726.5234183102243</v>
      </c>
      <c r="Q319" s="7">
        <v>58.803068173290512</v>
      </c>
      <c r="R319" s="7">
        <v>1631.6359932609423</v>
      </c>
      <c r="S319" s="7">
        <v>27.593124385731276</v>
      </c>
      <c r="T319" s="5">
        <v>1.9161733262560147E-2</v>
      </c>
      <c r="U319" s="8">
        <f t="shared" si="4"/>
        <v>1.6911323665142017</v>
      </c>
    </row>
    <row r="320" spans="1:21" x14ac:dyDescent="0.25">
      <c r="A320" t="s">
        <v>1422</v>
      </c>
      <c r="B320" s="5">
        <v>1.758</v>
      </c>
      <c r="C320">
        <v>7.2999999999999995E-2</v>
      </c>
      <c r="D320">
        <v>0.17660000000000001</v>
      </c>
      <c r="E320" s="4">
        <v>3.7000000000000002E-3</v>
      </c>
      <c r="F320" s="4">
        <v>0.35315000000000002</v>
      </c>
      <c r="G320" s="6">
        <v>5.6625141562853907</v>
      </c>
      <c r="H320" s="4">
        <v>0.11863700000000001</v>
      </c>
      <c r="I320">
        <v>7.3099999999999998E-2</v>
      </c>
      <c r="J320">
        <v>2.8E-3</v>
      </c>
      <c r="K320" s="4">
        <v>0.48364000000000001</v>
      </c>
      <c r="L320" s="7">
        <v>1048.3733985380734</v>
      </c>
      <c r="M320" s="7">
        <v>21.964788078091004</v>
      </c>
      <c r="N320" s="7">
        <v>1030.111975804549</v>
      </c>
      <c r="O320" s="7">
        <v>42.774843136366371</v>
      </c>
      <c r="P320" s="7">
        <v>1016.7263129573221</v>
      </c>
      <c r="Q320" s="7">
        <v>38.944373136532178</v>
      </c>
      <c r="R320" s="7">
        <v>1042.9011809218412</v>
      </c>
      <c r="S320" s="7">
        <v>18.573057281777785</v>
      </c>
      <c r="T320" s="5">
        <v>0.17998043525256663</v>
      </c>
      <c r="U320" s="8">
        <f t="shared" si="4"/>
        <v>1.7809028910448341</v>
      </c>
    </row>
    <row r="321" spans="1:21" x14ac:dyDescent="0.25">
      <c r="A321" t="s">
        <v>1423</v>
      </c>
      <c r="B321">
        <v>4.28</v>
      </c>
      <c r="C321">
        <v>0.19</v>
      </c>
      <c r="D321">
        <v>0.30480000000000002</v>
      </c>
      <c r="E321" s="4">
        <v>9.1000000000000004E-3</v>
      </c>
      <c r="F321" s="4">
        <v>0.58053999999999994</v>
      </c>
      <c r="G321" s="6">
        <v>3.280839895013123</v>
      </c>
      <c r="H321" s="4">
        <v>9.7951579999999996E-2</v>
      </c>
      <c r="I321">
        <v>0.1007</v>
      </c>
      <c r="J321">
        <v>3.8999999999999998E-3</v>
      </c>
      <c r="K321" s="4">
        <v>0.51739000000000002</v>
      </c>
      <c r="L321" s="7">
        <v>1715.0670254611896</v>
      </c>
      <c r="M321" s="7">
        <v>51.204428909766484</v>
      </c>
      <c r="N321" s="7">
        <v>1689.5223614948168</v>
      </c>
      <c r="O321" s="7">
        <v>75.002160907480175</v>
      </c>
      <c r="P321" s="7">
        <v>1637.0477086804956</v>
      </c>
      <c r="Q321" s="7">
        <v>63.401053265679572</v>
      </c>
      <c r="R321" s="7">
        <v>1696.0200001544413</v>
      </c>
      <c r="S321" s="7">
        <v>34.998243539487504</v>
      </c>
      <c r="T321" s="5">
        <v>0.17966337836793381</v>
      </c>
      <c r="U321" s="8">
        <f t="shared" si="4"/>
        <v>2.0635513458744903</v>
      </c>
    </row>
    <row r="322" spans="1:21" x14ac:dyDescent="0.25">
      <c r="A322" t="s">
        <v>1424</v>
      </c>
      <c r="B322">
        <v>4.0599999999999996</v>
      </c>
      <c r="C322">
        <v>0.22</v>
      </c>
      <c r="D322">
        <v>0.2828</v>
      </c>
      <c r="E322" s="4">
        <v>7.3000000000000001E-3</v>
      </c>
      <c r="F322" s="4">
        <v>0.41038999999999998</v>
      </c>
      <c r="G322" s="6">
        <v>3.536067892503536</v>
      </c>
      <c r="H322" s="4">
        <v>9.1277570000000002E-2</v>
      </c>
      <c r="I322">
        <v>0.10349999999999999</v>
      </c>
      <c r="J322">
        <v>4.8999999999999998E-3</v>
      </c>
      <c r="K322" s="4">
        <v>0.24656</v>
      </c>
      <c r="L322" s="7">
        <v>1605.4484373045143</v>
      </c>
      <c r="M322" s="7">
        <v>41.441915107224027</v>
      </c>
      <c r="N322" s="7">
        <v>1646.3080502608257</v>
      </c>
      <c r="O322" s="7">
        <v>89.208810605266436</v>
      </c>
      <c r="P322" s="7">
        <v>1687.8120628591448</v>
      </c>
      <c r="Q322" s="7">
        <v>79.906078338259036</v>
      </c>
      <c r="R322" s="7">
        <v>1618.8073986355209</v>
      </c>
      <c r="S322" s="7">
        <v>33.569756415876398</v>
      </c>
      <c r="T322" s="5">
        <v>6.7595069906087532E-2</v>
      </c>
      <c r="U322" s="8">
        <f t="shared" si="4"/>
        <v>2.0737338144223987</v>
      </c>
    </row>
    <row r="323" spans="1:21" x14ac:dyDescent="0.25">
      <c r="A323" t="s">
        <v>1425</v>
      </c>
      <c r="B323" s="8">
        <v>13.45</v>
      </c>
      <c r="C323">
        <v>0.54</v>
      </c>
      <c r="D323">
        <v>0.52600000000000002</v>
      </c>
      <c r="E323" s="4">
        <v>1.4E-2</v>
      </c>
      <c r="F323" s="4">
        <v>0.55115999999999998</v>
      </c>
      <c r="G323" s="6">
        <v>1.9011406844106462</v>
      </c>
      <c r="H323" s="4">
        <v>5.0600699999999998E-2</v>
      </c>
      <c r="I323">
        <v>0.1835</v>
      </c>
      <c r="J323">
        <v>6.4000000000000003E-3</v>
      </c>
      <c r="K323" s="4">
        <v>0.43543999999999999</v>
      </c>
      <c r="L323" s="7">
        <v>2724.5765212716537</v>
      </c>
      <c r="M323" s="7">
        <v>72.517245813313977</v>
      </c>
      <c r="N323" s="7">
        <v>2711.7778489703419</v>
      </c>
      <c r="O323" s="7">
        <v>108.87435230066801</v>
      </c>
      <c r="P323" s="7">
        <v>2684.760197921059</v>
      </c>
      <c r="Q323" s="7">
        <v>93.637412897519226</v>
      </c>
      <c r="R323" s="7">
        <v>2712.8097940570451</v>
      </c>
      <c r="S323" s="7">
        <v>37.694566504018574</v>
      </c>
      <c r="T323" s="5">
        <v>0.60635394952621069</v>
      </c>
      <c r="U323" s="8">
        <f t="shared" si="4"/>
        <v>1.3895027431188172</v>
      </c>
    </row>
    <row r="324" spans="1:21" x14ac:dyDescent="0.25">
      <c r="A324" t="s">
        <v>1426</v>
      </c>
      <c r="B324" s="8">
        <v>11.64</v>
      </c>
      <c r="C324">
        <v>0.49</v>
      </c>
      <c r="D324">
        <v>0.42980000000000002</v>
      </c>
      <c r="E324" s="4">
        <v>8.9999999999999993E-3</v>
      </c>
      <c r="F324" s="4">
        <v>0.72326999999999997</v>
      </c>
      <c r="G324" s="6">
        <v>2.3266635644485807</v>
      </c>
      <c r="H324" s="4">
        <v>4.8720270000000003E-2</v>
      </c>
      <c r="I324">
        <v>0.19589999999999999</v>
      </c>
      <c r="J324">
        <v>6.7000000000000002E-3</v>
      </c>
      <c r="K324" s="4">
        <v>0.38455</v>
      </c>
      <c r="L324" s="7">
        <v>2304.8159506888919</v>
      </c>
      <c r="M324" s="7">
        <v>48.262781657049842</v>
      </c>
      <c r="N324" s="7">
        <v>2575.8911394818615</v>
      </c>
      <c r="O324" s="7">
        <v>108.43527992664193</v>
      </c>
      <c r="P324" s="7">
        <v>2792.3391684186845</v>
      </c>
      <c r="Q324" s="7">
        <v>95.501135418096922</v>
      </c>
      <c r="R324" s="7">
        <v>2354.9800028924101</v>
      </c>
      <c r="S324" s="7">
        <v>39.850484428617399</v>
      </c>
      <c r="T324" s="5">
        <v>1.0657279263039856E-67</v>
      </c>
      <c r="U324" s="8">
        <f t="shared" si="4"/>
        <v>1.692179312761579</v>
      </c>
    </row>
    <row r="325" spans="1:21" x14ac:dyDescent="0.25">
      <c r="A325" t="s">
        <v>1427</v>
      </c>
      <c r="B325">
        <v>3.67</v>
      </c>
      <c r="C325">
        <v>0.19</v>
      </c>
      <c r="D325">
        <v>0.26419999999999999</v>
      </c>
      <c r="E325" s="4">
        <v>8.8000000000000005E-3</v>
      </c>
      <c r="F325" s="4">
        <v>0.51690000000000003</v>
      </c>
      <c r="G325" s="6">
        <v>3.7850113550340652</v>
      </c>
      <c r="H325" s="4">
        <v>0.1260715</v>
      </c>
      <c r="I325">
        <v>0.1009</v>
      </c>
      <c r="J325">
        <v>3.7000000000000002E-3</v>
      </c>
      <c r="K325" s="4">
        <v>0.13558000000000001</v>
      </c>
      <c r="L325" s="7">
        <v>1511.2941889190092</v>
      </c>
      <c r="M325" s="7">
        <v>50.33833785952794</v>
      </c>
      <c r="N325" s="7">
        <v>1564.8668037577356</v>
      </c>
      <c r="O325" s="7">
        <v>81.01490264685826</v>
      </c>
      <c r="P325" s="7">
        <v>1640.7313641557575</v>
      </c>
      <c r="Q325" s="7">
        <v>60.16557034069676</v>
      </c>
      <c r="R325" s="7">
        <v>1541.297521299766</v>
      </c>
      <c r="S325" s="7">
        <v>37.787151493933052</v>
      </c>
      <c r="T325" s="5">
        <v>1.193511162378935E-2</v>
      </c>
      <c r="U325" s="8">
        <f t="shared" si="4"/>
        <v>2.4516455111189304</v>
      </c>
    </row>
    <row r="326" spans="1:21" x14ac:dyDescent="0.25">
      <c r="A326" t="s">
        <v>1428</v>
      </c>
      <c r="B326">
        <v>9.56</v>
      </c>
      <c r="C326">
        <v>0.55000000000000004</v>
      </c>
      <c r="D326">
        <v>0.309</v>
      </c>
      <c r="E326" s="4">
        <v>1.4999999999999999E-2</v>
      </c>
      <c r="F326" s="4">
        <v>0.96647000000000005</v>
      </c>
      <c r="G326" s="6">
        <v>3.2362459546925568</v>
      </c>
      <c r="H326" s="4">
        <v>0.1570993</v>
      </c>
      <c r="I326">
        <v>0.2238</v>
      </c>
      <c r="J326">
        <v>7.0000000000000001E-3</v>
      </c>
      <c r="K326" s="4">
        <v>0.36607000000000001</v>
      </c>
      <c r="L326" s="7">
        <v>1735.7839608558443</v>
      </c>
      <c r="M326" s="7">
        <v>84.261357323099233</v>
      </c>
      <c r="N326" s="7">
        <v>2393.3322620481449</v>
      </c>
      <c r="O326" s="7">
        <v>137.69170963666107</v>
      </c>
      <c r="P326" s="7">
        <v>3008.232509408605</v>
      </c>
      <c r="Q326" s="7">
        <v>94.091275986864332</v>
      </c>
      <c r="R326" s="7">
        <v>489.76264374462698</v>
      </c>
      <c r="S326" s="7">
        <v>30.613501368335825</v>
      </c>
      <c r="T326" s="5">
        <v>1.1666247333993666E-233</v>
      </c>
      <c r="U326" s="8">
        <f t="shared" ref="U326:U391" si="5">(100/R326)*S326</f>
        <v>6.2506811736949004</v>
      </c>
    </row>
    <row r="327" spans="1:21" x14ac:dyDescent="0.25">
      <c r="A327" t="s">
        <v>1429</v>
      </c>
      <c r="B327" s="5">
        <v>3.9260000000000002</v>
      </c>
      <c r="C327">
        <v>0.16</v>
      </c>
      <c r="D327">
        <v>0.28089999999999998</v>
      </c>
      <c r="E327" s="4">
        <v>8.6999999999999994E-3</v>
      </c>
      <c r="F327" s="4">
        <v>0.67957999999999996</v>
      </c>
      <c r="G327" s="6">
        <v>3.5599857600569598</v>
      </c>
      <c r="H327" s="4">
        <v>0.11025939999999999</v>
      </c>
      <c r="I327">
        <v>0.1018</v>
      </c>
      <c r="J327">
        <v>3.8E-3</v>
      </c>
      <c r="K327" s="4">
        <v>0.66261999999999999</v>
      </c>
      <c r="L327" s="7">
        <v>1595.89334958874</v>
      </c>
      <c r="M327" s="7">
        <v>49.427811112218002</v>
      </c>
      <c r="N327" s="7">
        <v>1619.055998069093</v>
      </c>
      <c r="O327" s="7">
        <v>65.982924017079696</v>
      </c>
      <c r="P327" s="7">
        <v>1657.1966394327333</v>
      </c>
      <c r="Q327" s="7">
        <v>61.859992434620693</v>
      </c>
      <c r="R327" s="7">
        <v>1616.5493701884334</v>
      </c>
      <c r="S327" s="7">
        <v>32.876831985416644</v>
      </c>
      <c r="T327" s="5">
        <v>0.15074538802471132</v>
      </c>
      <c r="U327" s="8">
        <f t="shared" si="5"/>
        <v>2.0337660322483284</v>
      </c>
    </row>
    <row r="328" spans="1:21" x14ac:dyDescent="0.25">
      <c r="A328" t="s">
        <v>1430</v>
      </c>
      <c r="B328">
        <v>4.12</v>
      </c>
      <c r="C328">
        <v>0.19</v>
      </c>
      <c r="D328">
        <v>0.26700000000000002</v>
      </c>
      <c r="E328" s="4">
        <v>1.0999999999999999E-2</v>
      </c>
      <c r="F328" s="4">
        <v>0.79303999999999997</v>
      </c>
      <c r="G328" s="6">
        <v>3.7453183520599249</v>
      </c>
      <c r="H328" s="4">
        <v>0.15430150000000001</v>
      </c>
      <c r="I328">
        <v>0.11070000000000001</v>
      </c>
      <c r="J328">
        <v>3.8E-3</v>
      </c>
      <c r="K328" s="4">
        <v>0.32019999999999998</v>
      </c>
      <c r="L328" s="7">
        <v>1525.5561730153229</v>
      </c>
      <c r="M328" s="7">
        <v>62.850628850818538</v>
      </c>
      <c r="N328" s="7">
        <v>1658.2773407639909</v>
      </c>
      <c r="O328" s="7">
        <v>76.473955035232592</v>
      </c>
      <c r="P328" s="7">
        <v>1810.9362838744128</v>
      </c>
      <c r="Q328" s="7">
        <v>62.164027811407117</v>
      </c>
      <c r="R328" s="7">
        <v>1686.4129304509672</v>
      </c>
      <c r="S328" s="7">
        <v>35.940954990654198</v>
      </c>
      <c r="T328" s="5">
        <v>1.0481048621538883E-14</v>
      </c>
      <c r="U328" s="8">
        <f t="shared" si="5"/>
        <v>2.1312072708694871</v>
      </c>
    </row>
    <row r="329" spans="1:21" x14ac:dyDescent="0.25">
      <c r="A329" t="s">
        <v>1431</v>
      </c>
      <c r="B329">
        <v>5.16</v>
      </c>
      <c r="C329">
        <v>0.21</v>
      </c>
      <c r="D329">
        <v>0.33129999999999998</v>
      </c>
      <c r="E329" s="4">
        <v>9.5999999999999992E-3</v>
      </c>
      <c r="F329" s="4">
        <v>0.80906</v>
      </c>
      <c r="G329" s="6">
        <v>3.0184123151222457</v>
      </c>
      <c r="H329" s="4">
        <v>8.7463799999999994E-2</v>
      </c>
      <c r="I329">
        <v>0.11269999999999999</v>
      </c>
      <c r="J329">
        <v>3.5999999999999999E-3</v>
      </c>
      <c r="K329" s="4">
        <v>0.54635</v>
      </c>
      <c r="L329" s="7">
        <v>1844.6795065639606</v>
      </c>
      <c r="M329" s="7">
        <v>53.45283206463634</v>
      </c>
      <c r="N329" s="7">
        <v>1846.044349439436</v>
      </c>
      <c r="O329" s="7">
        <v>75.12971189579099</v>
      </c>
      <c r="P329" s="7">
        <v>1843.4041389600266</v>
      </c>
      <c r="Q329" s="7">
        <v>58.884249336788784</v>
      </c>
      <c r="R329" s="7">
        <v>1846.2314857721576</v>
      </c>
      <c r="S329" s="7">
        <v>34.403269279252918</v>
      </c>
      <c r="T329" s="5">
        <v>0.92087523779931413</v>
      </c>
      <c r="U329" s="8">
        <f t="shared" si="5"/>
        <v>1.8634320530431363</v>
      </c>
    </row>
    <row r="330" spans="1:21" x14ac:dyDescent="0.25">
      <c r="A330" t="s">
        <v>1432</v>
      </c>
      <c r="B330" s="5">
        <v>0.51800000000000002</v>
      </c>
      <c r="C330">
        <v>2.1999999999999999E-2</v>
      </c>
      <c r="D330">
        <v>6.7699999999999996E-2</v>
      </c>
      <c r="E330" s="4">
        <v>1.5E-3</v>
      </c>
      <c r="F330" s="4">
        <v>0.32235999999999998</v>
      </c>
      <c r="G330" s="6">
        <v>14.771048744460858</v>
      </c>
      <c r="H330" s="4">
        <v>0.32727580000000001</v>
      </c>
      <c r="I330">
        <v>5.5100000000000003E-2</v>
      </c>
      <c r="J330">
        <v>2.3E-3</v>
      </c>
      <c r="K330" s="4">
        <v>0.41624</v>
      </c>
      <c r="L330" s="7">
        <v>422.28397874049779</v>
      </c>
      <c r="M330" s="7">
        <v>9.356365850971148</v>
      </c>
      <c r="N330" s="7">
        <v>423.81446816615545</v>
      </c>
      <c r="O330" s="7">
        <v>17.999842277327065</v>
      </c>
      <c r="P330" s="7">
        <v>416.28309565477747</v>
      </c>
      <c r="Q330" s="7">
        <v>17.376608348566027</v>
      </c>
      <c r="R330" s="7">
        <v>422.56426007946988</v>
      </c>
      <c r="S330" s="7">
        <v>8.6530073846552913</v>
      </c>
      <c r="T330" s="5">
        <v>0.83382099479847505</v>
      </c>
      <c r="U330" s="8">
        <f t="shared" si="5"/>
        <v>2.0477376347512108</v>
      </c>
    </row>
    <row r="331" spans="1:21" x14ac:dyDescent="0.25">
      <c r="A331" t="s">
        <v>1433</v>
      </c>
      <c r="B331" s="5">
        <v>3.3180000000000001</v>
      </c>
      <c r="C331">
        <v>0.14000000000000001</v>
      </c>
      <c r="D331">
        <v>0.25900000000000001</v>
      </c>
      <c r="E331" s="4">
        <v>6.1999999999999998E-3</v>
      </c>
      <c r="F331" s="4">
        <v>0.62773000000000001</v>
      </c>
      <c r="G331" s="6">
        <v>3.8610038610038608</v>
      </c>
      <c r="H331" s="4">
        <v>9.2425579999999993E-2</v>
      </c>
      <c r="I331">
        <v>9.4100000000000003E-2</v>
      </c>
      <c r="J331">
        <v>3.3999999999999998E-3</v>
      </c>
      <c r="K331" s="4">
        <v>0.28869</v>
      </c>
      <c r="L331" s="7">
        <v>1484.7236426250447</v>
      </c>
      <c r="M331" s="7">
        <v>35.541647043533885</v>
      </c>
      <c r="N331" s="7">
        <v>1485.2945444408952</v>
      </c>
      <c r="O331" s="7">
        <v>62.670655883582079</v>
      </c>
      <c r="P331" s="7">
        <v>1510.1223130704129</v>
      </c>
      <c r="Q331" s="7">
        <v>54.5633991970181</v>
      </c>
      <c r="R331" s="7">
        <v>1484.9810144175558</v>
      </c>
      <c r="S331" s="7">
        <v>29.142150366058914</v>
      </c>
      <c r="T331" s="5">
        <v>0.96738115891802423</v>
      </c>
      <c r="U331" s="8">
        <f t="shared" si="5"/>
        <v>1.9624594579405545</v>
      </c>
    </row>
    <row r="332" spans="1:21" x14ac:dyDescent="0.25">
      <c r="A332" t="s">
        <v>1434</v>
      </c>
      <c r="B332" s="5">
        <v>0.51600000000000001</v>
      </c>
      <c r="C332">
        <v>2.4E-2</v>
      </c>
      <c r="D332">
        <v>6.8500000000000005E-2</v>
      </c>
      <c r="E332" s="4">
        <v>2E-3</v>
      </c>
      <c r="F332" s="4">
        <v>0.35144999999999998</v>
      </c>
      <c r="G332" s="6">
        <v>14.5985401459854</v>
      </c>
      <c r="H332" s="4">
        <v>0.42623470000000002</v>
      </c>
      <c r="I332">
        <v>5.5199999999999999E-2</v>
      </c>
      <c r="J332">
        <v>2.5999999999999999E-3</v>
      </c>
      <c r="K332" s="4">
        <v>0.42610999999999999</v>
      </c>
      <c r="L332" s="7">
        <v>427.11230154433696</v>
      </c>
      <c r="M332" s="7">
        <v>12.470432161878451</v>
      </c>
      <c r="N332" s="7">
        <v>422.47579552234345</v>
      </c>
      <c r="O332" s="7">
        <v>19.65003700103923</v>
      </c>
      <c r="P332" s="7">
        <v>420.33285717522875</v>
      </c>
      <c r="Q332" s="7">
        <v>19.798286751007151</v>
      </c>
      <c r="R332" s="7">
        <v>425.76203824331986</v>
      </c>
      <c r="S332" s="7">
        <v>11.09063241857724</v>
      </c>
      <c r="T332" s="5">
        <v>0.57041542020118596</v>
      </c>
      <c r="U332" s="8">
        <f t="shared" si="5"/>
        <v>2.6048899202796059</v>
      </c>
    </row>
    <row r="333" spans="1:21" x14ac:dyDescent="0.25">
      <c r="A333" t="s">
        <v>1435</v>
      </c>
      <c r="B333">
        <v>5.01</v>
      </c>
      <c r="C333">
        <v>0.21</v>
      </c>
      <c r="D333">
        <v>0.32500000000000001</v>
      </c>
      <c r="E333" s="4">
        <v>6.6E-3</v>
      </c>
      <c r="F333" s="4">
        <v>0.49969999999999998</v>
      </c>
      <c r="G333" s="6">
        <v>3.0769230769230766</v>
      </c>
      <c r="H333" s="4">
        <v>6.2485209999999999E-2</v>
      </c>
      <c r="I333">
        <v>0.1111</v>
      </c>
      <c r="J333">
        <v>3.8999999999999998E-3</v>
      </c>
      <c r="K333" s="4">
        <v>0.42115999999999998</v>
      </c>
      <c r="L333" s="7">
        <v>1814.101269545112</v>
      </c>
      <c r="M333" s="7">
        <v>36.84021039691612</v>
      </c>
      <c r="N333" s="7">
        <v>1821.0130969661534</v>
      </c>
      <c r="O333" s="7">
        <v>76.32989029199446</v>
      </c>
      <c r="P333" s="7">
        <v>1817.4868872953289</v>
      </c>
      <c r="Q333" s="7">
        <v>63.800169761042142</v>
      </c>
      <c r="R333" s="7">
        <v>1816.8469447405309</v>
      </c>
      <c r="S333" s="7">
        <v>29.123672298398994</v>
      </c>
      <c r="T333" s="5">
        <v>0.68404931127633561</v>
      </c>
      <c r="U333" s="8">
        <f t="shared" si="5"/>
        <v>1.602978852055049</v>
      </c>
    </row>
    <row r="334" spans="1:21" x14ac:dyDescent="0.25">
      <c r="A334" t="s">
        <v>1436</v>
      </c>
      <c r="B334" s="5">
        <v>3.585</v>
      </c>
      <c r="C334">
        <v>0.15</v>
      </c>
      <c r="D334">
        <v>0.2349</v>
      </c>
      <c r="E334" s="4">
        <v>7.6E-3</v>
      </c>
      <c r="F334" s="4">
        <v>0.65186999999999995</v>
      </c>
      <c r="G334" s="6">
        <v>4.2571306939123028</v>
      </c>
      <c r="H334" s="4">
        <v>0.137736</v>
      </c>
      <c r="I334">
        <v>0.1105</v>
      </c>
      <c r="J334">
        <v>4.1999999999999997E-3</v>
      </c>
      <c r="K334" s="4">
        <v>0.63390000000000002</v>
      </c>
      <c r="L334" s="7">
        <v>1360.1288969646398</v>
      </c>
      <c r="M334" s="7">
        <v>44.005873209583918</v>
      </c>
      <c r="N334" s="7">
        <v>1546.2152670035316</v>
      </c>
      <c r="O334" s="7">
        <v>64.695199456214709</v>
      </c>
      <c r="P334" s="7">
        <v>1807.65012156476</v>
      </c>
      <c r="Q334" s="7">
        <v>68.707063444090409</v>
      </c>
      <c r="R334" s="7">
        <v>1479.7060290153659</v>
      </c>
      <c r="S334" s="7">
        <v>33.56578017572734</v>
      </c>
      <c r="T334" s="5">
        <v>3.619231578015505E-33</v>
      </c>
      <c r="U334" s="8">
        <f t="shared" si="5"/>
        <v>2.2684086918306923</v>
      </c>
    </row>
    <row r="335" spans="1:21" x14ac:dyDescent="0.25">
      <c r="A335" t="s">
        <v>1437</v>
      </c>
      <c r="B335" s="5">
        <v>2.7280000000000002</v>
      </c>
      <c r="C335">
        <v>0.13</v>
      </c>
      <c r="D335">
        <v>0.16589999999999999</v>
      </c>
      <c r="E335" s="4">
        <v>6.6E-3</v>
      </c>
      <c r="F335" s="4">
        <v>0.84982000000000002</v>
      </c>
      <c r="G335" s="6">
        <v>6.027727546714889</v>
      </c>
      <c r="H335" s="4">
        <v>0.23980109999999999</v>
      </c>
      <c r="I335">
        <v>0.11749999999999999</v>
      </c>
      <c r="J335">
        <v>3.8E-3</v>
      </c>
      <c r="K335" s="4">
        <v>0.25982</v>
      </c>
      <c r="L335" s="7">
        <v>989.48152107725139</v>
      </c>
      <c r="M335" s="7">
        <v>39.364545142313794</v>
      </c>
      <c r="N335" s="7">
        <v>1336.1140242913589</v>
      </c>
      <c r="O335" s="7">
        <v>63.671122858459185</v>
      </c>
      <c r="P335" s="7">
        <v>1918.5436317781885</v>
      </c>
      <c r="Q335" s="7">
        <v>62.046517453252051</v>
      </c>
      <c r="R335" s="7">
        <v>753.58582587374985</v>
      </c>
      <c r="S335" s="7">
        <v>34.263339097497052</v>
      </c>
      <c r="T335" s="5">
        <v>5.0071344774237555E-196</v>
      </c>
      <c r="U335" s="8">
        <f t="shared" si="5"/>
        <v>4.546706947117829</v>
      </c>
    </row>
    <row r="336" spans="1:21" x14ac:dyDescent="0.25">
      <c r="A336" t="s">
        <v>1438</v>
      </c>
      <c r="B336">
        <v>3.01</v>
      </c>
      <c r="C336">
        <v>0.15</v>
      </c>
      <c r="D336">
        <v>0.24579999999999999</v>
      </c>
      <c r="E336" s="4">
        <v>7.4000000000000003E-3</v>
      </c>
      <c r="F336" s="4">
        <v>0.74131999999999998</v>
      </c>
      <c r="G336" s="6">
        <v>4.068348250610252</v>
      </c>
      <c r="H336" s="4">
        <v>0.1224808</v>
      </c>
      <c r="I336">
        <v>8.9599999999999999E-2</v>
      </c>
      <c r="J336">
        <v>3.5999999999999999E-3</v>
      </c>
      <c r="K336" s="4">
        <v>-1.8332999999999999E-2</v>
      </c>
      <c r="L336" s="7">
        <v>1416.7793317512208</v>
      </c>
      <c r="M336" s="7">
        <v>42.653242697148229</v>
      </c>
      <c r="N336" s="7">
        <v>1410.1550909463144</v>
      </c>
      <c r="O336" s="7">
        <v>70.27350951559707</v>
      </c>
      <c r="P336" s="7">
        <v>1417.0178044234719</v>
      </c>
      <c r="Q336" s="7">
        <v>56.933751070585927</v>
      </c>
      <c r="R336" s="7">
        <v>1413.3195482987826</v>
      </c>
      <c r="S336" s="7">
        <v>35.534087065944306</v>
      </c>
      <c r="T336" s="5">
        <v>0.62891938956625193</v>
      </c>
      <c r="U336" s="8">
        <f t="shared" si="5"/>
        <v>2.5142287962206993</v>
      </c>
    </row>
    <row r="337" spans="1:21" x14ac:dyDescent="0.25">
      <c r="A337" t="s">
        <v>1439</v>
      </c>
      <c r="B337" s="5">
        <v>1.825</v>
      </c>
      <c r="C337">
        <v>0.11</v>
      </c>
      <c r="D337">
        <v>0.18340000000000001</v>
      </c>
      <c r="E337" s="4">
        <v>6.6E-3</v>
      </c>
      <c r="F337" s="4">
        <v>0.56455999999999995</v>
      </c>
      <c r="G337" s="6">
        <v>5.4525627044711014</v>
      </c>
      <c r="H337" s="4">
        <v>0.1962209</v>
      </c>
      <c r="I337">
        <v>7.2400000000000006E-2</v>
      </c>
      <c r="J337">
        <v>3.5999999999999999E-3</v>
      </c>
      <c r="K337" s="4">
        <v>0.18817999999999999</v>
      </c>
      <c r="L337" s="7">
        <v>1085.5223288345312</v>
      </c>
      <c r="M337" s="7">
        <v>39.064598529486943</v>
      </c>
      <c r="N337" s="7">
        <v>1054.4837940786965</v>
      </c>
      <c r="O337" s="7">
        <v>63.557927314332396</v>
      </c>
      <c r="P337" s="7">
        <v>997.20619594250536</v>
      </c>
      <c r="Q337" s="7">
        <v>49.584838472279266</v>
      </c>
      <c r="R337" s="7">
        <v>1072.739026565617</v>
      </c>
      <c r="S337" s="7">
        <v>32.974149668206159</v>
      </c>
      <c r="T337" s="5">
        <v>7.7699178814691114E-2</v>
      </c>
      <c r="U337" s="8">
        <f t="shared" si="5"/>
        <v>3.0738277299161174</v>
      </c>
    </row>
    <row r="338" spans="1:21" x14ac:dyDescent="0.25">
      <c r="A338" t="s">
        <v>1440</v>
      </c>
      <c r="B338" s="5">
        <v>3.077</v>
      </c>
      <c r="C338">
        <v>0.13</v>
      </c>
      <c r="D338">
        <v>0.24959999999999999</v>
      </c>
      <c r="E338" s="4">
        <v>6.0000000000000001E-3</v>
      </c>
      <c r="F338" s="4">
        <v>0.35017999999999999</v>
      </c>
      <c r="G338" s="6">
        <v>4.0064102564102564</v>
      </c>
      <c r="H338" s="4">
        <v>9.6307939999999995E-2</v>
      </c>
      <c r="I338">
        <v>8.9399999999999993E-2</v>
      </c>
      <c r="J338">
        <v>3.3999999999999998E-3</v>
      </c>
      <c r="K338" s="4">
        <v>0.47761999999999999</v>
      </c>
      <c r="L338" s="7">
        <v>1436.4125711734698</v>
      </c>
      <c r="M338" s="7">
        <v>34.529148345516106</v>
      </c>
      <c r="N338" s="7">
        <v>1426.9801734651128</v>
      </c>
      <c r="O338" s="7">
        <v>60.288405118773049</v>
      </c>
      <c r="P338" s="7">
        <v>1412.7438566891499</v>
      </c>
      <c r="Q338" s="7">
        <v>53.728513565359172</v>
      </c>
      <c r="R338" s="7">
        <v>1431.9883660568253</v>
      </c>
      <c r="S338" s="7">
        <v>25.939738474923963</v>
      </c>
      <c r="T338" s="5">
        <v>0.60102574668028885</v>
      </c>
      <c r="U338" s="8">
        <f t="shared" si="5"/>
        <v>1.811448967728178</v>
      </c>
    </row>
    <row r="339" spans="1:21" x14ac:dyDescent="0.25">
      <c r="A339" t="s">
        <v>1441</v>
      </c>
      <c r="B339">
        <v>4.84</v>
      </c>
      <c r="C339">
        <v>0.24</v>
      </c>
      <c r="D339">
        <v>0.31900000000000001</v>
      </c>
      <c r="E339" s="4">
        <v>1.4999999999999999E-2</v>
      </c>
      <c r="F339" s="4">
        <v>0.61687000000000003</v>
      </c>
      <c r="G339" s="6">
        <v>3.134796238244514</v>
      </c>
      <c r="H339" s="4">
        <v>0.14740420000000001</v>
      </c>
      <c r="I339">
        <v>0.10730000000000001</v>
      </c>
      <c r="J339">
        <v>5.0000000000000001E-3</v>
      </c>
      <c r="K339" s="4">
        <v>0.59092999999999996</v>
      </c>
      <c r="L339" s="7">
        <v>1784.8436663025143</v>
      </c>
      <c r="M339" s="7">
        <v>83.926818164695021</v>
      </c>
      <c r="N339" s="7">
        <v>1791.877744671915</v>
      </c>
      <c r="O339" s="7">
        <v>88.853441884557768</v>
      </c>
      <c r="P339" s="7">
        <v>1754.0595338402181</v>
      </c>
      <c r="Q339" s="7">
        <v>81.736231772610338</v>
      </c>
      <c r="R339" s="7">
        <v>1792.1817966345982</v>
      </c>
      <c r="S339" s="7">
        <v>41.6407860572901</v>
      </c>
      <c r="T339" s="5">
        <v>0.80760812790547465</v>
      </c>
      <c r="U339" s="8">
        <f t="shared" si="5"/>
        <v>2.3234688654624303</v>
      </c>
    </row>
    <row r="340" spans="1:21" x14ac:dyDescent="0.25">
      <c r="A340" t="s">
        <v>1442</v>
      </c>
      <c r="B340" s="8">
        <v>13.96</v>
      </c>
      <c r="C340">
        <v>0.54</v>
      </c>
      <c r="D340">
        <v>0.53400000000000003</v>
      </c>
      <c r="E340" s="4">
        <v>1.2999999999999999E-2</v>
      </c>
      <c r="F340" s="4">
        <v>0.47022000000000003</v>
      </c>
      <c r="G340" s="6">
        <v>1.8726591760299625</v>
      </c>
      <c r="H340" s="4">
        <v>4.5589079999999997E-2</v>
      </c>
      <c r="I340">
        <v>0.1865</v>
      </c>
      <c r="J340">
        <v>6.4000000000000003E-3</v>
      </c>
      <c r="K340" s="4">
        <v>0.61124999999999996</v>
      </c>
      <c r="L340" s="7">
        <v>2758.2833388884092</v>
      </c>
      <c r="M340" s="7">
        <v>67.149219860579237</v>
      </c>
      <c r="N340" s="7">
        <v>2746.9969767440029</v>
      </c>
      <c r="O340" s="7">
        <v>106.25919537548435</v>
      </c>
      <c r="P340" s="7">
        <v>2711.5398837903053</v>
      </c>
      <c r="Q340" s="7">
        <v>93.050162231946132</v>
      </c>
      <c r="R340" s="7">
        <v>2748.8301476634965</v>
      </c>
      <c r="S340" s="7">
        <v>35.693851256990996</v>
      </c>
      <c r="T340" s="5">
        <v>0.64816665794121331</v>
      </c>
      <c r="U340" s="8">
        <f t="shared" si="5"/>
        <v>1.2985106150458494</v>
      </c>
    </row>
    <row r="341" spans="1:21" x14ac:dyDescent="0.25">
      <c r="A341" t="s">
        <v>1443</v>
      </c>
      <c r="B341" s="5">
        <v>0.52300000000000002</v>
      </c>
      <c r="C341">
        <v>2.8000000000000001E-2</v>
      </c>
      <c r="D341">
        <v>6.8500000000000005E-2</v>
      </c>
      <c r="E341" s="4">
        <v>2.0999999999999999E-3</v>
      </c>
      <c r="F341" s="4">
        <v>0.47428999999999999</v>
      </c>
      <c r="G341" s="6">
        <v>14.5985401459854</v>
      </c>
      <c r="H341" s="4">
        <v>0.44754650000000001</v>
      </c>
      <c r="I341">
        <v>5.5800000000000002E-2</v>
      </c>
      <c r="J341">
        <v>2.5999999999999999E-3</v>
      </c>
      <c r="K341" s="4">
        <v>0.35291</v>
      </c>
      <c r="L341" s="7">
        <v>427.11230154433696</v>
      </c>
      <c r="M341" s="7">
        <v>13.093953769972371</v>
      </c>
      <c r="N341" s="7">
        <v>427.1534486602273</v>
      </c>
      <c r="O341" s="7">
        <v>22.86863587473492</v>
      </c>
      <c r="P341" s="7">
        <v>444.41930466861368</v>
      </c>
      <c r="Q341" s="7">
        <v>20.707709536530384</v>
      </c>
      <c r="R341" s="7">
        <v>427.11928903162675</v>
      </c>
      <c r="S341" s="7">
        <v>12.341377832314198</v>
      </c>
      <c r="T341" s="5">
        <v>0.99610822542313349</v>
      </c>
      <c r="U341" s="8">
        <f t="shared" si="5"/>
        <v>2.8894452086897813</v>
      </c>
    </row>
    <row r="342" spans="1:21" x14ac:dyDescent="0.25">
      <c r="A342" t="s">
        <v>1444</v>
      </c>
      <c r="B342" s="5">
        <v>0.51300000000000001</v>
      </c>
      <c r="C342">
        <v>4.1000000000000002E-2</v>
      </c>
      <c r="D342">
        <v>6.6500000000000004E-2</v>
      </c>
      <c r="E342" s="4">
        <v>2.5000000000000001E-3</v>
      </c>
      <c r="F342" s="4">
        <v>6.5036999999999998E-2</v>
      </c>
      <c r="G342" s="6">
        <v>15.037593984962406</v>
      </c>
      <c r="H342" s="4">
        <v>0.56532309999999997</v>
      </c>
      <c r="I342">
        <v>5.5899999999999998E-2</v>
      </c>
      <c r="J342">
        <v>4.4000000000000003E-3</v>
      </c>
      <c r="K342" s="4">
        <v>0.34284999999999999</v>
      </c>
      <c r="L342" s="7">
        <v>415.03470703799013</v>
      </c>
      <c r="M342" s="7">
        <v>15.602808535262785</v>
      </c>
      <c r="N342" s="7">
        <v>420.46447155020439</v>
      </c>
      <c r="O342" s="7">
        <v>33.60437296989938</v>
      </c>
      <c r="P342" s="7">
        <v>448.39880307114424</v>
      </c>
      <c r="Q342" s="7">
        <v>35.294360170179516</v>
      </c>
      <c r="R342" s="7">
        <v>416.20158538356344</v>
      </c>
      <c r="S342" s="7">
        <v>13.605814644588602</v>
      </c>
      <c r="T342" s="5">
        <v>0.72239451281593026</v>
      </c>
      <c r="U342" s="8">
        <f t="shared" si="5"/>
        <v>3.2690444059817172</v>
      </c>
    </row>
    <row r="343" spans="1:21" x14ac:dyDescent="0.25">
      <c r="A343" t="s">
        <v>1445</v>
      </c>
      <c r="B343">
        <v>2.82</v>
      </c>
      <c r="C343">
        <v>0.13</v>
      </c>
      <c r="D343">
        <v>0.23569999999999999</v>
      </c>
      <c r="E343" s="4">
        <v>7.7999999999999996E-3</v>
      </c>
      <c r="F343" s="4">
        <v>0.72040000000000004</v>
      </c>
      <c r="G343" s="6">
        <v>4.2426813746287655</v>
      </c>
      <c r="H343" s="4">
        <v>0.14040269999999999</v>
      </c>
      <c r="I343">
        <v>8.6699999999999999E-2</v>
      </c>
      <c r="J343">
        <v>3.2000000000000002E-3</v>
      </c>
      <c r="K343" s="4">
        <v>0.45989999999999998</v>
      </c>
      <c r="L343" s="7">
        <v>1364.3036978437242</v>
      </c>
      <c r="M343" s="7">
        <v>45.148785927794009</v>
      </c>
      <c r="N343" s="7">
        <v>1360.8675662471276</v>
      </c>
      <c r="O343" s="7">
        <v>62.735029649690283</v>
      </c>
      <c r="P343" s="7">
        <v>1353.8354811312258</v>
      </c>
      <c r="Q343" s="7">
        <v>49.968552936792648</v>
      </c>
      <c r="R343" s="7">
        <v>1361.6169436767925</v>
      </c>
      <c r="S343" s="7">
        <v>33.957557779696515</v>
      </c>
      <c r="T343" s="5">
        <v>0.81079779392965312</v>
      </c>
      <c r="U343" s="8">
        <f t="shared" si="5"/>
        <v>2.493914161203111</v>
      </c>
    </row>
    <row r="344" spans="1:21" x14ac:dyDescent="0.25">
      <c r="A344" t="s">
        <v>1446</v>
      </c>
      <c r="B344">
        <v>3.27</v>
      </c>
      <c r="C344">
        <v>0.15</v>
      </c>
      <c r="D344">
        <v>0.25629999999999997</v>
      </c>
      <c r="E344" s="4">
        <v>7.9000000000000008E-3</v>
      </c>
      <c r="F344" s="4">
        <v>0.68491999999999997</v>
      </c>
      <c r="G344" s="6">
        <v>3.901677721420211</v>
      </c>
      <c r="H344" s="4">
        <v>0.12026240000000001</v>
      </c>
      <c r="I344">
        <v>9.2499999999999999E-2</v>
      </c>
      <c r="J344">
        <v>3.3999999999999998E-3</v>
      </c>
      <c r="K344" s="4">
        <v>0.31772</v>
      </c>
      <c r="L344" s="7">
        <v>1470.8840807621925</v>
      </c>
      <c r="M344" s="7">
        <v>45.337433624741799</v>
      </c>
      <c r="N344" s="7">
        <v>1473.9440800533412</v>
      </c>
      <c r="O344" s="7">
        <v>67.612113763914735</v>
      </c>
      <c r="P344" s="7">
        <v>1477.6714970869584</v>
      </c>
      <c r="Q344" s="7">
        <v>54.314411784817928</v>
      </c>
      <c r="R344" s="7">
        <v>1473.0159549841085</v>
      </c>
      <c r="S344" s="7">
        <v>34.475114092156012</v>
      </c>
      <c r="T344" s="5">
        <v>0.84135858700096278</v>
      </c>
      <c r="U344" s="8">
        <f t="shared" si="5"/>
        <v>2.3404440376566016</v>
      </c>
    </row>
    <row r="345" spans="1:21" x14ac:dyDescent="0.25">
      <c r="A345" t="s">
        <v>1447</v>
      </c>
      <c r="B345" s="8">
        <v>10.93</v>
      </c>
      <c r="C345">
        <v>0.94</v>
      </c>
      <c r="D345">
        <v>0.371</v>
      </c>
      <c r="E345" s="4">
        <v>3.2000000000000001E-2</v>
      </c>
      <c r="F345" s="4">
        <v>0.92506999999999995</v>
      </c>
      <c r="G345" s="6">
        <v>2.6954177897574123</v>
      </c>
      <c r="H345" s="4">
        <v>0.2324889</v>
      </c>
      <c r="I345">
        <v>0.21609999999999999</v>
      </c>
      <c r="J345">
        <v>9.4999999999999998E-3</v>
      </c>
      <c r="K345" s="4">
        <v>0.39788000000000001</v>
      </c>
      <c r="L345" s="7">
        <v>2034.1041133291046</v>
      </c>
      <c r="M345" s="7">
        <v>175.44833322515186</v>
      </c>
      <c r="N345" s="7">
        <v>2517.1916902166063</v>
      </c>
      <c r="O345" s="7">
        <v>216.48309138184902</v>
      </c>
      <c r="P345" s="7">
        <v>2951.8562746921689</v>
      </c>
      <c r="Q345" s="7">
        <v>129.76693479674043</v>
      </c>
      <c r="R345" s="7">
        <v>2832.1630495867512</v>
      </c>
      <c r="S345" s="7">
        <v>36.228001309210534</v>
      </c>
      <c r="T345" s="5">
        <v>8.2550198379428302E-32</v>
      </c>
      <c r="U345" s="8">
        <f t="shared" si="5"/>
        <v>1.2791636877861485</v>
      </c>
    </row>
    <row r="346" spans="1:21" x14ac:dyDescent="0.25">
      <c r="A346" t="s">
        <v>1448</v>
      </c>
      <c r="B346">
        <v>5.07</v>
      </c>
      <c r="C346">
        <v>0.2</v>
      </c>
      <c r="D346">
        <v>0.33250000000000002</v>
      </c>
      <c r="E346" s="4">
        <v>6.8999999999999999E-3</v>
      </c>
      <c r="F346" s="4">
        <v>0.52210000000000001</v>
      </c>
      <c r="G346" s="6">
        <v>3.007518796992481</v>
      </c>
      <c r="H346" s="4">
        <v>6.2411670000000002E-2</v>
      </c>
      <c r="I346">
        <v>0.11020000000000001</v>
      </c>
      <c r="J346">
        <v>3.8E-3</v>
      </c>
      <c r="K346" s="4">
        <v>0.47493999999999997</v>
      </c>
      <c r="L346" s="7">
        <v>1850.4875233383568</v>
      </c>
      <c r="M346" s="7">
        <v>38.401094469277176</v>
      </c>
      <c r="N346" s="7">
        <v>1831.0997665344032</v>
      </c>
      <c r="O346" s="7">
        <v>72.232732407668763</v>
      </c>
      <c r="P346" s="7">
        <v>1802.707215260431</v>
      </c>
      <c r="Q346" s="7">
        <v>62.16231776760106</v>
      </c>
      <c r="R346" s="7">
        <v>1840.6438387617889</v>
      </c>
      <c r="S346" s="7">
        <v>29.03792625363922</v>
      </c>
      <c r="T346" s="5">
        <v>0.23436976102586812</v>
      </c>
      <c r="U346" s="8">
        <f t="shared" si="5"/>
        <v>1.5775961455516128</v>
      </c>
    </row>
    <row r="347" spans="1:21" x14ac:dyDescent="0.25">
      <c r="A347" t="s">
        <v>1449</v>
      </c>
      <c r="B347" s="5">
        <v>2.335</v>
      </c>
      <c r="C347">
        <v>0.11</v>
      </c>
      <c r="D347">
        <v>0.20910000000000001</v>
      </c>
      <c r="E347" s="4">
        <v>7.7000000000000002E-3</v>
      </c>
      <c r="F347" s="4">
        <v>0.85226999999999997</v>
      </c>
      <c r="G347" s="6">
        <v>4.7824007651841223</v>
      </c>
      <c r="H347" s="4">
        <v>0.1761094</v>
      </c>
      <c r="I347">
        <v>7.9899999999999999E-2</v>
      </c>
      <c r="J347">
        <v>2.5999999999999999E-3</v>
      </c>
      <c r="K347" s="4">
        <v>0.30873</v>
      </c>
      <c r="L347" s="7">
        <v>1224.0211519617344</v>
      </c>
      <c r="M347" s="7">
        <v>45.073949641823795</v>
      </c>
      <c r="N347" s="7">
        <v>1223.0011467407087</v>
      </c>
      <c r="O347" s="7">
        <v>57.61461504988349</v>
      </c>
      <c r="P347" s="7">
        <v>1194.5205455834987</v>
      </c>
      <c r="Q347" s="7">
        <v>38.870505863793447</v>
      </c>
      <c r="R347" s="7">
        <v>1222.8905997479267</v>
      </c>
      <c r="S347" s="7">
        <v>33.413162823412485</v>
      </c>
      <c r="T347" s="5">
        <v>0.92450872379653015</v>
      </c>
      <c r="U347" s="8">
        <f t="shared" si="5"/>
        <v>2.7323100553966078</v>
      </c>
    </row>
    <row r="348" spans="1:21" x14ac:dyDescent="0.25">
      <c r="A348" t="s">
        <v>1450</v>
      </c>
      <c r="B348" s="5">
        <v>2.1539999999999999</v>
      </c>
      <c r="C348">
        <v>8.4000000000000005E-2</v>
      </c>
      <c r="D348">
        <v>0.19889999999999999</v>
      </c>
      <c r="E348" s="4">
        <v>4.1999999999999997E-3</v>
      </c>
      <c r="F348" s="4">
        <v>0.49913000000000002</v>
      </c>
      <c r="G348" s="6">
        <v>5.0276520864756158</v>
      </c>
      <c r="H348" s="4">
        <v>0.1061646</v>
      </c>
      <c r="I348">
        <v>7.7700000000000005E-2</v>
      </c>
      <c r="J348">
        <v>2.7000000000000001E-3</v>
      </c>
      <c r="K348" s="4">
        <v>0.47300999999999999</v>
      </c>
      <c r="L348" s="7">
        <v>1169.4083463753163</v>
      </c>
      <c r="M348" s="7">
        <v>24.693388912902606</v>
      </c>
      <c r="N348" s="7">
        <v>1166.3415632236854</v>
      </c>
      <c r="O348" s="7">
        <v>45.484072103430634</v>
      </c>
      <c r="P348" s="7">
        <v>1139.2130648786901</v>
      </c>
      <c r="Q348" s="7">
        <v>39.586554378023976</v>
      </c>
      <c r="R348" s="7">
        <v>1168.406726348552</v>
      </c>
      <c r="S348" s="7">
        <v>21.044182264246498</v>
      </c>
      <c r="T348" s="5">
        <v>0.80706948165906867</v>
      </c>
      <c r="U348" s="8">
        <f t="shared" si="5"/>
        <v>1.8011007459716324</v>
      </c>
    </row>
    <row r="349" spans="1:21" x14ac:dyDescent="0.25">
      <c r="A349" t="s">
        <v>1451</v>
      </c>
      <c r="B349" s="5">
        <v>1.407</v>
      </c>
      <c r="C349">
        <v>0.11</v>
      </c>
      <c r="D349">
        <v>0.1268</v>
      </c>
      <c r="E349" s="4">
        <v>6.0000000000000001E-3</v>
      </c>
      <c r="F349" s="4">
        <v>0.93328</v>
      </c>
      <c r="G349" s="6">
        <v>7.8864353312302837</v>
      </c>
      <c r="H349" s="4">
        <v>0.37317519999999998</v>
      </c>
      <c r="I349">
        <v>8.1600000000000006E-2</v>
      </c>
      <c r="J349">
        <v>3.3999999999999998E-3</v>
      </c>
      <c r="K349" s="4">
        <v>-0.35696</v>
      </c>
      <c r="L349" s="7">
        <v>769.58425153960036</v>
      </c>
      <c r="M349" s="7">
        <v>36.415658590201907</v>
      </c>
      <c r="N349" s="7">
        <v>891.89334294657556</v>
      </c>
      <c r="O349" s="7">
        <v>69.728690635482096</v>
      </c>
      <c r="P349" s="7">
        <v>1235.9330868958323</v>
      </c>
      <c r="Q349" s="7">
        <v>51.497211953993002</v>
      </c>
      <c r="R349" s="7">
        <v>644.34204264670382</v>
      </c>
      <c r="S349" s="7">
        <v>25.338315308632829</v>
      </c>
      <c r="T349" s="5">
        <v>1.1122901093567284E-25</v>
      </c>
      <c r="U349" s="8">
        <f t="shared" si="5"/>
        <v>3.9324324088108531</v>
      </c>
    </row>
    <row r="350" spans="1:21" x14ac:dyDescent="0.25">
      <c r="A350" t="s">
        <v>1452</v>
      </c>
      <c r="B350" s="5">
        <v>3.395</v>
      </c>
      <c r="C350">
        <v>0.14000000000000001</v>
      </c>
      <c r="D350">
        <v>0.2656</v>
      </c>
      <c r="E350" s="4">
        <v>6.1999999999999998E-3</v>
      </c>
      <c r="F350" s="4">
        <v>0.61136000000000001</v>
      </c>
      <c r="G350" s="6">
        <v>3.7650602409638552</v>
      </c>
      <c r="H350" s="4">
        <v>8.7889209999999995E-2</v>
      </c>
      <c r="I350">
        <v>9.4100000000000003E-2</v>
      </c>
      <c r="J350">
        <v>3.3E-3</v>
      </c>
      <c r="K350" s="4">
        <v>0.34006999999999998</v>
      </c>
      <c r="L350" s="7">
        <v>1518.429125100741</v>
      </c>
      <c r="M350" s="7">
        <v>35.445258191357659</v>
      </c>
      <c r="N350" s="7">
        <v>1503.2416420136469</v>
      </c>
      <c r="O350" s="7">
        <v>61.989346062418434</v>
      </c>
      <c r="P350" s="7">
        <v>1510.1223130704129</v>
      </c>
      <c r="Q350" s="7">
        <v>52.958593338282277</v>
      </c>
      <c r="R350" s="7">
        <v>1511.1452889634959</v>
      </c>
      <c r="S350" s="7">
        <v>28.587737877561025</v>
      </c>
      <c r="T350" s="5">
        <v>0.28034283191304421</v>
      </c>
      <c r="U350" s="8">
        <f t="shared" si="5"/>
        <v>1.8917928068431817</v>
      </c>
    </row>
    <row r="351" spans="1:21" x14ac:dyDescent="0.25">
      <c r="A351" t="s">
        <v>1453</v>
      </c>
      <c r="B351">
        <v>0.5</v>
      </c>
      <c r="C351">
        <v>2.7E-2</v>
      </c>
      <c r="D351">
        <v>6.4899999999999999E-2</v>
      </c>
      <c r="E351" s="4">
        <v>1.5E-3</v>
      </c>
      <c r="F351" s="4">
        <v>0.34089999999999998</v>
      </c>
      <c r="G351" s="6">
        <v>15.408320493066256</v>
      </c>
      <c r="H351" s="4">
        <v>0.35612450000000001</v>
      </c>
      <c r="I351">
        <v>5.57E-2</v>
      </c>
      <c r="J351">
        <v>2.5999999999999999E-3</v>
      </c>
      <c r="K351" s="4">
        <v>0.25634000000000001</v>
      </c>
      <c r="L351" s="7">
        <v>405.35631290379371</v>
      </c>
      <c r="M351" s="7">
        <v>9.3687899746639545</v>
      </c>
      <c r="N351" s="7">
        <v>411.70239945998316</v>
      </c>
      <c r="O351" s="7">
        <v>22.231929570839089</v>
      </c>
      <c r="P351" s="7">
        <v>440.42991060132334</v>
      </c>
      <c r="Q351" s="7">
        <v>20.558667281210784</v>
      </c>
      <c r="R351" s="7">
        <v>405.88651087841276</v>
      </c>
      <c r="S351" s="7">
        <v>8.9615919835075193</v>
      </c>
      <c r="T351" s="5">
        <v>0.46733150620406116</v>
      </c>
      <c r="U351" s="8">
        <f t="shared" si="5"/>
        <v>2.2079058414907635</v>
      </c>
    </row>
    <row r="352" spans="1:21" x14ac:dyDescent="0.25">
      <c r="A352" t="s">
        <v>1454</v>
      </c>
      <c r="B352">
        <v>4.87</v>
      </c>
      <c r="C352">
        <v>0.21</v>
      </c>
      <c r="D352">
        <v>0.32479999999999998</v>
      </c>
      <c r="E352" s="4">
        <v>8.5000000000000006E-3</v>
      </c>
      <c r="F352" s="4">
        <v>0.70565999999999995</v>
      </c>
      <c r="G352" s="6">
        <v>3.0788177339901481</v>
      </c>
      <c r="H352" s="4">
        <v>8.057251E-2</v>
      </c>
      <c r="I352">
        <v>0.10730000000000001</v>
      </c>
      <c r="J352">
        <v>3.7000000000000002E-3</v>
      </c>
      <c r="K352" s="4">
        <v>0.33705000000000002</v>
      </c>
      <c r="L352" s="7">
        <v>1813.1281524503349</v>
      </c>
      <c r="M352" s="7">
        <v>47.44947443296752</v>
      </c>
      <c r="N352" s="7">
        <v>1797.0804019292329</v>
      </c>
      <c r="O352" s="7">
        <v>77.492173389145563</v>
      </c>
      <c r="P352" s="7">
        <v>1754.0595338402181</v>
      </c>
      <c r="Q352" s="7">
        <v>60.484811511731657</v>
      </c>
      <c r="R352" s="7">
        <v>1801.5094030475996</v>
      </c>
      <c r="S352" s="7">
        <v>35.200518440777785</v>
      </c>
      <c r="T352" s="5">
        <v>0.28730994646300922</v>
      </c>
      <c r="U352" s="8">
        <f t="shared" si="5"/>
        <v>1.9539458623546089</v>
      </c>
    </row>
    <row r="353" spans="1:21" x14ac:dyDescent="0.25">
      <c r="A353" t="s">
        <v>1455</v>
      </c>
      <c r="B353">
        <v>4.0199999999999996</v>
      </c>
      <c r="C353">
        <v>0.17</v>
      </c>
      <c r="D353">
        <v>0.28420000000000001</v>
      </c>
      <c r="E353" s="4">
        <v>7.6E-3</v>
      </c>
      <c r="F353" s="4">
        <v>0.62417</v>
      </c>
      <c r="G353" s="6">
        <v>3.5186488388458832</v>
      </c>
      <c r="H353" s="4">
        <v>9.409476E-2</v>
      </c>
      <c r="I353">
        <v>0.1011</v>
      </c>
      <c r="J353">
        <v>3.8E-3</v>
      </c>
      <c r="K353" s="4">
        <v>0.32988000000000001</v>
      </c>
      <c r="L353" s="7">
        <v>1612.4799766498693</v>
      </c>
      <c r="M353" s="7">
        <v>43.120506061009877</v>
      </c>
      <c r="N353" s="7">
        <v>1638.2494122999824</v>
      </c>
      <c r="O353" s="7">
        <v>69.279204002735582</v>
      </c>
      <c r="P353" s="7">
        <v>1644.4059864106532</v>
      </c>
      <c r="Q353" s="7">
        <v>61.807544494168965</v>
      </c>
      <c r="R353" s="7">
        <v>1628.5189216060355</v>
      </c>
      <c r="S353" s="7">
        <v>32.572734970293297</v>
      </c>
      <c r="T353" s="5">
        <v>0.10350919995221461</v>
      </c>
      <c r="U353" s="8">
        <f t="shared" si="5"/>
        <v>2.0001447043777829</v>
      </c>
    </row>
    <row r="354" spans="1:21" x14ac:dyDescent="0.25">
      <c r="A354" t="s">
        <v>1456</v>
      </c>
      <c r="B354">
        <v>4.96</v>
      </c>
      <c r="C354">
        <v>0.24</v>
      </c>
      <c r="D354">
        <v>0.32900000000000001</v>
      </c>
      <c r="E354" s="4">
        <v>1.2E-2</v>
      </c>
      <c r="F354" s="4">
        <v>0.80823999999999996</v>
      </c>
      <c r="G354" s="6">
        <v>3.0395136778115499</v>
      </c>
      <c r="H354" s="4">
        <v>0.1108637</v>
      </c>
      <c r="I354">
        <v>0.1091</v>
      </c>
      <c r="J354">
        <v>4.0000000000000001E-3</v>
      </c>
      <c r="K354" s="4">
        <v>0.37189</v>
      </c>
      <c r="L354" s="7">
        <v>1833.532826630835</v>
      </c>
      <c r="M354" s="7">
        <v>66.876577263130756</v>
      </c>
      <c r="N354" s="7">
        <v>1812.5303153548848</v>
      </c>
      <c r="O354" s="7">
        <v>87.703079775236361</v>
      </c>
      <c r="P354" s="7">
        <v>1784.441338797777</v>
      </c>
      <c r="Q354" s="7">
        <v>65.424063750605939</v>
      </c>
      <c r="R354" s="7">
        <v>1808.1791761591405</v>
      </c>
      <c r="S354" s="7">
        <v>40.419493128744662</v>
      </c>
      <c r="T354" s="5">
        <v>0.22863402027947735</v>
      </c>
      <c r="U354" s="8">
        <f t="shared" si="5"/>
        <v>2.235369904801253</v>
      </c>
    </row>
    <row r="355" spans="1:21" x14ac:dyDescent="0.25">
      <c r="A355" t="s">
        <v>1457</v>
      </c>
      <c r="B355" s="5">
        <v>0.60599999999999998</v>
      </c>
      <c r="C355">
        <v>0.04</v>
      </c>
      <c r="D355">
        <v>7.6300000000000007E-2</v>
      </c>
      <c r="E355" s="4">
        <v>2.8E-3</v>
      </c>
      <c r="F355" s="4">
        <v>0.29593000000000003</v>
      </c>
      <c r="G355" s="6">
        <v>13.10615989515072</v>
      </c>
      <c r="H355" s="4">
        <v>0.48096</v>
      </c>
      <c r="I355">
        <v>5.6899999999999999E-2</v>
      </c>
      <c r="J355">
        <v>3.3999999999999998E-3</v>
      </c>
      <c r="K355" s="4">
        <v>0.29980000000000001</v>
      </c>
      <c r="L355" s="7">
        <v>473.99989226827097</v>
      </c>
      <c r="M355" s="7">
        <v>17.394491459386089</v>
      </c>
      <c r="N355" s="7">
        <v>481.03428494143259</v>
      </c>
      <c r="O355" s="7">
        <v>31.751437949929546</v>
      </c>
      <c r="P355" s="7">
        <v>487.65958810562574</v>
      </c>
      <c r="Q355" s="7">
        <v>29.139588744448638</v>
      </c>
      <c r="R355" s="7">
        <v>475.61764254956654</v>
      </c>
      <c r="S355" s="7">
        <v>15.669872134580983</v>
      </c>
      <c r="T355" s="5">
        <v>0.58746660243215587</v>
      </c>
      <c r="U355" s="8">
        <f t="shared" si="5"/>
        <v>3.2946364332874691</v>
      </c>
    </row>
    <row r="356" spans="1:21" x14ac:dyDescent="0.25">
      <c r="A356" t="s">
        <v>1458</v>
      </c>
      <c r="B356" s="5">
        <v>0.56200000000000006</v>
      </c>
      <c r="C356">
        <v>7.8E-2</v>
      </c>
      <c r="D356">
        <v>7.1900000000000006E-2</v>
      </c>
      <c r="E356" s="4">
        <v>5.5999999999999999E-3</v>
      </c>
      <c r="F356" s="4">
        <v>0.95911999999999997</v>
      </c>
      <c r="G356" s="6">
        <v>13.908205841446453</v>
      </c>
      <c r="H356" s="4">
        <v>1.0832539999999999</v>
      </c>
      <c r="I356">
        <v>5.5500000000000001E-2</v>
      </c>
      <c r="J356">
        <v>4.0000000000000001E-3</v>
      </c>
      <c r="K356" s="4">
        <v>-0.70762999999999998</v>
      </c>
      <c r="L356" s="7">
        <v>447.59242362827928</v>
      </c>
      <c r="M356" s="7">
        <v>34.861162341006448</v>
      </c>
      <c r="N356" s="7">
        <v>452.82738632024598</v>
      </c>
      <c r="O356" s="7">
        <v>62.847929062240539</v>
      </c>
      <c r="P356" s="7">
        <v>432.42124809330511</v>
      </c>
      <c r="Q356" s="7">
        <v>31.165495358076043</v>
      </c>
      <c r="R356" s="7">
        <v>441.45631230797295</v>
      </c>
      <c r="S356" s="7">
        <v>23.063715138602248</v>
      </c>
      <c r="T356" s="5">
        <v>0.61750061510766496</v>
      </c>
      <c r="U356" s="8">
        <f t="shared" si="5"/>
        <v>5.2244615142148696</v>
      </c>
    </row>
    <row r="357" spans="1:21" x14ac:dyDescent="0.25">
      <c r="A357" t="s">
        <v>1459</v>
      </c>
      <c r="B357" s="5">
        <v>3.327</v>
      </c>
      <c r="C357">
        <v>0.14000000000000001</v>
      </c>
      <c r="D357">
        <v>0.22239999999999999</v>
      </c>
      <c r="E357" s="4">
        <v>6.1000000000000004E-3</v>
      </c>
      <c r="F357" s="4">
        <v>0.67420000000000002</v>
      </c>
      <c r="G357" s="6">
        <v>4.4964028776978422</v>
      </c>
      <c r="H357" s="4">
        <v>0.1233276</v>
      </c>
      <c r="I357">
        <v>0.1094</v>
      </c>
      <c r="J357">
        <v>3.5999999999999999E-3</v>
      </c>
      <c r="K357" s="4">
        <v>0.44866</v>
      </c>
      <c r="L357" s="7">
        <v>1294.5440092191391</v>
      </c>
      <c r="M357" s="7">
        <v>35.506827590992579</v>
      </c>
      <c r="N357" s="7">
        <v>1487.4087030946314</v>
      </c>
      <c r="O357" s="7">
        <v>62.590086694694442</v>
      </c>
      <c r="P357" s="7">
        <v>1789.4452284859781</v>
      </c>
      <c r="Q357" s="7">
        <v>58.884852125681178</v>
      </c>
      <c r="R357" s="7">
        <v>1345.7091479077783</v>
      </c>
      <c r="S357" s="7">
        <v>31.094653382853593</v>
      </c>
      <c r="T357" s="5">
        <v>1.1926981911993309E-45</v>
      </c>
      <c r="U357" s="8">
        <f t="shared" si="5"/>
        <v>2.3106518545406005</v>
      </c>
    </row>
    <row r="358" spans="1:21" x14ac:dyDescent="0.25">
      <c r="A358" t="s">
        <v>1460</v>
      </c>
      <c r="B358">
        <v>3.72</v>
      </c>
      <c r="C358">
        <v>0.23</v>
      </c>
      <c r="D358">
        <v>0.27</v>
      </c>
      <c r="E358" s="4">
        <v>1.4E-2</v>
      </c>
      <c r="F358" s="4">
        <v>0.83291000000000004</v>
      </c>
      <c r="G358" s="6">
        <v>3.7037037037037033</v>
      </c>
      <c r="H358" s="4">
        <v>0.19204389999999999</v>
      </c>
      <c r="I358">
        <v>0.1002</v>
      </c>
      <c r="J358">
        <v>3.8999999999999998E-3</v>
      </c>
      <c r="K358" s="4">
        <v>0.24388000000000001</v>
      </c>
      <c r="L358" s="7">
        <v>1540.8019369572921</v>
      </c>
      <c r="M358" s="7">
        <v>79.893433768155887</v>
      </c>
      <c r="N358" s="7">
        <v>1575.6803570061065</v>
      </c>
      <c r="O358" s="7">
        <v>97.421097341775393</v>
      </c>
      <c r="P358" s="7">
        <v>1627.7987676957396</v>
      </c>
      <c r="Q358" s="7">
        <v>63.357437066001843</v>
      </c>
      <c r="R358" s="7">
        <v>1586.0268871701169</v>
      </c>
      <c r="S358" s="7">
        <v>47.504323443582493</v>
      </c>
      <c r="T358" s="5">
        <v>8.4112570242616702E-2</v>
      </c>
      <c r="U358" s="8">
        <f t="shared" si="5"/>
        <v>2.9951776875827445</v>
      </c>
    </row>
    <row r="359" spans="1:21" x14ac:dyDescent="0.25">
      <c r="A359" t="s">
        <v>1461</v>
      </c>
      <c r="B359" s="5">
        <v>0.58699999999999997</v>
      </c>
      <c r="C359">
        <v>3.9E-2</v>
      </c>
      <c r="D359">
        <v>7.5600000000000001E-2</v>
      </c>
      <c r="E359" s="4">
        <v>2.2000000000000001E-3</v>
      </c>
      <c r="F359" s="4">
        <v>0.27578000000000003</v>
      </c>
      <c r="G359" s="6">
        <v>13.227513227513228</v>
      </c>
      <c r="H359" s="4">
        <v>0.38492759999999998</v>
      </c>
      <c r="I359">
        <v>5.7200000000000001E-2</v>
      </c>
      <c r="J359">
        <v>3.8E-3</v>
      </c>
      <c r="K359" s="4">
        <v>0.25781999999999999</v>
      </c>
      <c r="L359" s="7">
        <v>469.80593336066181</v>
      </c>
      <c r="M359" s="7">
        <v>13.671601235363173</v>
      </c>
      <c r="N359" s="7">
        <v>468.95003456797684</v>
      </c>
      <c r="O359" s="7">
        <v>31.156816606731002</v>
      </c>
      <c r="P359" s="7">
        <v>499.25248343743493</v>
      </c>
      <c r="Q359" s="7">
        <v>33.16712302556386</v>
      </c>
      <c r="R359" s="7">
        <v>469.69005501849784</v>
      </c>
      <c r="S359" s="7">
        <v>12.751158679963888</v>
      </c>
      <c r="T359" s="5">
        <v>0.94495235633805252</v>
      </c>
      <c r="U359" s="8">
        <f t="shared" si="5"/>
        <v>2.7148027819029954</v>
      </c>
    </row>
    <row r="360" spans="1:21" x14ac:dyDescent="0.25">
      <c r="A360" t="s">
        <v>1462</v>
      </c>
      <c r="B360" s="8">
        <v>13.77</v>
      </c>
      <c r="C360">
        <v>0.56999999999999995</v>
      </c>
      <c r="D360">
        <v>0.53</v>
      </c>
      <c r="E360" s="4">
        <v>1.2E-2</v>
      </c>
      <c r="F360" s="4">
        <v>0.63358000000000003</v>
      </c>
      <c r="G360" s="6">
        <v>1.8867924528301885</v>
      </c>
      <c r="H360" s="4">
        <v>4.271983E-2</v>
      </c>
      <c r="I360">
        <v>0.189</v>
      </c>
      <c r="J360">
        <v>6.4000000000000003E-3</v>
      </c>
      <c r="K360" s="4">
        <v>0.26989999999999997</v>
      </c>
      <c r="L360" s="7">
        <v>2741.4519607048774</v>
      </c>
      <c r="M360" s="7">
        <v>62.070610431053829</v>
      </c>
      <c r="N360" s="7">
        <v>2734.0184764616829</v>
      </c>
      <c r="O360" s="7">
        <v>113.17287811061432</v>
      </c>
      <c r="P360" s="7">
        <v>2733.4793555988999</v>
      </c>
      <c r="Q360" s="7">
        <v>92.562263893296091</v>
      </c>
      <c r="R360" s="7">
        <v>2735.3190358243251</v>
      </c>
      <c r="S360" s="7">
        <v>38.512287132269826</v>
      </c>
      <c r="T360" s="5">
        <v>0.70858175324174755</v>
      </c>
      <c r="U360" s="8">
        <f t="shared" si="5"/>
        <v>1.407963262342582</v>
      </c>
    </row>
    <row r="361" spans="1:21" x14ac:dyDescent="0.25">
      <c r="A361" t="s">
        <v>1463</v>
      </c>
      <c r="B361" s="5">
        <v>0.61099999999999999</v>
      </c>
      <c r="C361">
        <v>4.2999999999999997E-2</v>
      </c>
      <c r="D361">
        <v>7.7299999999999994E-2</v>
      </c>
      <c r="E361" s="4">
        <v>2.5000000000000001E-3</v>
      </c>
      <c r="F361" s="4">
        <v>0.37745000000000001</v>
      </c>
      <c r="G361" s="6">
        <v>12.9366106080207</v>
      </c>
      <c r="H361" s="4">
        <v>0.41838969999999998</v>
      </c>
      <c r="I361">
        <v>5.5800000000000002E-2</v>
      </c>
      <c r="J361">
        <v>3.2000000000000002E-3</v>
      </c>
      <c r="K361" s="4">
        <v>0.15171999999999999</v>
      </c>
      <c r="L361" s="7">
        <v>479.98653291223036</v>
      </c>
      <c r="M361" s="7">
        <v>15.523497183448592</v>
      </c>
      <c r="N361" s="7">
        <v>484.19059165846306</v>
      </c>
      <c r="O361" s="7">
        <v>34.075606286929478</v>
      </c>
      <c r="P361" s="7">
        <v>444.41930466861368</v>
      </c>
      <c r="Q361" s="7">
        <v>25.486411737268167</v>
      </c>
      <c r="R361" s="7">
        <v>480.43660966744847</v>
      </c>
      <c r="S361" s="7">
        <v>14.705789770913398</v>
      </c>
      <c r="T361" s="5">
        <v>0.74239491024426507</v>
      </c>
      <c r="U361" s="8">
        <f t="shared" si="5"/>
        <v>3.0609219770101492</v>
      </c>
    </row>
    <row r="362" spans="1:21" x14ac:dyDescent="0.25">
      <c r="A362" t="s">
        <v>1464</v>
      </c>
      <c r="B362">
        <v>5.23</v>
      </c>
      <c r="C362">
        <v>0.2</v>
      </c>
      <c r="D362">
        <v>0.33389999999999997</v>
      </c>
      <c r="E362" s="4">
        <v>5.8999999999999999E-3</v>
      </c>
      <c r="F362" s="4">
        <v>0.58245000000000002</v>
      </c>
      <c r="G362" s="6">
        <v>2.994908655286014</v>
      </c>
      <c r="H362" s="4">
        <v>5.2919920000000002E-2</v>
      </c>
      <c r="I362">
        <v>0.1123</v>
      </c>
      <c r="J362">
        <v>3.3E-3</v>
      </c>
      <c r="K362" s="4">
        <v>0.46551999999999999</v>
      </c>
      <c r="L362" s="7">
        <v>1857.2569357928201</v>
      </c>
      <c r="M362" s="7">
        <v>32.817657745365793</v>
      </c>
      <c r="N362" s="7">
        <v>1857.5177263536191</v>
      </c>
      <c r="O362" s="7">
        <v>71.033182652146053</v>
      </c>
      <c r="P362" s="7">
        <v>1836.9671212280407</v>
      </c>
      <c r="Q362" s="7">
        <v>53.980333927449102</v>
      </c>
      <c r="R362" s="7">
        <v>1857.3462434318826</v>
      </c>
      <c r="S362" s="7">
        <v>26.832757489830822</v>
      </c>
      <c r="T362" s="5">
        <v>0.98522184876651586</v>
      </c>
      <c r="U362" s="8">
        <f t="shared" si="5"/>
        <v>1.4446825724992993</v>
      </c>
    </row>
    <row r="363" spans="1:21" x14ac:dyDescent="0.25">
      <c r="A363" t="s">
        <v>1465</v>
      </c>
      <c r="B363">
        <v>9.18</v>
      </c>
      <c r="C363">
        <v>0.4</v>
      </c>
      <c r="D363">
        <v>0.438</v>
      </c>
      <c r="E363" s="4">
        <v>1.0999999999999999E-2</v>
      </c>
      <c r="F363" s="4">
        <v>0.71989999999999998</v>
      </c>
      <c r="G363" s="6">
        <v>2.2831050228310503</v>
      </c>
      <c r="H363" s="4">
        <v>5.733825E-2</v>
      </c>
      <c r="I363">
        <v>0.15079999999999999</v>
      </c>
      <c r="J363">
        <v>5.1999999999999998E-3</v>
      </c>
      <c r="K363" s="4">
        <v>0.39376</v>
      </c>
      <c r="L363" s="7">
        <v>2341.6809624422558</v>
      </c>
      <c r="M363" s="7">
        <v>58.809339239417383</v>
      </c>
      <c r="N363" s="7">
        <v>2356.1202326469784</v>
      </c>
      <c r="O363" s="7">
        <v>102.66319096500996</v>
      </c>
      <c r="P363" s="7">
        <v>2355.0174211100466</v>
      </c>
      <c r="Q363" s="7">
        <v>81.207497279656778</v>
      </c>
      <c r="R363" s="7">
        <v>2353.9115003524535</v>
      </c>
      <c r="S363" s="7">
        <v>39.633792857514763</v>
      </c>
      <c r="T363" s="5">
        <v>0.40235869324685924</v>
      </c>
      <c r="U363" s="8">
        <f t="shared" si="5"/>
        <v>1.6837418421032548</v>
      </c>
    </row>
    <row r="364" spans="1:21" x14ac:dyDescent="0.25">
      <c r="A364" t="s">
        <v>1466</v>
      </c>
      <c r="B364">
        <v>4.95</v>
      </c>
      <c r="C364">
        <v>0.22</v>
      </c>
      <c r="D364">
        <v>0.32929999999999998</v>
      </c>
      <c r="E364" s="4">
        <v>9.1000000000000004E-3</v>
      </c>
      <c r="F364" s="4">
        <v>0.75527</v>
      </c>
      <c r="G364" s="6">
        <v>3.0367446097783177</v>
      </c>
      <c r="H364" s="4">
        <v>8.391854E-2</v>
      </c>
      <c r="I364">
        <v>0.1099</v>
      </c>
      <c r="J364">
        <v>4.0000000000000001E-3</v>
      </c>
      <c r="K364" s="4">
        <v>0.16031000000000001</v>
      </c>
      <c r="L364" s="7">
        <v>1834.9878349164635</v>
      </c>
      <c r="M364" s="7">
        <v>50.708743691891343</v>
      </c>
      <c r="N364" s="7">
        <v>1810.8252216657747</v>
      </c>
      <c r="O364" s="7">
        <v>80.481120962923313</v>
      </c>
      <c r="P364" s="7">
        <v>1797.7478197705509</v>
      </c>
      <c r="Q364" s="7">
        <v>65.432131747790763</v>
      </c>
      <c r="R364" s="7">
        <v>1815.0054514832132</v>
      </c>
      <c r="S364" s="7">
        <v>37.046610297988693</v>
      </c>
      <c r="T364" s="5">
        <v>9.8558689188842349E-2</v>
      </c>
      <c r="U364" s="8">
        <f t="shared" si="5"/>
        <v>2.041129422928972</v>
      </c>
    </row>
    <row r="365" spans="1:21" x14ac:dyDescent="0.25">
      <c r="A365" t="s">
        <v>1467</v>
      </c>
      <c r="B365">
        <v>4.2699999999999996</v>
      </c>
      <c r="C365">
        <v>0.23</v>
      </c>
      <c r="D365">
        <v>0.29199999999999998</v>
      </c>
      <c r="E365" s="4">
        <v>0.01</v>
      </c>
      <c r="F365" s="4">
        <v>0.71855999999999998</v>
      </c>
      <c r="G365" s="6">
        <v>3.4246575342465757</v>
      </c>
      <c r="H365" s="4">
        <v>0.11728280000000001</v>
      </c>
      <c r="I365">
        <v>0.10440000000000001</v>
      </c>
      <c r="J365">
        <v>4.1000000000000003E-3</v>
      </c>
      <c r="K365" s="4">
        <v>0.22720000000000001</v>
      </c>
      <c r="L365" s="7">
        <v>1651.5159088503474</v>
      </c>
      <c r="M365" s="7">
        <v>56.558764001724228</v>
      </c>
      <c r="N365" s="7">
        <v>1687.5974641349148</v>
      </c>
      <c r="O365" s="7">
        <v>90.901034367922833</v>
      </c>
      <c r="P365" s="7">
        <v>1703.7699800093305</v>
      </c>
      <c r="Q365" s="7">
        <v>66.910506877761065</v>
      </c>
      <c r="R365" s="7">
        <v>1676.1377309740087</v>
      </c>
      <c r="S365" s="7">
        <v>43.340407706601269</v>
      </c>
      <c r="T365" s="5">
        <v>4.3406518422346517E-2</v>
      </c>
      <c r="U365" s="8">
        <f t="shared" si="5"/>
        <v>2.585730689411545</v>
      </c>
    </row>
    <row r="366" spans="1:21" x14ac:dyDescent="0.25">
      <c r="A366" t="s">
        <v>1468</v>
      </c>
      <c r="B366" s="5">
        <v>4.5</v>
      </c>
      <c r="C366">
        <v>0.19</v>
      </c>
      <c r="D366">
        <v>0.3115</v>
      </c>
      <c r="E366" s="4">
        <v>9.5999999999999992E-3</v>
      </c>
      <c r="F366" s="4">
        <v>0.84219999999999995</v>
      </c>
      <c r="G366" s="6">
        <v>3.2102728731942216</v>
      </c>
      <c r="H366" s="4">
        <v>9.8936179999999999E-2</v>
      </c>
      <c r="I366">
        <v>0.1031</v>
      </c>
      <c r="J366">
        <v>3.2000000000000002E-3</v>
      </c>
      <c r="K366" s="4">
        <v>0.34921999999999997</v>
      </c>
      <c r="L366" s="7">
        <v>1748.0839344063911</v>
      </c>
      <c r="M366" s="7">
        <v>53.873533773038055</v>
      </c>
      <c r="N366" s="7">
        <v>1730.9723229308272</v>
      </c>
      <c r="O366" s="7">
        <v>73.085498079301587</v>
      </c>
      <c r="P366" s="7">
        <v>1680.6646003020469</v>
      </c>
      <c r="Q366" s="7">
        <v>52.164177700936477</v>
      </c>
      <c r="R366" s="7">
        <v>1726.8103039456021</v>
      </c>
      <c r="S366" s="7">
        <v>34.650391460447722</v>
      </c>
      <c r="T366" s="5">
        <v>0.18647744282663414</v>
      </c>
      <c r="U366" s="8">
        <f t="shared" si="5"/>
        <v>2.0066125029063575</v>
      </c>
    </row>
    <row r="367" spans="1:21" x14ac:dyDescent="0.25">
      <c r="A367" t="s">
        <v>1469</v>
      </c>
      <c r="B367">
        <v>4.72</v>
      </c>
      <c r="C367">
        <v>0.19</v>
      </c>
      <c r="D367">
        <v>0.31929999999999997</v>
      </c>
      <c r="E367" s="4">
        <v>6.6E-3</v>
      </c>
      <c r="F367" s="4">
        <v>0.20351</v>
      </c>
      <c r="G367" s="6">
        <v>3.1318509238960228</v>
      </c>
      <c r="H367" s="4">
        <v>6.4736039999999995E-2</v>
      </c>
      <c r="I367">
        <v>0.108</v>
      </c>
      <c r="J367">
        <v>4.3E-3</v>
      </c>
      <c r="K367" s="4">
        <v>0.63441000000000003</v>
      </c>
      <c r="L367" s="7">
        <v>1786.3097044808626</v>
      </c>
      <c r="M367" s="7">
        <v>36.923407609062622</v>
      </c>
      <c r="N367" s="7">
        <v>1770.7963704033166</v>
      </c>
      <c r="O367" s="7">
        <v>71.282057283184358</v>
      </c>
      <c r="P367" s="7">
        <v>1765.9484464729935</v>
      </c>
      <c r="Q367" s="7">
        <v>70.310910368832154</v>
      </c>
      <c r="R367" s="7">
        <v>1778.9180185189055</v>
      </c>
      <c r="S367" s="7">
        <v>25.485988144488786</v>
      </c>
      <c r="T367" s="5">
        <v>0.45549767334835101</v>
      </c>
      <c r="U367" s="8">
        <f t="shared" si="5"/>
        <v>1.4326679408030254</v>
      </c>
    </row>
    <row r="368" spans="1:21" x14ac:dyDescent="0.25">
      <c r="A368" t="s">
        <v>1470</v>
      </c>
      <c r="B368">
        <v>6.89</v>
      </c>
      <c r="C368">
        <v>0.27</v>
      </c>
      <c r="D368">
        <v>0.38690000000000002</v>
      </c>
      <c r="E368" s="4">
        <v>8.2000000000000007E-3</v>
      </c>
      <c r="F368" s="4">
        <v>0.59545999999999999</v>
      </c>
      <c r="G368" s="6">
        <v>2.5846471956577926</v>
      </c>
      <c r="H368" s="4">
        <v>5.4779290000000001E-2</v>
      </c>
      <c r="I368">
        <v>0.1288</v>
      </c>
      <c r="J368">
        <v>4.1999999999999997E-3</v>
      </c>
      <c r="K368" s="4">
        <v>0.49885000000000002</v>
      </c>
      <c r="L368" s="7">
        <v>2108.435395198404</v>
      </c>
      <c r="M368" s="7">
        <v>44.686405377686512</v>
      </c>
      <c r="N368" s="7">
        <v>2097.3713102074253</v>
      </c>
      <c r="O368" s="7">
        <v>82.190167453701719</v>
      </c>
      <c r="P368" s="7">
        <v>2081.6576897926047</v>
      </c>
      <c r="Q368" s="7">
        <v>67.880142058454496</v>
      </c>
      <c r="R368" s="7">
        <v>2101.587472855821</v>
      </c>
      <c r="S368" s="7">
        <v>32.263344810211542</v>
      </c>
      <c r="T368" s="5">
        <v>0.50109104038056318</v>
      </c>
      <c r="U368" s="8">
        <f t="shared" si="5"/>
        <v>1.5351892427474974</v>
      </c>
    </row>
    <row r="369" spans="1:21" x14ac:dyDescent="0.25">
      <c r="A369" t="s">
        <v>839</v>
      </c>
      <c r="B369" t="s">
        <v>839</v>
      </c>
      <c r="C369" t="s">
        <v>839</v>
      </c>
      <c r="D369" t="s">
        <v>839</v>
      </c>
      <c r="E369" s="4" t="s">
        <v>839</v>
      </c>
      <c r="F369" s="4" t="s">
        <v>839</v>
      </c>
      <c r="G369" s="6" t="s">
        <v>839</v>
      </c>
      <c r="H369" s="4" t="s">
        <v>839</v>
      </c>
      <c r="I369" t="s">
        <v>839</v>
      </c>
      <c r="J369" t="s">
        <v>839</v>
      </c>
      <c r="K369" s="4" t="s">
        <v>839</v>
      </c>
      <c r="L369" s="7" t="s">
        <v>839</v>
      </c>
      <c r="M369" s="7" t="s">
        <v>839</v>
      </c>
      <c r="N369" s="7" t="s">
        <v>839</v>
      </c>
      <c r="O369" s="7" t="s">
        <v>839</v>
      </c>
      <c r="P369" s="7" t="s">
        <v>839</v>
      </c>
      <c r="Q369" s="7" t="s">
        <v>839</v>
      </c>
      <c r="R369" s="7" t="s">
        <v>839</v>
      </c>
      <c r="S369" s="7" t="s">
        <v>839</v>
      </c>
      <c r="T369" s="5" t="s">
        <v>839</v>
      </c>
      <c r="U369" s="8"/>
    </row>
    <row r="370" spans="1:21" s="1" customFormat="1" x14ac:dyDescent="0.25">
      <c r="A370" s="1" t="s">
        <v>361</v>
      </c>
      <c r="C370" s="1" t="s">
        <v>54</v>
      </c>
      <c r="F370" s="1" t="s">
        <v>8</v>
      </c>
    </row>
    <row r="371" spans="1:21" s="2" customFormat="1" x14ac:dyDescent="0.25">
      <c r="A371" s="2" t="s">
        <v>25</v>
      </c>
      <c r="B371" s="2" t="s">
        <v>11</v>
      </c>
      <c r="C371" s="2" t="s">
        <v>12</v>
      </c>
      <c r="D371" s="2" t="s">
        <v>13</v>
      </c>
      <c r="E371" s="2" t="s">
        <v>12</v>
      </c>
      <c r="F371" s="2" t="s">
        <v>14</v>
      </c>
      <c r="G371" s="2" t="s">
        <v>15</v>
      </c>
      <c r="H371" s="2" t="s">
        <v>12</v>
      </c>
      <c r="I371" s="2" t="s">
        <v>16</v>
      </c>
      <c r="J371" s="2" t="s">
        <v>12</v>
      </c>
      <c r="K371" s="2" t="s">
        <v>14</v>
      </c>
      <c r="L371" s="2" t="s">
        <v>17</v>
      </c>
      <c r="M371" s="2" t="s">
        <v>18</v>
      </c>
      <c r="N371" s="2" t="s">
        <v>19</v>
      </c>
      <c r="O371" s="2" t="s">
        <v>18</v>
      </c>
      <c r="P371" s="2" t="s">
        <v>20</v>
      </c>
      <c r="Q371" s="2" t="s">
        <v>18</v>
      </c>
      <c r="R371" s="2" t="s">
        <v>26</v>
      </c>
      <c r="S371" s="2" t="s">
        <v>27</v>
      </c>
      <c r="T371" s="2" t="s">
        <v>28</v>
      </c>
    </row>
    <row r="372" spans="1:21" x14ac:dyDescent="0.25">
      <c r="A372" t="s">
        <v>1471</v>
      </c>
      <c r="B372">
        <v>4.41</v>
      </c>
      <c r="C372">
        <v>0.25</v>
      </c>
      <c r="D372">
        <v>0.29399999999999998</v>
      </c>
      <c r="E372" s="4">
        <v>1.2E-2</v>
      </c>
      <c r="F372" s="4">
        <v>0.71838999999999997</v>
      </c>
      <c r="G372" s="6">
        <v>3.4013605442176873</v>
      </c>
      <c r="H372" s="4">
        <v>0.13883100000000001</v>
      </c>
      <c r="I372">
        <v>0.10979999999999999</v>
      </c>
      <c r="J372">
        <v>4.5999999999999999E-3</v>
      </c>
      <c r="K372" s="4">
        <v>0.33912999999999999</v>
      </c>
      <c r="L372" s="7">
        <v>1661.4871624735463</v>
      </c>
      <c r="M372" s="7">
        <v>67.81580254994067</v>
      </c>
      <c r="N372" s="7">
        <v>1714.2195185646447</v>
      </c>
      <c r="O372" s="7">
        <v>97.177977242893689</v>
      </c>
      <c r="P372" s="7">
        <v>1796.0910053127329</v>
      </c>
      <c r="Q372" s="7">
        <v>75.246071260824877</v>
      </c>
      <c r="R372" s="7">
        <v>1707.6403581749007</v>
      </c>
      <c r="S372" s="7">
        <v>46.937875845907314</v>
      </c>
      <c r="T372" s="5">
        <v>1.1349631588174003E-2</v>
      </c>
      <c r="U372" s="8">
        <f t="shared" si="5"/>
        <v>2.7486979691715518</v>
      </c>
    </row>
    <row r="373" spans="1:21" x14ac:dyDescent="0.25">
      <c r="A373" t="s">
        <v>1472</v>
      </c>
      <c r="B373">
        <v>3.76</v>
      </c>
      <c r="C373">
        <v>0.17</v>
      </c>
      <c r="D373">
        <v>0.24740000000000001</v>
      </c>
      <c r="E373" s="4">
        <v>8.5000000000000006E-3</v>
      </c>
      <c r="F373" s="4">
        <v>0.83277000000000001</v>
      </c>
      <c r="G373" s="6">
        <v>4.0420371867421183</v>
      </c>
      <c r="H373" s="4">
        <v>0.13887350000000001</v>
      </c>
      <c r="I373">
        <v>0.11260000000000001</v>
      </c>
      <c r="J373">
        <v>3.8999999999999998E-3</v>
      </c>
      <c r="K373" s="4">
        <v>0.65215000000000001</v>
      </c>
      <c r="L373" s="7">
        <v>1425.0532480895101</v>
      </c>
      <c r="M373" s="7">
        <v>48.961004885856255</v>
      </c>
      <c r="N373" s="7">
        <v>1584.2490412177779</v>
      </c>
      <c r="O373" s="7">
        <v>71.628281118888907</v>
      </c>
      <c r="P373" s="7">
        <v>1841.7975003141146</v>
      </c>
      <c r="Q373" s="7">
        <v>63.792275765764174</v>
      </c>
      <c r="R373" s="7">
        <v>1575.8196529786301</v>
      </c>
      <c r="S373" s="7">
        <v>36.543658446348417</v>
      </c>
      <c r="T373" s="5">
        <v>4.5247334153806975E-40</v>
      </c>
      <c r="U373" s="8">
        <f t="shared" si="5"/>
        <v>2.3190254276416229</v>
      </c>
    </row>
    <row r="374" spans="1:21" x14ac:dyDescent="0.25">
      <c r="A374" t="s">
        <v>1473</v>
      </c>
      <c r="B374" s="8">
        <v>13.89</v>
      </c>
      <c r="C374">
        <v>0.69</v>
      </c>
      <c r="D374">
        <v>0.53200000000000003</v>
      </c>
      <c r="E374" s="4">
        <v>2.1000000000000001E-2</v>
      </c>
      <c r="F374" s="4">
        <v>0.75551000000000001</v>
      </c>
      <c r="G374" s="6">
        <v>1.8796992481203008</v>
      </c>
      <c r="H374" s="4">
        <v>7.4198650000000005E-2</v>
      </c>
      <c r="I374">
        <v>0.191</v>
      </c>
      <c r="J374">
        <v>6.7999999999999996E-3</v>
      </c>
      <c r="K374" s="4">
        <v>0.33646999999999999</v>
      </c>
      <c r="L374" s="7">
        <v>2749.8731430678458</v>
      </c>
      <c r="M374" s="7">
        <v>108.5476240684676</v>
      </c>
      <c r="N374" s="7">
        <v>2742.234702437851</v>
      </c>
      <c r="O374" s="7">
        <v>136.22332215134031</v>
      </c>
      <c r="P374" s="7">
        <v>2750.7914903870033</v>
      </c>
      <c r="Q374" s="7">
        <v>97.933937877652454</v>
      </c>
      <c r="R374" s="7">
        <v>2740.3417971963913</v>
      </c>
      <c r="S374" s="7">
        <v>44.629752791076015</v>
      </c>
      <c r="T374" s="5">
        <v>0.80286649224518092</v>
      </c>
      <c r="U374" s="8">
        <f t="shared" si="5"/>
        <v>1.6286199348101811</v>
      </c>
    </row>
    <row r="375" spans="1:21" x14ac:dyDescent="0.25">
      <c r="A375" t="s">
        <v>1474</v>
      </c>
      <c r="B375" s="8">
        <v>13.62</v>
      </c>
      <c r="C375">
        <v>0.89</v>
      </c>
      <c r="D375">
        <v>0.50900000000000001</v>
      </c>
      <c r="E375" s="4">
        <v>2.7E-2</v>
      </c>
      <c r="F375" s="4">
        <v>0.45801999999999998</v>
      </c>
      <c r="G375" s="6">
        <v>1.9646365422396856</v>
      </c>
      <c r="H375" s="4">
        <v>0.1042145</v>
      </c>
      <c r="I375">
        <v>0.19600000000000001</v>
      </c>
      <c r="J375">
        <v>0.01</v>
      </c>
      <c r="K375" s="4">
        <v>0.50302999999999998</v>
      </c>
      <c r="L375" s="7">
        <v>2652.3589349602694</v>
      </c>
      <c r="M375" s="7">
        <v>140.69487474248973</v>
      </c>
      <c r="N375" s="7">
        <v>2723.6538095361047</v>
      </c>
      <c r="O375" s="7">
        <v>177.9773781561772</v>
      </c>
      <c r="P375" s="7">
        <v>2793.1746007908127</v>
      </c>
      <c r="Q375" s="7">
        <v>142.50890820361289</v>
      </c>
      <c r="R375" s="7">
        <v>2719.5168851563835</v>
      </c>
      <c r="S375" s="7">
        <v>61.777903071481894</v>
      </c>
      <c r="T375" s="5">
        <v>0.16390156076080492</v>
      </c>
      <c r="U375" s="8">
        <f t="shared" si="5"/>
        <v>2.271649917258352</v>
      </c>
    </row>
    <row r="376" spans="1:21" x14ac:dyDescent="0.25">
      <c r="A376" t="s">
        <v>1475</v>
      </c>
      <c r="B376" s="8">
        <v>10.32</v>
      </c>
      <c r="C376">
        <v>0.74</v>
      </c>
      <c r="D376">
        <v>0.35799999999999998</v>
      </c>
      <c r="E376" s="4">
        <v>2.3E-2</v>
      </c>
      <c r="F376" s="4">
        <v>0.60934999999999995</v>
      </c>
      <c r="G376" s="6">
        <v>2.7932960893854748</v>
      </c>
      <c r="H376" s="4">
        <v>0.17945759999999999</v>
      </c>
      <c r="I376">
        <v>0.20499999999999999</v>
      </c>
      <c r="J376">
        <v>1.4E-2</v>
      </c>
      <c r="K376" s="4">
        <v>0.58670999999999995</v>
      </c>
      <c r="L376" s="7">
        <v>1972.6867309363706</v>
      </c>
      <c r="M376" s="7">
        <v>126.73685701546516</v>
      </c>
      <c r="N376" s="7">
        <v>2463.8991448190454</v>
      </c>
      <c r="O376" s="7">
        <v>176.67493867888504</v>
      </c>
      <c r="P376" s="7">
        <v>2866.4244329057083</v>
      </c>
      <c r="Q376" s="7">
        <v>195.75581493014593</v>
      </c>
      <c r="R376" s="7">
        <v>2431.7523451101674</v>
      </c>
      <c r="S376" s="7">
        <v>68.286345239705952</v>
      </c>
      <c r="T376" s="5">
        <v>5.9912609926438101E-32</v>
      </c>
      <c r="U376" s="8">
        <f t="shared" si="5"/>
        <v>2.8081126508222747</v>
      </c>
    </row>
    <row r="377" spans="1:21" x14ac:dyDescent="0.25">
      <c r="A377" t="s">
        <v>1476</v>
      </c>
      <c r="B377" s="8">
        <v>10.07</v>
      </c>
      <c r="C377">
        <v>0.47</v>
      </c>
      <c r="D377">
        <v>0.435</v>
      </c>
      <c r="E377" s="4">
        <v>1.4E-2</v>
      </c>
      <c r="F377" s="4">
        <v>0.58259000000000005</v>
      </c>
      <c r="G377" s="6">
        <v>2.2988505747126435</v>
      </c>
      <c r="H377" s="4">
        <v>7.3985999999999996E-2</v>
      </c>
      <c r="I377">
        <v>0.16750000000000001</v>
      </c>
      <c r="J377">
        <v>7.9000000000000008E-3</v>
      </c>
      <c r="K377" s="4">
        <v>0.57847999999999999</v>
      </c>
      <c r="L377" s="7">
        <v>2328.2182060376117</v>
      </c>
      <c r="M377" s="7">
        <v>74.931160654084053</v>
      </c>
      <c r="N377" s="7">
        <v>2441.223279403509</v>
      </c>
      <c r="O377" s="7">
        <v>113.93991472886287</v>
      </c>
      <c r="P377" s="7">
        <v>2532.8160156977965</v>
      </c>
      <c r="Q377" s="7">
        <v>119.45818820306027</v>
      </c>
      <c r="R377" s="7">
        <v>2426.8456726375725</v>
      </c>
      <c r="S377" s="7">
        <v>43.229810146678567</v>
      </c>
      <c r="T377" s="5">
        <v>1.0178890129134506E-5</v>
      </c>
      <c r="U377" s="8">
        <f t="shared" si="5"/>
        <v>1.7813168193630973</v>
      </c>
    </row>
    <row r="378" spans="1:21" x14ac:dyDescent="0.25">
      <c r="A378" t="s">
        <v>1477</v>
      </c>
      <c r="B378">
        <v>4.75</v>
      </c>
      <c r="C378">
        <v>0.22</v>
      </c>
      <c r="D378">
        <v>0.318</v>
      </c>
      <c r="E378" s="4">
        <v>1.0999999999999999E-2</v>
      </c>
      <c r="F378" s="4">
        <v>0.90249999999999997</v>
      </c>
      <c r="G378" s="6">
        <v>3.1446540880503142</v>
      </c>
      <c r="H378" s="4">
        <v>0.10877729999999999</v>
      </c>
      <c r="I378">
        <v>0.1094</v>
      </c>
      <c r="J378">
        <v>3.5999999999999999E-3</v>
      </c>
      <c r="K378" s="4">
        <v>0.77088999999999996</v>
      </c>
      <c r="L378" s="7">
        <v>1779.9544630479647</v>
      </c>
      <c r="M378" s="7">
        <v>61.570751866439032</v>
      </c>
      <c r="N378" s="7">
        <v>1776.1078893326487</v>
      </c>
      <c r="O378" s="7">
        <v>82.261839084880577</v>
      </c>
      <c r="P378" s="7">
        <v>1789.4452284859781</v>
      </c>
      <c r="Q378" s="7">
        <v>58.884852125681178</v>
      </c>
      <c r="R378" s="7">
        <v>1773.8174930528853</v>
      </c>
      <c r="S378" s="7">
        <v>35.941489671926014</v>
      </c>
      <c r="T378" s="5">
        <v>0.75945503897059574</v>
      </c>
      <c r="U378" s="8">
        <f t="shared" si="5"/>
        <v>2.0262225292449769</v>
      </c>
    </row>
    <row r="379" spans="1:21" x14ac:dyDescent="0.25">
      <c r="A379" t="s">
        <v>1478</v>
      </c>
      <c r="B379">
        <v>3.37</v>
      </c>
      <c r="C379">
        <v>0.15</v>
      </c>
      <c r="D379">
        <v>0.21590000000000001</v>
      </c>
      <c r="E379" s="4">
        <v>6.7999999999999996E-3</v>
      </c>
      <c r="F379" s="4">
        <v>0.71260999999999997</v>
      </c>
      <c r="G379" s="6">
        <v>4.6317739694302915</v>
      </c>
      <c r="H379" s="4">
        <v>0.1458826</v>
      </c>
      <c r="I379">
        <v>0.1111</v>
      </c>
      <c r="J379">
        <v>4.1000000000000003E-3</v>
      </c>
      <c r="K379" s="4">
        <v>0.51359999999999995</v>
      </c>
      <c r="L379" s="7">
        <v>1260.1743324430975</v>
      </c>
      <c r="M379" s="7">
        <v>39.690530155688101</v>
      </c>
      <c r="N379" s="7">
        <v>1497.4493670178188</v>
      </c>
      <c r="O379" s="7">
        <v>66.65204897705425</v>
      </c>
      <c r="P379" s="7">
        <v>1817.4868872953289</v>
      </c>
      <c r="Q379" s="7">
        <v>67.071973338531492</v>
      </c>
      <c r="R379" s="7">
        <v>1324.5081383216263</v>
      </c>
      <c r="S379" s="7">
        <v>34.893484686353226</v>
      </c>
      <c r="T379" s="5">
        <v>4.7657107693434659E-65</v>
      </c>
      <c r="U379" s="8">
        <f t="shared" si="5"/>
        <v>2.6344484927490983</v>
      </c>
    </row>
    <row r="380" spans="1:21" x14ac:dyDescent="0.25">
      <c r="A380" t="s">
        <v>1479</v>
      </c>
      <c r="B380">
        <v>1.72</v>
      </c>
      <c r="C380">
        <v>7.0000000000000007E-2</v>
      </c>
      <c r="D380">
        <v>0.17319999999999999</v>
      </c>
      <c r="E380" s="4">
        <v>5.1000000000000004E-3</v>
      </c>
      <c r="F380" s="4">
        <v>0.65937000000000001</v>
      </c>
      <c r="G380" s="6">
        <v>5.7736720554272516</v>
      </c>
      <c r="H380" s="4">
        <v>0.17000999999999999</v>
      </c>
      <c r="I380">
        <v>7.1499999999999994E-2</v>
      </c>
      <c r="J380">
        <v>2.5000000000000001E-3</v>
      </c>
      <c r="K380" s="4">
        <v>0.47650999999999999</v>
      </c>
      <c r="L380" s="7">
        <v>1029.718344052596</v>
      </c>
      <c r="M380" s="7">
        <v>30.320805742888226</v>
      </c>
      <c r="N380" s="7">
        <v>1016.0246538131755</v>
      </c>
      <c r="O380" s="7">
        <v>41.349840562164125</v>
      </c>
      <c r="P380" s="7">
        <v>971.74247500332831</v>
      </c>
      <c r="Q380" s="7">
        <v>33.97700961550099</v>
      </c>
      <c r="R380" s="7">
        <v>1021.3570865720334</v>
      </c>
      <c r="S380" s="7">
        <v>24.495129719358825</v>
      </c>
      <c r="T380" s="5">
        <v>0.22147704976054031</v>
      </c>
      <c r="U380" s="8">
        <f t="shared" si="5"/>
        <v>2.3982924328230286</v>
      </c>
    </row>
    <row r="381" spans="1:21" x14ac:dyDescent="0.25">
      <c r="A381" t="s">
        <v>1480</v>
      </c>
      <c r="B381" s="5">
        <v>0.92700000000000005</v>
      </c>
      <c r="C381">
        <v>5.5E-2</v>
      </c>
      <c r="D381">
        <v>7.0999999999999994E-2</v>
      </c>
      <c r="E381" s="4">
        <v>2.5999999999999999E-3</v>
      </c>
      <c r="F381" s="4">
        <v>0.47982000000000002</v>
      </c>
      <c r="G381" s="6">
        <v>14.084507042253522</v>
      </c>
      <c r="H381" s="4">
        <v>0.51577070000000003</v>
      </c>
      <c r="I381">
        <v>9.5699999999999993E-2</v>
      </c>
      <c r="J381">
        <v>5.1999999999999998E-3</v>
      </c>
      <c r="K381" s="4">
        <v>0.33412999999999998</v>
      </c>
      <c r="L381" s="7">
        <v>442.17754369451524</v>
      </c>
      <c r="M381" s="7">
        <v>16.192417093038586</v>
      </c>
      <c r="N381" s="7">
        <v>666.05512456945655</v>
      </c>
      <c r="O381" s="7">
        <v>39.51783371231943</v>
      </c>
      <c r="P381" s="7">
        <v>1541.8896844436554</v>
      </c>
      <c r="Q381" s="7">
        <v>83.780839698087846</v>
      </c>
      <c r="R381" s="7">
        <v>435.26779548758986</v>
      </c>
      <c r="S381" s="7">
        <v>15.641817918845089</v>
      </c>
      <c r="T381" s="5">
        <v>4.2799933317683316E-56</v>
      </c>
      <c r="U381" s="8">
        <f t="shared" si="5"/>
        <v>3.5936079078221308</v>
      </c>
    </row>
    <row r="382" spans="1:21" x14ac:dyDescent="0.25">
      <c r="A382" t="s">
        <v>1481</v>
      </c>
      <c r="B382">
        <v>5.3</v>
      </c>
      <c r="C382">
        <v>0.27</v>
      </c>
      <c r="D382">
        <v>0.33700000000000002</v>
      </c>
      <c r="E382" s="4">
        <v>0.01</v>
      </c>
      <c r="F382" s="4">
        <v>0.59208000000000005</v>
      </c>
      <c r="G382" s="6">
        <v>2.9673590504451037</v>
      </c>
      <c r="H382" s="4">
        <v>8.8052199999999997E-2</v>
      </c>
      <c r="I382">
        <v>0.1128</v>
      </c>
      <c r="J382">
        <v>4.7000000000000002E-3</v>
      </c>
      <c r="K382" s="4">
        <v>0.23266000000000001</v>
      </c>
      <c r="L382" s="7">
        <v>1872.2210998859377</v>
      </c>
      <c r="M382" s="7">
        <v>55.555522251808242</v>
      </c>
      <c r="N382" s="7">
        <v>1868.8629064298998</v>
      </c>
      <c r="O382" s="7">
        <v>95.206223535108109</v>
      </c>
      <c r="P382" s="7">
        <v>1845.0090398145678</v>
      </c>
      <c r="Q382" s="7">
        <v>76.87537665894034</v>
      </c>
      <c r="R382" s="7">
        <v>1870.1189519623524</v>
      </c>
      <c r="S382" s="7">
        <v>40.580868772362493</v>
      </c>
      <c r="T382" s="5">
        <v>0.87184181798281624</v>
      </c>
      <c r="U382" s="8">
        <f t="shared" si="5"/>
        <v>2.1699619016095308</v>
      </c>
    </row>
    <row r="383" spans="1:21" x14ac:dyDescent="0.25">
      <c r="A383" t="s">
        <v>1482</v>
      </c>
      <c r="B383">
        <v>5.31</v>
      </c>
      <c r="C383">
        <v>0.31</v>
      </c>
      <c r="D383">
        <v>0.34399999999999997</v>
      </c>
      <c r="E383" s="4">
        <v>1.7999999999999999E-2</v>
      </c>
      <c r="F383" s="4">
        <v>0.79384999999999994</v>
      </c>
      <c r="G383" s="6">
        <v>2.9069767441860468</v>
      </c>
      <c r="H383" s="4">
        <v>0.1521092</v>
      </c>
      <c r="I383">
        <v>0.11409999999999999</v>
      </c>
      <c r="J383">
        <v>5.0000000000000001E-3</v>
      </c>
      <c r="K383" s="4">
        <v>0.54305000000000003</v>
      </c>
      <c r="L383" s="7">
        <v>1905.8839136242239</v>
      </c>
      <c r="M383" s="7">
        <v>99.726483852430334</v>
      </c>
      <c r="N383" s="7">
        <v>1870.4733477718655</v>
      </c>
      <c r="O383" s="7">
        <v>109.19900900363058</v>
      </c>
      <c r="P383" s="7">
        <v>1865.7162454302497</v>
      </c>
      <c r="Q383" s="7">
        <v>81.757942393963617</v>
      </c>
      <c r="R383" s="7">
        <v>1859.9195390412538</v>
      </c>
      <c r="S383" s="7">
        <v>47.542949454499222</v>
      </c>
      <c r="T383" s="5">
        <v>0.20509188612697768</v>
      </c>
      <c r="U383" s="8">
        <f t="shared" si="5"/>
        <v>2.5561831281694332</v>
      </c>
    </row>
    <row r="384" spans="1:21" x14ac:dyDescent="0.25">
      <c r="A384" t="s">
        <v>1483</v>
      </c>
      <c r="B384" s="5">
        <v>0.52400000000000002</v>
      </c>
      <c r="C384">
        <v>2.5999999999999999E-2</v>
      </c>
      <c r="D384">
        <v>6.9199999999999998E-2</v>
      </c>
      <c r="E384" s="4">
        <v>1.8E-3</v>
      </c>
      <c r="F384" s="4">
        <v>0.44119000000000003</v>
      </c>
      <c r="G384" s="6">
        <v>14.450867052023122</v>
      </c>
      <c r="H384" s="4">
        <v>0.37588959999999999</v>
      </c>
      <c r="I384">
        <v>5.3499999999999999E-2</v>
      </c>
      <c r="J384">
        <v>2.3999999999999998E-3</v>
      </c>
      <c r="K384" s="4">
        <v>0.32040000000000002</v>
      </c>
      <c r="L384" s="7">
        <v>431.33411946898832</v>
      </c>
      <c r="M384" s="7">
        <v>11.219673627806054</v>
      </c>
      <c r="N384" s="7">
        <v>427.81992919170898</v>
      </c>
      <c r="O384" s="7">
        <v>21.227706410275633</v>
      </c>
      <c r="P384" s="7">
        <v>350.06142205696352</v>
      </c>
      <c r="Q384" s="7">
        <v>15.703689961433875</v>
      </c>
      <c r="R384" s="7">
        <v>430.84281759157426</v>
      </c>
      <c r="S384" s="7">
        <v>10.624642930637028</v>
      </c>
      <c r="T384" s="5">
        <v>0.65752263422164492</v>
      </c>
      <c r="U384" s="8">
        <f t="shared" si="5"/>
        <v>2.4660137054225801</v>
      </c>
    </row>
    <row r="385" spans="1:21" x14ac:dyDescent="0.25">
      <c r="A385" t="s">
        <v>1484</v>
      </c>
      <c r="B385">
        <v>1.0900000000000001</v>
      </c>
      <c r="C385">
        <v>5.8000000000000003E-2</v>
      </c>
      <c r="D385">
        <v>6.4299999999999996E-2</v>
      </c>
      <c r="E385" s="4">
        <v>2E-3</v>
      </c>
      <c r="F385" s="4">
        <v>0.46943000000000001</v>
      </c>
      <c r="G385" s="6">
        <v>15.552099533437016</v>
      </c>
      <c r="H385" s="4">
        <v>0.48373559999999999</v>
      </c>
      <c r="I385">
        <v>0.1226</v>
      </c>
      <c r="J385">
        <v>5.4999999999999997E-3</v>
      </c>
      <c r="K385" s="4">
        <v>0.35299000000000003</v>
      </c>
      <c r="L385" s="7">
        <v>401.72316560748806</v>
      </c>
      <c r="M385" s="7">
        <v>12.495277312830112</v>
      </c>
      <c r="N385" s="7">
        <v>748.503900062669</v>
      </c>
      <c r="O385" s="7">
        <v>39.828647893242938</v>
      </c>
      <c r="P385" s="7">
        <v>1994.4046965035127</v>
      </c>
      <c r="Q385" s="7">
        <v>89.471662567449584</v>
      </c>
      <c r="R385" s="7">
        <v>375.00832082669228</v>
      </c>
      <c r="S385" s="7">
        <v>11.943323570650509</v>
      </c>
      <c r="T385" s="5">
        <v>4.3662858959148569E-119</v>
      </c>
      <c r="U385" s="8">
        <f t="shared" si="5"/>
        <v>3.1848156180433236</v>
      </c>
    </row>
    <row r="386" spans="1:21" x14ac:dyDescent="0.25">
      <c r="A386" t="s">
        <v>568</v>
      </c>
      <c r="B386" s="5">
        <v>4</v>
      </c>
      <c r="C386">
        <v>0.2</v>
      </c>
      <c r="D386">
        <v>0.25130000000000002</v>
      </c>
      <c r="E386" s="4">
        <v>8.8999999999999999E-3</v>
      </c>
      <c r="F386" s="4">
        <v>0.62472000000000005</v>
      </c>
      <c r="G386" s="6">
        <v>3.9793076004775165</v>
      </c>
      <c r="H386" s="4">
        <v>0.14093049999999999</v>
      </c>
      <c r="I386">
        <v>0.11269999999999999</v>
      </c>
      <c r="J386">
        <v>4.7000000000000002E-3</v>
      </c>
      <c r="K386" s="4">
        <v>0.35526000000000002</v>
      </c>
      <c r="L386" s="7">
        <v>1445.1765407824159</v>
      </c>
      <c r="M386" s="7">
        <v>51.182137735628729</v>
      </c>
      <c r="N386" s="7">
        <v>1634.1959815546534</v>
      </c>
      <c r="O386" s="7">
        <v>81.709799077732669</v>
      </c>
      <c r="P386" s="7">
        <v>1843.4041389600266</v>
      </c>
      <c r="Q386" s="7">
        <v>76.87665885636315</v>
      </c>
      <c r="R386" s="7">
        <v>1547.0242486385373</v>
      </c>
      <c r="S386" s="7">
        <v>40.271064407288364</v>
      </c>
      <c r="T386" s="5">
        <v>3.4506435568828789E-23</v>
      </c>
      <c r="U386" s="8">
        <f t="shared" si="5"/>
        <v>2.6031307810933808</v>
      </c>
    </row>
    <row r="387" spans="1:21" x14ac:dyDescent="0.25">
      <c r="A387" t="s">
        <v>1485</v>
      </c>
      <c r="B387">
        <v>3.1</v>
      </c>
      <c r="C387">
        <v>0.16</v>
      </c>
      <c r="D387">
        <v>0.20760000000000001</v>
      </c>
      <c r="E387" s="4">
        <v>8.6E-3</v>
      </c>
      <c r="F387" s="4">
        <v>0.87161</v>
      </c>
      <c r="G387" s="6">
        <v>4.8169556840077066</v>
      </c>
      <c r="H387" s="4">
        <v>0.19954630000000001</v>
      </c>
      <c r="I387">
        <v>0.10920000000000001</v>
      </c>
      <c r="J387">
        <v>3.7000000000000002E-3</v>
      </c>
      <c r="K387" s="4">
        <v>0.44009999999999999</v>
      </c>
      <c r="L387" s="7">
        <v>1216.0188161195597</v>
      </c>
      <c r="M387" s="7">
        <v>50.374575234239948</v>
      </c>
      <c r="N387" s="7">
        <v>1432.6922614715561</v>
      </c>
      <c r="O387" s="7">
        <v>73.945407043693223</v>
      </c>
      <c r="P387" s="7">
        <v>1786.1111726585127</v>
      </c>
      <c r="Q387" s="7">
        <v>60.518418853814076</v>
      </c>
      <c r="R387" s="7">
        <v>1390.1019291538585</v>
      </c>
      <c r="S387" s="7">
        <v>41.081576287640537</v>
      </c>
      <c r="T387" s="5">
        <v>5.1354630918266803E-85</v>
      </c>
      <c r="U387" s="8">
        <f t="shared" si="5"/>
        <v>2.9552923728871088</v>
      </c>
    </row>
    <row r="388" spans="1:21" x14ac:dyDescent="0.25">
      <c r="A388" t="s">
        <v>569</v>
      </c>
      <c r="B388">
        <v>4.8600000000000003</v>
      </c>
      <c r="C388">
        <v>0.21</v>
      </c>
      <c r="D388">
        <v>0.32369999999999999</v>
      </c>
      <c r="E388" s="4">
        <v>9.7999999999999997E-3</v>
      </c>
      <c r="F388" s="4">
        <v>0.66415000000000002</v>
      </c>
      <c r="G388" s="6">
        <v>3.0892801977139328</v>
      </c>
      <c r="H388" s="4">
        <v>9.352779E-2</v>
      </c>
      <c r="I388">
        <v>0.1085</v>
      </c>
      <c r="J388">
        <v>4.1000000000000003E-3</v>
      </c>
      <c r="K388" s="4">
        <v>0.45841999999999999</v>
      </c>
      <c r="L388" s="7">
        <v>1807.7733810642267</v>
      </c>
      <c r="M388" s="7">
        <v>54.730241379145575</v>
      </c>
      <c r="N388" s="7">
        <v>1795.3491431069922</v>
      </c>
      <c r="O388" s="7">
        <v>77.576814825610768</v>
      </c>
      <c r="P388" s="7">
        <v>1774.382796050382</v>
      </c>
      <c r="Q388" s="7">
        <v>67.050409804668817</v>
      </c>
      <c r="R388" s="7">
        <v>1796.9436529640686</v>
      </c>
      <c r="S388" s="7">
        <v>36.035686252725405</v>
      </c>
      <c r="T388" s="5">
        <v>0.49015923738904321</v>
      </c>
      <c r="U388" s="8">
        <f t="shared" si="5"/>
        <v>2.0053876588330599</v>
      </c>
    </row>
    <row r="389" spans="1:21" x14ac:dyDescent="0.25">
      <c r="A389" t="s">
        <v>570</v>
      </c>
      <c r="B389">
        <v>4.1399999999999997</v>
      </c>
      <c r="C389">
        <v>0.23</v>
      </c>
      <c r="D389">
        <v>0.28499999999999998</v>
      </c>
      <c r="E389" s="4">
        <v>1.2E-2</v>
      </c>
      <c r="F389" s="4">
        <v>0.51949999999999996</v>
      </c>
      <c r="G389" s="6">
        <v>3.5087719298245617</v>
      </c>
      <c r="H389" s="4">
        <v>0.1477378</v>
      </c>
      <c r="I389">
        <v>0.1084</v>
      </c>
      <c r="J389">
        <v>4.7000000000000002E-3</v>
      </c>
      <c r="K389" s="4">
        <v>0.57226999999999995</v>
      </c>
      <c r="L389" s="7">
        <v>1616.4945582413091</v>
      </c>
      <c r="M389" s="7">
        <v>68.06292876805513</v>
      </c>
      <c r="N389" s="7">
        <v>1662.2359541727915</v>
      </c>
      <c r="O389" s="7">
        <v>92.346441898488422</v>
      </c>
      <c r="P389" s="7">
        <v>1772.6997440498999</v>
      </c>
      <c r="Q389" s="7">
        <v>76.86059775862114</v>
      </c>
      <c r="R389" s="7">
        <v>1651.3295392093435</v>
      </c>
      <c r="S389" s="7">
        <v>44.112489778411486</v>
      </c>
      <c r="T389" s="5">
        <v>8.6130464376633575E-2</v>
      </c>
      <c r="U389" s="8">
        <f t="shared" si="5"/>
        <v>2.6713317197445972</v>
      </c>
    </row>
    <row r="390" spans="1:21" x14ac:dyDescent="0.25">
      <c r="A390" t="s">
        <v>571</v>
      </c>
      <c r="B390">
        <v>4.0999999999999996</v>
      </c>
      <c r="C390">
        <v>0.18</v>
      </c>
      <c r="D390">
        <v>0.28439999999999999</v>
      </c>
      <c r="E390" s="4">
        <v>7.6E-3</v>
      </c>
      <c r="F390" s="4">
        <v>0.37475000000000003</v>
      </c>
      <c r="G390" s="6">
        <v>3.5161744022503516</v>
      </c>
      <c r="H390" s="4">
        <v>9.3962470000000006E-2</v>
      </c>
      <c r="I390">
        <v>0.1033</v>
      </c>
      <c r="J390">
        <v>4.4000000000000003E-3</v>
      </c>
      <c r="K390" s="4">
        <v>0.50478999999999996</v>
      </c>
      <c r="L390" s="7">
        <v>1613.4838564591255</v>
      </c>
      <c r="M390" s="7">
        <v>43.117008822395761</v>
      </c>
      <c r="N390" s="7">
        <v>1654.3032337211555</v>
      </c>
      <c r="O390" s="7">
        <v>72.627946846294634</v>
      </c>
      <c r="P390" s="7">
        <v>1684.2426022903417</v>
      </c>
      <c r="Q390" s="7">
        <v>71.739278316335941</v>
      </c>
      <c r="R390" s="7">
        <v>1635.3204621265518</v>
      </c>
      <c r="S390" s="7">
        <v>30.868866496035064</v>
      </c>
      <c r="T390" s="5">
        <v>4.9410041889097422E-2</v>
      </c>
      <c r="U390" s="8">
        <f t="shared" si="5"/>
        <v>1.8876340882993385</v>
      </c>
    </row>
    <row r="391" spans="1:21" x14ac:dyDescent="0.25">
      <c r="A391" t="s">
        <v>572</v>
      </c>
      <c r="B391">
        <v>1.66</v>
      </c>
      <c r="C391">
        <v>7.9000000000000001E-2</v>
      </c>
      <c r="D391">
        <v>0.16209999999999999</v>
      </c>
      <c r="E391" s="4">
        <v>5.7000000000000002E-3</v>
      </c>
      <c r="F391" s="4">
        <v>0.69786999999999999</v>
      </c>
      <c r="G391" s="6">
        <v>6.1690314620604569</v>
      </c>
      <c r="H391" s="4">
        <v>0.2169246</v>
      </c>
      <c r="I391">
        <v>7.51E-2</v>
      </c>
      <c r="J391">
        <v>3.0000000000000001E-3</v>
      </c>
      <c r="K391" s="4">
        <v>0.40165000000000001</v>
      </c>
      <c r="L391" s="7">
        <v>968.43650763378514</v>
      </c>
      <c r="M391" s="7">
        <v>34.053597122224403</v>
      </c>
      <c r="N391" s="7">
        <v>993.37576564310075</v>
      </c>
      <c r="O391" s="7">
        <v>47.275111738436728</v>
      </c>
      <c r="P391" s="7">
        <v>1071.1791061980691</v>
      </c>
      <c r="Q391" s="7">
        <v>42.790110766900234</v>
      </c>
      <c r="R391" s="7">
        <v>982.36207946353238</v>
      </c>
      <c r="S391" s="7">
        <v>28.547093587411055</v>
      </c>
      <c r="T391" s="5">
        <v>3.8389906840470209E-2</v>
      </c>
      <c r="U391" s="8">
        <f t="shared" si="5"/>
        <v>2.9059645302066843</v>
      </c>
    </row>
    <row r="392" spans="1:21" x14ac:dyDescent="0.25">
      <c r="A392" t="s">
        <v>573</v>
      </c>
      <c r="B392" s="5">
        <v>1.532</v>
      </c>
      <c r="C392">
        <v>9.0999999999999998E-2</v>
      </c>
      <c r="D392">
        <v>0.15</v>
      </c>
      <c r="E392" s="4">
        <v>1.4999999999999999E-2</v>
      </c>
      <c r="F392" s="4">
        <v>0.49259999999999998</v>
      </c>
      <c r="G392" s="6">
        <v>6.666666666666667</v>
      </c>
      <c r="H392" s="4">
        <v>0.66666669999999995</v>
      </c>
      <c r="I392">
        <v>7.5700000000000003E-2</v>
      </c>
      <c r="J392">
        <v>6.8999999999999999E-3</v>
      </c>
      <c r="K392" s="4">
        <v>0.85282999999999998</v>
      </c>
      <c r="L392" s="7">
        <v>900.96336744663097</v>
      </c>
      <c r="M392" s="7">
        <v>90.096336744663091</v>
      </c>
      <c r="N392" s="7">
        <v>943.30050696241028</v>
      </c>
      <c r="O392" s="7">
        <v>56.031557528446037</v>
      </c>
      <c r="P392" s="7">
        <v>1087.1477655663007</v>
      </c>
      <c r="Q392" s="7">
        <v>99.092728961789618</v>
      </c>
      <c r="R392" s="7">
        <v>944.66258965830832</v>
      </c>
      <c r="S392" s="7">
        <v>36.368084469793892</v>
      </c>
      <c r="T392" s="5">
        <v>0.24663053804321428</v>
      </c>
      <c r="U392" s="8">
        <f t="shared" ref="U392:U455" si="6">(100/R392)*S392</f>
        <v>3.8498491279249776</v>
      </c>
    </row>
    <row r="393" spans="1:21" x14ac:dyDescent="0.25">
      <c r="A393" t="s">
        <v>574</v>
      </c>
      <c r="B393">
        <v>4.4800000000000004</v>
      </c>
      <c r="C393">
        <v>0.24</v>
      </c>
      <c r="D393">
        <v>0.30499999999999999</v>
      </c>
      <c r="E393" s="4">
        <v>1.2E-2</v>
      </c>
      <c r="F393" s="4">
        <v>0.58335999999999999</v>
      </c>
      <c r="G393" s="6">
        <v>3.278688524590164</v>
      </c>
      <c r="H393" s="4">
        <v>0.12899759999999999</v>
      </c>
      <c r="I393">
        <v>0.1037</v>
      </c>
      <c r="J393">
        <v>4.4999999999999997E-3</v>
      </c>
      <c r="K393" s="4">
        <v>0.34126000000000001</v>
      </c>
      <c r="L393" s="7">
        <v>1716.0550573708731</v>
      </c>
      <c r="M393" s="7">
        <v>67.516920290001579</v>
      </c>
      <c r="N393" s="7">
        <v>1727.273291323475</v>
      </c>
      <c r="O393" s="7">
        <v>92.532497749471858</v>
      </c>
      <c r="P393" s="7">
        <v>1691.3730212002008</v>
      </c>
      <c r="Q393" s="7">
        <v>73.396129174550666</v>
      </c>
      <c r="R393" s="7">
        <v>1725.1976877769835</v>
      </c>
      <c r="S393" s="7">
        <v>43.621310658523328</v>
      </c>
      <c r="T393" s="5">
        <v>0.64791557488941176</v>
      </c>
      <c r="U393" s="8">
        <f t="shared" si="6"/>
        <v>2.5284818642860518</v>
      </c>
    </row>
    <row r="394" spans="1:21" x14ac:dyDescent="0.25">
      <c r="A394" t="s">
        <v>575</v>
      </c>
      <c r="B394">
        <v>5.21</v>
      </c>
      <c r="C394">
        <v>0.24</v>
      </c>
      <c r="D394">
        <v>0.32200000000000001</v>
      </c>
      <c r="E394" s="4">
        <v>1.4E-2</v>
      </c>
      <c r="F394" s="4">
        <v>0.61568000000000001</v>
      </c>
      <c r="G394" s="6">
        <v>3.1055900621118013</v>
      </c>
      <c r="H394" s="4">
        <v>0.1350257</v>
      </c>
      <c r="I394">
        <v>0.1183</v>
      </c>
      <c r="J394">
        <v>5.7000000000000002E-3</v>
      </c>
      <c r="K394" s="4">
        <v>0.56071000000000004</v>
      </c>
      <c r="L394" s="7">
        <v>1799.4890664270404</v>
      </c>
      <c r="M394" s="7">
        <v>78.238655062045225</v>
      </c>
      <c r="N394" s="7">
        <v>1854.2528262632761</v>
      </c>
      <c r="O394" s="7">
        <v>85.416636910400427</v>
      </c>
      <c r="P394" s="7">
        <v>1930.7041906892823</v>
      </c>
      <c r="Q394" s="7">
        <v>93.026321952061778</v>
      </c>
      <c r="R394" s="7">
        <v>1856.1232228834256</v>
      </c>
      <c r="S394" s="7">
        <v>39.126875570295624</v>
      </c>
      <c r="T394" s="5">
        <v>4.109943256124312E-2</v>
      </c>
      <c r="U394" s="8">
        <f t="shared" si="6"/>
        <v>2.1079891188211808</v>
      </c>
    </row>
    <row r="395" spans="1:21" x14ac:dyDescent="0.25">
      <c r="A395" t="s">
        <v>576</v>
      </c>
      <c r="B395" s="8">
        <v>13.76</v>
      </c>
      <c r="C395">
        <v>0.55000000000000004</v>
      </c>
      <c r="D395">
        <v>0.52400000000000002</v>
      </c>
      <c r="E395" s="4">
        <v>1.7000000000000001E-2</v>
      </c>
      <c r="F395" s="4">
        <v>0.54427000000000003</v>
      </c>
      <c r="G395" s="6">
        <v>1.9083969465648853</v>
      </c>
      <c r="H395" s="4">
        <v>6.1913639999999999E-2</v>
      </c>
      <c r="I395">
        <v>0.18990000000000001</v>
      </c>
      <c r="J395">
        <v>8.0999999999999996E-3</v>
      </c>
      <c r="K395" s="4">
        <v>0.71674000000000004</v>
      </c>
      <c r="L395" s="7">
        <v>2716.1222063784339</v>
      </c>
      <c r="M395" s="7">
        <v>88.118468527544607</v>
      </c>
      <c r="N395" s="7">
        <v>2733.330780496854</v>
      </c>
      <c r="O395" s="7">
        <v>109.25377392974346</v>
      </c>
      <c r="P395" s="7">
        <v>2741.2958022230582</v>
      </c>
      <c r="Q395" s="7">
        <v>116.92730909956171</v>
      </c>
      <c r="R395" s="7">
        <v>2733.5469841786917</v>
      </c>
      <c r="S395" s="7">
        <v>37.820459367209295</v>
      </c>
      <c r="T395" s="5">
        <v>0.56787975275140812</v>
      </c>
      <c r="U395" s="8">
        <f t="shared" si="6"/>
        <v>1.3835671962511613</v>
      </c>
    </row>
    <row r="396" spans="1:21" x14ac:dyDescent="0.25">
      <c r="A396" t="s">
        <v>577</v>
      </c>
      <c r="B396">
        <v>3.54</v>
      </c>
      <c r="C396">
        <v>0.16</v>
      </c>
      <c r="D396">
        <v>0.27750000000000002</v>
      </c>
      <c r="E396" s="4">
        <v>7.0000000000000001E-3</v>
      </c>
      <c r="F396" s="4">
        <v>0.63161</v>
      </c>
      <c r="G396" s="6">
        <v>3.6036036036036032</v>
      </c>
      <c r="H396" s="4">
        <v>9.0901709999999997E-2</v>
      </c>
      <c r="I396">
        <v>9.3100000000000002E-2</v>
      </c>
      <c r="J396">
        <v>3.3999999999999998E-3</v>
      </c>
      <c r="K396" s="4">
        <v>0.34686</v>
      </c>
      <c r="L396" s="7">
        <v>1578.7593430828204</v>
      </c>
      <c r="M396" s="7">
        <v>39.82456000569276</v>
      </c>
      <c r="N396" s="7">
        <v>1536.2004488533853</v>
      </c>
      <c r="O396" s="7">
        <v>69.432788648740583</v>
      </c>
      <c r="P396" s="7">
        <v>1489.9224364240752</v>
      </c>
      <c r="Q396" s="7">
        <v>54.41177533664721</v>
      </c>
      <c r="R396" s="7">
        <v>1556.9792145518888</v>
      </c>
      <c r="S396" s="7">
        <v>31.836336606451997</v>
      </c>
      <c r="T396" s="5">
        <v>5.0887236416660092E-3</v>
      </c>
      <c r="U396" s="8">
        <f t="shared" si="6"/>
        <v>2.044750264416006</v>
      </c>
    </row>
    <row r="397" spans="1:21" x14ac:dyDescent="0.25">
      <c r="A397" t="s">
        <v>578</v>
      </c>
      <c r="B397">
        <v>4.66</v>
      </c>
      <c r="C397">
        <v>0.21</v>
      </c>
      <c r="D397">
        <v>0.308</v>
      </c>
      <c r="E397" s="4">
        <v>0.01</v>
      </c>
      <c r="F397" s="4">
        <v>0.83645999999999998</v>
      </c>
      <c r="G397" s="6">
        <v>3.2467532467532467</v>
      </c>
      <c r="H397" s="4">
        <v>0.1054141</v>
      </c>
      <c r="I397">
        <v>0.11070000000000001</v>
      </c>
      <c r="J397">
        <v>3.7000000000000002E-3</v>
      </c>
      <c r="K397" s="4">
        <v>0.30837999999999999</v>
      </c>
      <c r="L397" s="7">
        <v>1730.8573926511331</v>
      </c>
      <c r="M397" s="7">
        <v>56.19666859256926</v>
      </c>
      <c r="N397" s="7">
        <v>1760.0892442657171</v>
      </c>
      <c r="O397" s="7">
        <v>79.317326458326306</v>
      </c>
      <c r="P397" s="7">
        <v>1810.9362838744128</v>
      </c>
      <c r="Q397" s="7">
        <v>60.528132342685886</v>
      </c>
      <c r="R397" s="7">
        <v>1765.3503933938366</v>
      </c>
      <c r="S397" s="7">
        <v>37.159833080562933</v>
      </c>
      <c r="T397" s="5">
        <v>3.1405974722043407E-2</v>
      </c>
      <c r="U397" s="8">
        <f t="shared" si="6"/>
        <v>2.1049550967116617</v>
      </c>
    </row>
    <row r="398" spans="1:21" x14ac:dyDescent="0.25">
      <c r="A398" t="s">
        <v>579</v>
      </c>
      <c r="B398" s="5">
        <v>1.6759999999999999</v>
      </c>
      <c r="C398">
        <v>7.5999999999999998E-2</v>
      </c>
      <c r="D398">
        <v>0.1676</v>
      </c>
      <c r="E398" s="4">
        <v>5.1000000000000004E-3</v>
      </c>
      <c r="F398" s="4">
        <v>0.21790000000000001</v>
      </c>
      <c r="G398" s="6">
        <v>5.9665871121718377</v>
      </c>
      <c r="H398" s="4">
        <v>0.18156079999999999</v>
      </c>
      <c r="I398">
        <v>7.2999999999999995E-2</v>
      </c>
      <c r="J398">
        <v>3.2000000000000002E-3</v>
      </c>
      <c r="K398" s="4">
        <v>0.56867000000000001</v>
      </c>
      <c r="L398" s="7">
        <v>998.87419821319986</v>
      </c>
      <c r="M398" s="7">
        <v>30.395336580473266</v>
      </c>
      <c r="N398" s="7">
        <v>999.46503758540086</v>
      </c>
      <c r="O398" s="7">
        <v>45.321803613657799</v>
      </c>
      <c r="P398" s="7">
        <v>1013.9527306527029</v>
      </c>
      <c r="Q398" s="7">
        <v>44.44724298751575</v>
      </c>
      <c r="R398" s="7">
        <v>999.16050245141628</v>
      </c>
      <c r="S398" s="7">
        <v>22.235188410794791</v>
      </c>
      <c r="T398" s="5">
        <v>0.97355582324539069</v>
      </c>
      <c r="U398" s="8">
        <f t="shared" si="6"/>
        <v>2.2253870480509677</v>
      </c>
    </row>
    <row r="399" spans="1:21" x14ac:dyDescent="0.25">
      <c r="A399" t="s">
        <v>580</v>
      </c>
      <c r="B399" s="8">
        <v>14.72</v>
      </c>
      <c r="C399">
        <v>0.7</v>
      </c>
      <c r="D399">
        <v>0.52500000000000002</v>
      </c>
      <c r="E399" s="4">
        <v>1.9E-2</v>
      </c>
      <c r="F399" s="4">
        <v>0.51737999999999995</v>
      </c>
      <c r="G399" s="6">
        <v>1.9047619047619047</v>
      </c>
      <c r="H399" s="4">
        <v>6.8934239999999994E-2</v>
      </c>
      <c r="I399">
        <v>0.19989999999999999</v>
      </c>
      <c r="J399">
        <v>8.6E-3</v>
      </c>
      <c r="K399" s="4">
        <v>0.44829000000000002</v>
      </c>
      <c r="L399" s="7">
        <v>2720.350749778404</v>
      </c>
      <c r="M399" s="7">
        <v>98.450789039599371</v>
      </c>
      <c r="N399" s="7">
        <v>2797.3130801655689</v>
      </c>
      <c r="O399" s="7">
        <v>133.02439919265612</v>
      </c>
      <c r="P399" s="7">
        <v>2825.3800943306196</v>
      </c>
      <c r="Q399" s="7">
        <v>121.55212011627478</v>
      </c>
      <c r="R399" s="7">
        <v>2794.1154485091765</v>
      </c>
      <c r="S399" s="7">
        <v>45.267336364197035</v>
      </c>
      <c r="T399" s="5">
        <v>2.4536240046569825E-2</v>
      </c>
      <c r="U399" s="8">
        <f t="shared" si="6"/>
        <v>1.6200954183317586</v>
      </c>
    </row>
    <row r="400" spans="1:21" x14ac:dyDescent="0.25">
      <c r="A400" t="s">
        <v>581</v>
      </c>
      <c r="B400">
        <v>4.67</v>
      </c>
      <c r="C400">
        <v>0.23</v>
      </c>
      <c r="D400">
        <v>0.30599999999999999</v>
      </c>
      <c r="E400" s="4">
        <v>0.01</v>
      </c>
      <c r="F400" s="4">
        <v>0.78764999999999996</v>
      </c>
      <c r="G400" s="6">
        <v>3.2679738562091503</v>
      </c>
      <c r="H400" s="4">
        <v>0.1067965</v>
      </c>
      <c r="I400">
        <v>0.111</v>
      </c>
      <c r="J400">
        <v>3.8999999999999998E-3</v>
      </c>
      <c r="K400" s="4">
        <v>0.18157999999999999</v>
      </c>
      <c r="L400" s="7">
        <v>1720.9929466832514</v>
      </c>
      <c r="M400" s="7">
        <v>56.241599564812134</v>
      </c>
      <c r="N400" s="7">
        <v>1761.8816243485412</v>
      </c>
      <c r="O400" s="7">
        <v>86.773613190613375</v>
      </c>
      <c r="P400" s="7">
        <v>1815.8519419737486</v>
      </c>
      <c r="Q400" s="7">
        <v>63.800203366645214</v>
      </c>
      <c r="R400" s="7">
        <v>1756.8962245001012</v>
      </c>
      <c r="S400" s="7">
        <v>41.22365611020313</v>
      </c>
      <c r="T400" s="5">
        <v>7.2029521232659776E-3</v>
      </c>
      <c r="U400" s="8">
        <f t="shared" si="6"/>
        <v>2.3463910693947052</v>
      </c>
    </row>
    <row r="401" spans="1:21" x14ac:dyDescent="0.25">
      <c r="A401" t="s">
        <v>582</v>
      </c>
      <c r="B401">
        <v>4.24</v>
      </c>
      <c r="C401">
        <v>0.18</v>
      </c>
      <c r="D401">
        <v>0.29820000000000002</v>
      </c>
      <c r="E401" s="4">
        <v>7.0000000000000001E-3</v>
      </c>
      <c r="F401" s="4">
        <v>0.47976999999999997</v>
      </c>
      <c r="G401" s="6">
        <v>3.3534540576794094</v>
      </c>
      <c r="H401" s="4">
        <v>7.8719579999999997E-2</v>
      </c>
      <c r="I401">
        <v>0.1046</v>
      </c>
      <c r="J401">
        <v>3.8E-3</v>
      </c>
      <c r="K401" s="4">
        <v>0.48729</v>
      </c>
      <c r="L401" s="7">
        <v>1682.376725977316</v>
      </c>
      <c r="M401" s="7">
        <v>39.492411407918212</v>
      </c>
      <c r="N401" s="7">
        <v>1681.8007801522576</v>
      </c>
      <c r="O401" s="7">
        <v>71.397202930992066</v>
      </c>
      <c r="P401" s="7">
        <v>1707.2931562931467</v>
      </c>
      <c r="Q401" s="7">
        <v>62.024034358642041</v>
      </c>
      <c r="R401" s="7">
        <v>1682.0905018285462</v>
      </c>
      <c r="S401" s="7">
        <v>29.946815850242903</v>
      </c>
      <c r="T401" s="5">
        <v>0.97412598107577453</v>
      </c>
      <c r="U401" s="8">
        <f t="shared" si="6"/>
        <v>1.7803332114228507</v>
      </c>
    </row>
    <row r="402" spans="1:21" x14ac:dyDescent="0.25">
      <c r="A402" t="s">
        <v>583</v>
      </c>
      <c r="B402">
        <v>1.61</v>
      </c>
      <c r="C402">
        <v>0.26</v>
      </c>
      <c r="D402">
        <v>0.15479999999999999</v>
      </c>
      <c r="E402" s="4">
        <v>8.9999999999999993E-3</v>
      </c>
      <c r="F402" s="4">
        <v>0.27255000000000001</v>
      </c>
      <c r="G402" s="6">
        <v>6.4599483204134369</v>
      </c>
      <c r="H402" s="4">
        <v>0.37557839999999998</v>
      </c>
      <c r="I402">
        <v>7.3999999999999996E-2</v>
      </c>
      <c r="J402">
        <v>1.2E-2</v>
      </c>
      <c r="K402" s="4">
        <v>0.16003999999999999</v>
      </c>
      <c r="L402" s="7">
        <v>927.8141421862565</v>
      </c>
      <c r="M402" s="7">
        <v>53.942682685247462</v>
      </c>
      <c r="N402" s="7">
        <v>974.10795688135465</v>
      </c>
      <c r="O402" s="7">
        <v>157.30935949636782</v>
      </c>
      <c r="P402" s="7">
        <v>1041.4675277520432</v>
      </c>
      <c r="Q402" s="7">
        <v>168.88662612195296</v>
      </c>
      <c r="R402" s="7">
        <v>932.55105061481913</v>
      </c>
      <c r="S402" s="7">
        <v>49.1130686290673</v>
      </c>
      <c r="T402" s="5">
        <v>0.36282803462233937</v>
      </c>
      <c r="U402" s="8">
        <f t="shared" si="6"/>
        <v>5.2665286899508263</v>
      </c>
    </row>
    <row r="403" spans="1:21" x14ac:dyDescent="0.25">
      <c r="A403" t="s">
        <v>584</v>
      </c>
      <c r="B403">
        <v>4.0599999999999996</v>
      </c>
      <c r="C403">
        <v>0.25</v>
      </c>
      <c r="D403">
        <v>0.27200000000000002</v>
      </c>
      <c r="E403" s="4">
        <v>1.4E-2</v>
      </c>
      <c r="F403" s="4">
        <v>0.74458000000000002</v>
      </c>
      <c r="G403" s="6">
        <v>3.6764705882352939</v>
      </c>
      <c r="H403" s="4">
        <v>0.18923010000000001</v>
      </c>
      <c r="I403">
        <v>0.10829999999999999</v>
      </c>
      <c r="J403">
        <v>4.1000000000000003E-3</v>
      </c>
      <c r="K403" s="4">
        <v>8.1402000000000002E-2</v>
      </c>
      <c r="L403" s="7">
        <v>1550.9457851276741</v>
      </c>
      <c r="M403" s="7">
        <v>79.828091881571453</v>
      </c>
      <c r="N403" s="7">
        <v>1646.3080502608257</v>
      </c>
      <c r="O403" s="7">
        <v>101.37364841507548</v>
      </c>
      <c r="P403" s="7">
        <v>1771.0147872594839</v>
      </c>
      <c r="Q403" s="7">
        <v>67.046727864855825</v>
      </c>
      <c r="R403" s="7">
        <v>1650.8096260981881</v>
      </c>
      <c r="S403" s="7">
        <v>49.896029317327013</v>
      </c>
      <c r="T403" s="5">
        <v>5.0515258949435177E-5</v>
      </c>
      <c r="U403" s="8">
        <f t="shared" si="6"/>
        <v>3.0225186798346946</v>
      </c>
    </row>
    <row r="404" spans="1:21" x14ac:dyDescent="0.25">
      <c r="A404" t="s">
        <v>585</v>
      </c>
      <c r="B404">
        <v>5.32</v>
      </c>
      <c r="C404">
        <v>0.28000000000000003</v>
      </c>
      <c r="D404">
        <v>0.318</v>
      </c>
      <c r="E404" s="4">
        <v>1.4999999999999999E-2</v>
      </c>
      <c r="F404" s="4">
        <v>0.58916000000000002</v>
      </c>
      <c r="G404" s="6">
        <v>3.1446540880503142</v>
      </c>
      <c r="H404" s="4">
        <v>0.14833270000000001</v>
      </c>
      <c r="I404">
        <v>0.1173</v>
      </c>
      <c r="J404">
        <v>6.4000000000000003E-3</v>
      </c>
      <c r="K404" s="4">
        <v>0.53664999999999996</v>
      </c>
      <c r="L404" s="7">
        <v>1779.9544630479647</v>
      </c>
      <c r="M404" s="7">
        <v>83.960116181507772</v>
      </c>
      <c r="N404" s="7">
        <v>1872.0812389285334</v>
      </c>
      <c r="O404" s="7">
        <v>98.530591522554388</v>
      </c>
      <c r="P404" s="7">
        <v>1915.4877976152272</v>
      </c>
      <c r="Q404" s="7">
        <v>104.51084317764241</v>
      </c>
      <c r="R404" s="7">
        <v>1869.0863253480552</v>
      </c>
      <c r="S404" s="7">
        <v>45.077427620276389</v>
      </c>
      <c r="T404" s="5">
        <v>1.7614320550410846E-3</v>
      </c>
      <c r="U404" s="8">
        <f t="shared" si="6"/>
        <v>2.4117359914814109</v>
      </c>
    </row>
    <row r="405" spans="1:21" x14ac:dyDescent="0.25">
      <c r="A405" t="s">
        <v>586</v>
      </c>
      <c r="B405" s="8">
        <v>12.67</v>
      </c>
      <c r="C405">
        <v>0.56000000000000005</v>
      </c>
      <c r="D405">
        <v>0.48099999999999998</v>
      </c>
      <c r="E405" s="4">
        <v>1.4999999999999999E-2</v>
      </c>
      <c r="F405" s="4">
        <v>0.62014000000000002</v>
      </c>
      <c r="G405" s="6">
        <v>2.0790020790020791</v>
      </c>
      <c r="H405" s="4">
        <v>6.4833740000000001E-2</v>
      </c>
      <c r="I405">
        <v>0.19159999999999999</v>
      </c>
      <c r="J405">
        <v>6.8999999999999999E-3</v>
      </c>
      <c r="K405" s="4">
        <v>0.47676000000000002</v>
      </c>
      <c r="L405" s="7">
        <v>2531.6198890292453</v>
      </c>
      <c r="M405" s="7">
        <v>78.948645188022198</v>
      </c>
      <c r="N405" s="7">
        <v>2655.4334677726133</v>
      </c>
      <c r="O405" s="7">
        <v>117.36722509492215</v>
      </c>
      <c r="P405" s="7">
        <v>2755.9444549929053</v>
      </c>
      <c r="Q405" s="7">
        <v>99.248521604650563</v>
      </c>
      <c r="R405" s="7">
        <v>2651.3554998373647</v>
      </c>
      <c r="S405" s="7">
        <v>41.729566324862553</v>
      </c>
      <c r="T405" s="5">
        <v>1.0737430223890505E-6</v>
      </c>
      <c r="U405" s="8">
        <f t="shared" si="6"/>
        <v>1.5738955537053505</v>
      </c>
    </row>
    <row r="406" spans="1:21" x14ac:dyDescent="0.25">
      <c r="A406" t="s">
        <v>587</v>
      </c>
      <c r="B406">
        <v>4.12</v>
      </c>
      <c r="C406">
        <v>0.17</v>
      </c>
      <c r="D406">
        <v>0.28060000000000002</v>
      </c>
      <c r="E406" s="4">
        <v>8.8999999999999999E-3</v>
      </c>
      <c r="F406" s="4">
        <v>0.41564000000000001</v>
      </c>
      <c r="G406" s="6">
        <v>3.5637918745545258</v>
      </c>
      <c r="H406" s="4">
        <v>0.1130355</v>
      </c>
      <c r="I406">
        <v>0.1062</v>
      </c>
      <c r="J406">
        <v>4.3E-3</v>
      </c>
      <c r="K406" s="4">
        <v>0.56049000000000004</v>
      </c>
      <c r="L406" s="7">
        <v>1594.3833560197568</v>
      </c>
      <c r="M406" s="7">
        <v>50.570248997062848</v>
      </c>
      <c r="N406" s="7">
        <v>1658.2773407639909</v>
      </c>
      <c r="O406" s="7">
        <v>68.424065031523895</v>
      </c>
      <c r="P406" s="7">
        <v>1735.1831986676632</v>
      </c>
      <c r="Q406" s="7">
        <v>70.256946838709524</v>
      </c>
      <c r="R406" s="7">
        <v>1640.0452573606617</v>
      </c>
      <c r="S406" s="7">
        <v>31.96404302671958</v>
      </c>
      <c r="T406" s="5">
        <v>3.2688875760000691E-3</v>
      </c>
      <c r="U406" s="8">
        <f t="shared" si="6"/>
        <v>1.9489732300533935</v>
      </c>
    </row>
    <row r="407" spans="1:21" x14ac:dyDescent="0.25">
      <c r="A407" t="s">
        <v>588</v>
      </c>
      <c r="B407">
        <v>3.94</v>
      </c>
      <c r="C407">
        <v>0.22</v>
      </c>
      <c r="D407">
        <v>0.26600000000000001</v>
      </c>
      <c r="E407" s="4">
        <v>1.4E-2</v>
      </c>
      <c r="F407" s="4">
        <v>0.81533</v>
      </c>
      <c r="G407" s="6">
        <v>3.7593984962406015</v>
      </c>
      <c r="H407" s="4">
        <v>0.19786309999999999</v>
      </c>
      <c r="I407">
        <v>0.10929999999999999</v>
      </c>
      <c r="J407">
        <v>4.7000000000000002E-3</v>
      </c>
      <c r="K407" s="4">
        <v>0.46882000000000001</v>
      </c>
      <c r="L407" s="7">
        <v>1520.4662286671037</v>
      </c>
      <c r="M407" s="7">
        <v>80.024538350900201</v>
      </c>
      <c r="N407" s="7">
        <v>1621.9376871603097</v>
      </c>
      <c r="O407" s="7">
        <v>90.565048521641657</v>
      </c>
      <c r="P407" s="7">
        <v>1787.779134540335</v>
      </c>
      <c r="Q407" s="7">
        <v>76.87613844775457</v>
      </c>
      <c r="R407" s="7">
        <v>1654.4801840811388</v>
      </c>
      <c r="S407" s="7">
        <v>41.65026623229668</v>
      </c>
      <c r="T407" s="5">
        <v>2.2051510226239385E-6</v>
      </c>
      <c r="U407" s="8">
        <f t="shared" si="6"/>
        <v>2.5174230935517854</v>
      </c>
    </row>
    <row r="408" spans="1:21" x14ac:dyDescent="0.25">
      <c r="A408" t="s">
        <v>589</v>
      </c>
      <c r="B408">
        <v>4.0599999999999996</v>
      </c>
      <c r="C408">
        <v>0.25</v>
      </c>
      <c r="D408">
        <v>0.26800000000000002</v>
      </c>
      <c r="E408" s="4">
        <v>1.2E-2</v>
      </c>
      <c r="F408" s="4">
        <v>0.63029999999999997</v>
      </c>
      <c r="G408" s="6">
        <v>3.7313432835820892</v>
      </c>
      <c r="H408" s="4">
        <v>0.1670751</v>
      </c>
      <c r="I408">
        <v>0.1114</v>
      </c>
      <c r="J408">
        <v>5.7000000000000002E-3</v>
      </c>
      <c r="K408" s="4">
        <v>0.19364000000000001</v>
      </c>
      <c r="L408" s="7">
        <v>1530.6421016279401</v>
      </c>
      <c r="M408" s="7">
        <v>68.536213505728654</v>
      </c>
      <c r="N408" s="7">
        <v>1646.3080502608257</v>
      </c>
      <c r="O408" s="7">
        <v>101.37364841507548</v>
      </c>
      <c r="P408" s="7">
        <v>1822.3809545978334</v>
      </c>
      <c r="Q408" s="7">
        <v>93.245704140104593</v>
      </c>
      <c r="R408" s="7">
        <v>1611.7576637901427</v>
      </c>
      <c r="S408" s="7">
        <v>49.743649093678329</v>
      </c>
      <c r="T408" s="5">
        <v>2.0974828548139039E-6</v>
      </c>
      <c r="U408" s="8">
        <f t="shared" si="6"/>
        <v>3.0862982823796985</v>
      </c>
    </row>
    <row r="409" spans="1:21" x14ac:dyDescent="0.25">
      <c r="A409" t="s">
        <v>590</v>
      </c>
      <c r="B409">
        <v>4.04</v>
      </c>
      <c r="C409">
        <v>0.22</v>
      </c>
      <c r="D409">
        <v>0.27900000000000003</v>
      </c>
      <c r="E409" s="4">
        <v>1.4999999999999999E-2</v>
      </c>
      <c r="F409" s="4">
        <v>0.56855999999999995</v>
      </c>
      <c r="G409" s="6">
        <v>3.5842293906810032</v>
      </c>
      <c r="H409" s="4">
        <v>0.1927005</v>
      </c>
      <c r="I409">
        <v>0.10340000000000001</v>
      </c>
      <c r="J409">
        <v>5.0000000000000001E-3</v>
      </c>
      <c r="K409" s="4">
        <v>0.60672000000000004</v>
      </c>
      <c r="L409" s="7">
        <v>1586.3240779803743</v>
      </c>
      <c r="M409" s="7">
        <v>85.286240751633031</v>
      </c>
      <c r="N409" s="7">
        <v>1642.2867259819029</v>
      </c>
      <c r="O409" s="7">
        <v>89.431455375252142</v>
      </c>
      <c r="P409" s="7">
        <v>1686.0283977964748</v>
      </c>
      <c r="Q409" s="7">
        <v>81.529419622653521</v>
      </c>
      <c r="R409" s="7">
        <v>1641.1495539393402</v>
      </c>
      <c r="S409" s="7">
        <v>44.354063336846998</v>
      </c>
      <c r="T409" s="5">
        <v>7.0803789717220608E-2</v>
      </c>
      <c r="U409" s="8">
        <f t="shared" si="6"/>
        <v>2.7026216611631484</v>
      </c>
    </row>
    <row r="410" spans="1:21" x14ac:dyDescent="0.25">
      <c r="A410" t="s">
        <v>591</v>
      </c>
      <c r="B410">
        <v>4.54</v>
      </c>
      <c r="C410">
        <v>0.3</v>
      </c>
      <c r="D410">
        <v>0.28799999999999998</v>
      </c>
      <c r="E410" s="4">
        <v>1.7999999999999999E-2</v>
      </c>
      <c r="F410" s="4">
        <v>0.62270999999999999</v>
      </c>
      <c r="G410" s="6">
        <v>3.4722222222222223</v>
      </c>
      <c r="H410" s="4">
        <v>0.21701390000000001</v>
      </c>
      <c r="I410">
        <v>0.1105</v>
      </c>
      <c r="J410">
        <v>6.0000000000000001E-3</v>
      </c>
      <c r="K410" s="4">
        <v>0.56828999999999996</v>
      </c>
      <c r="L410" s="7">
        <v>1631.5270116497143</v>
      </c>
      <c r="M410" s="7">
        <v>101.97043822810714</v>
      </c>
      <c r="N410" s="7">
        <v>1738.3302033397902</v>
      </c>
      <c r="O410" s="7">
        <v>114.86763458192445</v>
      </c>
      <c r="P410" s="7">
        <v>1807.65012156476</v>
      </c>
      <c r="Q410" s="7">
        <v>98.152947777272047</v>
      </c>
      <c r="R410" s="7">
        <v>1738.5780266916502</v>
      </c>
      <c r="S410" s="7">
        <v>54.970984148557157</v>
      </c>
      <c r="T410" s="5">
        <v>2.2468650238156858E-3</v>
      </c>
      <c r="U410" s="8">
        <f t="shared" si="6"/>
        <v>3.1618358971878733</v>
      </c>
    </row>
    <row r="411" spans="1:21" x14ac:dyDescent="0.25">
      <c r="A411" t="s">
        <v>592</v>
      </c>
      <c r="B411">
        <v>3.93</v>
      </c>
      <c r="C411">
        <v>0.2</v>
      </c>
      <c r="D411">
        <v>0.25750000000000001</v>
      </c>
      <c r="E411" s="4">
        <v>8.0999999999999996E-3</v>
      </c>
      <c r="F411" s="4">
        <v>0.43442999999999998</v>
      </c>
      <c r="G411" s="6">
        <v>3.883495145631068</v>
      </c>
      <c r="H411" s="4">
        <v>0.1221604</v>
      </c>
      <c r="I411">
        <v>0.1104</v>
      </c>
      <c r="J411">
        <v>5.1000000000000004E-3</v>
      </c>
      <c r="K411" s="4">
        <v>0.35520000000000002</v>
      </c>
      <c r="L411" s="7">
        <v>1477.0386655391283</v>
      </c>
      <c r="M411" s="7">
        <v>46.462187148997813</v>
      </c>
      <c r="N411" s="7">
        <v>1619.8801726705576</v>
      </c>
      <c r="O411" s="7">
        <v>82.436650008679777</v>
      </c>
      <c r="P411" s="7">
        <v>1806.0043117339885</v>
      </c>
      <c r="Q411" s="7">
        <v>83.429547009450559</v>
      </c>
      <c r="R411" s="7">
        <v>1539.9032113717478</v>
      </c>
      <c r="S411" s="7">
        <v>36.151286429210671</v>
      </c>
      <c r="T411" s="5">
        <v>1.7143273051372583E-10</v>
      </c>
      <c r="U411" s="8">
        <f t="shared" si="6"/>
        <v>2.3476336799770072</v>
      </c>
    </row>
    <row r="412" spans="1:21" x14ac:dyDescent="0.25">
      <c r="A412" t="s">
        <v>593</v>
      </c>
      <c r="B412">
        <v>3.44</v>
      </c>
      <c r="C412">
        <v>0.21</v>
      </c>
      <c r="D412">
        <v>0.24399999999999999</v>
      </c>
      <c r="E412" s="4">
        <v>1.2E-2</v>
      </c>
      <c r="F412" s="4">
        <v>0.79149000000000003</v>
      </c>
      <c r="G412" s="6">
        <v>4.0983606557377046</v>
      </c>
      <c r="H412" s="4">
        <v>0.20155870000000001</v>
      </c>
      <c r="I412">
        <v>0.1009</v>
      </c>
      <c r="J412">
        <v>4.4000000000000003E-3</v>
      </c>
      <c r="K412" s="4">
        <v>-0.22721</v>
      </c>
      <c r="L412" s="7">
        <v>1407.4584645736516</v>
      </c>
      <c r="M412" s="7">
        <v>69.219268749523849</v>
      </c>
      <c r="N412" s="7">
        <v>1513.5851921045169</v>
      </c>
      <c r="O412" s="7">
        <v>92.399096029636198</v>
      </c>
      <c r="P412" s="7">
        <v>1640.7313641557575</v>
      </c>
      <c r="Q412" s="7">
        <v>71.548245810558313</v>
      </c>
      <c r="R412" s="7">
        <v>1515.2291913129318</v>
      </c>
      <c r="S412" s="7">
        <v>47.943629490468005</v>
      </c>
      <c r="T412" s="5">
        <v>1.7954841790740362E-8</v>
      </c>
      <c r="U412" s="8">
        <f t="shared" si="6"/>
        <v>3.1641173338883015</v>
      </c>
    </row>
    <row r="413" spans="1:21" x14ac:dyDescent="0.25">
      <c r="A413" t="s">
        <v>594</v>
      </c>
      <c r="B413">
        <v>4.63</v>
      </c>
      <c r="C413">
        <v>0.2</v>
      </c>
      <c r="D413">
        <v>0.29199999999999998</v>
      </c>
      <c r="E413" s="4">
        <v>1.2E-2</v>
      </c>
      <c r="F413" s="4">
        <v>0.86472000000000004</v>
      </c>
      <c r="G413" s="6">
        <v>3.4246575342465757</v>
      </c>
      <c r="H413" s="4">
        <v>0.14073939999999999</v>
      </c>
      <c r="I413">
        <v>0.1148</v>
      </c>
      <c r="J413">
        <v>4.0000000000000001E-3</v>
      </c>
      <c r="K413" s="4">
        <v>0.60382999999999998</v>
      </c>
      <c r="L413" s="7">
        <v>1651.5159088503474</v>
      </c>
      <c r="M413" s="7">
        <v>67.870516802069076</v>
      </c>
      <c r="N413" s="7">
        <v>1754.6930417338672</v>
      </c>
      <c r="O413" s="7">
        <v>75.796675668849559</v>
      </c>
      <c r="P413" s="7">
        <v>1876.7476202974037</v>
      </c>
      <c r="Q413" s="7">
        <v>65.391903146251011</v>
      </c>
      <c r="R413" s="7">
        <v>1806.8128748429704</v>
      </c>
      <c r="S413" s="7">
        <v>29.967807786032743</v>
      </c>
      <c r="T413" s="5">
        <v>9.6274044337306534E-10</v>
      </c>
      <c r="U413" s="8">
        <f t="shared" si="6"/>
        <v>1.6586005226820868</v>
      </c>
    </row>
    <row r="414" spans="1:21" x14ac:dyDescent="0.25">
      <c r="A414" t="s">
        <v>595</v>
      </c>
      <c r="B414" s="5">
        <v>1.954</v>
      </c>
      <c r="C414">
        <v>8.8999999999999996E-2</v>
      </c>
      <c r="D414">
        <v>0.1898</v>
      </c>
      <c r="E414" s="4">
        <v>4.8999999999999998E-3</v>
      </c>
      <c r="F414" s="4">
        <v>0.38492999999999999</v>
      </c>
      <c r="G414" s="6">
        <v>5.2687038988408856</v>
      </c>
      <c r="H414" s="4">
        <v>0.13602030000000001</v>
      </c>
      <c r="I414">
        <v>7.5800000000000006E-2</v>
      </c>
      <c r="J414">
        <v>3.3999999999999998E-3</v>
      </c>
      <c r="K414" s="4">
        <v>0.40945999999999999</v>
      </c>
      <c r="L414" s="7">
        <v>1120.2915440558791</v>
      </c>
      <c r="M414" s="7">
        <v>28.922173687427858</v>
      </c>
      <c r="N414" s="7">
        <v>1099.8224949070295</v>
      </c>
      <c r="O414" s="7">
        <v>50.094269215315059</v>
      </c>
      <c r="P414" s="7">
        <v>1089.7932206876881</v>
      </c>
      <c r="Q414" s="7">
        <v>48.882545518972805</v>
      </c>
      <c r="R414" s="7">
        <v>1112.2026600907009</v>
      </c>
      <c r="S414" s="7">
        <v>23.429194658632387</v>
      </c>
      <c r="T414" s="5">
        <v>0.19732922359192512</v>
      </c>
      <c r="U414" s="8">
        <f t="shared" si="6"/>
        <v>2.1065580491168507</v>
      </c>
    </row>
    <row r="415" spans="1:21" x14ac:dyDescent="0.25">
      <c r="A415" t="s">
        <v>596</v>
      </c>
      <c r="B415" s="5">
        <v>1.847</v>
      </c>
      <c r="C415">
        <v>0.1</v>
      </c>
      <c r="D415">
        <v>0.18440000000000001</v>
      </c>
      <c r="E415" s="4">
        <v>7.1000000000000004E-3</v>
      </c>
      <c r="F415" s="4">
        <v>0.92218</v>
      </c>
      <c r="G415" s="6">
        <v>5.4229934924078087</v>
      </c>
      <c r="H415" s="4">
        <v>0.20880290000000001</v>
      </c>
      <c r="I415">
        <v>7.2300000000000003E-2</v>
      </c>
      <c r="J415">
        <v>3.0000000000000001E-3</v>
      </c>
      <c r="K415" s="4">
        <v>0.18404999999999999</v>
      </c>
      <c r="L415" s="7">
        <v>1090.9673956183676</v>
      </c>
      <c r="M415" s="7">
        <v>42.005794516759273</v>
      </c>
      <c r="N415" s="7">
        <v>1062.3605709457281</v>
      </c>
      <c r="O415" s="7">
        <v>57.51816843236211</v>
      </c>
      <c r="P415" s="7">
        <v>994.39743865626656</v>
      </c>
      <c r="Q415" s="7">
        <v>41.26130450855878</v>
      </c>
      <c r="R415" s="7">
        <v>1061.8412291709642</v>
      </c>
      <c r="S415" s="7">
        <v>35.682226119161015</v>
      </c>
      <c r="T415" s="5">
        <v>1.3374750774186239E-4</v>
      </c>
      <c r="U415" s="8">
        <f t="shared" si="6"/>
        <v>3.3604106846576323</v>
      </c>
    </row>
    <row r="416" spans="1:21" x14ac:dyDescent="0.25">
      <c r="A416" t="s">
        <v>597</v>
      </c>
      <c r="B416">
        <v>3.78</v>
      </c>
      <c r="C416">
        <v>0.22</v>
      </c>
      <c r="D416">
        <v>0.28760000000000002</v>
      </c>
      <c r="E416" s="4">
        <v>8.2000000000000007E-3</v>
      </c>
      <c r="F416" s="4">
        <v>0.41819000000000001</v>
      </c>
      <c r="G416" s="6">
        <v>3.4770514603616132</v>
      </c>
      <c r="H416" s="4">
        <v>9.9137069999999994E-2</v>
      </c>
      <c r="I416">
        <v>9.8900000000000002E-2</v>
      </c>
      <c r="J416">
        <v>5.1000000000000004E-3</v>
      </c>
      <c r="K416" s="4">
        <v>0.29748999999999998</v>
      </c>
      <c r="L416" s="7">
        <v>1629.5247087349953</v>
      </c>
      <c r="M416" s="7">
        <v>46.460718399259257</v>
      </c>
      <c r="N416" s="7">
        <v>1588.5064187473872</v>
      </c>
      <c r="O416" s="7">
        <v>92.452754530271221</v>
      </c>
      <c r="P416" s="7">
        <v>1603.4811435701431</v>
      </c>
      <c r="Q416" s="7">
        <v>82.687096382282419</v>
      </c>
      <c r="R416" s="7">
        <v>1612.7543506373177</v>
      </c>
      <c r="S416" s="7">
        <v>36.328153636366267</v>
      </c>
      <c r="T416" s="5">
        <v>8.2641759317148428E-2</v>
      </c>
      <c r="U416" s="8">
        <f t="shared" si="6"/>
        <v>2.2525534420049986</v>
      </c>
    </row>
    <row r="417" spans="1:21" x14ac:dyDescent="0.25">
      <c r="A417" t="s">
        <v>1486</v>
      </c>
      <c r="B417" s="5">
        <v>0.53500000000000003</v>
      </c>
      <c r="C417">
        <v>3.3000000000000002E-2</v>
      </c>
      <c r="D417">
        <v>6.6500000000000004E-2</v>
      </c>
      <c r="E417" s="4">
        <v>2.0999999999999999E-3</v>
      </c>
      <c r="F417" s="4">
        <v>0.36152000000000001</v>
      </c>
      <c r="G417" s="6">
        <v>15.037593984962406</v>
      </c>
      <c r="H417" s="4">
        <v>0.4748714</v>
      </c>
      <c r="I417">
        <v>5.8099999999999999E-2</v>
      </c>
      <c r="J417">
        <v>3.5000000000000001E-3</v>
      </c>
      <c r="K417" s="4">
        <v>0.38424999999999998</v>
      </c>
      <c r="L417" s="7">
        <v>415.03470703799013</v>
      </c>
      <c r="M417" s="7">
        <v>13.10635916962074</v>
      </c>
      <c r="N417" s="7">
        <v>435.12248671286039</v>
      </c>
      <c r="O417" s="7">
        <v>26.83933095612036</v>
      </c>
      <c r="P417" s="7">
        <v>533.53490813033352</v>
      </c>
      <c r="Q417" s="7">
        <v>32.140657116285155</v>
      </c>
      <c r="R417" s="7">
        <v>417.69180204056863</v>
      </c>
      <c r="S417" s="7">
        <v>12.378510137931592</v>
      </c>
      <c r="T417" s="5">
        <v>5.6500797369133986E-2</v>
      </c>
      <c r="U417" s="8">
        <f t="shared" si="6"/>
        <v>2.96355113446285</v>
      </c>
    </row>
    <row r="418" spans="1:21" x14ac:dyDescent="0.25">
      <c r="A418" t="s">
        <v>1487</v>
      </c>
      <c r="B418" s="5">
        <v>1.7969999999999999</v>
      </c>
      <c r="C418">
        <v>8.5999999999999993E-2</v>
      </c>
      <c r="D418">
        <v>0.1764</v>
      </c>
      <c r="E418" s="4">
        <v>5.1999999999999998E-3</v>
      </c>
      <c r="F418" s="4">
        <v>0.57974999999999999</v>
      </c>
      <c r="G418" s="6">
        <v>5.6689342403628116</v>
      </c>
      <c r="H418" s="4">
        <v>0.16711139999999999</v>
      </c>
      <c r="I418">
        <v>7.3300000000000004E-2</v>
      </c>
      <c r="J418">
        <v>3.0000000000000001E-3</v>
      </c>
      <c r="K418" s="4">
        <v>0.37681999999999999</v>
      </c>
      <c r="L418" s="7">
        <v>1047.2775355210508</v>
      </c>
      <c r="M418" s="7">
        <v>30.872126897445938</v>
      </c>
      <c r="N418" s="7">
        <v>1044.3696138699522</v>
      </c>
      <c r="O418" s="7">
        <v>49.980960930893652</v>
      </c>
      <c r="P418" s="7">
        <v>1022.2586253709414</v>
      </c>
      <c r="Q418" s="7">
        <v>41.838688623640166</v>
      </c>
      <c r="R418" s="7">
        <v>1046.131132743142</v>
      </c>
      <c r="S418" s="7">
        <v>26.362371835706163</v>
      </c>
      <c r="T418" s="5">
        <v>0.83230718072481291</v>
      </c>
      <c r="U418" s="8">
        <f t="shared" si="6"/>
        <v>2.5199873142652138</v>
      </c>
    </row>
    <row r="419" spans="1:21" x14ac:dyDescent="0.25">
      <c r="A419" t="s">
        <v>598</v>
      </c>
      <c r="B419">
        <v>5.44</v>
      </c>
      <c r="C419">
        <v>0.39</v>
      </c>
      <c r="D419">
        <v>0.26600000000000001</v>
      </c>
      <c r="E419" s="4">
        <v>1.2999999999999999E-2</v>
      </c>
      <c r="F419" s="4">
        <v>0.56159000000000003</v>
      </c>
      <c r="G419" s="6">
        <v>3.7593984962406015</v>
      </c>
      <c r="H419" s="4">
        <v>0.18373</v>
      </c>
      <c r="I419">
        <v>0.14810000000000001</v>
      </c>
      <c r="J419">
        <v>0.01</v>
      </c>
      <c r="K419" s="4">
        <v>0.34754000000000002</v>
      </c>
      <c r="L419" s="7">
        <v>1520.4662286671037</v>
      </c>
      <c r="M419" s="7">
        <v>74.308499897264454</v>
      </c>
      <c r="N419" s="7">
        <v>1891.1799158412573</v>
      </c>
      <c r="O419" s="7">
        <v>135.58091308420779</v>
      </c>
      <c r="P419" s="7">
        <v>2324.1032956655235</v>
      </c>
      <c r="Q419" s="7">
        <v>156.92797404898874</v>
      </c>
      <c r="R419" s="7">
        <v>1637.1176659436819</v>
      </c>
      <c r="S419" s="7">
        <v>61.984373128270271</v>
      </c>
      <c r="T419" s="5">
        <v>3.9802894699014779E-32</v>
      </c>
      <c r="U419" s="8">
        <f t="shared" si="6"/>
        <v>3.7861892530822265</v>
      </c>
    </row>
    <row r="420" spans="1:21" x14ac:dyDescent="0.25">
      <c r="A420" t="s">
        <v>599</v>
      </c>
      <c r="B420" s="8">
        <v>14.28</v>
      </c>
      <c r="C420">
        <v>0.88</v>
      </c>
      <c r="D420">
        <v>0.53400000000000003</v>
      </c>
      <c r="E420" s="4">
        <v>2.1999999999999999E-2</v>
      </c>
      <c r="F420" s="4">
        <v>0.72870999999999997</v>
      </c>
      <c r="G420" s="6">
        <v>1.8726591760299625</v>
      </c>
      <c r="H420" s="4">
        <v>7.7150750000000004E-2</v>
      </c>
      <c r="I420">
        <v>0.18909999999999999</v>
      </c>
      <c r="J420">
        <v>8.5000000000000006E-3</v>
      </c>
      <c r="K420" s="4">
        <v>0.80628999999999995</v>
      </c>
      <c r="L420" s="7">
        <v>2758.2833388884092</v>
      </c>
      <c r="M420" s="7">
        <v>113.63714130251871</v>
      </c>
      <c r="N420" s="7">
        <v>2768.4873673537841</v>
      </c>
      <c r="O420" s="7">
        <v>170.60706465485507</v>
      </c>
      <c r="P420" s="7">
        <v>2734.3499652910064</v>
      </c>
      <c r="Q420" s="7">
        <v>122.9083802484059</v>
      </c>
      <c r="R420" s="7">
        <v>2769.7816653726636</v>
      </c>
      <c r="S420" s="7">
        <v>57.839066831671907</v>
      </c>
      <c r="T420" s="5">
        <v>0.74934945352799787</v>
      </c>
      <c r="U420" s="8">
        <f t="shared" si="6"/>
        <v>2.0882175499522586</v>
      </c>
    </row>
    <row r="421" spans="1:21" x14ac:dyDescent="0.25">
      <c r="A421" t="s">
        <v>600</v>
      </c>
      <c r="B421" s="5">
        <v>1.639</v>
      </c>
      <c r="C421">
        <v>0.1</v>
      </c>
      <c r="D421">
        <v>0.161</v>
      </c>
      <c r="E421" s="4">
        <v>7.1999999999999998E-3</v>
      </c>
      <c r="F421" s="4">
        <v>0.51071999999999995</v>
      </c>
      <c r="G421" s="6">
        <v>6.2111801242236027</v>
      </c>
      <c r="H421" s="4">
        <v>0.27776709999999999</v>
      </c>
      <c r="I421">
        <v>7.4399999999999994E-2</v>
      </c>
      <c r="J421">
        <v>3.8E-3</v>
      </c>
      <c r="K421" s="4">
        <v>0.32769999999999999</v>
      </c>
      <c r="L421" s="7">
        <v>962.33168551654785</v>
      </c>
      <c r="M421" s="7">
        <v>43.035951153535059</v>
      </c>
      <c r="N421" s="7">
        <v>985.32777328647717</v>
      </c>
      <c r="O421" s="7">
        <v>60.117618870437902</v>
      </c>
      <c r="P421" s="7">
        <v>1052.3379221332721</v>
      </c>
      <c r="Q421" s="7">
        <v>53.748442259495086</v>
      </c>
      <c r="R421" s="7">
        <v>974.46965180492464</v>
      </c>
      <c r="S421" s="7">
        <v>34.225363453982524</v>
      </c>
      <c r="T421" s="5">
        <v>0.23710619580040304</v>
      </c>
      <c r="U421" s="8">
        <f t="shared" si="6"/>
        <v>3.512204140025283</v>
      </c>
    </row>
    <row r="422" spans="1:21" x14ac:dyDescent="0.25">
      <c r="A422" t="s">
        <v>601</v>
      </c>
      <c r="B422">
        <v>3.99</v>
      </c>
      <c r="C422">
        <v>0.25</v>
      </c>
      <c r="D422">
        <v>0.25700000000000001</v>
      </c>
      <c r="E422" s="4">
        <v>1.4999999999999999E-2</v>
      </c>
      <c r="F422" s="4">
        <v>0.91127999999999998</v>
      </c>
      <c r="G422" s="6">
        <v>3.8910505836575875</v>
      </c>
      <c r="H422" s="4">
        <v>0.2271041</v>
      </c>
      <c r="I422">
        <v>0.1116</v>
      </c>
      <c r="J422">
        <v>4.1000000000000003E-3</v>
      </c>
      <c r="K422" s="4">
        <v>0.48215999999999998</v>
      </c>
      <c r="L422" s="7">
        <v>1474.4749692706559</v>
      </c>
      <c r="M422" s="7">
        <v>86.058850346536332</v>
      </c>
      <c r="N422" s="7">
        <v>1632.163181970277</v>
      </c>
      <c r="O422" s="7">
        <v>102.26586353197224</v>
      </c>
      <c r="P422" s="7">
        <v>1825.6347301745577</v>
      </c>
      <c r="Q422" s="7">
        <v>67.070809979531248</v>
      </c>
      <c r="R422" s="7">
        <v>1751.0439571977831</v>
      </c>
      <c r="S422" s="7">
        <v>36.689431087530089</v>
      </c>
      <c r="T422" s="5">
        <v>2.4232205731082913E-17</v>
      </c>
      <c r="U422" s="8">
        <f t="shared" si="6"/>
        <v>2.0952889809942081</v>
      </c>
    </row>
    <row r="423" spans="1:21" x14ac:dyDescent="0.25">
      <c r="A423" t="s">
        <v>602</v>
      </c>
      <c r="B423">
        <v>3.13</v>
      </c>
      <c r="C423">
        <v>0.14000000000000001</v>
      </c>
      <c r="D423">
        <v>0.23930000000000001</v>
      </c>
      <c r="E423" s="4">
        <v>7.1999999999999998E-3</v>
      </c>
      <c r="F423" s="4">
        <v>0.52590000000000003</v>
      </c>
      <c r="G423" s="6">
        <v>4.1788549937317176</v>
      </c>
      <c r="H423" s="4">
        <v>0.12573239999999999</v>
      </c>
      <c r="I423">
        <v>9.7699999999999995E-2</v>
      </c>
      <c r="J423">
        <v>4.1999999999999997E-3</v>
      </c>
      <c r="K423" s="4">
        <v>0.27283000000000002</v>
      </c>
      <c r="L423" s="7">
        <v>1383.0569159625566</v>
      </c>
      <c r="M423" s="7">
        <v>41.613078959174281</v>
      </c>
      <c r="N423" s="7">
        <v>1440.0948438573807</v>
      </c>
      <c r="O423" s="7">
        <v>64.413187904164005</v>
      </c>
      <c r="P423" s="7">
        <v>1580.6790190848301</v>
      </c>
      <c r="Q423" s="7">
        <v>67.951401025141109</v>
      </c>
      <c r="R423" s="7">
        <v>1415.0730182450961</v>
      </c>
      <c r="S423" s="7">
        <v>31.620919113801865</v>
      </c>
      <c r="T423" s="5">
        <v>1.1997851530781258E-3</v>
      </c>
      <c r="U423" s="8">
        <f t="shared" si="6"/>
        <v>2.234578619343373</v>
      </c>
    </row>
    <row r="424" spans="1:21" x14ac:dyDescent="0.25">
      <c r="A424" t="s">
        <v>603</v>
      </c>
      <c r="B424">
        <v>3.33</v>
      </c>
      <c r="C424">
        <v>0.25</v>
      </c>
      <c r="D424">
        <v>0.254</v>
      </c>
      <c r="E424" s="4">
        <v>1.6E-2</v>
      </c>
      <c r="F424" s="4">
        <v>0.80252999999999997</v>
      </c>
      <c r="G424" s="6">
        <v>3.9370078740157481</v>
      </c>
      <c r="H424" s="4">
        <v>0.24800050000000001</v>
      </c>
      <c r="I424">
        <v>9.9599999999999994E-2</v>
      </c>
      <c r="J424">
        <v>5.4000000000000003E-3</v>
      </c>
      <c r="K424" s="4">
        <v>0.19181000000000001</v>
      </c>
      <c r="L424" s="7">
        <v>1459.0713438241996</v>
      </c>
      <c r="M424" s="7">
        <v>91.910005910185802</v>
      </c>
      <c r="N424" s="7">
        <v>1488.1124455647039</v>
      </c>
      <c r="O424" s="7">
        <v>111.72015357092371</v>
      </c>
      <c r="P424" s="7">
        <v>1616.6242046102038</v>
      </c>
      <c r="Q424" s="7">
        <v>87.648300249950822</v>
      </c>
      <c r="R424" s="7">
        <v>1493.2072010636741</v>
      </c>
      <c r="S424" s="7">
        <v>57.684927119159539</v>
      </c>
      <c r="T424" s="5">
        <v>0.24056638611642525</v>
      </c>
      <c r="U424" s="8">
        <f t="shared" si="6"/>
        <v>3.8631562369956529</v>
      </c>
    </row>
    <row r="425" spans="1:21" x14ac:dyDescent="0.25">
      <c r="A425" t="s">
        <v>604</v>
      </c>
      <c r="B425">
        <v>1.49</v>
      </c>
      <c r="C425">
        <v>0.13</v>
      </c>
      <c r="D425">
        <v>0.15590000000000001</v>
      </c>
      <c r="E425" s="4">
        <v>5.7999999999999996E-3</v>
      </c>
      <c r="F425" s="4">
        <v>0.60077999999999998</v>
      </c>
      <c r="G425" s="6">
        <v>6.414368184733803</v>
      </c>
      <c r="H425" s="4">
        <v>0.23863590000000001</v>
      </c>
      <c r="I425">
        <v>6.6100000000000006E-2</v>
      </c>
      <c r="J425">
        <v>4.1999999999999997E-3</v>
      </c>
      <c r="K425" s="4">
        <v>-2.8261000000000001E-2</v>
      </c>
      <c r="L425" s="7">
        <v>933.95172485469459</v>
      </c>
      <c r="M425" s="7">
        <v>34.74611933391423</v>
      </c>
      <c r="N425" s="7">
        <v>926.31640399717355</v>
      </c>
      <c r="O425" s="7">
        <v>80.819552026599041</v>
      </c>
      <c r="P425" s="7">
        <v>809.54394276770074</v>
      </c>
      <c r="Q425" s="7">
        <v>51.438495607024848</v>
      </c>
      <c r="R425" s="7">
        <v>933.8497155210066</v>
      </c>
      <c r="S425" s="7">
        <v>32.34199007406594</v>
      </c>
      <c r="T425" s="5">
        <v>0.717619500997285</v>
      </c>
      <c r="U425" s="8">
        <f t="shared" si="6"/>
        <v>3.4632970955098417</v>
      </c>
    </row>
    <row r="426" spans="1:21" x14ac:dyDescent="0.25">
      <c r="A426" t="s">
        <v>605</v>
      </c>
      <c r="B426">
        <v>4.8</v>
      </c>
      <c r="C426">
        <v>0.22</v>
      </c>
      <c r="D426">
        <v>0.32169999999999999</v>
      </c>
      <c r="E426" s="4">
        <v>9.4000000000000004E-3</v>
      </c>
      <c r="F426" s="4">
        <v>0.72443999999999997</v>
      </c>
      <c r="G426" s="6">
        <v>3.1084861672365558</v>
      </c>
      <c r="H426" s="4">
        <v>9.082925E-2</v>
      </c>
      <c r="I426">
        <v>0.109</v>
      </c>
      <c r="J426">
        <v>3.8E-3</v>
      </c>
      <c r="K426" s="4">
        <v>0.34716999999999998</v>
      </c>
      <c r="L426" s="7">
        <v>1798.0260227663105</v>
      </c>
      <c r="M426" s="7">
        <v>52.537906788944113</v>
      </c>
      <c r="N426" s="7">
        <v>1784.8991395160417</v>
      </c>
      <c r="O426" s="7">
        <v>81.80787722781858</v>
      </c>
      <c r="P426" s="7">
        <v>1782.7696289024914</v>
      </c>
      <c r="Q426" s="7">
        <v>62.151601741554749</v>
      </c>
      <c r="R426" s="7">
        <v>1787.428520826101</v>
      </c>
      <c r="S426" s="7">
        <v>37.920084699794906</v>
      </c>
      <c r="T426" s="5">
        <v>0.41283032770297345</v>
      </c>
      <c r="U426" s="8">
        <f t="shared" si="6"/>
        <v>2.1214881746582668</v>
      </c>
    </row>
    <row r="427" spans="1:21" x14ac:dyDescent="0.25">
      <c r="A427" t="s">
        <v>606</v>
      </c>
      <c r="B427">
        <v>4.84</v>
      </c>
      <c r="C427">
        <v>0.21</v>
      </c>
      <c r="D427">
        <v>0.32400000000000001</v>
      </c>
      <c r="E427" s="4">
        <v>1.0999999999999999E-2</v>
      </c>
      <c r="F427" s="4">
        <v>0.58791000000000004</v>
      </c>
      <c r="G427" s="6">
        <v>3.0864197530864197</v>
      </c>
      <c r="H427" s="4">
        <v>0.1047859</v>
      </c>
      <c r="I427">
        <v>0.108</v>
      </c>
      <c r="J427">
        <v>4.1000000000000003E-3</v>
      </c>
      <c r="K427" s="4">
        <v>0.52309000000000005</v>
      </c>
      <c r="L427" s="7">
        <v>1809.2342144387851</v>
      </c>
      <c r="M427" s="7">
        <v>61.424618391440227</v>
      </c>
      <c r="N427" s="7">
        <v>1791.877744671915</v>
      </c>
      <c r="O427" s="7">
        <v>77.746761648988056</v>
      </c>
      <c r="P427" s="7">
        <v>1765.9484464729935</v>
      </c>
      <c r="Q427" s="7">
        <v>67.04063546795625</v>
      </c>
      <c r="R427" s="7">
        <v>1793.5003848914466</v>
      </c>
      <c r="S427" s="7">
        <v>36.224896463094616</v>
      </c>
      <c r="T427" s="5">
        <v>0.42656516588951632</v>
      </c>
      <c r="U427" s="8">
        <f t="shared" si="6"/>
        <v>2.0197874931198947</v>
      </c>
    </row>
    <row r="428" spans="1:21" x14ac:dyDescent="0.25">
      <c r="A428" t="s">
        <v>1488</v>
      </c>
      <c r="B428">
        <v>0.63</v>
      </c>
      <c r="C428">
        <v>0.11</v>
      </c>
      <c r="D428">
        <v>7.9899999999999999E-2</v>
      </c>
      <c r="E428" s="4">
        <v>4.4000000000000003E-3</v>
      </c>
      <c r="F428" s="4">
        <v>0.32374000000000003</v>
      </c>
      <c r="G428" s="6">
        <v>12.515644555694619</v>
      </c>
      <c r="H428" s="4">
        <v>0.689222</v>
      </c>
      <c r="I428">
        <v>5.7700000000000001E-2</v>
      </c>
      <c r="J428">
        <v>9.1000000000000004E-3</v>
      </c>
      <c r="K428" s="4">
        <v>6.4741000000000007E-2</v>
      </c>
      <c r="L428" s="7">
        <v>495.52582921242276</v>
      </c>
      <c r="M428" s="7">
        <v>27.28803064498949</v>
      </c>
      <c r="N428" s="7">
        <v>496.09586720685479</v>
      </c>
      <c r="O428" s="7">
        <v>86.619913321831788</v>
      </c>
      <c r="P428" s="7">
        <v>518.38906526783137</v>
      </c>
      <c r="Q428" s="7">
        <v>81.756334383661439</v>
      </c>
      <c r="R428" s="7">
        <v>495.54025751905647</v>
      </c>
      <c r="S428" s="7">
        <v>26.213999261425926</v>
      </c>
      <c r="T428" s="5">
        <v>0.98600143657515638</v>
      </c>
      <c r="U428" s="8">
        <f t="shared" si="6"/>
        <v>5.2899837830870569</v>
      </c>
    </row>
    <row r="429" spans="1:21" x14ac:dyDescent="0.25">
      <c r="A429" t="s">
        <v>607</v>
      </c>
      <c r="B429">
        <v>3.4</v>
      </c>
      <c r="C429">
        <v>0.22</v>
      </c>
      <c r="D429">
        <v>0.25900000000000001</v>
      </c>
      <c r="E429" s="4">
        <v>1.2999999999999999E-2</v>
      </c>
      <c r="F429" s="4">
        <v>0.67727999999999999</v>
      </c>
      <c r="G429" s="6">
        <v>3.8610038610038608</v>
      </c>
      <c r="H429" s="4">
        <v>0.19379560000000001</v>
      </c>
      <c r="I429">
        <v>9.4799999999999995E-2</v>
      </c>
      <c r="J429">
        <v>4.8999999999999998E-3</v>
      </c>
      <c r="K429" s="4">
        <v>0.47558</v>
      </c>
      <c r="L429" s="7">
        <v>1484.7236426250447</v>
      </c>
      <c r="M429" s="7">
        <v>74.522808317087183</v>
      </c>
      <c r="N429" s="7">
        <v>1504.3961424828303</v>
      </c>
      <c r="O429" s="7">
        <v>97.343279807712563</v>
      </c>
      <c r="P429" s="7">
        <v>1524.1029955598749</v>
      </c>
      <c r="Q429" s="7">
        <v>78.777475508896487</v>
      </c>
      <c r="R429" s="7">
        <v>1501.9490380720702</v>
      </c>
      <c r="S429" s="7">
        <v>50.520671750407885</v>
      </c>
      <c r="T429" s="5">
        <v>0.42436343735303506</v>
      </c>
      <c r="U429" s="8">
        <f t="shared" si="6"/>
        <v>3.3636741640220476</v>
      </c>
    </row>
    <row r="430" spans="1:21" x14ac:dyDescent="0.25">
      <c r="A430" t="s">
        <v>608</v>
      </c>
      <c r="B430" s="8">
        <v>15.17</v>
      </c>
      <c r="C430">
        <v>0.67</v>
      </c>
      <c r="D430">
        <v>0.55800000000000005</v>
      </c>
      <c r="E430" s="4">
        <v>2.1000000000000001E-2</v>
      </c>
      <c r="F430" s="4">
        <v>0.64429999999999998</v>
      </c>
      <c r="G430" s="6">
        <v>1.7921146953405016</v>
      </c>
      <c r="H430" s="4">
        <v>6.7445179999999993E-2</v>
      </c>
      <c r="I430">
        <v>0.19700000000000001</v>
      </c>
      <c r="J430">
        <v>7.7999999999999996E-3</v>
      </c>
      <c r="K430" s="4">
        <v>0.63319999999999999</v>
      </c>
      <c r="L430" s="7">
        <v>2858.3590488222826</v>
      </c>
      <c r="M430" s="7">
        <v>107.57265237503213</v>
      </c>
      <c r="N430" s="7">
        <v>2825.9711363040219</v>
      </c>
      <c r="O430" s="7">
        <v>124.81217279655206</v>
      </c>
      <c r="P430" s="7">
        <v>2801.5020947638177</v>
      </c>
      <c r="Q430" s="7">
        <v>110.9224179652679</v>
      </c>
      <c r="R430" s="7">
        <v>2821.8433220926067</v>
      </c>
      <c r="S430" s="7">
        <v>41.338825195532429</v>
      </c>
      <c r="T430" s="5">
        <v>0.34144579084552162</v>
      </c>
      <c r="U430" s="8">
        <f t="shared" si="6"/>
        <v>1.4649582020335776</v>
      </c>
    </row>
    <row r="431" spans="1:21" x14ac:dyDescent="0.25">
      <c r="A431" t="s">
        <v>609</v>
      </c>
      <c r="B431">
        <v>6.78</v>
      </c>
      <c r="C431">
        <v>0.31</v>
      </c>
      <c r="D431">
        <v>0.35599999999999998</v>
      </c>
      <c r="E431" s="4">
        <v>0.01</v>
      </c>
      <c r="F431" s="4">
        <v>0.59099999999999997</v>
      </c>
      <c r="G431" s="6">
        <v>2.808988764044944</v>
      </c>
      <c r="H431" s="4">
        <v>7.8904180000000004E-2</v>
      </c>
      <c r="I431">
        <v>0.1386</v>
      </c>
      <c r="J431">
        <v>5.1000000000000004E-3</v>
      </c>
      <c r="K431" s="4">
        <v>0.24582000000000001</v>
      </c>
      <c r="L431" s="7">
        <v>1963.1857503187994</v>
      </c>
      <c r="M431" s="7">
        <v>55.145667143786504</v>
      </c>
      <c r="N431" s="7">
        <v>2083.1155386000919</v>
      </c>
      <c r="O431" s="7">
        <v>95.245695717703313</v>
      </c>
      <c r="P431" s="7">
        <v>2209.7877218667754</v>
      </c>
      <c r="Q431" s="7">
        <v>81.31253522020603</v>
      </c>
      <c r="R431" s="7">
        <v>2039.3274665604688</v>
      </c>
      <c r="S431" s="7">
        <v>39.461187258329716</v>
      </c>
      <c r="T431" s="5">
        <v>2.8940032211727246E-9</v>
      </c>
      <c r="U431" s="8">
        <f t="shared" si="6"/>
        <v>1.9350098454214901</v>
      </c>
    </row>
    <row r="432" spans="1:21" x14ac:dyDescent="0.25">
      <c r="A432" t="s">
        <v>610</v>
      </c>
      <c r="B432" s="5">
        <v>1.9259999999999999</v>
      </c>
      <c r="C432">
        <v>9.2999999999999999E-2</v>
      </c>
      <c r="D432">
        <v>0.1862</v>
      </c>
      <c r="E432" s="4">
        <v>5.8999999999999999E-3</v>
      </c>
      <c r="F432" s="4">
        <v>0.44801000000000002</v>
      </c>
      <c r="G432" s="6">
        <v>5.3705692803437159</v>
      </c>
      <c r="H432" s="4">
        <v>0.17017379999999999</v>
      </c>
      <c r="I432">
        <v>7.4499999999999997E-2</v>
      </c>
      <c r="J432">
        <v>3.0999999999999999E-3</v>
      </c>
      <c r="K432" s="4">
        <v>0.47434999999999999</v>
      </c>
      <c r="L432" s="7">
        <v>1100.7569406768034</v>
      </c>
      <c r="M432" s="7">
        <v>34.87897932327143</v>
      </c>
      <c r="N432" s="7">
        <v>1090.1521070192746</v>
      </c>
      <c r="O432" s="7">
        <v>52.63974348535438</v>
      </c>
      <c r="P432" s="7">
        <v>1055.043623112859</v>
      </c>
      <c r="Q432" s="7">
        <v>43.901144048991448</v>
      </c>
      <c r="R432" s="7">
        <v>1095.4668872412326</v>
      </c>
      <c r="S432" s="7">
        <v>27.311009276048097</v>
      </c>
      <c r="T432" s="5">
        <v>0.52986507815991069</v>
      </c>
      <c r="U432" s="8">
        <f t="shared" si="6"/>
        <v>2.4930930906388906</v>
      </c>
    </row>
    <row r="433" spans="1:21" x14ac:dyDescent="0.25">
      <c r="A433" t="s">
        <v>611</v>
      </c>
      <c r="B433">
        <v>4.2300000000000004</v>
      </c>
      <c r="C433">
        <v>0.21</v>
      </c>
      <c r="D433">
        <v>0.30409999999999998</v>
      </c>
      <c r="E433" s="4">
        <v>8.0999999999999996E-3</v>
      </c>
      <c r="F433" s="4">
        <v>0.73111000000000004</v>
      </c>
      <c r="G433" s="6">
        <v>3.2883919763235778</v>
      </c>
      <c r="H433" s="4">
        <v>8.7589529999999999E-2</v>
      </c>
      <c r="I433">
        <v>0.1004</v>
      </c>
      <c r="J433">
        <v>3.8E-3</v>
      </c>
      <c r="K433" s="4">
        <v>7.1459999999999996E-2</v>
      </c>
      <c r="L433" s="7">
        <v>1711.607720745973</v>
      </c>
      <c r="M433" s="7">
        <v>45.590340473667808</v>
      </c>
      <c r="N433" s="7">
        <v>1679.8611748762062</v>
      </c>
      <c r="O433" s="7">
        <v>83.397363291726535</v>
      </c>
      <c r="P433" s="7">
        <v>1631.5051943579156</v>
      </c>
      <c r="Q433" s="7">
        <v>61.750196599203967</v>
      </c>
      <c r="R433" s="7">
        <v>1695.8025063181778</v>
      </c>
      <c r="S433" s="7">
        <v>37.341390122195726</v>
      </c>
      <c r="T433" s="5">
        <v>3.1554251719233872E-2</v>
      </c>
      <c r="U433" s="8">
        <f t="shared" si="6"/>
        <v>2.2019893226404679</v>
      </c>
    </row>
    <row r="434" spans="1:21" x14ac:dyDescent="0.25">
      <c r="A434" t="s">
        <v>612</v>
      </c>
      <c r="B434" s="5">
        <v>0.53200000000000003</v>
      </c>
      <c r="C434">
        <v>3.3000000000000002E-2</v>
      </c>
      <c r="D434">
        <v>7.1499999999999994E-2</v>
      </c>
      <c r="E434" s="4">
        <v>3.7000000000000002E-3</v>
      </c>
      <c r="F434" s="4">
        <v>0.28179999999999999</v>
      </c>
      <c r="G434" s="6">
        <v>13.986013986013987</v>
      </c>
      <c r="H434" s="4">
        <v>0.72375179999999995</v>
      </c>
      <c r="I434">
        <v>5.5E-2</v>
      </c>
      <c r="J434">
        <v>3.5999999999999999E-3</v>
      </c>
      <c r="K434" s="4">
        <v>0.37796999999999997</v>
      </c>
      <c r="L434" s="7">
        <v>445.18637183880458</v>
      </c>
      <c r="M434" s="7">
        <v>23.037616444805277</v>
      </c>
      <c r="N434" s="7">
        <v>433.13608297547808</v>
      </c>
      <c r="O434" s="7">
        <v>26.867463793591682</v>
      </c>
      <c r="P434" s="7">
        <v>412.22310422703578</v>
      </c>
      <c r="Q434" s="7">
        <v>26.981875913042341</v>
      </c>
      <c r="R434" s="7">
        <v>438.96747434242587</v>
      </c>
      <c r="S434" s="7">
        <v>17.618732332183274</v>
      </c>
      <c r="T434" s="5">
        <v>0.36161137364882645</v>
      </c>
      <c r="U434" s="8">
        <f t="shared" si="6"/>
        <v>4.0136760379743777</v>
      </c>
    </row>
    <row r="435" spans="1:21" x14ac:dyDescent="0.25">
      <c r="A435" t="s">
        <v>613</v>
      </c>
      <c r="B435">
        <v>4.87</v>
      </c>
      <c r="C435">
        <v>0.19</v>
      </c>
      <c r="D435">
        <v>0.3246</v>
      </c>
      <c r="E435" s="4">
        <v>6.8999999999999999E-3</v>
      </c>
      <c r="F435" s="4">
        <v>0.25846000000000002</v>
      </c>
      <c r="G435" s="6">
        <v>3.0807147258163896</v>
      </c>
      <c r="H435" s="4">
        <v>6.5486539999999996E-2</v>
      </c>
      <c r="I435">
        <v>0.11020000000000001</v>
      </c>
      <c r="J435">
        <v>4.1000000000000003E-3</v>
      </c>
      <c r="K435" s="4">
        <v>0.67508000000000001</v>
      </c>
      <c r="L435" s="7">
        <v>1812.1548884366932</v>
      </c>
      <c r="M435" s="7">
        <v>38.52085252684283</v>
      </c>
      <c r="N435" s="7">
        <v>1797.0804019292329</v>
      </c>
      <c r="O435" s="7">
        <v>70.111966399703135</v>
      </c>
      <c r="P435" s="7">
        <v>1802.707215260431</v>
      </c>
      <c r="Q435" s="7">
        <v>67.069869170306418</v>
      </c>
      <c r="R435" s="7">
        <v>1804.3300426594526</v>
      </c>
      <c r="S435" s="7">
        <v>26.266452363983937</v>
      </c>
      <c r="T435" s="5">
        <v>0.45557777399579269</v>
      </c>
      <c r="U435" s="8">
        <f t="shared" si="6"/>
        <v>1.4557454425172169</v>
      </c>
    </row>
    <row r="436" spans="1:21" x14ac:dyDescent="0.25">
      <c r="A436" t="s">
        <v>614</v>
      </c>
      <c r="B436">
        <v>4.62</v>
      </c>
      <c r="C436">
        <v>0.2</v>
      </c>
      <c r="D436">
        <v>0.31680000000000003</v>
      </c>
      <c r="E436" s="4">
        <v>7.7000000000000002E-3</v>
      </c>
      <c r="F436" s="4">
        <v>0.74343999999999999</v>
      </c>
      <c r="G436" s="6">
        <v>3.1565656565656561</v>
      </c>
      <c r="H436" s="4">
        <v>7.6722079999999998E-2</v>
      </c>
      <c r="I436">
        <v>0.10730000000000001</v>
      </c>
      <c r="J436">
        <v>3.5000000000000001E-3</v>
      </c>
      <c r="K436" s="4">
        <v>0.18601000000000001</v>
      </c>
      <c r="L436" s="7">
        <v>1774.0825201654686</v>
      </c>
      <c r="M436" s="7">
        <v>43.120061254021806</v>
      </c>
      <c r="N436" s="7">
        <v>1752.8879158304308</v>
      </c>
      <c r="O436" s="7">
        <v>75.882593758893108</v>
      </c>
      <c r="P436" s="7">
        <v>1754.0595338402181</v>
      </c>
      <c r="Q436" s="7">
        <v>57.21536224082724</v>
      </c>
      <c r="R436" s="7">
        <v>1761.3495077899429</v>
      </c>
      <c r="S436" s="7">
        <v>34.25676493480411</v>
      </c>
      <c r="T436" s="5">
        <v>0.10905207966896149</v>
      </c>
      <c r="U436" s="8">
        <f t="shared" si="6"/>
        <v>1.9449158036662388</v>
      </c>
    </row>
    <row r="437" spans="1:21" x14ac:dyDescent="0.25">
      <c r="A437" t="s">
        <v>615</v>
      </c>
      <c r="B437">
        <v>5.0199999999999996</v>
      </c>
      <c r="C437">
        <v>0.3</v>
      </c>
      <c r="D437">
        <v>0.32600000000000001</v>
      </c>
      <c r="E437" s="4">
        <v>1.2999999999999999E-2</v>
      </c>
      <c r="F437" s="4">
        <v>0.69860999999999995</v>
      </c>
      <c r="G437" s="6">
        <v>3.0674846625766872</v>
      </c>
      <c r="H437" s="4">
        <v>0.122323</v>
      </c>
      <c r="I437">
        <v>0.1116</v>
      </c>
      <c r="J437">
        <v>4.8999999999999998E-3</v>
      </c>
      <c r="K437" s="4">
        <v>0.20846000000000001</v>
      </c>
      <c r="L437" s="7">
        <v>1818.9646527875639</v>
      </c>
      <c r="M437" s="7">
        <v>72.535400264534744</v>
      </c>
      <c r="N437" s="7">
        <v>1822.7011822315374</v>
      </c>
      <c r="O437" s="7">
        <v>108.92636547200422</v>
      </c>
      <c r="P437" s="7">
        <v>1825.6347301745577</v>
      </c>
      <c r="Q437" s="7">
        <v>80.157797292610496</v>
      </c>
      <c r="R437" s="7">
        <v>1822.1117745973536</v>
      </c>
      <c r="S437" s="7">
        <v>50.114416420739609</v>
      </c>
      <c r="T437" s="5">
        <v>0.87002102735271236</v>
      </c>
      <c r="U437" s="8">
        <f t="shared" si="6"/>
        <v>2.75034809167038</v>
      </c>
    </row>
    <row r="438" spans="1:21" x14ac:dyDescent="0.25">
      <c r="A438" t="s">
        <v>616</v>
      </c>
      <c r="B438">
        <v>4.75</v>
      </c>
      <c r="C438">
        <v>0.19</v>
      </c>
      <c r="D438">
        <v>0.31900000000000001</v>
      </c>
      <c r="E438" s="4">
        <v>7.0000000000000001E-3</v>
      </c>
      <c r="F438" s="4">
        <v>0.67896999999999996</v>
      </c>
      <c r="G438" s="6">
        <v>3.134796238244514</v>
      </c>
      <c r="H438" s="4">
        <v>6.8788630000000003E-2</v>
      </c>
      <c r="I438">
        <v>0.1076</v>
      </c>
      <c r="J438">
        <v>3.5999999999999999E-3</v>
      </c>
      <c r="K438" s="4">
        <v>0.44302000000000002</v>
      </c>
      <c r="L438" s="7">
        <v>1784.8436663025143</v>
      </c>
      <c r="M438" s="7">
        <v>39.165848476857676</v>
      </c>
      <c r="N438" s="7">
        <v>1776.1078893326487</v>
      </c>
      <c r="O438" s="7">
        <v>71.044315573305951</v>
      </c>
      <c r="P438" s="7">
        <v>1759.1664044004067</v>
      </c>
      <c r="Q438" s="7">
        <v>58.856868548712491</v>
      </c>
      <c r="R438" s="7">
        <v>1780.1521575144934</v>
      </c>
      <c r="S438" s="7">
        <v>30.977437670507946</v>
      </c>
      <c r="T438" s="5">
        <v>0.51966351757396623</v>
      </c>
      <c r="U438" s="8">
        <f t="shared" si="6"/>
        <v>1.7401567354646614</v>
      </c>
    </row>
    <row r="439" spans="1:21" x14ac:dyDescent="0.25">
      <c r="A439" t="s">
        <v>617</v>
      </c>
      <c r="B439" s="5">
        <v>3.2280000000000002</v>
      </c>
      <c r="C439">
        <v>0.14000000000000001</v>
      </c>
      <c r="D439">
        <v>0.25490000000000002</v>
      </c>
      <c r="E439" s="4">
        <v>5.7999999999999996E-3</v>
      </c>
      <c r="F439" s="4">
        <v>0.48925000000000002</v>
      </c>
      <c r="G439" s="6">
        <v>3.9231071008238523</v>
      </c>
      <c r="H439" s="4">
        <v>8.9266460000000006E-2</v>
      </c>
      <c r="I439">
        <v>9.1300000000000006E-2</v>
      </c>
      <c r="J439">
        <v>3.5999999999999999E-3</v>
      </c>
      <c r="K439" s="4">
        <v>0.31791000000000003</v>
      </c>
      <c r="L439" s="7">
        <v>1463.6962973996808</v>
      </c>
      <c r="M439" s="7">
        <v>33.304976559113953</v>
      </c>
      <c r="N439" s="7">
        <v>1463.907263043094</v>
      </c>
      <c r="O439" s="7">
        <v>63.490401742885119</v>
      </c>
      <c r="P439" s="7">
        <v>1452.867594318602</v>
      </c>
      <c r="Q439" s="7">
        <v>57.287221681784956</v>
      </c>
      <c r="R439" s="7">
        <v>1463.7770887363761</v>
      </c>
      <c r="S439" s="7">
        <v>27.119411770022879</v>
      </c>
      <c r="T439" s="5">
        <v>0.9895511738194569</v>
      </c>
      <c r="U439" s="8">
        <f t="shared" si="6"/>
        <v>1.8527009323143628</v>
      </c>
    </row>
    <row r="440" spans="1:21" x14ac:dyDescent="0.25">
      <c r="A440" t="s">
        <v>618</v>
      </c>
      <c r="B440">
        <v>5.04</v>
      </c>
      <c r="C440">
        <v>0.22</v>
      </c>
      <c r="D440">
        <v>0.3301</v>
      </c>
      <c r="E440" s="4">
        <v>9.4999999999999998E-3</v>
      </c>
      <c r="F440" s="4">
        <v>0.80525000000000002</v>
      </c>
      <c r="G440" s="6">
        <v>3.0293850348379276</v>
      </c>
      <c r="H440" s="4">
        <v>8.7183150000000001E-2</v>
      </c>
      <c r="I440">
        <v>0.1118</v>
      </c>
      <c r="J440">
        <v>3.7000000000000002E-3</v>
      </c>
      <c r="K440" s="4">
        <v>0.38601999999999997</v>
      </c>
      <c r="L440" s="7">
        <v>1838.8662522295797</v>
      </c>
      <c r="M440" s="7">
        <v>52.921022102941549</v>
      </c>
      <c r="N440" s="7">
        <v>1826.0689566398166</v>
      </c>
      <c r="O440" s="7">
        <v>79.7093592184047</v>
      </c>
      <c r="P440" s="7">
        <v>1828.8813921630945</v>
      </c>
      <c r="Q440" s="7">
        <v>60.52648614493247</v>
      </c>
      <c r="R440" s="7">
        <v>1825.9664320248892</v>
      </c>
      <c r="S440" s="7">
        <v>36.987236985858765</v>
      </c>
      <c r="T440" s="5">
        <v>0.34897506250165466</v>
      </c>
      <c r="U440" s="8">
        <f t="shared" si="6"/>
        <v>2.0256252435507314</v>
      </c>
    </row>
    <row r="441" spans="1:21" x14ac:dyDescent="0.25">
      <c r="A441" t="s">
        <v>619</v>
      </c>
      <c r="B441">
        <v>3.69</v>
      </c>
      <c r="C441">
        <v>0.23</v>
      </c>
      <c r="D441">
        <v>0.28000000000000003</v>
      </c>
      <c r="E441" s="4">
        <v>1.4999999999999999E-2</v>
      </c>
      <c r="F441" s="4">
        <v>0.72345999999999999</v>
      </c>
      <c r="G441" s="6">
        <v>3.5714285714285712</v>
      </c>
      <c r="H441" s="4">
        <v>0.19132650000000001</v>
      </c>
      <c r="I441">
        <v>9.3899999999999997E-2</v>
      </c>
      <c r="J441">
        <v>4.4000000000000003E-3</v>
      </c>
      <c r="K441" s="4">
        <v>0.43325000000000002</v>
      </c>
      <c r="L441" s="7">
        <v>1591.3623073748643</v>
      </c>
      <c r="M441" s="7">
        <v>85.251552180796281</v>
      </c>
      <c r="N441" s="7">
        <v>1569.2060541789997</v>
      </c>
      <c r="O441" s="7">
        <v>97.809591452891581</v>
      </c>
      <c r="P441" s="7">
        <v>1506.1039115932217</v>
      </c>
      <c r="Q441" s="7">
        <v>70.573559222685574</v>
      </c>
      <c r="R441" s="7">
        <v>1567.2189625472702</v>
      </c>
      <c r="S441" s="7">
        <v>49.669490057429158</v>
      </c>
      <c r="T441" s="5">
        <v>0.39847230150677426</v>
      </c>
      <c r="U441" s="8">
        <f t="shared" si="6"/>
        <v>3.1692757198840384</v>
      </c>
    </row>
    <row r="442" spans="1:21" x14ac:dyDescent="0.25">
      <c r="A442" t="s">
        <v>620</v>
      </c>
      <c r="B442">
        <v>4.9000000000000004</v>
      </c>
      <c r="C442">
        <v>0.28999999999999998</v>
      </c>
      <c r="D442">
        <v>0.32100000000000001</v>
      </c>
      <c r="E442" s="4">
        <v>1.7000000000000001E-2</v>
      </c>
      <c r="F442" s="4">
        <v>0.77732999999999997</v>
      </c>
      <c r="G442" s="6">
        <v>3.1152647975077881</v>
      </c>
      <c r="H442" s="4">
        <v>0.16498289999999999</v>
      </c>
      <c r="I442">
        <v>0.10970000000000001</v>
      </c>
      <c r="J442">
        <v>4.7000000000000002E-3</v>
      </c>
      <c r="K442" s="4">
        <v>0.61273999999999995</v>
      </c>
      <c r="L442" s="7">
        <v>1794.6109623863867</v>
      </c>
      <c r="M442" s="7">
        <v>95.041702057846024</v>
      </c>
      <c r="N442" s="7">
        <v>1802.2565374541034</v>
      </c>
      <c r="O442" s="7">
        <v>106.66416242075304</v>
      </c>
      <c r="P442" s="7">
        <v>1794.4323429407043</v>
      </c>
      <c r="Q442" s="7">
        <v>76.880875221707484</v>
      </c>
      <c r="R442" s="7">
        <v>1804.1529004393044</v>
      </c>
      <c r="S442" s="7">
        <v>47.974292353539781</v>
      </c>
      <c r="T442" s="5">
        <v>0.77764560808412786</v>
      </c>
      <c r="U442" s="8">
        <f t="shared" si="6"/>
        <v>2.6591034685507098</v>
      </c>
    </row>
    <row r="443" spans="1:21" x14ac:dyDescent="0.25">
      <c r="A443" t="s">
        <v>621</v>
      </c>
      <c r="B443" s="5">
        <v>2.7709999999999999</v>
      </c>
      <c r="C443">
        <v>0.12</v>
      </c>
      <c r="D443">
        <v>0.23250000000000001</v>
      </c>
      <c r="E443" s="4">
        <v>5.7999999999999996E-3</v>
      </c>
      <c r="F443" s="4">
        <v>0.55840000000000001</v>
      </c>
      <c r="G443" s="6">
        <v>4.301075268817204</v>
      </c>
      <c r="H443" s="4">
        <v>0.1072956</v>
      </c>
      <c r="I443">
        <v>8.72E-2</v>
      </c>
      <c r="J443">
        <v>3.0999999999999999E-3</v>
      </c>
      <c r="K443" s="4">
        <v>0.45306000000000002</v>
      </c>
      <c r="L443" s="7">
        <v>1347.5882477660473</v>
      </c>
      <c r="M443" s="7">
        <v>33.617255213088484</v>
      </c>
      <c r="N443" s="7">
        <v>1347.7587635439102</v>
      </c>
      <c r="O443" s="7">
        <v>58.3655906262249</v>
      </c>
      <c r="P443" s="7">
        <v>1364.9182167543968</v>
      </c>
      <c r="Q443" s="7">
        <v>48.523468714892545</v>
      </c>
      <c r="R443" s="7">
        <v>1347.6613553947589</v>
      </c>
      <c r="S443" s="7">
        <v>27.575286056458662</v>
      </c>
      <c r="T443" s="5">
        <v>0.99077319837872135</v>
      </c>
      <c r="U443" s="8">
        <f t="shared" si="6"/>
        <v>2.0461584021886026</v>
      </c>
    </row>
    <row r="444" spans="1:21" x14ac:dyDescent="0.25">
      <c r="A444" t="s">
        <v>622</v>
      </c>
      <c r="B444" s="5">
        <v>0.48799999999999999</v>
      </c>
      <c r="C444">
        <v>5.8999999999999997E-2</v>
      </c>
      <c r="D444">
        <v>6.3200000000000006E-2</v>
      </c>
      <c r="E444" s="4">
        <v>4.8999999999999998E-3</v>
      </c>
      <c r="F444" s="4">
        <v>0.40234999999999999</v>
      </c>
      <c r="G444" s="6">
        <v>15.822784810126581</v>
      </c>
      <c r="H444" s="4">
        <v>1.2267669999999999</v>
      </c>
      <c r="I444">
        <v>5.5399999999999998E-2</v>
      </c>
      <c r="J444">
        <v>6.1999999999999998E-3</v>
      </c>
      <c r="K444" s="4">
        <v>0.23139999999999999</v>
      </c>
      <c r="L444" s="7">
        <v>395.0570727922543</v>
      </c>
      <c r="M444" s="7">
        <v>30.629424947500723</v>
      </c>
      <c r="N444" s="7">
        <v>403.54666843773174</v>
      </c>
      <c r="O444" s="7">
        <v>48.789453766037241</v>
      </c>
      <c r="P444" s="7">
        <v>428.4018851516181</v>
      </c>
      <c r="Q444" s="7">
        <v>47.943893284116101</v>
      </c>
      <c r="R444" s="7">
        <v>397.23505500720603</v>
      </c>
      <c r="S444" s="7">
        <v>27.9324855622292</v>
      </c>
      <c r="T444" s="5">
        <v>0.66606974198067304</v>
      </c>
      <c r="U444" s="8">
        <f t="shared" si="6"/>
        <v>7.0317272381015048</v>
      </c>
    </row>
    <row r="445" spans="1:21" x14ac:dyDescent="0.25">
      <c r="A445" t="s">
        <v>623</v>
      </c>
      <c r="B445">
        <v>4.3099999999999996</v>
      </c>
      <c r="C445">
        <v>0.2</v>
      </c>
      <c r="D445">
        <v>0.28089999999999998</v>
      </c>
      <c r="E445" s="4">
        <v>8.3000000000000001E-3</v>
      </c>
      <c r="F445" s="4">
        <v>0.57440000000000002</v>
      </c>
      <c r="G445" s="6">
        <v>3.5599857600569598</v>
      </c>
      <c r="H445" s="4">
        <v>0.10519000000000001</v>
      </c>
      <c r="I445">
        <v>0.1118</v>
      </c>
      <c r="J445">
        <v>4.3E-3</v>
      </c>
      <c r="K445" s="4">
        <v>0.45893</v>
      </c>
      <c r="L445" s="7">
        <v>1595.89334958874</v>
      </c>
      <c r="M445" s="7">
        <v>47.155268072575801</v>
      </c>
      <c r="N445" s="7">
        <v>1695.2752553727446</v>
      </c>
      <c r="O445" s="7">
        <v>78.667065214512519</v>
      </c>
      <c r="P445" s="7">
        <v>1828.8813921630945</v>
      </c>
      <c r="Q445" s="7">
        <v>70.341592006272862</v>
      </c>
      <c r="R445" s="7">
        <v>1650.3815352754584</v>
      </c>
      <c r="S445" s="7">
        <v>36.075206983562531</v>
      </c>
      <c r="T445" s="5">
        <v>9.7102411972189437E-8</v>
      </c>
      <c r="U445" s="8">
        <f t="shared" si="6"/>
        <v>2.1858707342809289</v>
      </c>
    </row>
    <row r="446" spans="1:21" x14ac:dyDescent="0.25">
      <c r="A446" t="s">
        <v>624</v>
      </c>
      <c r="B446" s="5">
        <v>2.0049999999999999</v>
      </c>
      <c r="C446">
        <v>9.5000000000000001E-2</v>
      </c>
      <c r="D446">
        <v>0.18729999999999999</v>
      </c>
      <c r="E446" s="4">
        <v>5.4999999999999997E-3</v>
      </c>
      <c r="F446" s="4">
        <v>0.52170000000000005</v>
      </c>
      <c r="G446" s="6">
        <v>5.3390282968499738</v>
      </c>
      <c r="H446" s="4">
        <v>0.15677869999999999</v>
      </c>
      <c r="I446">
        <v>7.7799999999999994E-2</v>
      </c>
      <c r="J446">
        <v>3.5000000000000001E-3</v>
      </c>
      <c r="K446" s="4">
        <v>0.50380999999999998</v>
      </c>
      <c r="L446" s="7">
        <v>1106.7321301505851</v>
      </c>
      <c r="M446" s="7">
        <v>32.498807879488616</v>
      </c>
      <c r="N446" s="7">
        <v>1117.203196412825</v>
      </c>
      <c r="O446" s="7">
        <v>52.93481479262762</v>
      </c>
      <c r="P446" s="7">
        <v>1141.7706916375719</v>
      </c>
      <c r="Q446" s="7">
        <v>51.365005407859925</v>
      </c>
      <c r="R446" s="7">
        <v>1111.1166729631479</v>
      </c>
      <c r="S446" s="7">
        <v>26.990267162116929</v>
      </c>
      <c r="T446" s="5">
        <v>0.49107031288641279</v>
      </c>
      <c r="U446" s="8">
        <f t="shared" si="6"/>
        <v>2.4291118852657254</v>
      </c>
    </row>
    <row r="447" spans="1:21" x14ac:dyDescent="0.25">
      <c r="A447" t="s">
        <v>625</v>
      </c>
      <c r="B447">
        <v>4.58</v>
      </c>
      <c r="C447">
        <v>0.2</v>
      </c>
      <c r="D447">
        <v>0.31169999999999998</v>
      </c>
      <c r="E447" s="4">
        <v>9.1000000000000004E-3</v>
      </c>
      <c r="F447" s="4">
        <v>0.64763000000000004</v>
      </c>
      <c r="G447" s="6">
        <v>3.2082130253448833</v>
      </c>
      <c r="H447" s="4">
        <v>9.366294E-2</v>
      </c>
      <c r="I447">
        <v>0.1065</v>
      </c>
      <c r="J447">
        <v>3.8E-3</v>
      </c>
      <c r="K447" s="4">
        <v>0.50309000000000004</v>
      </c>
      <c r="L447" s="7">
        <v>1749.0669191875138</v>
      </c>
      <c r="M447" s="7">
        <v>51.063551378268777</v>
      </c>
      <c r="N447" s="7">
        <v>1745.6351488990401</v>
      </c>
      <c r="O447" s="7">
        <v>76.228609122228832</v>
      </c>
      <c r="P447" s="7">
        <v>1740.355036738998</v>
      </c>
      <c r="Q447" s="7">
        <v>62.09717501979523</v>
      </c>
      <c r="R447" s="7">
        <v>1746.3935454410039</v>
      </c>
      <c r="S447" s="7">
        <v>35.540812480499646</v>
      </c>
      <c r="T447" s="5">
        <v>0.84400214793050676</v>
      </c>
      <c r="U447" s="8">
        <f t="shared" si="6"/>
        <v>2.0350975628190828</v>
      </c>
    </row>
    <row r="448" spans="1:21" x14ac:dyDescent="0.25">
      <c r="A448" t="s">
        <v>626</v>
      </c>
      <c r="B448">
        <v>4.07</v>
      </c>
      <c r="C448">
        <v>0.18</v>
      </c>
      <c r="D448">
        <v>0.30409999999999998</v>
      </c>
      <c r="E448" s="4">
        <v>8.9999999999999993E-3</v>
      </c>
      <c r="F448" s="4">
        <v>0.60131999999999997</v>
      </c>
      <c r="G448" s="6">
        <v>3.2883919763235778</v>
      </c>
      <c r="H448" s="4">
        <v>9.7321699999999997E-2</v>
      </c>
      <c r="I448">
        <v>9.9099999999999994E-2</v>
      </c>
      <c r="J448">
        <v>3.5999999999999999E-3</v>
      </c>
      <c r="K448" s="4">
        <v>0.56345999999999996</v>
      </c>
      <c r="L448" s="7">
        <v>1711.607720745973</v>
      </c>
      <c r="M448" s="7">
        <v>50.655933859630899</v>
      </c>
      <c r="N448" s="7">
        <v>1648.3127558542842</v>
      </c>
      <c r="O448" s="7">
        <v>72.89835283876441</v>
      </c>
      <c r="P448" s="7">
        <v>1607.2480629682784</v>
      </c>
      <c r="Q448" s="7">
        <v>58.386407938302753</v>
      </c>
      <c r="R448" s="7">
        <v>1662.672699594699</v>
      </c>
      <c r="S448" s="7">
        <v>34.563444947584763</v>
      </c>
      <c r="T448" s="5">
        <v>5.7846724037403506E-4</v>
      </c>
      <c r="U448" s="8">
        <f t="shared" si="6"/>
        <v>2.0787882639806448</v>
      </c>
    </row>
    <row r="449" spans="1:21" x14ac:dyDescent="0.25">
      <c r="A449" t="s">
        <v>627</v>
      </c>
      <c r="B449">
        <v>8.24</v>
      </c>
      <c r="C449">
        <v>0.38</v>
      </c>
      <c r="D449">
        <v>0.30099999999999999</v>
      </c>
      <c r="E449" s="4">
        <v>1.0999999999999999E-2</v>
      </c>
      <c r="F449" s="4">
        <v>0.86999000000000004</v>
      </c>
      <c r="G449" s="6">
        <v>3.3222591362126246</v>
      </c>
      <c r="H449" s="4">
        <v>0.12141150000000001</v>
      </c>
      <c r="I449">
        <v>0.1986</v>
      </c>
      <c r="J449">
        <v>6.4000000000000003E-3</v>
      </c>
      <c r="K449" s="4">
        <v>0.58389000000000002</v>
      </c>
      <c r="L449" s="7">
        <v>1696.2655892368618</v>
      </c>
      <c r="M449" s="7">
        <v>61.989772364137806</v>
      </c>
      <c r="N449" s="7">
        <v>2257.7467488994189</v>
      </c>
      <c r="O449" s="7">
        <v>104.11938890555572</v>
      </c>
      <c r="P449" s="7">
        <v>2814.7256497373578</v>
      </c>
      <c r="Q449" s="7">
        <v>90.706163939169642</v>
      </c>
      <c r="R449" s="7">
        <v>984.49893487223119</v>
      </c>
      <c r="S449" s="7">
        <v>44.776096709916814</v>
      </c>
      <c r="T449" s="5">
        <v>9.421099587437937E-292</v>
      </c>
      <c r="U449" s="8">
        <f t="shared" si="6"/>
        <v>4.548110223778747</v>
      </c>
    </row>
    <row r="450" spans="1:21" x14ac:dyDescent="0.25">
      <c r="A450" t="s">
        <v>628</v>
      </c>
      <c r="B450">
        <v>4.2</v>
      </c>
      <c r="C450">
        <v>0.17</v>
      </c>
      <c r="D450">
        <v>0.26090000000000002</v>
      </c>
      <c r="E450" s="4">
        <v>7.4000000000000003E-3</v>
      </c>
      <c r="F450" s="4">
        <v>0.56523999999999996</v>
      </c>
      <c r="G450" s="6">
        <v>3.8328861632809503</v>
      </c>
      <c r="H450" s="4">
        <v>0.1087135</v>
      </c>
      <c r="I450">
        <v>0.1188</v>
      </c>
      <c r="J450">
        <v>4.4000000000000003E-3</v>
      </c>
      <c r="K450" s="4">
        <v>0.49939</v>
      </c>
      <c r="L450" s="7">
        <v>1494.4448135184116</v>
      </c>
      <c r="M450" s="7">
        <v>42.387472671660575</v>
      </c>
      <c r="N450" s="7">
        <v>1674.0200290271428</v>
      </c>
      <c r="O450" s="7">
        <v>67.757953555860539</v>
      </c>
      <c r="P450" s="7">
        <v>1938.2540364711624</v>
      </c>
      <c r="Q450" s="7">
        <v>71.787186535968985</v>
      </c>
      <c r="R450" s="7">
        <v>1593.8492402182956</v>
      </c>
      <c r="S450" s="7">
        <v>32.338058379097561</v>
      </c>
      <c r="T450" s="5">
        <v>1.4642810774685718E-26</v>
      </c>
      <c r="U450" s="8">
        <f t="shared" si="6"/>
        <v>2.0289283053313434</v>
      </c>
    </row>
    <row r="451" spans="1:21" x14ac:dyDescent="0.25">
      <c r="A451" t="s">
        <v>1489</v>
      </c>
      <c r="B451" s="5">
        <v>1.847</v>
      </c>
      <c r="C451">
        <v>9.7000000000000003E-2</v>
      </c>
      <c r="D451">
        <v>0.18</v>
      </c>
      <c r="E451" s="4">
        <v>4.8999999999999998E-3</v>
      </c>
      <c r="F451" s="4">
        <v>0.43136999999999998</v>
      </c>
      <c r="G451" s="6">
        <v>5.5555555555555554</v>
      </c>
      <c r="H451" s="4">
        <v>0.1512346</v>
      </c>
      <c r="I451">
        <v>7.3800000000000004E-2</v>
      </c>
      <c r="J451">
        <v>3.5000000000000001E-3</v>
      </c>
      <c r="K451" s="4">
        <v>0.26061000000000001</v>
      </c>
      <c r="L451" s="7">
        <v>1066.9746235460007</v>
      </c>
      <c r="M451" s="7">
        <v>29.04542030764113</v>
      </c>
      <c r="N451" s="7">
        <v>1062.3605709457281</v>
      </c>
      <c r="O451" s="7">
        <v>55.792623379391244</v>
      </c>
      <c r="P451" s="7">
        <v>1036.0035514185884</v>
      </c>
      <c r="Q451" s="7">
        <v>49.132959755624107</v>
      </c>
      <c r="R451" s="7">
        <v>1065.6511843418384</v>
      </c>
      <c r="S451" s="7">
        <v>25.007546107505572</v>
      </c>
      <c r="T451" s="5">
        <v>0.7819778731840562</v>
      </c>
      <c r="U451" s="8">
        <f t="shared" si="6"/>
        <v>2.3466915323657802</v>
      </c>
    </row>
    <row r="452" spans="1:21" x14ac:dyDescent="0.25">
      <c r="A452" t="s">
        <v>1490</v>
      </c>
      <c r="B452" s="5">
        <v>1.865</v>
      </c>
      <c r="C452">
        <v>7.5999999999999998E-2</v>
      </c>
      <c r="D452">
        <v>0.1799</v>
      </c>
      <c r="E452" s="4">
        <v>4.1999999999999997E-3</v>
      </c>
      <c r="F452" s="4">
        <v>0.55913999999999997</v>
      </c>
      <c r="G452" s="6">
        <v>5.5586436909394106</v>
      </c>
      <c r="H452" s="4">
        <v>0.12977379999999999</v>
      </c>
      <c r="I452">
        <v>7.5800000000000006E-2</v>
      </c>
      <c r="J452">
        <v>2.5999999999999999E-3</v>
      </c>
      <c r="K452" s="4">
        <v>0.45462000000000002</v>
      </c>
      <c r="L452" s="7">
        <v>1066.4282941095018</v>
      </c>
      <c r="M452" s="7">
        <v>24.897158617342452</v>
      </c>
      <c r="N452" s="7">
        <v>1068.7600651537828</v>
      </c>
      <c r="O452" s="7">
        <v>43.552688982138065</v>
      </c>
      <c r="P452" s="7">
        <v>1089.7932206876881</v>
      </c>
      <c r="Q452" s="7">
        <v>37.380770102743917</v>
      </c>
      <c r="R452" s="7">
        <v>1067.1769505521302</v>
      </c>
      <c r="S452" s="7">
        <v>21.646337983306459</v>
      </c>
      <c r="T452" s="5">
        <v>0.84397117533636079</v>
      </c>
      <c r="U452" s="8">
        <f t="shared" si="6"/>
        <v>2.0283738298608491</v>
      </c>
    </row>
    <row r="453" spans="1:21" x14ac:dyDescent="0.25">
      <c r="A453" t="s">
        <v>1491</v>
      </c>
      <c r="B453">
        <v>4.1100000000000003</v>
      </c>
      <c r="C453">
        <v>0.2</v>
      </c>
      <c r="D453">
        <v>0.23799999999999999</v>
      </c>
      <c r="E453" s="4">
        <v>0.01</v>
      </c>
      <c r="F453" s="4">
        <v>0.69752000000000003</v>
      </c>
      <c r="G453" s="6">
        <v>4.2016806722689077</v>
      </c>
      <c r="H453" s="4">
        <v>0.17654120000000001</v>
      </c>
      <c r="I453">
        <v>0.1239</v>
      </c>
      <c r="J453">
        <v>5.8999999999999999E-3</v>
      </c>
      <c r="K453" s="4">
        <v>0.30457000000000001</v>
      </c>
      <c r="L453" s="7">
        <v>1376.2912120058299</v>
      </c>
      <c r="M453" s="7">
        <v>57.827361848984452</v>
      </c>
      <c r="N453" s="7">
        <v>1656.2922315231895</v>
      </c>
      <c r="O453" s="7">
        <v>80.598162117916758</v>
      </c>
      <c r="P453" s="7">
        <v>2013.1334268629521</v>
      </c>
      <c r="Q453" s="7">
        <v>95.863496517283437</v>
      </c>
      <c r="R453" s="7">
        <v>1597.0227324648872</v>
      </c>
      <c r="S453" s="7">
        <v>41.350803226582471</v>
      </c>
      <c r="T453" s="5">
        <v>9.2739247539437226E-52</v>
      </c>
      <c r="U453" s="8">
        <f t="shared" si="6"/>
        <v>2.5892432453206564</v>
      </c>
    </row>
    <row r="454" spans="1:21" x14ac:dyDescent="0.25">
      <c r="A454" t="s">
        <v>629</v>
      </c>
      <c r="B454">
        <v>4.8899999999999997</v>
      </c>
      <c r="C454">
        <v>0.28000000000000003</v>
      </c>
      <c r="D454">
        <v>0.311</v>
      </c>
      <c r="E454" s="4">
        <v>1.2999999999999999E-2</v>
      </c>
      <c r="F454" s="4">
        <v>0.70340000000000003</v>
      </c>
      <c r="G454" s="6">
        <v>3.215434083601286</v>
      </c>
      <c r="H454" s="4">
        <v>0.1344072</v>
      </c>
      <c r="I454">
        <v>0.11650000000000001</v>
      </c>
      <c r="J454">
        <v>5.0000000000000001E-3</v>
      </c>
      <c r="K454" s="4">
        <v>0.37462000000000001</v>
      </c>
      <c r="L454" s="7">
        <v>1745.6258164806625</v>
      </c>
      <c r="M454" s="7">
        <v>72.968281717841194</v>
      </c>
      <c r="N454" s="7">
        <v>1800.5340891135656</v>
      </c>
      <c r="O454" s="7">
        <v>103.09806645231052</v>
      </c>
      <c r="P454" s="7">
        <v>1903.2009271208144</v>
      </c>
      <c r="Q454" s="7">
        <v>81.682443224069289</v>
      </c>
      <c r="R454" s="7">
        <v>1795.5007221379417</v>
      </c>
      <c r="S454" s="7">
        <v>48.329592500895316</v>
      </c>
      <c r="T454" s="5">
        <v>1.5574859514107536E-2</v>
      </c>
      <c r="U454" s="8">
        <f t="shared" si="6"/>
        <v>2.6917055451444334</v>
      </c>
    </row>
    <row r="455" spans="1:21" x14ac:dyDescent="0.25">
      <c r="A455" t="s">
        <v>630</v>
      </c>
      <c r="B455" s="5">
        <v>1.857</v>
      </c>
      <c r="C455">
        <v>0.12</v>
      </c>
      <c r="D455">
        <v>0.18160000000000001</v>
      </c>
      <c r="E455" s="4">
        <v>7.4000000000000003E-3</v>
      </c>
      <c r="F455" s="4">
        <v>0.57604</v>
      </c>
      <c r="G455" s="6">
        <v>5.5066079295154182</v>
      </c>
      <c r="H455" s="4">
        <v>0.22438820000000001</v>
      </c>
      <c r="I455">
        <v>7.5200000000000003E-2</v>
      </c>
      <c r="J455">
        <v>3.8E-3</v>
      </c>
      <c r="K455" s="4">
        <v>0.20574999999999999</v>
      </c>
      <c r="L455" s="7">
        <v>1075.7096034490442</v>
      </c>
      <c r="M455" s="7">
        <v>43.833981638342109</v>
      </c>
      <c r="N455" s="7">
        <v>1065.9208237281171</v>
      </c>
      <c r="O455" s="7">
        <v>68.880182470314509</v>
      </c>
      <c r="P455" s="7">
        <v>1073.8520449657535</v>
      </c>
      <c r="Q455" s="7">
        <v>54.263800144546053</v>
      </c>
      <c r="R455" s="7">
        <v>1071.3845215630454</v>
      </c>
      <c r="S455" s="7">
        <v>36.696692349729751</v>
      </c>
      <c r="T455" s="5">
        <v>0.60852921735448051</v>
      </c>
      <c r="U455" s="8">
        <f t="shared" si="6"/>
        <v>3.4251654388466299</v>
      </c>
    </row>
    <row r="456" spans="1:21" x14ac:dyDescent="0.25">
      <c r="A456" t="s">
        <v>631</v>
      </c>
      <c r="B456">
        <v>4.74</v>
      </c>
      <c r="C456">
        <v>0.22</v>
      </c>
      <c r="D456">
        <v>0.316</v>
      </c>
      <c r="E456" s="4">
        <v>1.4999999999999999E-2</v>
      </c>
      <c r="F456" s="4">
        <v>0.66337999999999997</v>
      </c>
      <c r="G456" s="6">
        <v>3.1645569620253164</v>
      </c>
      <c r="H456" s="4">
        <v>0.1502163</v>
      </c>
      <c r="I456">
        <v>0.10829999999999999</v>
      </c>
      <c r="J456">
        <v>4.7000000000000002E-3</v>
      </c>
      <c r="K456" s="4">
        <v>0.73575999999999997</v>
      </c>
      <c r="L456" s="7">
        <v>1770.1649179895278</v>
      </c>
      <c r="M456" s="7">
        <v>84.026815727350993</v>
      </c>
      <c r="N456" s="7">
        <v>1774.3404684281616</v>
      </c>
      <c r="O456" s="7">
        <v>82.353355074724789</v>
      </c>
      <c r="P456" s="7">
        <v>1771.0147872594839</v>
      </c>
      <c r="Q456" s="7">
        <v>76.858444137761538</v>
      </c>
      <c r="R456" s="7">
        <v>1774.8519532378602</v>
      </c>
      <c r="S456" s="7">
        <v>38.291863211773908</v>
      </c>
      <c r="T456" s="5">
        <v>0.88109939846882557</v>
      </c>
      <c r="U456" s="8">
        <f t="shared" ref="U456:U504" si="7">(100/R456)*S456</f>
        <v>2.1574680153980226</v>
      </c>
    </row>
    <row r="457" spans="1:21" x14ac:dyDescent="0.25">
      <c r="A457" t="s">
        <v>632</v>
      </c>
      <c r="B457" s="5">
        <v>0.52600000000000002</v>
      </c>
      <c r="C457">
        <v>2.4E-2</v>
      </c>
      <c r="D457">
        <v>6.7400000000000002E-2</v>
      </c>
      <c r="E457" s="4">
        <v>1.4E-3</v>
      </c>
      <c r="F457" s="4">
        <v>0.40095999999999998</v>
      </c>
      <c r="G457" s="6">
        <v>14.836795252225519</v>
      </c>
      <c r="H457" s="4">
        <v>0.30818269999999998</v>
      </c>
      <c r="I457">
        <v>5.6000000000000001E-2</v>
      </c>
      <c r="J457">
        <v>2.0999999999999999E-3</v>
      </c>
      <c r="K457" s="4">
        <v>0.33994000000000002</v>
      </c>
      <c r="L457" s="7">
        <v>420.47242493284335</v>
      </c>
      <c r="M457" s="7">
        <v>8.7338485891095061</v>
      </c>
      <c r="N457" s="7">
        <v>429.15157928848583</v>
      </c>
      <c r="O457" s="7">
        <v>19.581060651946121</v>
      </c>
      <c r="P457" s="7">
        <v>452.36845225238858</v>
      </c>
      <c r="Q457" s="7">
        <v>16.96381695946457</v>
      </c>
      <c r="R457" s="7">
        <v>421.13777480911887</v>
      </c>
      <c r="S457" s="7">
        <v>8.3774901238502064</v>
      </c>
      <c r="T457" s="5">
        <v>0.24168852439343244</v>
      </c>
      <c r="U457" s="8">
        <f t="shared" si="7"/>
        <v>1.9892516475510449</v>
      </c>
    </row>
    <row r="458" spans="1:21" x14ac:dyDescent="0.25">
      <c r="A458" t="s">
        <v>633</v>
      </c>
      <c r="B458">
        <v>1.92</v>
      </c>
      <c r="C458">
        <v>0.13</v>
      </c>
      <c r="D458">
        <v>0.185</v>
      </c>
      <c r="E458" s="4">
        <v>5.4000000000000003E-3</v>
      </c>
      <c r="F458" s="4">
        <v>0.58455000000000001</v>
      </c>
      <c r="G458" s="6">
        <v>5.4054054054054053</v>
      </c>
      <c r="H458" s="4">
        <v>0.15777939999999999</v>
      </c>
      <c r="I458">
        <v>7.7399999999999997E-2</v>
      </c>
      <c r="J458">
        <v>4.0000000000000001E-3</v>
      </c>
      <c r="K458" s="4">
        <v>-5.0122E-2</v>
      </c>
      <c r="L458" s="7">
        <v>1094.2322294091512</v>
      </c>
      <c r="M458" s="7">
        <v>31.939751561131985</v>
      </c>
      <c r="N458" s="7">
        <v>1088.0678441185869</v>
      </c>
      <c r="O458" s="7">
        <v>73.671260278862661</v>
      </c>
      <c r="P458" s="7">
        <v>1131.5145788783093</v>
      </c>
      <c r="Q458" s="7">
        <v>58.476205626786019</v>
      </c>
      <c r="R458" s="7">
        <v>1093.8140027338416</v>
      </c>
      <c r="S458" s="7">
        <v>29.272261772675858</v>
      </c>
      <c r="T458" s="5">
        <v>0.73691400352515268</v>
      </c>
      <c r="U458" s="8">
        <f t="shared" si="7"/>
        <v>2.6761644758170728</v>
      </c>
    </row>
    <row r="459" spans="1:21" x14ac:dyDescent="0.25">
      <c r="A459" t="s">
        <v>634</v>
      </c>
      <c r="B459">
        <v>0.6</v>
      </c>
      <c r="C459">
        <v>3.3000000000000002E-2</v>
      </c>
      <c r="D459">
        <v>3.4599999999999999E-2</v>
      </c>
      <c r="E459" s="4">
        <v>1.6000000000000001E-3</v>
      </c>
      <c r="F459" s="4">
        <v>0.50541000000000003</v>
      </c>
      <c r="G459" s="6">
        <v>28.901734104046245</v>
      </c>
      <c r="H459" s="4">
        <v>1.3364959999999999</v>
      </c>
      <c r="I459">
        <v>0.12609999999999999</v>
      </c>
      <c r="J459">
        <v>6.4999999999999997E-3</v>
      </c>
      <c r="K459" s="4">
        <v>0.59431999999999996</v>
      </c>
      <c r="L459" s="7">
        <v>219.27399572781707</v>
      </c>
      <c r="M459" s="7">
        <v>10.139837952731426</v>
      </c>
      <c r="N459" s="7">
        <v>477.23372010533143</v>
      </c>
      <c r="O459" s="7">
        <v>26.247854605793229</v>
      </c>
      <c r="P459" s="7">
        <v>2044.2951744875095</v>
      </c>
      <c r="Q459" s="7">
        <v>105.37603992203658</v>
      </c>
      <c r="R459" s="7">
        <v>199.05247571753929</v>
      </c>
      <c r="S459" s="7">
        <v>9.8673427352769831</v>
      </c>
      <c r="T459" s="5">
        <v>9.49797849528408E-137</v>
      </c>
      <c r="U459" s="8">
        <f t="shared" si="7"/>
        <v>4.9571564984094953</v>
      </c>
    </row>
    <row r="460" spans="1:21" x14ac:dyDescent="0.25">
      <c r="A460" t="s">
        <v>635</v>
      </c>
      <c r="B460" s="5">
        <v>1.8420000000000001</v>
      </c>
      <c r="C460">
        <v>8.3000000000000004E-2</v>
      </c>
      <c r="D460">
        <v>0.18329999999999999</v>
      </c>
      <c r="E460" s="4">
        <v>4.4000000000000003E-3</v>
      </c>
      <c r="F460" s="4">
        <v>0.59982000000000002</v>
      </c>
      <c r="G460" s="6">
        <v>5.4555373704309877</v>
      </c>
      <c r="H460" s="4">
        <v>0.13095670000000001</v>
      </c>
      <c r="I460">
        <v>7.2999999999999995E-2</v>
      </c>
      <c r="J460">
        <v>2.5999999999999999E-3</v>
      </c>
      <c r="K460" s="4">
        <v>0.29764000000000002</v>
      </c>
      <c r="L460" s="7">
        <v>1084.9775691112079</v>
      </c>
      <c r="M460" s="7">
        <v>26.044196967208485</v>
      </c>
      <c r="N460" s="7">
        <v>1060.5757523225964</v>
      </c>
      <c r="O460" s="7">
        <v>47.78924399716368</v>
      </c>
      <c r="P460" s="7">
        <v>1013.9527306527029</v>
      </c>
      <c r="Q460" s="7">
        <v>36.113384927356549</v>
      </c>
      <c r="R460" s="7">
        <v>1078.5079634926271</v>
      </c>
      <c r="S460" s="7">
        <v>23.108044279058038</v>
      </c>
      <c r="T460" s="5">
        <v>4.5131441920638088E-2</v>
      </c>
      <c r="U460" s="8">
        <f t="shared" si="7"/>
        <v>2.1425937555644214</v>
      </c>
    </row>
    <row r="461" spans="1:21" x14ac:dyDescent="0.25">
      <c r="A461" t="s">
        <v>636</v>
      </c>
      <c r="B461">
        <v>4.7300000000000004</v>
      </c>
      <c r="C461">
        <v>0.2</v>
      </c>
      <c r="D461">
        <v>0.3095</v>
      </c>
      <c r="E461" s="4">
        <v>8.0000000000000002E-3</v>
      </c>
      <c r="F461" s="4">
        <v>0.72019</v>
      </c>
      <c r="G461" s="6">
        <v>3.2310177705977385</v>
      </c>
      <c r="H461" s="4">
        <v>8.3515809999999996E-2</v>
      </c>
      <c r="I461">
        <v>0.1114</v>
      </c>
      <c r="J461">
        <v>3.7000000000000002E-3</v>
      </c>
      <c r="K461" s="4">
        <v>0.29152</v>
      </c>
      <c r="L461" s="7">
        <v>1738.2458337832682</v>
      </c>
      <c r="M461" s="7">
        <v>44.930425428969777</v>
      </c>
      <c r="N461" s="7">
        <v>1772.5699657071111</v>
      </c>
      <c r="O461" s="7">
        <v>74.950104258228805</v>
      </c>
      <c r="P461" s="7">
        <v>1822.3809545978334</v>
      </c>
      <c r="Q461" s="7">
        <v>60.5279132137521</v>
      </c>
      <c r="R461" s="7">
        <v>1760.9424567502881</v>
      </c>
      <c r="S461" s="7">
        <v>34.533732661830733</v>
      </c>
      <c r="T461" s="5">
        <v>1.5067305057012049E-2</v>
      </c>
      <c r="U461" s="8">
        <f t="shared" si="7"/>
        <v>1.9610937614373061</v>
      </c>
    </row>
    <row r="462" spans="1:21" x14ac:dyDescent="0.25">
      <c r="A462" t="s">
        <v>637</v>
      </c>
      <c r="B462">
        <v>5.03</v>
      </c>
      <c r="C462">
        <v>0.25</v>
      </c>
      <c r="D462">
        <v>0.32800000000000001</v>
      </c>
      <c r="E462" s="4">
        <v>1.4999999999999999E-2</v>
      </c>
      <c r="F462" s="4">
        <v>0.73853999999999997</v>
      </c>
      <c r="G462" s="6">
        <v>3.0487804878048781</v>
      </c>
      <c r="H462" s="4">
        <v>0.13942589999999999</v>
      </c>
      <c r="I462">
        <v>0.10929999999999999</v>
      </c>
      <c r="J462">
        <v>4.8999999999999998E-3</v>
      </c>
      <c r="K462" s="4">
        <v>0.68901000000000001</v>
      </c>
      <c r="L462" s="7">
        <v>1828.6804258130035</v>
      </c>
      <c r="M462" s="7">
        <v>83.628678009740995</v>
      </c>
      <c r="N462" s="7">
        <v>1824.3864656943638</v>
      </c>
      <c r="O462" s="7">
        <v>90.675271654789441</v>
      </c>
      <c r="P462" s="7">
        <v>1787.779134540335</v>
      </c>
      <c r="Q462" s="7">
        <v>80.147463488084554</v>
      </c>
      <c r="R462" s="7">
        <v>1823.5574735782302</v>
      </c>
      <c r="S462" s="7">
        <v>40.987857625143256</v>
      </c>
      <c r="T462" s="5">
        <v>0.86491550645266302</v>
      </c>
      <c r="U462" s="8">
        <f t="shared" si="7"/>
        <v>2.2476866355473759</v>
      </c>
    </row>
    <row r="463" spans="1:21" x14ac:dyDescent="0.25">
      <c r="A463" t="s">
        <v>1492</v>
      </c>
      <c r="B463">
        <v>4.5599999999999996</v>
      </c>
      <c r="C463">
        <v>0.19</v>
      </c>
      <c r="D463">
        <v>0.30249999999999999</v>
      </c>
      <c r="E463" s="4">
        <v>8.5000000000000006E-3</v>
      </c>
      <c r="F463" s="4">
        <v>0.74719999999999998</v>
      </c>
      <c r="G463" s="6">
        <v>3.3057851239669422</v>
      </c>
      <c r="H463" s="4">
        <v>9.2889830000000007E-2</v>
      </c>
      <c r="I463">
        <v>0.10920000000000001</v>
      </c>
      <c r="J463">
        <v>3.7000000000000002E-3</v>
      </c>
      <c r="K463" s="4">
        <v>0.40712999999999999</v>
      </c>
      <c r="L463" s="7">
        <v>1703.6937608082833</v>
      </c>
      <c r="M463" s="7">
        <v>47.872386667340201</v>
      </c>
      <c r="N463" s="7">
        <v>1741.9892453292287</v>
      </c>
      <c r="O463" s="7">
        <v>72.582885222051203</v>
      </c>
      <c r="P463" s="7">
        <v>1786.1111726585127</v>
      </c>
      <c r="Q463" s="7">
        <v>60.518418853814076</v>
      </c>
      <c r="R463" s="7">
        <v>1735.8501328404109</v>
      </c>
      <c r="S463" s="7">
        <v>34.615106950867698</v>
      </c>
      <c r="T463" s="5">
        <v>6.4189561527021616E-3</v>
      </c>
      <c r="U463" s="8">
        <f t="shared" si="7"/>
        <v>1.9941299249276903</v>
      </c>
    </row>
    <row r="464" spans="1:21" x14ac:dyDescent="0.25">
      <c r="A464" t="s">
        <v>638</v>
      </c>
      <c r="B464">
        <v>3.02</v>
      </c>
      <c r="C464">
        <v>0.16</v>
      </c>
      <c r="D464">
        <v>0.24149999999999999</v>
      </c>
      <c r="E464" s="4">
        <v>7.4999999999999997E-3</v>
      </c>
      <c r="F464" s="4">
        <v>0.49847999999999998</v>
      </c>
      <c r="G464" s="6">
        <v>4.1407867494824018</v>
      </c>
      <c r="H464" s="4">
        <v>0.12859590000000001</v>
      </c>
      <c r="I464">
        <v>8.9399999999999993E-2</v>
      </c>
      <c r="J464">
        <v>4.0000000000000001E-3</v>
      </c>
      <c r="K464" s="4">
        <v>0.33379999999999999</v>
      </c>
      <c r="L464" s="7">
        <v>1394.4904171866835</v>
      </c>
      <c r="M464" s="7">
        <v>43.307155813251043</v>
      </c>
      <c r="N464" s="7">
        <v>1412.6840662343805</v>
      </c>
      <c r="O464" s="7">
        <v>74.844188939569818</v>
      </c>
      <c r="P464" s="7">
        <v>1412.7438566891499</v>
      </c>
      <c r="Q464" s="7">
        <v>63.210015959246086</v>
      </c>
      <c r="R464" s="7">
        <v>1402.7410014852289</v>
      </c>
      <c r="S464" s="7">
        <v>34.445807513245342</v>
      </c>
      <c r="T464" s="5">
        <v>0.36120833187756751</v>
      </c>
      <c r="U464" s="8">
        <f t="shared" si="7"/>
        <v>2.4556070918846715</v>
      </c>
    </row>
    <row r="465" spans="1:21" x14ac:dyDescent="0.25">
      <c r="A465" t="s">
        <v>639</v>
      </c>
      <c r="B465">
        <v>3.63</v>
      </c>
      <c r="C465">
        <v>0.2</v>
      </c>
      <c r="D465">
        <v>0.23499999999999999</v>
      </c>
      <c r="E465" s="4">
        <v>0.01</v>
      </c>
      <c r="F465" s="4">
        <v>0.79607000000000006</v>
      </c>
      <c r="G465" s="6">
        <v>4.2553191489361701</v>
      </c>
      <c r="H465" s="4">
        <v>0.1810774</v>
      </c>
      <c r="I465">
        <v>0.1149</v>
      </c>
      <c r="J465">
        <v>4.7999999999999996E-3</v>
      </c>
      <c r="K465" s="4">
        <v>0.55188999999999999</v>
      </c>
      <c r="L465" s="7">
        <v>1360.650894955297</v>
      </c>
      <c r="M465" s="7">
        <v>57.90003808320413</v>
      </c>
      <c r="N465" s="7">
        <v>1556.1322720192341</v>
      </c>
      <c r="O465" s="7">
        <v>85.737315262767723</v>
      </c>
      <c r="P465" s="7">
        <v>1878.3168476934732</v>
      </c>
      <c r="Q465" s="7">
        <v>78.467544551163371</v>
      </c>
      <c r="R465" s="7">
        <v>1508.3212070412478</v>
      </c>
      <c r="S465" s="7">
        <v>45.297241610758363</v>
      </c>
      <c r="T465" s="5">
        <v>1.5495328714896638E-35</v>
      </c>
      <c r="U465" s="8">
        <f t="shared" si="7"/>
        <v>3.0031561844585024</v>
      </c>
    </row>
    <row r="466" spans="1:21" x14ac:dyDescent="0.25">
      <c r="A466" t="s">
        <v>640</v>
      </c>
      <c r="B466">
        <v>4.55</v>
      </c>
      <c r="C466">
        <v>0.23</v>
      </c>
      <c r="D466">
        <v>0.30499999999999999</v>
      </c>
      <c r="E466" s="4">
        <v>1.0999999999999999E-2</v>
      </c>
      <c r="F466" s="4">
        <v>0.76422000000000001</v>
      </c>
      <c r="G466" s="6">
        <v>3.278688524590164</v>
      </c>
      <c r="H466" s="4">
        <v>0.1182478</v>
      </c>
      <c r="I466">
        <v>0.1099</v>
      </c>
      <c r="J466">
        <v>4.3E-3</v>
      </c>
      <c r="K466" s="4">
        <v>0.26457000000000003</v>
      </c>
      <c r="L466" s="7">
        <v>1716.0550573708731</v>
      </c>
      <c r="M466" s="7">
        <v>61.890510265834763</v>
      </c>
      <c r="N466" s="7">
        <v>1740.1613725525137</v>
      </c>
      <c r="O466" s="7">
        <v>87.964201249907291</v>
      </c>
      <c r="P466" s="7">
        <v>1797.7478197705509</v>
      </c>
      <c r="Q466" s="7">
        <v>70.339541628875068</v>
      </c>
      <c r="R466" s="7">
        <v>1739.5557847528448</v>
      </c>
      <c r="S466" s="7">
        <v>42.094861264925719</v>
      </c>
      <c r="T466" s="5">
        <v>0.16820162573268582</v>
      </c>
      <c r="U466" s="8">
        <f t="shared" si="7"/>
        <v>2.4198626818344051</v>
      </c>
    </row>
    <row r="467" spans="1:21" x14ac:dyDescent="0.25">
      <c r="A467" t="s">
        <v>641</v>
      </c>
      <c r="B467">
        <v>4.3899999999999997</v>
      </c>
      <c r="C467">
        <v>0.21</v>
      </c>
      <c r="D467">
        <v>0.29699999999999999</v>
      </c>
      <c r="E467" s="4">
        <v>0.01</v>
      </c>
      <c r="F467" s="4">
        <v>0.52629999999999999</v>
      </c>
      <c r="G467" s="6">
        <v>3.3670033670033672</v>
      </c>
      <c r="H467" s="4">
        <v>0.1133671</v>
      </c>
      <c r="I467">
        <v>0.1086</v>
      </c>
      <c r="J467">
        <v>4.3E-3</v>
      </c>
      <c r="K467" s="4">
        <v>0.36431000000000002</v>
      </c>
      <c r="L467" s="7">
        <v>1676.4151834604791</v>
      </c>
      <c r="M467" s="7">
        <v>56.444955672070009</v>
      </c>
      <c r="N467" s="7">
        <v>1710.45883629071</v>
      </c>
      <c r="O467" s="7">
        <v>81.821493307756057</v>
      </c>
      <c r="P467" s="7">
        <v>1776.0639474084346</v>
      </c>
      <c r="Q467" s="7">
        <v>70.32297397657706</v>
      </c>
      <c r="R467" s="7">
        <v>1700.9049839763525</v>
      </c>
      <c r="S467" s="7">
        <v>37.92775828343094</v>
      </c>
      <c r="T467" s="5">
        <v>0.12456627009391172</v>
      </c>
      <c r="U467" s="8">
        <f t="shared" si="7"/>
        <v>2.2298575546979666</v>
      </c>
    </row>
    <row r="468" spans="1:21" x14ac:dyDescent="0.25">
      <c r="A468" t="s">
        <v>1493</v>
      </c>
      <c r="B468">
        <v>4.53</v>
      </c>
      <c r="C468">
        <v>0.18</v>
      </c>
      <c r="D468">
        <v>0.31940000000000002</v>
      </c>
      <c r="E468" s="4">
        <v>7.0000000000000001E-3</v>
      </c>
      <c r="F468" s="4">
        <v>0.64237999999999995</v>
      </c>
      <c r="G468" s="6">
        <v>3.1308703819661865</v>
      </c>
      <c r="H468" s="4">
        <v>6.8616449999999996E-2</v>
      </c>
      <c r="I468">
        <v>0.1042</v>
      </c>
      <c r="J468">
        <v>3.5999999999999999E-3</v>
      </c>
      <c r="K468" s="4">
        <v>0.54493999999999998</v>
      </c>
      <c r="L468" s="7">
        <v>1786.798309792963</v>
      </c>
      <c r="M468" s="7">
        <v>39.159637346746216</v>
      </c>
      <c r="N468" s="7">
        <v>1736.4957257798073</v>
      </c>
      <c r="O468" s="7">
        <v>68.999830163436059</v>
      </c>
      <c r="P468" s="7">
        <v>1700.2384746242676</v>
      </c>
      <c r="Q468" s="7">
        <v>58.741444420800036</v>
      </c>
      <c r="R468" s="7">
        <v>1757.6311959084121</v>
      </c>
      <c r="S468" s="7">
        <v>30.145198716858285</v>
      </c>
      <c r="T468" s="5">
        <v>3.8880033007219789E-4</v>
      </c>
      <c r="U468" s="8">
        <f t="shared" si="7"/>
        <v>1.7151037593684764</v>
      </c>
    </row>
    <row r="469" spans="1:21" x14ac:dyDescent="0.25">
      <c r="A469" t="s">
        <v>642</v>
      </c>
      <c r="B469" s="8">
        <v>14.14</v>
      </c>
      <c r="C469">
        <v>0.6</v>
      </c>
      <c r="D469">
        <v>0.54700000000000004</v>
      </c>
      <c r="E469" s="4">
        <v>1.4999999999999999E-2</v>
      </c>
      <c r="F469" s="4">
        <v>0.46072000000000002</v>
      </c>
      <c r="G469" s="6">
        <v>1.8281535648994514</v>
      </c>
      <c r="H469" s="4">
        <v>5.0132179999999998E-2</v>
      </c>
      <c r="I469">
        <v>0.191</v>
      </c>
      <c r="J469">
        <v>8.0000000000000002E-3</v>
      </c>
      <c r="K469" s="4">
        <v>0.59487000000000001</v>
      </c>
      <c r="L469" s="7">
        <v>2812.683781408085</v>
      </c>
      <c r="M469" s="7">
        <v>77.130268228740889</v>
      </c>
      <c r="N469" s="7">
        <v>2759.1412377613879</v>
      </c>
      <c r="O469" s="7">
        <v>117.07812890076609</v>
      </c>
      <c r="P469" s="7">
        <v>2750.7914903870033</v>
      </c>
      <c r="Q469" s="7">
        <v>115.21639750312056</v>
      </c>
      <c r="R469" s="7">
        <v>2766.4097333849531</v>
      </c>
      <c r="S469" s="7">
        <v>39.207281404674369</v>
      </c>
      <c r="T469" s="5">
        <v>5.934255474847356E-2</v>
      </c>
      <c r="U469" s="8">
        <f t="shared" si="7"/>
        <v>1.4172622707157954</v>
      </c>
    </row>
    <row r="470" spans="1:21" x14ac:dyDescent="0.25">
      <c r="A470" t="s">
        <v>643</v>
      </c>
      <c r="B470" s="8">
        <v>14.85</v>
      </c>
      <c r="C470">
        <v>0.68</v>
      </c>
      <c r="D470">
        <v>0.54</v>
      </c>
      <c r="E470" s="4">
        <v>1.7000000000000001E-2</v>
      </c>
      <c r="F470" s="4">
        <v>0.7288</v>
      </c>
      <c r="G470" s="6">
        <v>1.8518518518518516</v>
      </c>
      <c r="H470" s="4">
        <v>5.8299040000000003E-2</v>
      </c>
      <c r="I470">
        <v>0.19819999999999999</v>
      </c>
      <c r="J470">
        <v>6.7000000000000002E-3</v>
      </c>
      <c r="K470" s="4">
        <v>0.35258</v>
      </c>
      <c r="L470" s="7">
        <v>2783.4482928318316</v>
      </c>
      <c r="M470" s="7">
        <v>87.627075885446544</v>
      </c>
      <c r="N470" s="7">
        <v>2805.6754839044415</v>
      </c>
      <c r="O470" s="7">
        <v>128.47537569394078</v>
      </c>
      <c r="P470" s="7">
        <v>2811.431253798979</v>
      </c>
      <c r="Q470" s="7">
        <v>95.038291626907977</v>
      </c>
      <c r="R470" s="7">
        <v>2808.9542481958247</v>
      </c>
      <c r="S470" s="7">
        <v>42.80970354587707</v>
      </c>
      <c r="T470" s="5">
        <v>0.36748092591837023</v>
      </c>
      <c r="U470" s="8">
        <f t="shared" si="7"/>
        <v>1.524044173142852</v>
      </c>
    </row>
    <row r="471" spans="1:21" x14ac:dyDescent="0.25">
      <c r="A471" t="s">
        <v>644</v>
      </c>
      <c r="B471">
        <v>4.6500000000000004</v>
      </c>
      <c r="C471">
        <v>0.2</v>
      </c>
      <c r="D471">
        <v>0.311</v>
      </c>
      <c r="E471" s="4">
        <v>0.01</v>
      </c>
      <c r="F471" s="4">
        <v>0.47089999999999999</v>
      </c>
      <c r="G471" s="6">
        <v>3.215434083601286</v>
      </c>
      <c r="H471" s="4">
        <v>0.1033902</v>
      </c>
      <c r="I471">
        <v>0.1071</v>
      </c>
      <c r="J471">
        <v>4.1999999999999997E-3</v>
      </c>
      <c r="K471" s="4">
        <v>0.60433000000000003</v>
      </c>
      <c r="L471" s="7">
        <v>1745.6258164806625</v>
      </c>
      <c r="M471" s="7">
        <v>56.129447475262452</v>
      </c>
      <c r="N471" s="7">
        <v>1758.2936946320249</v>
      </c>
      <c r="O471" s="7">
        <v>75.625535252990318</v>
      </c>
      <c r="P471" s="7">
        <v>1750.6452040755739</v>
      </c>
      <c r="Q471" s="7">
        <v>68.652753101002887</v>
      </c>
      <c r="R471" s="7">
        <v>1755.4098518218436</v>
      </c>
      <c r="S471" s="7">
        <v>34.539885567374078</v>
      </c>
      <c r="T471" s="5">
        <v>0.57522335113285639</v>
      </c>
      <c r="U471" s="8">
        <f t="shared" si="7"/>
        <v>1.9676251407343432</v>
      </c>
    </row>
    <row r="472" spans="1:21" x14ac:dyDescent="0.25">
      <c r="A472" t="s">
        <v>645</v>
      </c>
      <c r="B472">
        <v>3.89</v>
      </c>
      <c r="C472">
        <v>0.18</v>
      </c>
      <c r="D472">
        <v>0.22900000000000001</v>
      </c>
      <c r="E472" s="4">
        <v>0.01</v>
      </c>
      <c r="F472" s="4">
        <v>0.79346000000000005</v>
      </c>
      <c r="G472" s="6">
        <v>4.3668122270742353</v>
      </c>
      <c r="H472" s="4">
        <v>0.19069050000000001</v>
      </c>
      <c r="I472">
        <v>0.1255</v>
      </c>
      <c r="J472">
        <v>4.7999999999999996E-3</v>
      </c>
      <c r="K472" s="4">
        <v>0.67725999999999997</v>
      </c>
      <c r="L472" s="7">
        <v>1329.2559586391483</v>
      </c>
      <c r="M472" s="7">
        <v>58.046111730967176</v>
      </c>
      <c r="N472" s="7">
        <v>1611.6081672201663</v>
      </c>
      <c r="O472" s="7">
        <v>74.573128560316178</v>
      </c>
      <c r="P472" s="7">
        <v>2035.8617778150563</v>
      </c>
      <c r="Q472" s="7">
        <v>77.865629749101743</v>
      </c>
      <c r="R472" s="7">
        <v>1650.7802176147241</v>
      </c>
      <c r="S472" s="7">
        <v>35.707111728319035</v>
      </c>
      <c r="T472" s="5">
        <v>2.120616569812685E-72</v>
      </c>
      <c r="U472" s="8">
        <f t="shared" si="7"/>
        <v>2.1630445620382837</v>
      </c>
    </row>
    <row r="473" spans="1:21" x14ac:dyDescent="0.25">
      <c r="A473" t="s">
        <v>646</v>
      </c>
      <c r="B473">
        <v>4.8600000000000003</v>
      </c>
      <c r="C473">
        <v>0.22</v>
      </c>
      <c r="D473">
        <v>0.33400000000000002</v>
      </c>
      <c r="E473" s="4">
        <v>0.01</v>
      </c>
      <c r="F473" s="4">
        <v>0.65141000000000004</v>
      </c>
      <c r="G473" s="6">
        <v>2.9940119760479038</v>
      </c>
      <c r="H473" s="4">
        <v>8.9641079999999998E-2</v>
      </c>
      <c r="I473">
        <v>0.1061</v>
      </c>
      <c r="J473">
        <v>3.8E-3</v>
      </c>
      <c r="K473" s="4">
        <v>0.39204</v>
      </c>
      <c r="L473" s="7">
        <v>1857.7401933500855</v>
      </c>
      <c r="M473" s="7">
        <v>55.620963872757052</v>
      </c>
      <c r="N473" s="7">
        <v>1795.3491431069922</v>
      </c>
      <c r="O473" s="7">
        <v>81.270948864925558</v>
      </c>
      <c r="P473" s="7">
        <v>1733.4552595483312</v>
      </c>
      <c r="Q473" s="7">
        <v>62.084165751966623</v>
      </c>
      <c r="R473" s="7">
        <v>1805.5105271673665</v>
      </c>
      <c r="S473" s="7">
        <v>37.252066409308767</v>
      </c>
      <c r="T473" s="5">
        <v>8.3537412139128098E-4</v>
      </c>
      <c r="U473" s="8">
        <f t="shared" si="7"/>
        <v>2.063242825161085</v>
      </c>
    </row>
    <row r="474" spans="1:21" x14ac:dyDescent="0.25">
      <c r="A474" t="s">
        <v>647</v>
      </c>
      <c r="B474" s="5">
        <v>3.976</v>
      </c>
      <c r="C474">
        <v>0.16</v>
      </c>
      <c r="D474">
        <v>0.28620000000000001</v>
      </c>
      <c r="E474" s="4">
        <v>6.8999999999999999E-3</v>
      </c>
      <c r="F474" s="4">
        <v>0.54547000000000001</v>
      </c>
      <c r="G474" s="6">
        <v>3.4940600978336827</v>
      </c>
      <c r="H474" s="4">
        <v>8.4238350000000004E-2</v>
      </c>
      <c r="I474">
        <v>0.1016</v>
      </c>
      <c r="J474">
        <v>3.5000000000000001E-3</v>
      </c>
      <c r="K474" s="4">
        <v>0.54374</v>
      </c>
      <c r="L474" s="7">
        <v>1622.5117467759919</v>
      </c>
      <c r="M474" s="7">
        <v>39.117159513467307</v>
      </c>
      <c r="N474" s="7">
        <v>1629.3104081198946</v>
      </c>
      <c r="O474" s="7">
        <v>65.565811191947475</v>
      </c>
      <c r="P474" s="7">
        <v>1653.5533002530844</v>
      </c>
      <c r="Q474" s="7">
        <v>56.962958178009806</v>
      </c>
      <c r="R474" s="7">
        <v>1626.3168077505593</v>
      </c>
      <c r="S474" s="7">
        <v>29.52540360803739</v>
      </c>
      <c r="T474" s="5">
        <v>0.67197154407974002</v>
      </c>
      <c r="U474" s="8">
        <f t="shared" si="7"/>
        <v>1.8154767550410713</v>
      </c>
    </row>
    <row r="475" spans="1:21" x14ac:dyDescent="0.25">
      <c r="A475" t="s">
        <v>648</v>
      </c>
      <c r="B475">
        <v>4.54</v>
      </c>
      <c r="C475">
        <v>0.19</v>
      </c>
      <c r="D475">
        <v>0.30599999999999999</v>
      </c>
      <c r="E475" s="4">
        <v>1.0999999999999999E-2</v>
      </c>
      <c r="F475" s="4">
        <v>0.77053000000000005</v>
      </c>
      <c r="G475" s="6">
        <v>3.2679738562091503</v>
      </c>
      <c r="H475" s="4">
        <v>0.1174762</v>
      </c>
      <c r="I475">
        <v>0.1086</v>
      </c>
      <c r="J475">
        <v>3.7000000000000002E-3</v>
      </c>
      <c r="K475" s="4">
        <v>0.63915</v>
      </c>
      <c r="L475" s="7">
        <v>1720.9929466832514</v>
      </c>
      <c r="M475" s="7">
        <v>61.865759521293342</v>
      </c>
      <c r="N475" s="7">
        <v>1738.3302033397902</v>
      </c>
      <c r="O475" s="7">
        <v>72.749501901885495</v>
      </c>
      <c r="P475" s="7">
        <v>1776.0639474084346</v>
      </c>
      <c r="Q475" s="7">
        <v>60.510465979845378</v>
      </c>
      <c r="R475" s="7">
        <v>1741.727658418992</v>
      </c>
      <c r="S475" s="7">
        <v>34.015044128273615</v>
      </c>
      <c r="T475" s="5">
        <v>0.32535220217966621</v>
      </c>
      <c r="U475" s="8">
        <f t="shared" si="7"/>
        <v>1.952948497077315</v>
      </c>
    </row>
    <row r="476" spans="1:21" x14ac:dyDescent="0.25">
      <c r="A476" t="s">
        <v>649</v>
      </c>
      <c r="B476">
        <v>4.04</v>
      </c>
      <c r="C476">
        <v>0.18</v>
      </c>
      <c r="D476">
        <v>0.29349999999999998</v>
      </c>
      <c r="E476" s="4">
        <v>9.1000000000000004E-3</v>
      </c>
      <c r="F476" s="4">
        <v>0.68774999999999997</v>
      </c>
      <c r="G476" s="6">
        <v>3.4071550255536627</v>
      </c>
      <c r="H476" s="4">
        <v>0.1056392</v>
      </c>
      <c r="I476">
        <v>9.8900000000000002E-2</v>
      </c>
      <c r="J476">
        <v>3.8999999999999998E-3</v>
      </c>
      <c r="K476" s="4">
        <v>0.30020000000000002</v>
      </c>
      <c r="L476" s="7">
        <v>1658.9957946426862</v>
      </c>
      <c r="M476" s="7">
        <v>51.437348317711916</v>
      </c>
      <c r="N476" s="7">
        <v>1642.2867259819029</v>
      </c>
      <c r="O476" s="7">
        <v>73.171190761569918</v>
      </c>
      <c r="P476" s="7">
        <v>1603.4811435701431</v>
      </c>
      <c r="Q476" s="7">
        <v>63.231308998215951</v>
      </c>
      <c r="R476" s="7">
        <v>1644.9586514536502</v>
      </c>
      <c r="S476" s="7">
        <v>35.77447127974856</v>
      </c>
      <c r="T476" s="5">
        <v>0.31609769473594296</v>
      </c>
      <c r="U476" s="8">
        <f t="shared" si="7"/>
        <v>2.1747945608319488</v>
      </c>
    </row>
    <row r="477" spans="1:21" x14ac:dyDescent="0.25">
      <c r="A477" t="s">
        <v>650</v>
      </c>
      <c r="B477">
        <v>3.74</v>
      </c>
      <c r="C477">
        <v>0.22</v>
      </c>
      <c r="D477">
        <v>0.20930000000000001</v>
      </c>
      <c r="E477" s="4">
        <v>7.4999999999999997E-3</v>
      </c>
      <c r="F477" s="4">
        <v>0.57642000000000004</v>
      </c>
      <c r="G477" s="6">
        <v>4.7778308647873864</v>
      </c>
      <c r="H477" s="4">
        <v>0.17120750000000001</v>
      </c>
      <c r="I477">
        <v>0.12839999999999999</v>
      </c>
      <c r="J477">
        <v>5.1999999999999998E-3</v>
      </c>
      <c r="K477" s="4">
        <v>0.16864000000000001</v>
      </c>
      <c r="L477" s="7">
        <v>1225.0873799135716</v>
      </c>
      <c r="M477" s="7">
        <v>43.899452218594298</v>
      </c>
      <c r="N477" s="7">
        <v>1579.9737378351881</v>
      </c>
      <c r="O477" s="7">
        <v>92.939631637364002</v>
      </c>
      <c r="P477" s="7">
        <v>2076.1821289909376</v>
      </c>
      <c r="Q477" s="7">
        <v>84.082142295583154</v>
      </c>
      <c r="R477" s="7">
        <v>1235.2495090232483</v>
      </c>
      <c r="S477" s="7">
        <v>39.895888776669956</v>
      </c>
      <c r="T477" s="5">
        <v>1.6494469488353696E-54</v>
      </c>
      <c r="U477" s="8">
        <f t="shared" si="7"/>
        <v>3.2297838198063258</v>
      </c>
    </row>
    <row r="478" spans="1:21" x14ac:dyDescent="0.25">
      <c r="A478" t="s">
        <v>651</v>
      </c>
      <c r="B478" s="8">
        <v>12.92</v>
      </c>
      <c r="C478">
        <v>0.52</v>
      </c>
      <c r="D478">
        <v>0.51700000000000002</v>
      </c>
      <c r="E478" s="4">
        <v>1.4E-2</v>
      </c>
      <c r="F478" s="4">
        <v>0.61292999999999997</v>
      </c>
      <c r="G478" s="6">
        <v>1.9342359767891681</v>
      </c>
      <c r="H478" s="4">
        <v>5.2377760000000002E-2</v>
      </c>
      <c r="I478">
        <v>0.18160000000000001</v>
      </c>
      <c r="J478">
        <v>6.1000000000000004E-3</v>
      </c>
      <c r="K478" s="4">
        <v>0.50936000000000003</v>
      </c>
      <c r="L478" s="7">
        <v>2686.4444826197914</v>
      </c>
      <c r="M478" s="7">
        <v>72.747045951019501</v>
      </c>
      <c r="N478" s="7">
        <v>2673.8352590813561</v>
      </c>
      <c r="O478" s="7">
        <v>107.61566058222178</v>
      </c>
      <c r="P478" s="7">
        <v>2667.5367669587649</v>
      </c>
      <c r="Q478" s="7">
        <v>89.603382590575265</v>
      </c>
      <c r="R478" s="7">
        <v>2674.1339840773653</v>
      </c>
      <c r="S478" s="7">
        <v>37.903420591884952</v>
      </c>
      <c r="T478" s="5">
        <v>0.59214908471913019</v>
      </c>
      <c r="U478" s="8">
        <f t="shared" si="7"/>
        <v>1.4174091806010407</v>
      </c>
    </row>
    <row r="479" spans="1:21" x14ac:dyDescent="0.25">
      <c r="A479" t="s">
        <v>652</v>
      </c>
      <c r="B479">
        <v>3.4</v>
      </c>
      <c r="C479">
        <v>0.15</v>
      </c>
      <c r="D479">
        <v>0.18049999999999999</v>
      </c>
      <c r="E479" s="4">
        <v>6.1999999999999998E-3</v>
      </c>
      <c r="F479" s="4">
        <v>0.65766999999999998</v>
      </c>
      <c r="G479" s="6">
        <v>5.54016620498615</v>
      </c>
      <c r="H479" s="4">
        <v>0.1902993</v>
      </c>
      <c r="I479">
        <v>0.13750000000000001</v>
      </c>
      <c r="J479">
        <v>5.5999999999999999E-3</v>
      </c>
      <c r="K479" s="4">
        <v>0.60199000000000003</v>
      </c>
      <c r="L479" s="7">
        <v>1069.7055764282384</v>
      </c>
      <c r="M479" s="7">
        <v>36.743349439640319</v>
      </c>
      <c r="N479" s="7">
        <v>1504.3961424828303</v>
      </c>
      <c r="O479" s="7">
        <v>66.370418050713099</v>
      </c>
      <c r="P479" s="7">
        <v>2195.9526334933121</v>
      </c>
      <c r="Q479" s="7">
        <v>89.435161800454893</v>
      </c>
      <c r="R479" s="7">
        <v>1051.5891110129112</v>
      </c>
      <c r="S479" s="7">
        <v>33.925529060048163</v>
      </c>
      <c r="T479" s="5">
        <v>8.0296361957968738E-162</v>
      </c>
      <c r="U479" s="8">
        <f t="shared" si="7"/>
        <v>3.2261202312536721</v>
      </c>
    </row>
    <row r="480" spans="1:21" x14ac:dyDescent="0.25">
      <c r="A480" t="s">
        <v>653</v>
      </c>
      <c r="B480" s="5">
        <v>2.383</v>
      </c>
      <c r="C480">
        <v>0.11</v>
      </c>
      <c r="D480">
        <v>0.13109999999999999</v>
      </c>
      <c r="E480" s="4">
        <v>4.5999999999999999E-3</v>
      </c>
      <c r="F480" s="4">
        <v>0.77998999999999996</v>
      </c>
      <c r="G480" s="6">
        <v>7.6277650648360034</v>
      </c>
      <c r="H480" s="4">
        <v>0.26764090000000001</v>
      </c>
      <c r="I480">
        <v>0.13239999999999999</v>
      </c>
      <c r="J480">
        <v>4.7999999999999996E-3</v>
      </c>
      <c r="K480" s="4">
        <v>0.42546</v>
      </c>
      <c r="L480" s="7">
        <v>794.13769898596831</v>
      </c>
      <c r="M480" s="7">
        <v>27.864480666174327</v>
      </c>
      <c r="N480" s="7">
        <v>1237.5111842398044</v>
      </c>
      <c r="O480" s="7">
        <v>57.123890166335912</v>
      </c>
      <c r="P480" s="7">
        <v>2130.0389878264455</v>
      </c>
      <c r="Q480" s="7">
        <v>77.221957262590166</v>
      </c>
      <c r="R480" s="7">
        <v>592.89729668065547</v>
      </c>
      <c r="S480" s="7">
        <v>23.67425126634517</v>
      </c>
      <c r="T480" s="5">
        <v>2.0073778956411287E-214</v>
      </c>
      <c r="U480" s="8">
        <f t="shared" si="7"/>
        <v>3.9929767598681636</v>
      </c>
    </row>
    <row r="481" spans="1:21" x14ac:dyDescent="0.25">
      <c r="A481" t="s">
        <v>654</v>
      </c>
      <c r="B481">
        <v>3.93</v>
      </c>
      <c r="C481">
        <v>0.17</v>
      </c>
      <c r="D481">
        <v>0.28389999999999999</v>
      </c>
      <c r="E481" s="4">
        <v>7.1999999999999998E-3</v>
      </c>
      <c r="F481" s="4">
        <v>0.62380000000000002</v>
      </c>
      <c r="G481" s="6">
        <v>3.5223670306445936</v>
      </c>
      <c r="H481" s="4">
        <v>8.9330900000000005E-2</v>
      </c>
      <c r="I481">
        <v>0.1019</v>
      </c>
      <c r="J481">
        <v>3.8E-3</v>
      </c>
      <c r="K481" s="4">
        <v>0.34536</v>
      </c>
      <c r="L481" s="7">
        <v>1610.9738637543976</v>
      </c>
      <c r="M481" s="7">
        <v>40.855976819414103</v>
      </c>
      <c r="N481" s="7">
        <v>1619.8801726705576</v>
      </c>
      <c r="O481" s="7">
        <v>70.071152507377803</v>
      </c>
      <c r="P481" s="7">
        <v>1659.0149899288558</v>
      </c>
      <c r="Q481" s="7">
        <v>61.867094815796385</v>
      </c>
      <c r="R481" s="7">
        <v>1615.7536844314591</v>
      </c>
      <c r="S481" s="7">
        <v>32.094858150965173</v>
      </c>
      <c r="T481" s="5">
        <v>0.56435190035081972</v>
      </c>
      <c r="U481" s="8">
        <f t="shared" si="7"/>
        <v>1.9863707234719075</v>
      </c>
    </row>
    <row r="482" spans="1:21" x14ac:dyDescent="0.25">
      <c r="A482" t="s">
        <v>1494</v>
      </c>
      <c r="B482">
        <v>4.62</v>
      </c>
      <c r="C482">
        <v>0.2</v>
      </c>
      <c r="D482">
        <v>0.31530000000000002</v>
      </c>
      <c r="E482" s="4">
        <v>8.3000000000000001E-3</v>
      </c>
      <c r="F482" s="4">
        <v>0.64136000000000004</v>
      </c>
      <c r="G482" s="6">
        <v>3.1715826197272436</v>
      </c>
      <c r="H482" s="4">
        <v>8.3489170000000001E-2</v>
      </c>
      <c r="I482">
        <v>0.10639999999999999</v>
      </c>
      <c r="J482">
        <v>3.8E-3</v>
      </c>
      <c r="K482" s="4">
        <v>0.35131000000000001</v>
      </c>
      <c r="L482" s="7">
        <v>1766.7350619990073</v>
      </c>
      <c r="M482" s="7">
        <v>46.507773595279922</v>
      </c>
      <c r="N482" s="7">
        <v>1752.8879158304308</v>
      </c>
      <c r="O482" s="7">
        <v>75.882593758893108</v>
      </c>
      <c r="P482" s="7">
        <v>1738.6330828155724</v>
      </c>
      <c r="Q482" s="7">
        <v>62.094038671984734</v>
      </c>
      <c r="R482" s="7">
        <v>1757.4636152466928</v>
      </c>
      <c r="S482" s="7">
        <v>34.310463816310424</v>
      </c>
      <c r="T482" s="5">
        <v>0.39816233047772853</v>
      </c>
      <c r="U482" s="8">
        <f t="shared" si="7"/>
        <v>1.952271644127</v>
      </c>
    </row>
    <row r="483" spans="1:21" x14ac:dyDescent="0.25">
      <c r="A483" t="s">
        <v>655</v>
      </c>
      <c r="B483" s="5">
        <v>2.109</v>
      </c>
      <c r="C483">
        <v>0.1</v>
      </c>
      <c r="D483">
        <v>0.183</v>
      </c>
      <c r="E483" s="4">
        <v>7.9000000000000008E-3</v>
      </c>
      <c r="F483" s="4">
        <v>0.64875000000000005</v>
      </c>
      <c r="G483" s="6">
        <v>5.4644808743169397</v>
      </c>
      <c r="H483" s="4">
        <v>0.23589840000000001</v>
      </c>
      <c r="I483">
        <v>8.3199999999999996E-2</v>
      </c>
      <c r="J483">
        <v>4.1999999999999997E-3</v>
      </c>
      <c r="K483" s="4">
        <v>0.91715999999999998</v>
      </c>
      <c r="L483" s="7">
        <v>1083.3430136744546</v>
      </c>
      <c r="M483" s="7">
        <v>46.767266710536575</v>
      </c>
      <c r="N483" s="7">
        <v>1151.7501457852634</v>
      </c>
      <c r="O483" s="7">
        <v>54.611197050036196</v>
      </c>
      <c r="P483" s="7">
        <v>1273.911890514619</v>
      </c>
      <c r="Q483" s="7">
        <v>64.308052165401435</v>
      </c>
      <c r="R483" s="7">
        <v>1140.7113995011887</v>
      </c>
      <c r="S483" s="7">
        <v>32.579465813522951</v>
      </c>
      <c r="T483" s="5">
        <v>3.3834862227080636E-5</v>
      </c>
      <c r="U483" s="8">
        <f t="shared" si="7"/>
        <v>2.8560655944851021</v>
      </c>
    </row>
    <row r="484" spans="1:21" x14ac:dyDescent="0.25">
      <c r="A484" t="s">
        <v>656</v>
      </c>
      <c r="B484">
        <v>4.6100000000000003</v>
      </c>
      <c r="C484">
        <v>0.24</v>
      </c>
      <c r="D484">
        <v>0.309</v>
      </c>
      <c r="E484" s="4">
        <v>1.2999999999999999E-2</v>
      </c>
      <c r="F484" s="4">
        <v>0.61380999999999997</v>
      </c>
      <c r="G484" s="6">
        <v>3.2362459546925568</v>
      </c>
      <c r="H484" s="4">
        <v>0.13615269999999999</v>
      </c>
      <c r="I484">
        <v>0.1109</v>
      </c>
      <c r="J484">
        <v>5.1999999999999998E-3</v>
      </c>
      <c r="K484" s="4">
        <v>0.57757999999999998</v>
      </c>
      <c r="L484" s="7">
        <v>1735.7839608558443</v>
      </c>
      <c r="M484" s="7">
        <v>73.026509680019345</v>
      </c>
      <c r="N484" s="7">
        <v>1751.0795750973296</v>
      </c>
      <c r="O484" s="7">
        <v>91.16249414823406</v>
      </c>
      <c r="P484" s="7">
        <v>1814.2151955193403</v>
      </c>
      <c r="Q484" s="7">
        <v>85.066898256993412</v>
      </c>
      <c r="R484" s="7">
        <v>1749.970913651345</v>
      </c>
      <c r="S484" s="7">
        <v>43.330820551349035</v>
      </c>
      <c r="T484" s="5">
        <v>0.54594939515203933</v>
      </c>
      <c r="U484" s="8">
        <f t="shared" si="7"/>
        <v>2.4760880431400154</v>
      </c>
    </row>
    <row r="485" spans="1:21" x14ac:dyDescent="0.25">
      <c r="A485" t="s">
        <v>657</v>
      </c>
      <c r="B485" s="5">
        <v>0.86099999999999999</v>
      </c>
      <c r="C485">
        <v>6.6000000000000003E-2</v>
      </c>
      <c r="D485">
        <v>6.7400000000000002E-2</v>
      </c>
      <c r="E485" s="4">
        <v>2E-3</v>
      </c>
      <c r="F485" s="4">
        <v>-3.474E-2</v>
      </c>
      <c r="G485" s="6">
        <v>14.836795252225519</v>
      </c>
      <c r="H485" s="4">
        <v>0.44026100000000001</v>
      </c>
      <c r="I485">
        <v>9.5000000000000001E-2</v>
      </c>
      <c r="J485">
        <v>8.0000000000000002E-3</v>
      </c>
      <c r="K485" s="4">
        <v>0.54085000000000005</v>
      </c>
      <c r="L485" s="7">
        <v>420.47242493284335</v>
      </c>
      <c r="M485" s="7">
        <v>12.476926555870723</v>
      </c>
      <c r="N485" s="7">
        <v>630.66860705702766</v>
      </c>
      <c r="O485" s="7">
        <v>48.343935035730347</v>
      </c>
      <c r="P485" s="7">
        <v>1528.0737778474697</v>
      </c>
      <c r="Q485" s="7">
        <v>128.67989708189219</v>
      </c>
      <c r="R485" s="7">
        <v>438.5641848257643</v>
      </c>
      <c r="S485" s="7">
        <v>11.499023489336722</v>
      </c>
      <c r="T485" s="5">
        <v>6.8268613828745162E-24</v>
      </c>
      <c r="U485" s="8">
        <f t="shared" si="7"/>
        <v>2.6219704862368394</v>
      </c>
    </row>
    <row r="486" spans="1:21" x14ac:dyDescent="0.25">
      <c r="A486" t="s">
        <v>658</v>
      </c>
      <c r="B486">
        <v>4.99</v>
      </c>
      <c r="C486">
        <v>0.21</v>
      </c>
      <c r="D486">
        <v>0.32900000000000001</v>
      </c>
      <c r="E486" s="4">
        <v>0.01</v>
      </c>
      <c r="F486" s="4">
        <v>0.54274999999999995</v>
      </c>
      <c r="G486" s="6">
        <v>3.0395136778115499</v>
      </c>
      <c r="H486" s="4">
        <v>9.2386430000000005E-2</v>
      </c>
      <c r="I486">
        <v>0.1105</v>
      </c>
      <c r="J486">
        <v>4.1000000000000003E-3</v>
      </c>
      <c r="K486" s="4">
        <v>0.55510999999999999</v>
      </c>
      <c r="L486" s="7">
        <v>1833.532826630835</v>
      </c>
      <c r="M486" s="7">
        <v>55.730481052608958</v>
      </c>
      <c r="N486" s="7">
        <v>1817.6284836547272</v>
      </c>
      <c r="O486" s="7">
        <v>76.493383079657846</v>
      </c>
      <c r="P486" s="7">
        <v>1807.65012156476</v>
      </c>
      <c r="Q486" s="7">
        <v>67.071180981135896</v>
      </c>
      <c r="R486" s="7">
        <v>1820.5755917487625</v>
      </c>
      <c r="S486" s="7">
        <v>34.64147906775716</v>
      </c>
      <c r="T486" s="5">
        <v>0.44671574621849675</v>
      </c>
      <c r="U486" s="8">
        <f t="shared" si="7"/>
        <v>1.9027762002720316</v>
      </c>
    </row>
    <row r="487" spans="1:21" x14ac:dyDescent="0.25">
      <c r="A487" t="s">
        <v>659</v>
      </c>
      <c r="B487">
        <v>4.0599999999999996</v>
      </c>
      <c r="C487">
        <v>0.19</v>
      </c>
      <c r="D487">
        <v>0.28949999999999998</v>
      </c>
      <c r="E487" s="4">
        <v>8.6999999999999994E-3</v>
      </c>
      <c r="F487" s="4">
        <v>0.70726</v>
      </c>
      <c r="G487" s="6">
        <v>3.4542314335060453</v>
      </c>
      <c r="H487" s="4">
        <v>0.10380590000000001</v>
      </c>
      <c r="I487">
        <v>0.10249999999999999</v>
      </c>
      <c r="J487">
        <v>3.5999999999999999E-3</v>
      </c>
      <c r="K487" s="4">
        <v>0.39324999999999999</v>
      </c>
      <c r="L487" s="7">
        <v>1639.0301133876701</v>
      </c>
      <c r="M487" s="7">
        <v>49.255827241702001</v>
      </c>
      <c r="N487" s="7">
        <v>1646.3080502608257</v>
      </c>
      <c r="O487" s="7">
        <v>77.043972795457364</v>
      </c>
      <c r="P487" s="7">
        <v>1669.8789498892861</v>
      </c>
      <c r="Q487" s="7">
        <v>58.649407020501755</v>
      </c>
      <c r="R487" s="7">
        <v>1644.2325875524839</v>
      </c>
      <c r="S487" s="7">
        <v>37.123660204980226</v>
      </c>
      <c r="T487" s="5">
        <v>0.64524588031291641</v>
      </c>
      <c r="U487" s="8">
        <f t="shared" si="7"/>
        <v>2.2578107553652433</v>
      </c>
    </row>
    <row r="488" spans="1:21" x14ac:dyDescent="0.25">
      <c r="A488" t="s">
        <v>660</v>
      </c>
      <c r="B488">
        <v>4.59</v>
      </c>
      <c r="C488">
        <v>0.19</v>
      </c>
      <c r="D488">
        <v>0.31240000000000001</v>
      </c>
      <c r="E488" s="4">
        <v>9.5999999999999992E-3</v>
      </c>
      <c r="F488" s="4">
        <v>0.74685000000000001</v>
      </c>
      <c r="G488" s="6">
        <v>3.2010243277848911</v>
      </c>
      <c r="H488" s="4">
        <v>9.836694E-2</v>
      </c>
      <c r="I488">
        <v>0.106</v>
      </c>
      <c r="J488">
        <v>3.5999999999999999E-3</v>
      </c>
      <c r="K488" s="4">
        <v>0.45722000000000002</v>
      </c>
      <c r="L488" s="7">
        <v>1752.5061860100534</v>
      </c>
      <c r="M488" s="7">
        <v>53.85422338571226</v>
      </c>
      <c r="N488" s="7">
        <v>1747.4532031954184</v>
      </c>
      <c r="O488" s="7">
        <v>72.334664184559813</v>
      </c>
      <c r="P488" s="7">
        <v>1731.7253164444485</v>
      </c>
      <c r="Q488" s="7">
        <v>58.813312633962404</v>
      </c>
      <c r="R488" s="7">
        <v>1747.3240948991879</v>
      </c>
      <c r="S488" s="7">
        <v>34.507201045857194</v>
      </c>
      <c r="T488" s="5">
        <v>0.74739990653987731</v>
      </c>
      <c r="U488" s="8">
        <f t="shared" si="7"/>
        <v>1.9748597954203848</v>
      </c>
    </row>
    <row r="489" spans="1:21" x14ac:dyDescent="0.25">
      <c r="A489" t="s">
        <v>661</v>
      </c>
      <c r="B489">
        <v>4.79</v>
      </c>
      <c r="C489">
        <v>0.23</v>
      </c>
      <c r="D489">
        <v>0.318</v>
      </c>
      <c r="E489" s="4">
        <v>1.0999999999999999E-2</v>
      </c>
      <c r="F489" s="4">
        <v>0.82835999999999999</v>
      </c>
      <c r="G489" s="6">
        <v>3.1446540880503142</v>
      </c>
      <c r="H489" s="4">
        <v>0.10877729999999999</v>
      </c>
      <c r="I489">
        <v>0.1095</v>
      </c>
      <c r="J489">
        <v>3.5999999999999999E-3</v>
      </c>
      <c r="K489" s="4">
        <v>0.48043999999999998</v>
      </c>
      <c r="L489" s="7">
        <v>1779.9544630479647</v>
      </c>
      <c r="M489" s="7">
        <v>61.570751866439032</v>
      </c>
      <c r="N489" s="7">
        <v>1783.1469681524129</v>
      </c>
      <c r="O489" s="7">
        <v>85.620835631535485</v>
      </c>
      <c r="P489" s="7">
        <v>1791.1094585253222</v>
      </c>
      <c r="Q489" s="7">
        <v>58.885790417270869</v>
      </c>
      <c r="R489" s="7">
        <v>1783.7352899919579</v>
      </c>
      <c r="S489" s="7">
        <v>39.919740763339334</v>
      </c>
      <c r="T489" s="5">
        <v>0.8337831347504453</v>
      </c>
      <c r="U489" s="8">
        <f t="shared" si="7"/>
        <v>2.237985702661033</v>
      </c>
    </row>
    <row r="490" spans="1:21" x14ac:dyDescent="0.25">
      <c r="A490" t="s">
        <v>662</v>
      </c>
      <c r="B490" s="5">
        <v>2.3759999999999999</v>
      </c>
      <c r="C490">
        <v>0.12</v>
      </c>
      <c r="D490">
        <v>0.2092</v>
      </c>
      <c r="E490" s="4">
        <v>6.8999999999999999E-3</v>
      </c>
      <c r="F490" s="4">
        <v>0.62963999999999998</v>
      </c>
      <c r="G490" s="6">
        <v>4.7801147227533463</v>
      </c>
      <c r="H490" s="4">
        <v>0.15766150000000001</v>
      </c>
      <c r="I490">
        <v>8.1799999999999998E-2</v>
      </c>
      <c r="J490">
        <v>3.3999999999999998E-3</v>
      </c>
      <c r="K490" s="4">
        <v>0.30025000000000002</v>
      </c>
      <c r="L490" s="7">
        <v>1224.5542879817308</v>
      </c>
      <c r="M490" s="7">
        <v>40.389218867466262</v>
      </c>
      <c r="N490" s="7">
        <v>1235.4080080557555</v>
      </c>
      <c r="O490" s="7">
        <v>62.39434384119977</v>
      </c>
      <c r="P490" s="7">
        <v>1240.7323395808758</v>
      </c>
      <c r="Q490" s="7">
        <v>51.570781840769897</v>
      </c>
      <c r="R490" s="7">
        <v>1230.1797396148461</v>
      </c>
      <c r="S490" s="7">
        <v>32.957090244181458</v>
      </c>
      <c r="T490" s="5">
        <v>0.4893379741733398</v>
      </c>
      <c r="U490" s="8">
        <f t="shared" si="7"/>
        <v>2.6790467427548359</v>
      </c>
    </row>
    <row r="491" spans="1:21" x14ac:dyDescent="0.25">
      <c r="A491" t="s">
        <v>1495</v>
      </c>
      <c r="B491">
        <v>3.45</v>
      </c>
      <c r="C491">
        <v>0.18</v>
      </c>
      <c r="D491">
        <v>0.26</v>
      </c>
      <c r="E491" s="4">
        <v>1.2E-2</v>
      </c>
      <c r="F491" s="4">
        <v>0.72801000000000005</v>
      </c>
      <c r="G491" s="6">
        <v>3.8461538461538458</v>
      </c>
      <c r="H491" s="4">
        <v>0.1775148</v>
      </c>
      <c r="I491">
        <v>9.4E-2</v>
      </c>
      <c r="J491">
        <v>3.8E-3</v>
      </c>
      <c r="K491" s="4">
        <v>0.53369999999999995</v>
      </c>
      <c r="L491" s="7">
        <v>1489.8418756705023</v>
      </c>
      <c r="M491" s="7">
        <v>68.761932723253949</v>
      </c>
      <c r="N491" s="7">
        <v>1515.8695193970136</v>
      </c>
      <c r="O491" s="7">
        <v>79.088844490278973</v>
      </c>
      <c r="P491" s="7">
        <v>1508.1144503313033</v>
      </c>
      <c r="Q491" s="7">
        <v>60.966328843180342</v>
      </c>
      <c r="R491" s="7">
        <v>1517.9871123413341</v>
      </c>
      <c r="S491" s="7">
        <v>40.842694246281383</v>
      </c>
      <c r="T491" s="5">
        <v>0.21682498152145913</v>
      </c>
      <c r="U491" s="8">
        <f t="shared" si="7"/>
        <v>2.6905824110249434</v>
      </c>
    </row>
    <row r="492" spans="1:21" x14ac:dyDescent="0.25">
      <c r="A492" t="s">
        <v>663</v>
      </c>
      <c r="B492">
        <v>3.27</v>
      </c>
      <c r="C492">
        <v>0.16</v>
      </c>
      <c r="D492">
        <v>0.25380000000000003</v>
      </c>
      <c r="E492" s="4">
        <v>8.0999999999999996E-3</v>
      </c>
      <c r="F492" s="4">
        <v>0.65168999999999999</v>
      </c>
      <c r="G492" s="6">
        <v>3.940110323089046</v>
      </c>
      <c r="H492" s="4">
        <v>0.1257482</v>
      </c>
      <c r="I492">
        <v>9.2499999999999999E-2</v>
      </c>
      <c r="J492">
        <v>3.3999999999999998E-3</v>
      </c>
      <c r="K492" s="4">
        <v>0.28947000000000001</v>
      </c>
      <c r="L492" s="7">
        <v>1458.0431255937542</v>
      </c>
      <c r="M492" s="7">
        <v>46.533291242353847</v>
      </c>
      <c r="N492" s="7">
        <v>1473.9440800533412</v>
      </c>
      <c r="O492" s="7">
        <v>72.119588014842378</v>
      </c>
      <c r="P492" s="7">
        <v>1477.6714970869584</v>
      </c>
      <c r="Q492" s="7">
        <v>54.314411784817928</v>
      </c>
      <c r="R492" s="7">
        <v>1467.883306145761</v>
      </c>
      <c r="S492" s="7">
        <v>36.076974219759165</v>
      </c>
      <c r="T492" s="5">
        <v>0.34158313317102085</v>
      </c>
      <c r="U492" s="8">
        <f t="shared" si="7"/>
        <v>2.4577549229364095</v>
      </c>
    </row>
    <row r="493" spans="1:21" x14ac:dyDescent="0.25">
      <c r="A493" t="s">
        <v>1496</v>
      </c>
      <c r="B493">
        <v>4.5999999999999996</v>
      </c>
      <c r="C493">
        <v>0.19</v>
      </c>
      <c r="D493">
        <v>0.30909999999999999</v>
      </c>
      <c r="E493" s="4">
        <v>6.4999999999999997E-3</v>
      </c>
      <c r="F493" s="4">
        <v>0.46710000000000002</v>
      </c>
      <c r="G493" s="6">
        <v>3.2351989647363313</v>
      </c>
      <c r="H493" s="4">
        <v>6.8032330000000002E-2</v>
      </c>
      <c r="I493">
        <v>0.10829999999999999</v>
      </c>
      <c r="J493">
        <v>3.8999999999999998E-3</v>
      </c>
      <c r="K493" s="4">
        <v>0.52525999999999995</v>
      </c>
      <c r="L493" s="7">
        <v>1736.2764106618292</v>
      </c>
      <c r="M493" s="7">
        <v>36.511797700750215</v>
      </c>
      <c r="N493" s="7">
        <v>1749.268008063262</v>
      </c>
      <c r="O493" s="7">
        <v>72.252374246091264</v>
      </c>
      <c r="P493" s="7">
        <v>1771.0147872594839</v>
      </c>
      <c r="Q493" s="7">
        <v>63.776155773887233</v>
      </c>
      <c r="R493" s="7">
        <v>1741.7938035117131</v>
      </c>
      <c r="S493" s="7">
        <v>28.444367873852652</v>
      </c>
      <c r="T493" s="5">
        <v>0.45050769997975959</v>
      </c>
      <c r="U493" s="8">
        <f t="shared" si="7"/>
        <v>1.6330502391560133</v>
      </c>
    </row>
    <row r="494" spans="1:21" x14ac:dyDescent="0.25">
      <c r="A494" t="s">
        <v>1497</v>
      </c>
      <c r="B494">
        <v>4.75</v>
      </c>
      <c r="C494">
        <v>0.23</v>
      </c>
      <c r="D494">
        <v>0.316</v>
      </c>
      <c r="E494" s="4">
        <v>1.0999999999999999E-2</v>
      </c>
      <c r="F494" s="4">
        <v>0.67232000000000003</v>
      </c>
      <c r="G494" s="6">
        <v>3.1645569620253164</v>
      </c>
      <c r="H494" s="4">
        <v>0.1101586</v>
      </c>
      <c r="I494">
        <v>0.1074</v>
      </c>
      <c r="J494">
        <v>4.4000000000000003E-3</v>
      </c>
      <c r="K494" s="4">
        <v>0.37491000000000002</v>
      </c>
      <c r="L494" s="7">
        <v>1770.1649179895278</v>
      </c>
      <c r="M494" s="7">
        <v>61.619664866724072</v>
      </c>
      <c r="N494" s="7">
        <v>1776.1078893326487</v>
      </c>
      <c r="O494" s="7">
        <v>86.001013588738786</v>
      </c>
      <c r="P494" s="7">
        <v>1755.7637696076731</v>
      </c>
      <c r="Q494" s="7">
        <v>71.930731715770605</v>
      </c>
      <c r="R494" s="7">
        <v>1775.4407589014606</v>
      </c>
      <c r="S494" s="7">
        <v>40.391609348467746</v>
      </c>
      <c r="T494" s="5">
        <v>0.76700518594227463</v>
      </c>
      <c r="U494" s="8">
        <f t="shared" si="7"/>
        <v>2.2750187042827452</v>
      </c>
    </row>
    <row r="495" spans="1:21" x14ac:dyDescent="0.25">
      <c r="A495" t="s">
        <v>1498</v>
      </c>
      <c r="B495">
        <v>4.67</v>
      </c>
      <c r="C495">
        <v>0.19</v>
      </c>
      <c r="D495">
        <v>0.31209999999999999</v>
      </c>
      <c r="E495" s="4">
        <v>9.4000000000000004E-3</v>
      </c>
      <c r="F495" s="4">
        <v>0.66747999999999996</v>
      </c>
      <c r="G495" s="6">
        <v>3.2041012495994874</v>
      </c>
      <c r="H495" s="4">
        <v>9.6502889999999994E-2</v>
      </c>
      <c r="I495">
        <v>0.107</v>
      </c>
      <c r="J495">
        <v>3.7000000000000002E-3</v>
      </c>
      <c r="K495" s="4">
        <v>0.48132000000000003</v>
      </c>
      <c r="L495" s="7">
        <v>1751.0324391911881</v>
      </c>
      <c r="M495" s="7">
        <v>52.738561129116214</v>
      </c>
      <c r="N495" s="7">
        <v>1761.8816243485412</v>
      </c>
      <c r="O495" s="7">
        <v>71.682550027028441</v>
      </c>
      <c r="P495" s="7">
        <v>1748.9351014413628</v>
      </c>
      <c r="Q495" s="7">
        <v>60.477195096570497</v>
      </c>
      <c r="R495" s="7">
        <v>1760.864001222091</v>
      </c>
      <c r="S495" s="7">
        <v>33.904933438254147</v>
      </c>
      <c r="T495" s="5">
        <v>0.5295689462321711</v>
      </c>
      <c r="U495" s="8">
        <f t="shared" si="7"/>
        <v>1.9254714398569757</v>
      </c>
    </row>
    <row r="496" spans="1:21" x14ac:dyDescent="0.25">
      <c r="A496" t="s">
        <v>1499</v>
      </c>
      <c r="B496" s="5">
        <v>2.0459999999999998</v>
      </c>
      <c r="C496">
        <v>8.6999999999999994E-2</v>
      </c>
      <c r="D496">
        <v>0.18759999999999999</v>
      </c>
      <c r="E496" s="4">
        <v>6.4999999999999997E-3</v>
      </c>
      <c r="F496" s="4">
        <v>0.53847</v>
      </c>
      <c r="G496" s="6">
        <v>5.3304904051172715</v>
      </c>
      <c r="H496" s="4">
        <v>0.18469179999999999</v>
      </c>
      <c r="I496">
        <v>7.8600000000000003E-2</v>
      </c>
      <c r="J496">
        <v>3.3E-3</v>
      </c>
      <c r="K496" s="4">
        <v>0.52012999999999998</v>
      </c>
      <c r="L496" s="7">
        <v>1108.3607665267859</v>
      </c>
      <c r="M496" s="7">
        <v>38.402691803966462</v>
      </c>
      <c r="N496" s="7">
        <v>1130.9633492135554</v>
      </c>
      <c r="O496" s="7">
        <v>48.090816902042675</v>
      </c>
      <c r="P496" s="7">
        <v>1162.0800084618065</v>
      </c>
      <c r="Q496" s="7">
        <v>48.789618675877371</v>
      </c>
      <c r="R496" s="7">
        <v>1124.1180351802504</v>
      </c>
      <c r="S496" s="7">
        <v>27.597347186862237</v>
      </c>
      <c r="T496" s="5">
        <v>0.14960845848450532</v>
      </c>
      <c r="U496" s="8">
        <f t="shared" si="7"/>
        <v>2.4550221883449317</v>
      </c>
    </row>
    <row r="497" spans="1:21" x14ac:dyDescent="0.25">
      <c r="A497" t="s">
        <v>1500</v>
      </c>
      <c r="B497" s="5">
        <v>2.2919999999999998</v>
      </c>
      <c r="C497">
        <v>0.11</v>
      </c>
      <c r="D497">
        <v>0.20699999999999999</v>
      </c>
      <c r="E497" s="4">
        <v>6.6E-3</v>
      </c>
      <c r="F497" s="4">
        <v>0.47167999999999999</v>
      </c>
      <c r="G497" s="6">
        <v>4.8309178743961354</v>
      </c>
      <c r="H497" s="4">
        <v>0.15402930000000001</v>
      </c>
      <c r="I497">
        <v>8.1000000000000003E-2</v>
      </c>
      <c r="J497">
        <v>3.7000000000000002E-3</v>
      </c>
      <c r="K497" s="4">
        <v>0.37579000000000001</v>
      </c>
      <c r="L497" s="7">
        <v>1212.8150982458953</v>
      </c>
      <c r="M497" s="7">
        <v>38.669466900593768</v>
      </c>
      <c r="N497" s="7">
        <v>1209.8241182056388</v>
      </c>
      <c r="O497" s="7">
        <v>58.063112130288076</v>
      </c>
      <c r="P497" s="7">
        <v>1221.4443803470467</v>
      </c>
      <c r="Q497" s="7">
        <v>55.794372929432996</v>
      </c>
      <c r="R497" s="7">
        <v>1211.2076394261703</v>
      </c>
      <c r="S497" s="7">
        <v>29.626693475857024</v>
      </c>
      <c r="T497" s="5">
        <v>0.86642484675119658</v>
      </c>
      <c r="U497" s="8">
        <f t="shared" si="7"/>
        <v>2.4460457902901904</v>
      </c>
    </row>
    <row r="498" spans="1:21" x14ac:dyDescent="0.25">
      <c r="A498" t="s">
        <v>1501</v>
      </c>
      <c r="B498">
        <v>4.3899999999999997</v>
      </c>
      <c r="C498">
        <v>0.24</v>
      </c>
      <c r="D498">
        <v>0.30230000000000001</v>
      </c>
      <c r="E498" s="4">
        <v>9.7000000000000003E-3</v>
      </c>
      <c r="F498" s="4">
        <v>0.56057999999999997</v>
      </c>
      <c r="G498" s="6">
        <v>3.3079722130334104</v>
      </c>
      <c r="H498" s="4">
        <v>0.106144</v>
      </c>
      <c r="I498">
        <v>0.10589999999999999</v>
      </c>
      <c r="J498">
        <v>4.5999999999999999E-3</v>
      </c>
      <c r="K498" s="4">
        <v>0.34619</v>
      </c>
      <c r="L498" s="7">
        <v>1702.7038323385691</v>
      </c>
      <c r="M498" s="7">
        <v>54.635220554694413</v>
      </c>
      <c r="N498" s="7">
        <v>1710.45883629071</v>
      </c>
      <c r="O498" s="7">
        <v>93.510278066006933</v>
      </c>
      <c r="P498" s="7">
        <v>1729.99336487189</v>
      </c>
      <c r="Q498" s="7">
        <v>75.146076283387103</v>
      </c>
      <c r="R498" s="7">
        <v>1707.0791235107886</v>
      </c>
      <c r="S498" s="7">
        <v>41.137813188650505</v>
      </c>
      <c r="T498" s="5">
        <v>0.72320623333375678</v>
      </c>
      <c r="U498" s="8">
        <f t="shared" si="7"/>
        <v>2.409836346896812</v>
      </c>
    </row>
    <row r="499" spans="1:21" x14ac:dyDescent="0.25">
      <c r="A499" t="s">
        <v>1502</v>
      </c>
      <c r="B499" s="5">
        <v>1.359</v>
      </c>
      <c r="C499">
        <v>0.1</v>
      </c>
      <c r="D499">
        <v>0.1384</v>
      </c>
      <c r="E499" s="4">
        <v>6.4000000000000003E-3</v>
      </c>
      <c r="F499" s="4">
        <v>0.74336999999999998</v>
      </c>
      <c r="G499" s="6">
        <v>7.2254335260115612</v>
      </c>
      <c r="H499" s="4">
        <v>0.33412409999999998</v>
      </c>
      <c r="I499">
        <v>6.9599999999999995E-2</v>
      </c>
      <c r="J499">
        <v>3.5999999999999999E-3</v>
      </c>
      <c r="K499" s="4">
        <v>8.9235999999999996E-2</v>
      </c>
      <c r="L499" s="7">
        <v>835.60849504274381</v>
      </c>
      <c r="M499" s="7">
        <v>38.640855262092202</v>
      </c>
      <c r="N499" s="7">
        <v>871.44011821651827</v>
      </c>
      <c r="O499" s="7">
        <v>64.123629007837991</v>
      </c>
      <c r="P499" s="7">
        <v>916.5753588752649</v>
      </c>
      <c r="Q499" s="7">
        <v>47.409070286651634</v>
      </c>
      <c r="R499" s="7">
        <v>840.36398976498788</v>
      </c>
      <c r="S499" s="7">
        <v>36.002919742730832</v>
      </c>
      <c r="T499" s="5">
        <v>1.5013629953752858E-2</v>
      </c>
      <c r="U499" s="8">
        <f t="shared" si="7"/>
        <v>4.2842054373128526</v>
      </c>
    </row>
    <row r="500" spans="1:21" x14ac:dyDescent="0.25">
      <c r="A500" t="s">
        <v>1503</v>
      </c>
      <c r="B500" s="5">
        <v>1.508</v>
      </c>
      <c r="C500">
        <v>7.1999999999999995E-2</v>
      </c>
      <c r="D500">
        <v>0.1598</v>
      </c>
      <c r="E500" s="4">
        <v>7.3000000000000001E-3</v>
      </c>
      <c r="F500" s="4">
        <v>0.42264000000000002</v>
      </c>
      <c r="G500" s="6">
        <v>6.2578222778473096</v>
      </c>
      <c r="H500" s="4">
        <v>0.28587050000000003</v>
      </c>
      <c r="I500">
        <v>6.7599999999999993E-2</v>
      </c>
      <c r="J500">
        <v>3.5999999999999999E-3</v>
      </c>
      <c r="K500" s="4">
        <v>0.58138000000000001</v>
      </c>
      <c r="L500" s="7">
        <v>955.66527935666807</v>
      </c>
      <c r="M500" s="7">
        <v>43.656799369860309</v>
      </c>
      <c r="N500" s="7">
        <v>933.63011907465523</v>
      </c>
      <c r="O500" s="7">
        <v>44.576504359002101</v>
      </c>
      <c r="P500" s="7">
        <v>856.31451653773388</v>
      </c>
      <c r="Q500" s="7">
        <v>45.602548217985827</v>
      </c>
      <c r="R500" s="7">
        <v>938.68124270463613</v>
      </c>
      <c r="S500" s="7">
        <v>27.62236129430821</v>
      </c>
      <c r="T500" s="5">
        <v>0.25477981322027005</v>
      </c>
      <c r="U500" s="8">
        <f t="shared" si="7"/>
        <v>2.9426774540332232</v>
      </c>
    </row>
    <row r="501" spans="1:21" x14ac:dyDescent="0.25">
      <c r="A501" t="s">
        <v>1504</v>
      </c>
      <c r="B501">
        <v>5.0999999999999996</v>
      </c>
      <c r="C501">
        <v>0.22</v>
      </c>
      <c r="D501">
        <v>0.32469999999999999</v>
      </c>
      <c r="E501" s="4">
        <v>7.4999999999999997E-3</v>
      </c>
      <c r="F501" s="4">
        <v>0.58648999999999996</v>
      </c>
      <c r="G501" s="6">
        <v>3.0797659377887281</v>
      </c>
      <c r="H501" s="4">
        <v>7.1137190000000003E-2</v>
      </c>
      <c r="I501">
        <v>0.1154</v>
      </c>
      <c r="J501">
        <v>4.1999999999999997E-3</v>
      </c>
      <c r="K501" s="4">
        <v>0.42375000000000002</v>
      </c>
      <c r="L501" s="7">
        <v>1812.6415388111448</v>
      </c>
      <c r="M501" s="7">
        <v>41.868837514886309</v>
      </c>
      <c r="N501" s="7">
        <v>1836.1057736500638</v>
      </c>
      <c r="O501" s="7">
        <v>79.204562784904724</v>
      </c>
      <c r="P501" s="7">
        <v>1886.1381435625901</v>
      </c>
      <c r="Q501" s="7">
        <v>68.646275588933079</v>
      </c>
      <c r="R501" s="7">
        <v>1823.9286980268216</v>
      </c>
      <c r="S501" s="7">
        <v>32.722248422698186</v>
      </c>
      <c r="T501" s="5">
        <v>0.15917416110195509</v>
      </c>
      <c r="U501" s="8">
        <f t="shared" si="7"/>
        <v>1.7940530492281883</v>
      </c>
    </row>
    <row r="502" spans="1:21" x14ac:dyDescent="0.25">
      <c r="A502" t="s">
        <v>1505</v>
      </c>
      <c r="B502">
        <v>3.83</v>
      </c>
      <c r="C502">
        <v>0.18</v>
      </c>
      <c r="D502">
        <v>0.26800000000000002</v>
      </c>
      <c r="E502" s="4">
        <v>1.4E-2</v>
      </c>
      <c r="F502" s="4">
        <v>0.65736000000000006</v>
      </c>
      <c r="G502" s="6">
        <v>3.7313432835820892</v>
      </c>
      <c r="H502" s="4">
        <v>0.19492090000000001</v>
      </c>
      <c r="I502">
        <v>0.1048</v>
      </c>
      <c r="J502">
        <v>4.7000000000000002E-3</v>
      </c>
      <c r="K502" s="4">
        <v>0.59294000000000002</v>
      </c>
      <c r="L502" s="7">
        <v>1530.6421016279401</v>
      </c>
      <c r="M502" s="7">
        <v>79.958915756683439</v>
      </c>
      <c r="N502" s="7">
        <v>1599.0724147479123</v>
      </c>
      <c r="O502" s="7">
        <v>75.15222836935358</v>
      </c>
      <c r="P502" s="7">
        <v>1710.8080412427803</v>
      </c>
      <c r="Q502" s="7">
        <v>76.725169788559796</v>
      </c>
      <c r="R502" s="7">
        <v>1606.7897004964905</v>
      </c>
      <c r="S502" s="7">
        <v>37.059762612034127</v>
      </c>
      <c r="T502" s="5">
        <v>1.1327644249886335E-2</v>
      </c>
      <c r="U502" s="8">
        <f t="shared" si="7"/>
        <v>2.3064476079590772</v>
      </c>
    </row>
    <row r="503" spans="1:21" x14ac:dyDescent="0.25">
      <c r="A503" t="s">
        <v>1506</v>
      </c>
      <c r="B503">
        <v>4.3600000000000003</v>
      </c>
      <c r="C503">
        <v>0.19</v>
      </c>
      <c r="D503">
        <v>0.30330000000000001</v>
      </c>
      <c r="E503" s="4">
        <v>8.9999999999999993E-3</v>
      </c>
      <c r="F503" s="4">
        <v>0.65664</v>
      </c>
      <c r="G503" s="6">
        <v>3.2970656116056709</v>
      </c>
      <c r="H503" s="4">
        <v>9.7835770000000002E-2</v>
      </c>
      <c r="I503">
        <v>0.1055</v>
      </c>
      <c r="J503">
        <v>3.8999999999999998E-3</v>
      </c>
      <c r="K503" s="4">
        <v>0.56023999999999996</v>
      </c>
      <c r="L503" s="7">
        <v>1707.6519552266698</v>
      </c>
      <c r="M503" s="7">
        <v>50.672164843521351</v>
      </c>
      <c r="N503" s="7">
        <v>1704.7915673277257</v>
      </c>
      <c r="O503" s="7">
        <v>74.291375640428399</v>
      </c>
      <c r="P503" s="7">
        <v>1723.0453836932984</v>
      </c>
      <c r="Q503" s="7">
        <v>63.695516553591126</v>
      </c>
      <c r="R503" s="7">
        <v>1705.3820447282171</v>
      </c>
      <c r="S503" s="7">
        <v>35.270819262489077</v>
      </c>
      <c r="T503" s="5">
        <v>0.86735059474250509</v>
      </c>
      <c r="U503" s="8">
        <f t="shared" si="7"/>
        <v>2.0682063219511675</v>
      </c>
    </row>
    <row r="504" spans="1:21" x14ac:dyDescent="0.25">
      <c r="A504" t="s">
        <v>1507</v>
      </c>
      <c r="B504">
        <v>3.85</v>
      </c>
      <c r="C504">
        <v>0.19</v>
      </c>
      <c r="D504">
        <v>0.27829999999999999</v>
      </c>
      <c r="E504" s="4">
        <v>8.6E-3</v>
      </c>
      <c r="F504" s="4">
        <v>0.69874000000000003</v>
      </c>
      <c r="G504" s="6">
        <v>3.5932446999640675</v>
      </c>
      <c r="H504" s="4">
        <v>0.1110381</v>
      </c>
      <c r="I504">
        <v>9.8699999999999996E-2</v>
      </c>
      <c r="J504">
        <v>3.7000000000000002E-3</v>
      </c>
      <c r="K504" s="4">
        <v>0.35066000000000003</v>
      </c>
      <c r="L504" s="7">
        <v>1582.7949730336115</v>
      </c>
      <c r="M504" s="7">
        <v>48.911378972652031</v>
      </c>
      <c r="N504" s="7">
        <v>1603.2682184590462</v>
      </c>
      <c r="O504" s="7">
        <v>79.122327664212676</v>
      </c>
      <c r="P504" s="7">
        <v>1599.7047485912426</v>
      </c>
      <c r="Q504" s="7">
        <v>59.968668386905755</v>
      </c>
      <c r="R504" s="7">
        <v>1595.6458807268355</v>
      </c>
      <c r="S504" s="7">
        <v>38.197434461030056</v>
      </c>
      <c r="T504" s="5">
        <v>0.20718511227927366</v>
      </c>
      <c r="U504" s="8">
        <f t="shared" si="7"/>
        <v>2.3938541077567081</v>
      </c>
    </row>
    <row r="505" spans="1:21" x14ac:dyDescent="0.25">
      <c r="E505" s="4"/>
      <c r="F505" s="4"/>
      <c r="G505" s="6"/>
      <c r="H505" s="4"/>
      <c r="K505" s="4"/>
      <c r="L505" s="7"/>
      <c r="M505" s="7"/>
      <c r="N505" s="7"/>
      <c r="O505" s="7"/>
      <c r="P505" s="7"/>
      <c r="Q505" s="7"/>
      <c r="R505" s="7"/>
      <c r="S505" s="7"/>
      <c r="T505" s="5"/>
      <c r="U505" s="8"/>
    </row>
    <row r="506" spans="1:21" s="1" customFormat="1" x14ac:dyDescent="0.25">
      <c r="A506" s="1" t="s">
        <v>360</v>
      </c>
      <c r="C506" s="1" t="s">
        <v>54</v>
      </c>
      <c r="F506" s="1" t="s">
        <v>8</v>
      </c>
    </row>
    <row r="507" spans="1:21" s="2" customFormat="1" x14ac:dyDescent="0.25">
      <c r="A507" s="2" t="s">
        <v>25</v>
      </c>
      <c r="B507" s="2" t="s">
        <v>11</v>
      </c>
      <c r="C507" s="2" t="s">
        <v>12</v>
      </c>
      <c r="D507" s="2" t="s">
        <v>13</v>
      </c>
      <c r="E507" s="2" t="s">
        <v>12</v>
      </c>
      <c r="F507" s="2" t="s">
        <v>14</v>
      </c>
      <c r="G507" s="2" t="s">
        <v>15</v>
      </c>
      <c r="H507" s="2" t="s">
        <v>12</v>
      </c>
      <c r="I507" s="2" t="s">
        <v>16</v>
      </c>
      <c r="J507" s="2" t="s">
        <v>12</v>
      </c>
      <c r="K507" s="2" t="s">
        <v>14</v>
      </c>
      <c r="L507" s="2" t="s">
        <v>17</v>
      </c>
      <c r="M507" s="2" t="s">
        <v>18</v>
      </c>
      <c r="N507" s="2" t="s">
        <v>19</v>
      </c>
      <c r="O507" s="2" t="s">
        <v>18</v>
      </c>
      <c r="P507" s="2" t="s">
        <v>20</v>
      </c>
      <c r="Q507" s="2" t="s">
        <v>18</v>
      </c>
      <c r="R507" s="2" t="s">
        <v>26</v>
      </c>
      <c r="S507" s="2" t="s">
        <v>27</v>
      </c>
      <c r="T507" s="2" t="s">
        <v>28</v>
      </c>
    </row>
    <row r="508" spans="1:21" x14ac:dyDescent="0.25">
      <c r="A508" t="s">
        <v>1727</v>
      </c>
      <c r="B508">
        <v>3.6709999999999998</v>
      </c>
      <c r="C508">
        <v>0.11</v>
      </c>
      <c r="D508">
        <v>0.2747</v>
      </c>
      <c r="E508">
        <v>9.4000000000000004E-3</v>
      </c>
      <c r="F508">
        <v>0.63412000000000002</v>
      </c>
      <c r="G508">
        <v>3.6403349108117946</v>
      </c>
      <c r="H508">
        <v>0.1245692</v>
      </c>
      <c r="I508">
        <v>9.7199999999999995E-2</v>
      </c>
      <c r="J508">
        <v>3.0000000000000001E-3</v>
      </c>
      <c r="K508">
        <v>0.56357999999999997</v>
      </c>
      <c r="L508">
        <v>1564.6147094713199</v>
      </c>
      <c r="M508">
        <v>53.539782559266136</v>
      </c>
      <c r="N508">
        <v>1565.0842072599594</v>
      </c>
      <c r="O508">
        <v>46.897102369543866</v>
      </c>
      <c r="P508">
        <v>1571.0750564097336</v>
      </c>
      <c r="Q508">
        <v>48.489970876843635</v>
      </c>
      <c r="R508">
        <v>1565.134542794601</v>
      </c>
      <c r="S508">
        <v>23.574221250651071</v>
      </c>
      <c r="T508">
        <v>0.97990577533181067</v>
      </c>
      <c r="U508">
        <v>1.5062105273428121</v>
      </c>
    </row>
    <row r="509" spans="1:21" x14ac:dyDescent="0.25">
      <c r="A509" t="s">
        <v>1728</v>
      </c>
      <c r="B509">
        <v>2.84</v>
      </c>
      <c r="C509">
        <v>0.15</v>
      </c>
      <c r="D509">
        <v>0.2331</v>
      </c>
      <c r="E509">
        <v>1.0999999999999999E-2</v>
      </c>
      <c r="F509">
        <v>0.76546999999999998</v>
      </c>
      <c r="G509">
        <v>4.2900042900042896</v>
      </c>
      <c r="H509">
        <v>0.2024455</v>
      </c>
      <c r="I509">
        <v>8.7499999999999994E-2</v>
      </c>
      <c r="J509">
        <v>3.5999999999999999E-3</v>
      </c>
      <c r="K509">
        <v>6.6409999999999997E-2</v>
      </c>
      <c r="L509">
        <v>1350.7256979490592</v>
      </c>
      <c r="M509">
        <v>63.740809427025532</v>
      </c>
      <c r="N509">
        <v>1366.1698396706458</v>
      </c>
      <c r="O509">
        <v>72.156857729083413</v>
      </c>
      <c r="P509">
        <v>1371.5292764757819</v>
      </c>
      <c r="Q509">
        <v>56.428633089289313</v>
      </c>
      <c r="R509">
        <v>1368.0786463028437</v>
      </c>
      <c r="S509">
        <v>39.321422676656681</v>
      </c>
      <c r="T509">
        <v>0.40643905356794319</v>
      </c>
      <c r="U509">
        <v>2.874207764511246</v>
      </c>
    </row>
    <row r="510" spans="1:21" x14ac:dyDescent="0.25">
      <c r="A510" t="s">
        <v>768</v>
      </c>
      <c r="B510">
        <v>2.3809999999999998</v>
      </c>
      <c r="C510">
        <v>6.6000000000000003E-2</v>
      </c>
      <c r="D510">
        <v>0.18129999999999999</v>
      </c>
      <c r="E510">
        <v>5.8999999999999999E-3</v>
      </c>
      <c r="F510">
        <v>0.75861000000000001</v>
      </c>
      <c r="G510">
        <v>5.5157198014340878</v>
      </c>
      <c r="H510">
        <v>0.17949670000000001</v>
      </c>
      <c r="I510">
        <v>9.6000000000000002E-2</v>
      </c>
      <c r="J510">
        <v>2.7000000000000001E-3</v>
      </c>
      <c r="K510">
        <v>0.33532000000000001</v>
      </c>
      <c r="L510">
        <v>1074.0726960344059</v>
      </c>
      <c r="M510">
        <v>34.95327582241034</v>
      </c>
      <c r="N510">
        <v>1236.9107211511894</v>
      </c>
      <c r="O510">
        <v>34.286479460721758</v>
      </c>
      <c r="P510">
        <v>1547.7722104963741</v>
      </c>
      <c r="Q510">
        <v>43.531093420210524</v>
      </c>
      <c r="R510">
        <v>1269.306577670917</v>
      </c>
      <c r="S510">
        <v>18.74647354561484</v>
      </c>
      <c r="T510">
        <v>1.8060546337309762E-53</v>
      </c>
      <c r="U510">
        <v>1.4769066729342268</v>
      </c>
    </row>
    <row r="511" spans="1:21" x14ac:dyDescent="0.25">
      <c r="A511" t="s">
        <v>779</v>
      </c>
      <c r="B511">
        <v>3.3719999999999999</v>
      </c>
      <c r="C511">
        <v>9.6000000000000002E-2</v>
      </c>
      <c r="D511">
        <v>0.25600000000000001</v>
      </c>
      <c r="E511">
        <v>8.6E-3</v>
      </c>
      <c r="F511">
        <v>0.44468999999999997</v>
      </c>
      <c r="G511">
        <v>3.90625</v>
      </c>
      <c r="H511">
        <v>0.1312256</v>
      </c>
      <c r="I511">
        <v>9.5200000000000007E-2</v>
      </c>
      <c r="J511">
        <v>2.8999999999999998E-3</v>
      </c>
      <c r="K511">
        <v>0.55598999999999998</v>
      </c>
      <c r="L511">
        <v>1469.3445160097144</v>
      </c>
      <c r="M511">
        <v>49.360792334701344</v>
      </c>
      <c r="N511">
        <v>1497.9139669130245</v>
      </c>
      <c r="O511">
        <v>42.64523749218575</v>
      </c>
      <c r="P511">
        <v>1532.0341251266539</v>
      </c>
      <c r="Q511">
        <v>46.669106752807721</v>
      </c>
      <c r="R511">
        <v>1496.7804664437331</v>
      </c>
      <c r="S511">
        <v>22.265325523049526</v>
      </c>
      <c r="T511">
        <v>0.14848029153326447</v>
      </c>
      <c r="U511">
        <v>1.4875478416651642</v>
      </c>
    </row>
    <row r="512" spans="1:21" x14ac:dyDescent="0.25">
      <c r="A512" t="s">
        <v>790</v>
      </c>
      <c r="B512">
        <v>14.38</v>
      </c>
      <c r="C512">
        <v>0.38</v>
      </c>
      <c r="D512">
        <v>0.496</v>
      </c>
      <c r="E512">
        <v>1.7999999999999999E-2</v>
      </c>
      <c r="F512">
        <v>0.74831999999999999</v>
      </c>
      <c r="G512">
        <v>2.0161290322580645</v>
      </c>
      <c r="H512">
        <v>7.3165969999999997E-2</v>
      </c>
      <c r="I512">
        <v>0.21210000000000001</v>
      </c>
      <c r="J512">
        <v>6.1999999999999998E-3</v>
      </c>
      <c r="K512">
        <v>0.61722999999999995</v>
      </c>
      <c r="L512">
        <v>2596.582624027626</v>
      </c>
      <c r="M512">
        <v>94.230821033260611</v>
      </c>
      <c r="N512">
        <v>2775.1108941234684</v>
      </c>
      <c r="O512">
        <v>73.33394574178844</v>
      </c>
      <c r="P512">
        <v>2921.6595549234553</v>
      </c>
      <c r="Q512">
        <v>85.404475438592272</v>
      </c>
      <c r="R512">
        <v>2814.6318773910698</v>
      </c>
      <c r="S512">
        <v>20.29620644238792</v>
      </c>
      <c r="T512">
        <v>2.8438359552139121E-9</v>
      </c>
      <c r="U512">
        <v>0.72109630411778103</v>
      </c>
    </row>
    <row r="513" spans="1:21" x14ac:dyDescent="0.25">
      <c r="A513" t="s">
        <v>1729</v>
      </c>
      <c r="B513">
        <v>3.08</v>
      </c>
      <c r="C513">
        <v>0.13</v>
      </c>
      <c r="D513">
        <v>0.25040000000000001</v>
      </c>
      <c r="E513">
        <v>0.01</v>
      </c>
      <c r="F513">
        <v>0.26601000000000002</v>
      </c>
      <c r="G513">
        <v>3.9936102236421722</v>
      </c>
      <c r="H513">
        <v>0.1594892</v>
      </c>
      <c r="I513">
        <v>8.9300000000000004E-2</v>
      </c>
      <c r="J513">
        <v>4.1999999999999997E-3</v>
      </c>
      <c r="K513">
        <v>0.48353000000000002</v>
      </c>
      <c r="L513">
        <v>1440.5382763908447</v>
      </c>
      <c r="M513">
        <v>57.529483881423509</v>
      </c>
      <c r="N513">
        <v>1427.7270532731586</v>
      </c>
      <c r="O513">
        <v>60.261206793996962</v>
      </c>
      <c r="P513">
        <v>1410.602355790681</v>
      </c>
      <c r="Q513">
        <v>66.344119757232463</v>
      </c>
      <c r="R513">
        <v>1430.4470124758266</v>
      </c>
      <c r="S513">
        <v>30.238780817358954</v>
      </c>
      <c r="T513">
        <v>0.62939589997517442</v>
      </c>
      <c r="U513">
        <v>2.1139392479153414</v>
      </c>
    </row>
    <row r="514" spans="1:21" x14ac:dyDescent="0.25">
      <c r="A514" t="s">
        <v>694</v>
      </c>
      <c r="B514">
        <v>3.09</v>
      </c>
      <c r="C514">
        <v>0.1</v>
      </c>
      <c r="D514">
        <v>0.2467</v>
      </c>
      <c r="E514">
        <v>7.9000000000000008E-3</v>
      </c>
      <c r="F514">
        <v>0.55081999999999998</v>
      </c>
      <c r="G514">
        <v>4.0535062829347384</v>
      </c>
      <c r="H514">
        <v>0.12980420000000001</v>
      </c>
      <c r="I514">
        <v>9.0999999999999998E-2</v>
      </c>
      <c r="J514">
        <v>3.2000000000000002E-3</v>
      </c>
      <c r="K514">
        <v>0.16306000000000001</v>
      </c>
      <c r="L514">
        <v>1421.4347163177579</v>
      </c>
      <c r="M514">
        <v>45.51817697166716</v>
      </c>
      <c r="N514">
        <v>1430.2126923437177</v>
      </c>
      <c r="O514">
        <v>46.285200399473069</v>
      </c>
      <c r="P514">
        <v>1446.6025309104625</v>
      </c>
      <c r="Q514">
        <v>50.869539548499787</v>
      </c>
      <c r="R514">
        <v>1429.7703926858653</v>
      </c>
      <c r="S514">
        <v>24.777096426386553</v>
      </c>
      <c r="T514">
        <v>0.60721773609431051</v>
      </c>
      <c r="U514">
        <v>1.7329423348767248</v>
      </c>
    </row>
    <row r="515" spans="1:21" x14ac:dyDescent="0.25">
      <c r="A515" t="s">
        <v>709</v>
      </c>
      <c r="B515">
        <v>4.7300000000000004</v>
      </c>
      <c r="C515">
        <v>0.18</v>
      </c>
      <c r="D515">
        <v>0.31759999999999999</v>
      </c>
      <c r="E515">
        <v>1.2E-2</v>
      </c>
      <c r="F515">
        <v>0.63871999999999995</v>
      </c>
      <c r="G515">
        <v>3.1486146095717884</v>
      </c>
      <c r="H515">
        <v>0.1189653</v>
      </c>
      <c r="I515">
        <v>0.1089</v>
      </c>
      <c r="J515">
        <v>4.1000000000000003E-3</v>
      </c>
      <c r="K515">
        <v>3.6497000000000002E-2</v>
      </c>
      <c r="L515">
        <v>1777.9977429898058</v>
      </c>
      <c r="M515">
        <v>67.178756032360425</v>
      </c>
      <c r="N515">
        <v>1772.5699657071111</v>
      </c>
      <c r="O515">
        <v>67.455093832405922</v>
      </c>
      <c r="P515">
        <v>1781.0960389040654</v>
      </c>
      <c r="Q515">
        <v>67.056875661218257</v>
      </c>
      <c r="R515">
        <v>1772.1007700316477</v>
      </c>
      <c r="S515">
        <v>31.667715028754202</v>
      </c>
      <c r="T515">
        <v>0.81159909628872207</v>
      </c>
      <c r="U515">
        <v>1.7870154770142475</v>
      </c>
    </row>
    <row r="516" spans="1:21" x14ac:dyDescent="0.25">
      <c r="A516" t="s">
        <v>710</v>
      </c>
      <c r="B516">
        <v>2.8340000000000001</v>
      </c>
      <c r="C516">
        <v>0.1</v>
      </c>
      <c r="D516">
        <v>0.23369999999999999</v>
      </c>
      <c r="E516">
        <v>8.2000000000000007E-3</v>
      </c>
      <c r="F516">
        <v>0.46934999999999999</v>
      </c>
      <c r="G516">
        <v>4.2789901583226362</v>
      </c>
      <c r="H516">
        <v>0.15014</v>
      </c>
      <c r="I516">
        <v>8.8400000000000006E-2</v>
      </c>
      <c r="J516">
        <v>3.2000000000000002E-3</v>
      </c>
      <c r="K516">
        <v>0.42484</v>
      </c>
      <c r="L516">
        <v>1353.8616218873933</v>
      </c>
      <c r="M516">
        <v>47.503916557452399</v>
      </c>
      <c r="N516">
        <v>1364.5820628760246</v>
      </c>
      <c r="O516">
        <v>48.150390362597896</v>
      </c>
      <c r="P516">
        <v>1391.1915493927452</v>
      </c>
      <c r="Q516">
        <v>50.35987509114009</v>
      </c>
      <c r="R516">
        <v>1363.3379648218124</v>
      </c>
      <c r="S516">
        <v>26.139593959829284</v>
      </c>
      <c r="T516">
        <v>0.57605826841883112</v>
      </c>
      <c r="U516">
        <v>1.917323116813938</v>
      </c>
    </row>
    <row r="517" spans="1:21" x14ac:dyDescent="0.25">
      <c r="A517" t="s">
        <v>711</v>
      </c>
      <c r="B517">
        <v>3.98</v>
      </c>
      <c r="C517">
        <v>0.13</v>
      </c>
      <c r="D517">
        <v>0.2838</v>
      </c>
      <c r="E517">
        <v>0.01</v>
      </c>
      <c r="F517">
        <v>0.75041000000000002</v>
      </c>
      <c r="G517">
        <v>3.5236081747709656</v>
      </c>
      <c r="H517">
        <v>0.12415809999999999</v>
      </c>
      <c r="I517">
        <v>0.10100000000000001</v>
      </c>
      <c r="J517">
        <v>2.8999999999999998E-3</v>
      </c>
      <c r="K517">
        <v>0.35256999999999999</v>
      </c>
      <c r="L517">
        <v>1610.4717479164594</v>
      </c>
      <c r="M517">
        <v>56.746714161961222</v>
      </c>
      <c r="N517">
        <v>1630.1263045505018</v>
      </c>
      <c r="O517">
        <v>53.245331555669658</v>
      </c>
      <c r="P517">
        <v>1642.5698017691188</v>
      </c>
      <c r="Q517">
        <v>47.162895298321232</v>
      </c>
      <c r="R517">
        <v>1634.8794940918626</v>
      </c>
      <c r="S517">
        <v>24.997627985638662</v>
      </c>
      <c r="T517">
        <v>0.26081552374880768</v>
      </c>
      <c r="U517">
        <v>1.5290196051742799</v>
      </c>
    </row>
    <row r="518" spans="1:21" x14ac:dyDescent="0.25">
      <c r="A518" t="s">
        <v>712</v>
      </c>
      <c r="B518">
        <v>2.73</v>
      </c>
      <c r="C518">
        <v>9.6000000000000002E-2</v>
      </c>
      <c r="D518">
        <v>0.22869999999999999</v>
      </c>
      <c r="E518">
        <v>7.7999999999999996E-3</v>
      </c>
      <c r="F518">
        <v>0.62710999999999995</v>
      </c>
      <c r="G518">
        <v>4.3725404459991255</v>
      </c>
      <c r="H518">
        <v>0.14912909999999999</v>
      </c>
      <c r="I518">
        <v>8.6699999999999999E-2</v>
      </c>
      <c r="J518">
        <v>3.0000000000000001E-3</v>
      </c>
      <c r="K518">
        <v>1.1075E-2</v>
      </c>
      <c r="L518">
        <v>1327.6821910806668</v>
      </c>
      <c r="M518">
        <v>45.281683823477046</v>
      </c>
      <c r="N518">
        <v>1336.6586116217943</v>
      </c>
      <c r="O518">
        <v>47.003379749337824</v>
      </c>
      <c r="P518">
        <v>1353.8354811312258</v>
      </c>
      <c r="Q518">
        <v>46.845518378243113</v>
      </c>
      <c r="R518">
        <v>1336.5410378568758</v>
      </c>
      <c r="S518">
        <v>26.132878427141272</v>
      </c>
      <c r="T518">
        <v>0.57307606828850255</v>
      </c>
      <c r="U518">
        <v>1.9552619550720989</v>
      </c>
    </row>
    <row r="519" spans="1:21" x14ac:dyDescent="0.25">
      <c r="A519" t="s">
        <v>713</v>
      </c>
      <c r="B519">
        <v>0.499</v>
      </c>
      <c r="C519">
        <v>2.1999999999999999E-2</v>
      </c>
      <c r="D519">
        <v>6.6699999999999995E-2</v>
      </c>
      <c r="E519">
        <v>2.3999999999999998E-3</v>
      </c>
      <c r="F519">
        <v>0.30296000000000001</v>
      </c>
      <c r="G519">
        <v>14.992503748125937</v>
      </c>
      <c r="H519">
        <v>0.53946039999999995</v>
      </c>
      <c r="I519">
        <v>5.45E-2</v>
      </c>
      <c r="J519">
        <v>2.5000000000000001E-3</v>
      </c>
      <c r="K519">
        <v>0.27051999999999998</v>
      </c>
      <c r="L519">
        <v>416.24348524931554</v>
      </c>
      <c r="M519">
        <v>14.977276830560079</v>
      </c>
      <c r="N519">
        <v>411.02525168346523</v>
      </c>
      <c r="O519">
        <v>18.12135378163574</v>
      </c>
      <c r="P519">
        <v>391.76796818377414</v>
      </c>
      <c r="Q519">
        <v>17.971007714852025</v>
      </c>
      <c r="R519">
        <v>413.72629886906253</v>
      </c>
      <c r="S519">
        <v>11.850502665407545</v>
      </c>
      <c r="T519">
        <v>0.54755317346351973</v>
      </c>
      <c r="U519">
        <v>2.8643339081420183</v>
      </c>
    </row>
    <row r="520" spans="1:21" x14ac:dyDescent="0.25">
      <c r="A520" t="s">
        <v>1730</v>
      </c>
      <c r="B520">
        <v>14.24</v>
      </c>
      <c r="C520">
        <v>0.43</v>
      </c>
      <c r="D520">
        <v>0.51400000000000001</v>
      </c>
      <c r="E520">
        <v>0.02</v>
      </c>
      <c r="F520">
        <v>0.82364000000000004</v>
      </c>
      <c r="G520">
        <v>1.9455252918287937</v>
      </c>
      <c r="H520">
        <v>7.5701370000000004E-2</v>
      </c>
      <c r="I520">
        <v>0.20130000000000001</v>
      </c>
      <c r="J520">
        <v>5.7999999999999996E-3</v>
      </c>
      <c r="K520">
        <v>0.48476999999999998</v>
      </c>
      <c r="L520">
        <v>2673.6835133940826</v>
      </c>
      <c r="M520">
        <v>104.03437795307714</v>
      </c>
      <c r="N520">
        <v>2765.8258112996905</v>
      </c>
      <c r="O520">
        <v>83.518616492897948</v>
      </c>
      <c r="P520">
        <v>2836.7656134676245</v>
      </c>
      <c r="Q520">
        <v>81.734925773036366</v>
      </c>
      <c r="R520">
        <v>2792.7887637245435</v>
      </c>
      <c r="S520">
        <v>21.11164873172514</v>
      </c>
      <c r="T520">
        <v>3.5242616871758131E-3</v>
      </c>
      <c r="U520">
        <v>0.75593431934214883</v>
      </c>
    </row>
    <row r="521" spans="1:21" x14ac:dyDescent="0.25">
      <c r="A521" t="s">
        <v>714</v>
      </c>
      <c r="B521">
        <v>3.6</v>
      </c>
      <c r="C521">
        <v>0.16</v>
      </c>
      <c r="D521">
        <v>0.26100000000000001</v>
      </c>
      <c r="E521">
        <v>1.0999999999999999E-2</v>
      </c>
      <c r="F521">
        <v>0.72214999999999996</v>
      </c>
      <c r="G521">
        <v>3.8314176245210727</v>
      </c>
      <c r="H521">
        <v>0.16147739999999999</v>
      </c>
      <c r="I521">
        <v>0.1004</v>
      </c>
      <c r="J521">
        <v>3.0000000000000001E-3</v>
      </c>
      <c r="K521">
        <v>0.52764</v>
      </c>
      <c r="L521">
        <v>1494.956048237116</v>
      </c>
      <c r="M521">
        <v>63.005810462100669</v>
      </c>
      <c r="N521">
        <v>1549.5317088846516</v>
      </c>
      <c r="O521">
        <v>68.86807595042896</v>
      </c>
      <c r="P521">
        <v>1631.5051943579156</v>
      </c>
      <c r="Q521">
        <v>48.750155209897876</v>
      </c>
      <c r="R521">
        <v>1556.0272035896687</v>
      </c>
      <c r="S521">
        <v>34.785086753528248</v>
      </c>
      <c r="T521">
        <v>5.2034923146474267E-3</v>
      </c>
      <c r="U521">
        <v>2.2355063377607394</v>
      </c>
    </row>
    <row r="522" spans="1:21" x14ac:dyDescent="0.25">
      <c r="A522" t="s">
        <v>716</v>
      </c>
      <c r="B522">
        <v>4.6100000000000003</v>
      </c>
      <c r="C522">
        <v>0.14000000000000001</v>
      </c>
      <c r="D522">
        <v>0.31030000000000002</v>
      </c>
      <c r="E522">
        <v>1.0999999999999999E-2</v>
      </c>
      <c r="F522">
        <v>0.60404000000000002</v>
      </c>
      <c r="G522">
        <v>3.2226877215597804</v>
      </c>
      <c r="H522">
        <v>0.11424289999999999</v>
      </c>
      <c r="I522">
        <v>0.108</v>
      </c>
      <c r="J522">
        <v>3.3E-3</v>
      </c>
      <c r="K522">
        <v>0.42992999999999998</v>
      </c>
      <c r="L522">
        <v>1742.1828759284613</v>
      </c>
      <c r="M522">
        <v>61.759624992629938</v>
      </c>
      <c r="N522">
        <v>1751.0795750973296</v>
      </c>
      <c r="O522">
        <v>53.178121586469878</v>
      </c>
      <c r="P522">
        <v>1765.9484464729935</v>
      </c>
      <c r="Q522">
        <v>53.959535864452583</v>
      </c>
      <c r="R522">
        <v>1751.9435900850417</v>
      </c>
      <c r="S522">
        <v>24.959563404351588</v>
      </c>
      <c r="T522">
        <v>0.68399602269031767</v>
      </c>
      <c r="U522">
        <v>1.4246784854037462</v>
      </c>
    </row>
    <row r="523" spans="1:21" x14ac:dyDescent="0.25">
      <c r="A523" t="s">
        <v>717</v>
      </c>
      <c r="B523">
        <v>1.925</v>
      </c>
      <c r="C523">
        <v>5.8000000000000003E-2</v>
      </c>
      <c r="D523">
        <v>0.18360000000000001</v>
      </c>
      <c r="E523">
        <v>6.1999999999999998E-3</v>
      </c>
      <c r="F523">
        <v>0.48975999999999997</v>
      </c>
      <c r="G523">
        <v>5.4466230936819171</v>
      </c>
      <c r="H523">
        <v>0.18392739999999999</v>
      </c>
      <c r="I523">
        <v>7.5899999999999995E-2</v>
      </c>
      <c r="J523">
        <v>2.5000000000000001E-3</v>
      </c>
      <c r="K523">
        <v>0.35732999999999998</v>
      </c>
      <c r="L523">
        <v>1086.6117101944724</v>
      </c>
      <c r="M523">
        <v>36.693859494584579</v>
      </c>
      <c r="N523">
        <v>1089.8050268404527</v>
      </c>
      <c r="O523">
        <v>32.835683925582472</v>
      </c>
      <c r="P523">
        <v>1092.4341476872705</v>
      </c>
      <c r="Q523">
        <v>35.982679436339609</v>
      </c>
      <c r="R523">
        <v>1089.5410900202173</v>
      </c>
      <c r="S523">
        <v>19.989587925169079</v>
      </c>
      <c r="T523">
        <v>0.82947620983653103</v>
      </c>
      <c r="U523">
        <v>1.8346795828322691</v>
      </c>
    </row>
    <row r="524" spans="1:21" x14ac:dyDescent="0.25">
      <c r="A524" t="s">
        <v>718</v>
      </c>
      <c r="B524">
        <v>2.077</v>
      </c>
      <c r="C524">
        <v>7.6999999999999999E-2</v>
      </c>
      <c r="D524">
        <v>0.19170000000000001</v>
      </c>
      <c r="E524">
        <v>8.5000000000000006E-3</v>
      </c>
      <c r="F524">
        <v>0.61924000000000001</v>
      </c>
      <c r="G524">
        <v>5.2164840897235258</v>
      </c>
      <c r="H524">
        <v>0.23129949999999999</v>
      </c>
      <c r="I524">
        <v>7.9100000000000004E-2</v>
      </c>
      <c r="J524">
        <v>2.8999999999999998E-3</v>
      </c>
      <c r="K524">
        <v>0.41222999999999999</v>
      </c>
      <c r="L524">
        <v>1130.577657467355</v>
      </c>
      <c r="M524">
        <v>50.1299430801905</v>
      </c>
      <c r="N524">
        <v>1141.2449574451996</v>
      </c>
      <c r="O524">
        <v>42.309033087761371</v>
      </c>
      <c r="P524">
        <v>1174.6383829779993</v>
      </c>
      <c r="Q524">
        <v>43.06512402827051</v>
      </c>
      <c r="R524">
        <v>1141.8718824492221</v>
      </c>
      <c r="S524">
        <v>25.304416180498603</v>
      </c>
      <c r="T524">
        <v>0.55562914917618</v>
      </c>
      <c r="U524">
        <v>2.2160468761366374</v>
      </c>
    </row>
    <row r="525" spans="1:21" x14ac:dyDescent="0.25">
      <c r="A525" t="s">
        <v>719</v>
      </c>
      <c r="B525">
        <v>3.9209999999999998</v>
      </c>
      <c r="C525">
        <v>0.11</v>
      </c>
      <c r="D525">
        <v>0.28639999999999999</v>
      </c>
      <c r="E525">
        <v>9.4000000000000004E-3</v>
      </c>
      <c r="F525">
        <v>0.55335999999999996</v>
      </c>
      <c r="G525">
        <v>3.4916201117318435</v>
      </c>
      <c r="H525">
        <v>0.1145993</v>
      </c>
      <c r="I525">
        <v>0.1004</v>
      </c>
      <c r="J525">
        <v>3.0000000000000001E-3</v>
      </c>
      <c r="K525">
        <v>0.50577000000000005</v>
      </c>
      <c r="L525">
        <v>1623.5140657054947</v>
      </c>
      <c r="M525">
        <v>53.28572701687029</v>
      </c>
      <c r="N525">
        <v>1618.0248381823028</v>
      </c>
      <c r="O525">
        <v>45.392178576907249</v>
      </c>
      <c r="P525">
        <v>1631.5051943579156</v>
      </c>
      <c r="Q525">
        <v>48.750155209897876</v>
      </c>
      <c r="R525">
        <v>1617.7531229744939</v>
      </c>
      <c r="S525">
        <v>22.619174601401323</v>
      </c>
      <c r="T525">
        <v>0.78051280789255095</v>
      </c>
      <c r="U525">
        <v>1.3981845734170124</v>
      </c>
    </row>
    <row r="526" spans="1:21" x14ac:dyDescent="0.25">
      <c r="A526" t="s">
        <v>720</v>
      </c>
      <c r="B526">
        <v>0.50800000000000001</v>
      </c>
      <c r="C526">
        <v>1.9E-2</v>
      </c>
      <c r="D526">
        <v>6.5500000000000003E-2</v>
      </c>
      <c r="E526">
        <v>2E-3</v>
      </c>
      <c r="F526">
        <v>0.41216000000000003</v>
      </c>
      <c r="G526">
        <v>15.267175572519083</v>
      </c>
      <c r="H526">
        <v>0.46617330000000001</v>
      </c>
      <c r="I526">
        <v>5.7000000000000002E-2</v>
      </c>
      <c r="J526">
        <v>2.2000000000000001E-3</v>
      </c>
      <c r="K526">
        <v>0.15165000000000001</v>
      </c>
      <c r="L526">
        <v>408.98741374075672</v>
      </c>
      <c r="M526">
        <v>12.488165305061274</v>
      </c>
      <c r="N526">
        <v>417.10338588187477</v>
      </c>
      <c r="O526">
        <v>15.600323487707914</v>
      </c>
      <c r="P526">
        <v>491.53323097375943</v>
      </c>
      <c r="Q526">
        <v>18.971458037583698</v>
      </c>
      <c r="R526">
        <v>412.63267478620378</v>
      </c>
      <c r="S526">
        <v>10.458512018579956</v>
      </c>
      <c r="T526">
        <v>0.23001465727515394</v>
      </c>
      <c r="U526">
        <v>2.5345816406804906</v>
      </c>
    </row>
    <row r="527" spans="1:21" x14ac:dyDescent="0.25">
      <c r="A527" t="s">
        <v>721</v>
      </c>
      <c r="B527">
        <v>3.7519999999999998</v>
      </c>
      <c r="C527">
        <v>0.14000000000000001</v>
      </c>
      <c r="D527">
        <v>0.27210000000000001</v>
      </c>
      <c r="E527">
        <v>1.0999999999999999E-2</v>
      </c>
      <c r="F527">
        <v>0.66398999999999997</v>
      </c>
      <c r="G527">
        <v>3.6751194413818449</v>
      </c>
      <c r="H527">
        <v>0.1485715</v>
      </c>
      <c r="I527">
        <v>9.8900000000000002E-2</v>
      </c>
      <c r="J527">
        <v>3.0999999999999999E-3</v>
      </c>
      <c r="K527">
        <v>0.21165999999999999</v>
      </c>
      <c r="L527">
        <v>1551.4525587753631</v>
      </c>
      <c r="M527">
        <v>62.719508072506393</v>
      </c>
      <c r="N527">
        <v>1582.5410794134575</v>
      </c>
      <c r="O527">
        <v>59.050040276621559</v>
      </c>
      <c r="P527">
        <v>1603.4811435701431</v>
      </c>
      <c r="Q527">
        <v>50.260784075504993</v>
      </c>
      <c r="R527">
        <v>1586.2104045241322</v>
      </c>
      <c r="S527">
        <v>29.389727704692646</v>
      </c>
      <c r="T527">
        <v>0.14029820976710375</v>
      </c>
      <c r="U527">
        <v>1.8528265620291182</v>
      </c>
    </row>
    <row r="528" spans="1:21" x14ac:dyDescent="0.25">
      <c r="A528" t="s">
        <v>722</v>
      </c>
      <c r="B528">
        <v>0.50700000000000001</v>
      </c>
      <c r="C528">
        <v>2.3E-2</v>
      </c>
      <c r="D528">
        <v>6.59E-2</v>
      </c>
      <c r="E528">
        <v>2.3E-3</v>
      </c>
      <c r="F528">
        <v>0.40973999999999999</v>
      </c>
      <c r="G528">
        <v>15.174506828528072</v>
      </c>
      <c r="H528">
        <v>0.52961100000000005</v>
      </c>
      <c r="I528">
        <v>5.5300000000000002E-2</v>
      </c>
      <c r="J528">
        <v>2.3999999999999998E-3</v>
      </c>
      <c r="K528">
        <v>0.18523999999999999</v>
      </c>
      <c r="L528">
        <v>411.40701184821347</v>
      </c>
      <c r="M528">
        <v>14.358666574368604</v>
      </c>
      <c r="N528">
        <v>416.42983159299234</v>
      </c>
      <c r="O528">
        <v>18.891294135382296</v>
      </c>
      <c r="P528">
        <v>424.37243753732736</v>
      </c>
      <c r="Q528">
        <v>18.417610309034096</v>
      </c>
      <c r="R528">
        <v>413.45089021123454</v>
      </c>
      <c r="S528">
        <v>12.278396507209747</v>
      </c>
      <c r="T528">
        <v>0.53122676793992096</v>
      </c>
      <c r="U528">
        <v>2.9697351724014043</v>
      </c>
    </row>
    <row r="529" spans="1:21" x14ac:dyDescent="0.25">
      <c r="A529" t="s">
        <v>1731</v>
      </c>
      <c r="B529">
        <v>1.9570000000000001</v>
      </c>
      <c r="C529">
        <v>6.3E-2</v>
      </c>
      <c r="D529">
        <v>0.17910000000000001</v>
      </c>
      <c r="E529">
        <v>6.3E-3</v>
      </c>
      <c r="F529">
        <v>0.58113999999999999</v>
      </c>
      <c r="G529">
        <v>5.5834729201563373</v>
      </c>
      <c r="H529">
        <v>0.19640360000000001</v>
      </c>
      <c r="I529">
        <v>8.0699999999999994E-2</v>
      </c>
      <c r="J529">
        <v>2.7000000000000001E-3</v>
      </c>
      <c r="K529">
        <v>0.43991999999999998</v>
      </c>
      <c r="L529">
        <v>1062.055990978183</v>
      </c>
      <c r="M529">
        <v>37.358753451493875</v>
      </c>
      <c r="N529">
        <v>1100.8531663403969</v>
      </c>
      <c r="O529">
        <v>35.438809136149715</v>
      </c>
      <c r="P529">
        <v>1214.1482980901596</v>
      </c>
      <c r="Q529">
        <v>40.622062017886385</v>
      </c>
      <c r="R529">
        <v>1098.9501297760366</v>
      </c>
      <c r="S529">
        <v>21.630056383892466</v>
      </c>
      <c r="T529">
        <v>5.5868193537376484E-3</v>
      </c>
      <c r="U529">
        <v>1.9682473114863384</v>
      </c>
    </row>
    <row r="530" spans="1:21" x14ac:dyDescent="0.25">
      <c r="A530" t="s">
        <v>724</v>
      </c>
      <c r="B530">
        <v>2.048</v>
      </c>
      <c r="C530">
        <v>0.19</v>
      </c>
      <c r="D530">
        <v>0.192</v>
      </c>
      <c r="E530">
        <v>1.9E-2</v>
      </c>
      <c r="F530">
        <v>0.41846</v>
      </c>
      <c r="G530">
        <v>5.208333333333333</v>
      </c>
      <c r="H530">
        <v>0.51540799999999998</v>
      </c>
      <c r="I530">
        <v>7.8E-2</v>
      </c>
      <c r="J530">
        <v>5.7999999999999996E-3</v>
      </c>
      <c r="K530">
        <v>0.45427000000000001</v>
      </c>
      <c r="L530">
        <v>1132.2002813418726</v>
      </c>
      <c r="M530">
        <v>112.04065284112279</v>
      </c>
      <c r="N530">
        <v>1131.6298297450371</v>
      </c>
      <c r="O530">
        <v>104.98518928298685</v>
      </c>
      <c r="P530">
        <v>1146.8732235692996</v>
      </c>
      <c r="Q530">
        <v>85.280316624383815</v>
      </c>
      <c r="R530">
        <v>1131.7101316565122</v>
      </c>
      <c r="S530">
        <v>61.845491093062471</v>
      </c>
      <c r="T530">
        <v>0.99046902736884213</v>
      </c>
      <c r="U530">
        <v>5.4647819581271833</v>
      </c>
    </row>
    <row r="531" spans="1:21" x14ac:dyDescent="0.25">
      <c r="A531" t="s">
        <v>726</v>
      </c>
      <c r="B531">
        <v>1.73</v>
      </c>
      <c r="C531">
        <v>6.5000000000000002E-2</v>
      </c>
      <c r="D531">
        <v>0.17019999999999999</v>
      </c>
      <c r="E531">
        <v>6.3E-3</v>
      </c>
      <c r="F531">
        <v>0.47910000000000003</v>
      </c>
      <c r="G531">
        <v>5.8754406580493539</v>
      </c>
      <c r="H531">
        <v>0.21748110000000001</v>
      </c>
      <c r="I531">
        <v>7.3200000000000001E-2</v>
      </c>
      <c r="J531">
        <v>2.8999999999999998E-3</v>
      </c>
      <c r="K531">
        <v>0.30801000000000001</v>
      </c>
      <c r="L531">
        <v>1013.2130499403617</v>
      </c>
      <c r="M531">
        <v>37.504360837980485</v>
      </c>
      <c r="N531">
        <v>1019.750834337075</v>
      </c>
      <c r="O531">
        <v>38.31433770630629</v>
      </c>
      <c r="P531">
        <v>1019.49493889652</v>
      </c>
      <c r="Q531">
        <v>40.389826814206387</v>
      </c>
      <c r="R531">
        <v>1018.5311596193382</v>
      </c>
      <c r="S531">
        <v>23.485478827328549</v>
      </c>
      <c r="T531">
        <v>0.67688320067835428</v>
      </c>
      <c r="U531">
        <v>2.3058183940200632</v>
      </c>
    </row>
    <row r="532" spans="1:21" x14ac:dyDescent="0.25">
      <c r="A532" t="s">
        <v>728</v>
      </c>
      <c r="B532">
        <v>5.18</v>
      </c>
      <c r="C532">
        <v>0.15</v>
      </c>
      <c r="D532">
        <v>0.32850000000000001</v>
      </c>
      <c r="E532">
        <v>1.0999999999999999E-2</v>
      </c>
      <c r="F532">
        <v>0.66968000000000005</v>
      </c>
      <c r="G532">
        <v>3.0441400304414001</v>
      </c>
      <c r="H532">
        <v>0.1019347</v>
      </c>
      <c r="I532">
        <v>0.1143</v>
      </c>
      <c r="J532">
        <v>3.5000000000000001E-3</v>
      </c>
      <c r="K532">
        <v>0.44261</v>
      </c>
      <c r="L532">
        <v>1831.1070827895644</v>
      </c>
      <c r="M532">
        <v>61.315610078189358</v>
      </c>
      <c r="N532">
        <v>1849.3357074372741</v>
      </c>
      <c r="O532">
        <v>53.552192300307162</v>
      </c>
      <c r="P532">
        <v>1868.876455268464</v>
      </c>
      <c r="Q532">
        <v>57.227188044091207</v>
      </c>
      <c r="R532">
        <v>1852.2767800829427</v>
      </c>
      <c r="S532">
        <v>23.665189444915182</v>
      </c>
      <c r="T532">
        <v>0.37501089226405437</v>
      </c>
      <c r="U532">
        <v>1.2776270641289087</v>
      </c>
    </row>
    <row r="533" spans="1:21" x14ac:dyDescent="0.25">
      <c r="A533" t="s">
        <v>729</v>
      </c>
      <c r="B533">
        <v>3.0510000000000002</v>
      </c>
      <c r="C533">
        <v>0.11</v>
      </c>
      <c r="D533">
        <v>0.24249999999999999</v>
      </c>
      <c r="E533">
        <v>8.8999999999999999E-3</v>
      </c>
      <c r="F533">
        <v>0.28110000000000002</v>
      </c>
      <c r="G533">
        <v>4.123711340206186</v>
      </c>
      <c r="H533">
        <v>0.15134449999999999</v>
      </c>
      <c r="I533">
        <v>9.2299999999999993E-2</v>
      </c>
      <c r="J533">
        <v>3.8E-3</v>
      </c>
      <c r="K533">
        <v>0.35902000000000001</v>
      </c>
      <c r="L533">
        <v>1399.6807670500998</v>
      </c>
      <c r="M533">
        <v>51.369727120601603</v>
      </c>
      <c r="N533">
        <v>1420.4840983099491</v>
      </c>
      <c r="O533">
        <v>51.213782633265943</v>
      </c>
      <c r="P533">
        <v>1473.5656734405743</v>
      </c>
      <c r="Q533">
        <v>60.666842460175324</v>
      </c>
      <c r="R533">
        <v>1416.5862848090014</v>
      </c>
      <c r="S533">
        <v>26.257387731960705</v>
      </c>
      <c r="T533">
        <v>0.37215369278455179</v>
      </c>
      <c r="U533">
        <v>1.853567835121388</v>
      </c>
    </row>
    <row r="534" spans="1:21" x14ac:dyDescent="0.25">
      <c r="A534" t="s">
        <v>730</v>
      </c>
      <c r="B534">
        <v>4.6159999999999997</v>
      </c>
      <c r="C534">
        <v>0.13</v>
      </c>
      <c r="D534">
        <v>0.30940000000000001</v>
      </c>
      <c r="E534">
        <v>0.01</v>
      </c>
      <c r="F534">
        <v>0.62685999999999997</v>
      </c>
      <c r="G534">
        <v>3.2320620555914674</v>
      </c>
      <c r="H534">
        <v>0.10446229999999999</v>
      </c>
      <c r="I534">
        <v>0.1079</v>
      </c>
      <c r="J534">
        <v>3.0999999999999999E-3</v>
      </c>
      <c r="K534">
        <v>0.51915999999999995</v>
      </c>
      <c r="L534">
        <v>1737.7535344067949</v>
      </c>
      <c r="M534">
        <v>56.165272605261627</v>
      </c>
      <c r="N534">
        <v>1752.1649659577702</v>
      </c>
      <c r="O534">
        <v>49.346067065535124</v>
      </c>
      <c r="P534">
        <v>1764.2558287799554</v>
      </c>
      <c r="Q534">
        <v>50.687609538627079</v>
      </c>
      <c r="R534">
        <v>1753.7949843253805</v>
      </c>
      <c r="S534">
        <v>23.048746124502571</v>
      </c>
      <c r="T534">
        <v>0.45995564117932786</v>
      </c>
      <c r="U534">
        <v>1.3142212362620347</v>
      </c>
    </row>
    <row r="535" spans="1:21" x14ac:dyDescent="0.25">
      <c r="A535" t="s">
        <v>731</v>
      </c>
      <c r="B535">
        <v>4.0599999999999996</v>
      </c>
      <c r="C535">
        <v>0.15</v>
      </c>
      <c r="D535">
        <v>0.27779999999999999</v>
      </c>
      <c r="E535">
        <v>1.0999999999999999E-2</v>
      </c>
      <c r="F535">
        <v>0.66186</v>
      </c>
      <c r="G535">
        <v>3.599712023038157</v>
      </c>
      <c r="H535">
        <v>0.1425372</v>
      </c>
      <c r="I535">
        <v>0.107</v>
      </c>
      <c r="J535">
        <v>3.3E-3</v>
      </c>
      <c r="K535">
        <v>0.33895999999999998</v>
      </c>
      <c r="L535">
        <v>1580.2730003939139</v>
      </c>
      <c r="M535">
        <v>62.573804911206089</v>
      </c>
      <c r="N535">
        <v>1646.3080502608257</v>
      </c>
      <c r="O535">
        <v>60.824189049045287</v>
      </c>
      <c r="P535">
        <v>1748.9351014413628</v>
      </c>
      <c r="Q535">
        <v>53.939119950995298</v>
      </c>
      <c r="R535">
        <v>1653.6125515053022</v>
      </c>
      <c r="S535">
        <v>29.525952943988816</v>
      </c>
      <c r="T535">
        <v>1.6113254830670413E-3</v>
      </c>
      <c r="U535">
        <v>1.7855423821687255</v>
      </c>
    </row>
    <row r="536" spans="1:21" x14ac:dyDescent="0.25">
      <c r="A536" t="s">
        <v>732</v>
      </c>
      <c r="B536">
        <v>6.3</v>
      </c>
      <c r="C536">
        <v>2</v>
      </c>
      <c r="D536">
        <v>0.27700000000000002</v>
      </c>
      <c r="E536">
        <v>1.7999999999999999E-2</v>
      </c>
      <c r="F536">
        <v>0.95677999999999996</v>
      </c>
      <c r="G536">
        <v>3.6101083032490973</v>
      </c>
      <c r="H536">
        <v>0.23459189999999999</v>
      </c>
      <c r="I536">
        <v>0.13200000000000001</v>
      </c>
      <c r="J536">
        <v>1.4999999999999999E-2</v>
      </c>
      <c r="K536">
        <v>-0.70069000000000004</v>
      </c>
      <c r="L536">
        <v>1576.2357908164536</v>
      </c>
      <c r="M536">
        <v>102.42687449348794</v>
      </c>
      <c r="N536">
        <v>2018.4539251199121</v>
      </c>
      <c r="O536">
        <v>640.77902384759113</v>
      </c>
      <c r="P536">
        <v>2124.7414898157176</v>
      </c>
      <c r="Q536">
        <v>241.44789656996787</v>
      </c>
      <c r="R536">
        <v>1439.7480536343764</v>
      </c>
      <c r="S536">
        <v>32.862738847215958</v>
      </c>
      <c r="T536">
        <v>1.4803302339508309E-3</v>
      </c>
      <c r="U536">
        <v>2.2825340006024026</v>
      </c>
    </row>
    <row r="537" spans="1:21" x14ac:dyDescent="0.25">
      <c r="A537" t="s">
        <v>734</v>
      </c>
      <c r="B537">
        <v>1.5820000000000001</v>
      </c>
      <c r="C537">
        <v>5.0999999999999997E-2</v>
      </c>
      <c r="D537">
        <v>0.16009999999999999</v>
      </c>
      <c r="E537">
        <v>5.8999999999999999E-3</v>
      </c>
      <c r="F537">
        <v>0.62712000000000001</v>
      </c>
      <c r="G537">
        <v>6.2460961898813245</v>
      </c>
      <c r="H537">
        <v>0.23018089999999999</v>
      </c>
      <c r="I537">
        <v>7.2400000000000006E-2</v>
      </c>
      <c r="J537">
        <v>2.3999999999999998E-3</v>
      </c>
      <c r="K537">
        <v>0.32569999999999999</v>
      </c>
      <c r="L537">
        <v>957.33252731167738</v>
      </c>
      <c r="M537">
        <v>35.279587202616469</v>
      </c>
      <c r="N537">
        <v>963.15610745235392</v>
      </c>
      <c r="O537">
        <v>31.049912439993705</v>
      </c>
      <c r="P537">
        <v>997.20619594250536</v>
      </c>
      <c r="Q537">
        <v>33.056558981519508</v>
      </c>
      <c r="R537">
        <v>963.24341359686093</v>
      </c>
      <c r="S537">
        <v>20.050601233370216</v>
      </c>
      <c r="T537">
        <v>0.64823638055208266</v>
      </c>
      <c r="U537">
        <v>2.0815715893139597</v>
      </c>
    </row>
    <row r="538" spans="1:21" x14ac:dyDescent="0.25">
      <c r="A538" t="s">
        <v>735</v>
      </c>
      <c r="B538">
        <v>2.0779999999999998</v>
      </c>
      <c r="C538">
        <v>0.1</v>
      </c>
      <c r="D538">
        <v>0.19389999999999999</v>
      </c>
      <c r="E538">
        <v>6.7999999999999996E-3</v>
      </c>
      <c r="F538">
        <v>0.37252999999999997</v>
      </c>
      <c r="G538">
        <v>5.1572975760701398</v>
      </c>
      <c r="H538">
        <v>0.18086450000000001</v>
      </c>
      <c r="I538">
        <v>7.8299999999999995E-2</v>
      </c>
      <c r="J538">
        <v>3.8999999999999998E-3</v>
      </c>
      <c r="K538">
        <v>0.26506000000000002</v>
      </c>
      <c r="L538">
        <v>1142.4674254259826</v>
      </c>
      <c r="M538">
        <v>40.065902490441886</v>
      </c>
      <c r="N538">
        <v>1141.5748950771056</v>
      </c>
      <c r="O538">
        <v>54.93623171689633</v>
      </c>
      <c r="P538">
        <v>1154.4954185704814</v>
      </c>
      <c r="Q538">
        <v>57.503603223817088</v>
      </c>
      <c r="R538">
        <v>1141.9452980657024</v>
      </c>
      <c r="S538">
        <v>28.694703306049789</v>
      </c>
      <c r="T538">
        <v>0.96364474191302096</v>
      </c>
      <c r="U538">
        <v>2.5127914055651046</v>
      </c>
    </row>
    <row r="539" spans="1:21" x14ac:dyDescent="0.25">
      <c r="A539" t="s">
        <v>737</v>
      </c>
      <c r="B539">
        <v>2.2690000000000001</v>
      </c>
      <c r="C539">
        <v>7.0000000000000007E-2</v>
      </c>
      <c r="D539">
        <v>0.1983</v>
      </c>
      <c r="E539">
        <v>6.8999999999999999E-3</v>
      </c>
      <c r="F539">
        <v>0.58128000000000002</v>
      </c>
      <c r="G539">
        <v>5.0428643469490666</v>
      </c>
      <c r="H539">
        <v>0.1754703</v>
      </c>
      <c r="I539">
        <v>8.3000000000000004E-2</v>
      </c>
      <c r="J539">
        <v>2.5999999999999999E-3</v>
      </c>
      <c r="K539">
        <v>0.45057999999999998</v>
      </c>
      <c r="L539">
        <v>1166.1813744163342</v>
      </c>
      <c r="M539">
        <v>40.578171878329329</v>
      </c>
      <c r="N539">
        <v>1202.705110161013</v>
      </c>
      <c r="O539">
        <v>37.104168228854519</v>
      </c>
      <c r="P539">
        <v>1269.2158280898509</v>
      </c>
      <c r="Q539">
        <v>39.758568108838702</v>
      </c>
      <c r="R539">
        <v>1202.4483955164478</v>
      </c>
      <c r="S539">
        <v>21.747144908612594</v>
      </c>
      <c r="T539">
        <v>1.5299890826201043E-2</v>
      </c>
      <c r="U539">
        <v>1.8085719927525257</v>
      </c>
    </row>
    <row r="540" spans="1:21" x14ac:dyDescent="0.25">
      <c r="A540" t="s">
        <v>738</v>
      </c>
      <c r="B540">
        <v>4.0389999999999997</v>
      </c>
      <c r="C540">
        <v>0.11</v>
      </c>
      <c r="D540">
        <v>0.28260000000000002</v>
      </c>
      <c r="E540">
        <v>9.7000000000000003E-3</v>
      </c>
      <c r="F540">
        <v>0.52608999999999995</v>
      </c>
      <c r="G540">
        <v>3.5385704175513091</v>
      </c>
      <c r="H540">
        <v>0.12145839999999999</v>
      </c>
      <c r="I540">
        <v>0.1041</v>
      </c>
      <c r="J540">
        <v>3.3999999999999998E-3</v>
      </c>
      <c r="K540">
        <v>0.57559000000000005</v>
      </c>
      <c r="L540">
        <v>1604.4433052868685</v>
      </c>
      <c r="M540">
        <v>55.071125482245662</v>
      </c>
      <c r="N540">
        <v>1642.0852411011431</v>
      </c>
      <c r="O540">
        <v>44.721311344670902</v>
      </c>
      <c r="P540">
        <v>1698.4695866471998</v>
      </c>
      <c r="Q540">
        <v>55.473550380408064</v>
      </c>
      <c r="R540">
        <v>1643.7199865091104</v>
      </c>
      <c r="S540">
        <v>22.056568300278805</v>
      </c>
      <c r="T540">
        <v>6.9505336905091086E-2</v>
      </c>
      <c r="U540">
        <v>1.3418689607298606</v>
      </c>
    </row>
    <row r="541" spans="1:21" x14ac:dyDescent="0.25">
      <c r="A541" t="s">
        <v>739</v>
      </c>
      <c r="B541">
        <v>4.7300000000000004</v>
      </c>
      <c r="C541">
        <v>0.16</v>
      </c>
      <c r="D541">
        <v>0.31459999999999999</v>
      </c>
      <c r="E541">
        <v>1.2999999999999999E-2</v>
      </c>
      <c r="F541">
        <v>0.78317999999999999</v>
      </c>
      <c r="G541">
        <v>3.1786395422759059</v>
      </c>
      <c r="H541">
        <v>0.13134870000000001</v>
      </c>
      <c r="I541">
        <v>0.1101</v>
      </c>
      <c r="J541">
        <v>3.3999999999999998E-3</v>
      </c>
      <c r="K541">
        <v>0.27229999999999999</v>
      </c>
      <c r="L541">
        <v>1763.3033801601214</v>
      </c>
      <c r="M541">
        <v>72.863776039674434</v>
      </c>
      <c r="N541">
        <v>1772.5699657071111</v>
      </c>
      <c r="O541">
        <v>59.960083406583031</v>
      </c>
      <c r="P541">
        <v>1801.0559207967422</v>
      </c>
      <c r="Q541">
        <v>55.618438971016552</v>
      </c>
      <c r="R541">
        <v>1775.3539368941588</v>
      </c>
      <c r="S541">
        <v>24.828558765891334</v>
      </c>
      <c r="T541">
        <v>0.68107075078152479</v>
      </c>
      <c r="U541">
        <v>1.398513178128691</v>
      </c>
    </row>
    <row r="542" spans="1:21" x14ac:dyDescent="0.25">
      <c r="A542" t="s">
        <v>741</v>
      </c>
      <c r="B542">
        <v>4.1959999999999997</v>
      </c>
      <c r="C542">
        <v>0.13</v>
      </c>
      <c r="D542">
        <v>0.29010000000000002</v>
      </c>
      <c r="E542">
        <v>0.01</v>
      </c>
      <c r="F542">
        <v>0.54285000000000005</v>
      </c>
      <c r="G542">
        <v>3.4470872113064459</v>
      </c>
      <c r="H542">
        <v>0.1188241</v>
      </c>
      <c r="I542">
        <v>0.1048</v>
      </c>
      <c r="J542">
        <v>3.3E-3</v>
      </c>
      <c r="K542">
        <v>0.51446999999999998</v>
      </c>
      <c r="L542">
        <v>1642.0289105492595</v>
      </c>
      <c r="M542">
        <v>56.602168581498084</v>
      </c>
      <c r="N542">
        <v>1673.2386645766899</v>
      </c>
      <c r="O542">
        <v>51.840092086503738</v>
      </c>
      <c r="P542">
        <v>1710.8080412427803</v>
      </c>
      <c r="Q542">
        <v>53.87086389409518</v>
      </c>
      <c r="R542">
        <v>1673.9654191495149</v>
      </c>
      <c r="S542">
        <v>25.36720314892704</v>
      </c>
      <c r="T542">
        <v>0.13624036791956856</v>
      </c>
      <c r="U542">
        <v>1.5153958892302122</v>
      </c>
    </row>
    <row r="543" spans="1:21" x14ac:dyDescent="0.25">
      <c r="A543" t="s">
        <v>742</v>
      </c>
      <c r="B543">
        <v>4.4359999999999999</v>
      </c>
      <c r="C543">
        <v>0.13</v>
      </c>
      <c r="D543">
        <v>0.30049999999999999</v>
      </c>
      <c r="E543">
        <v>0.01</v>
      </c>
      <c r="F543">
        <v>0.56857999999999997</v>
      </c>
      <c r="G543">
        <v>3.3277870216306158</v>
      </c>
      <c r="H543">
        <v>0.1107417</v>
      </c>
      <c r="I543">
        <v>0.106</v>
      </c>
      <c r="J543">
        <v>3.3999999999999998E-3</v>
      </c>
      <c r="K543">
        <v>0.47783999999999999</v>
      </c>
      <c r="L543">
        <v>1693.7876287288909</v>
      </c>
      <c r="M543">
        <v>56.365644882824988</v>
      </c>
      <c r="N543">
        <v>1719.0876745584578</v>
      </c>
      <c r="O543">
        <v>50.379034646663555</v>
      </c>
      <c r="P543">
        <v>1731.7253164444485</v>
      </c>
      <c r="Q543">
        <v>55.545906376520044</v>
      </c>
      <c r="R543">
        <v>1720.4937544218335</v>
      </c>
      <c r="S543">
        <v>24.142427454016079</v>
      </c>
      <c r="T543">
        <v>0.21574304650194809</v>
      </c>
      <c r="U543">
        <v>1.4032266837335348</v>
      </c>
    </row>
    <row r="544" spans="1:21" x14ac:dyDescent="0.25">
      <c r="A544" t="s">
        <v>744</v>
      </c>
      <c r="B544">
        <v>14.82</v>
      </c>
      <c r="C544">
        <v>0.43</v>
      </c>
      <c r="D544">
        <v>0.54600000000000004</v>
      </c>
      <c r="E544">
        <v>0.02</v>
      </c>
      <c r="F544">
        <v>0.64188000000000001</v>
      </c>
      <c r="G544">
        <v>1.8315018315018314</v>
      </c>
      <c r="H544">
        <v>6.7087980000000005E-2</v>
      </c>
      <c r="I544">
        <v>0.19939999999999999</v>
      </c>
      <c r="J544">
        <v>6.3E-3</v>
      </c>
      <c r="K544">
        <v>0.44313000000000002</v>
      </c>
      <c r="L544">
        <v>2808.5153918790024</v>
      </c>
      <c r="M544">
        <v>102.87602168054953</v>
      </c>
      <c r="N544">
        <v>2803.7518021419587</v>
      </c>
      <c r="O544">
        <v>81.350423408977207</v>
      </c>
      <c r="P544">
        <v>2821.2916622715661</v>
      </c>
      <c r="Q544">
        <v>89.138101666553993</v>
      </c>
      <c r="R544">
        <v>2803.0358256038348</v>
      </c>
      <c r="S544">
        <v>25.593660683583074</v>
      </c>
      <c r="T544">
        <v>0.89023639828924872</v>
      </c>
      <c r="U544">
        <v>0.91306933895750841</v>
      </c>
    </row>
    <row r="545" spans="1:21" x14ac:dyDescent="0.25">
      <c r="A545" t="s">
        <v>745</v>
      </c>
      <c r="B545">
        <v>1.49</v>
      </c>
      <c r="C545">
        <v>5.7000000000000002E-2</v>
      </c>
      <c r="D545">
        <v>0.1547</v>
      </c>
      <c r="E545">
        <v>5.3E-3</v>
      </c>
      <c r="F545">
        <v>0.56632000000000005</v>
      </c>
      <c r="G545">
        <v>6.4641241111829348</v>
      </c>
      <c r="H545">
        <v>0.22145999999999999</v>
      </c>
      <c r="I545">
        <v>6.9400000000000003E-2</v>
      </c>
      <c r="J545">
        <v>2.5000000000000001E-3</v>
      </c>
      <c r="K545">
        <v>0.12853999999999999</v>
      </c>
      <c r="L545">
        <v>927.25589025413785</v>
      </c>
      <c r="M545">
        <v>31.767654934369297</v>
      </c>
      <c r="N545">
        <v>926.31640399717355</v>
      </c>
      <c r="O545">
        <v>35.436265119354964</v>
      </c>
      <c r="P545">
        <v>910.65292954813799</v>
      </c>
      <c r="Q545">
        <v>32.804500343953094</v>
      </c>
      <c r="R545">
        <v>926.53859040584257</v>
      </c>
      <c r="S545">
        <v>22.459387372268182</v>
      </c>
      <c r="T545">
        <v>0.94064519369883126</v>
      </c>
      <c r="U545">
        <v>2.4240099230438443</v>
      </c>
    </row>
    <row r="546" spans="1:21" x14ac:dyDescent="0.25">
      <c r="A546" t="s">
        <v>746</v>
      </c>
      <c r="B546">
        <v>4.47</v>
      </c>
      <c r="C546">
        <v>0.16</v>
      </c>
      <c r="D546">
        <v>0.2959</v>
      </c>
      <c r="E546">
        <v>0.01</v>
      </c>
      <c r="F546">
        <v>0.55057999999999996</v>
      </c>
      <c r="G546">
        <v>3.3795201081446433</v>
      </c>
      <c r="H546">
        <v>0.1142116</v>
      </c>
      <c r="I546">
        <v>0.1085</v>
      </c>
      <c r="J546">
        <v>3.5000000000000001E-3</v>
      </c>
      <c r="K546">
        <v>0.46920000000000001</v>
      </c>
      <c r="L546">
        <v>1670.9455887782872</v>
      </c>
      <c r="M546">
        <v>56.469942168918124</v>
      </c>
      <c r="N546">
        <v>1725.4187098887037</v>
      </c>
      <c r="O546">
        <v>61.759953821519602</v>
      </c>
      <c r="P546">
        <v>1774.382796050382</v>
      </c>
      <c r="Q546">
        <v>57.238154711302641</v>
      </c>
      <c r="R546">
        <v>1722.9517975466474</v>
      </c>
      <c r="S546">
        <v>29.713339451676468</v>
      </c>
      <c r="T546">
        <v>8.5496400871319742E-3</v>
      </c>
      <c r="U546">
        <v>1.7245601121276875</v>
      </c>
    </row>
    <row r="547" spans="1:21" x14ac:dyDescent="0.25">
      <c r="A547" t="s">
        <v>750</v>
      </c>
      <c r="B547">
        <v>1.7210000000000001</v>
      </c>
      <c r="C547">
        <v>5.5E-2</v>
      </c>
      <c r="D547">
        <v>0.16830000000000001</v>
      </c>
      <c r="E547">
        <v>6.4999999999999997E-3</v>
      </c>
      <c r="F547">
        <v>0.65620999999999996</v>
      </c>
      <c r="G547">
        <v>5.9417706476530006</v>
      </c>
      <c r="H547">
        <v>0.22948009999999999</v>
      </c>
      <c r="I547">
        <v>7.3099999999999998E-2</v>
      </c>
      <c r="J547">
        <v>2.3E-3</v>
      </c>
      <c r="K547">
        <v>0.52925999999999995</v>
      </c>
      <c r="L547">
        <v>1002.7377968797135</v>
      </c>
      <c r="M547">
        <v>38.727247057148766</v>
      </c>
      <c r="N547">
        <v>1016.397887801299</v>
      </c>
      <c r="O547">
        <v>32.482210243504618</v>
      </c>
      <c r="P547">
        <v>1016.7263129573221</v>
      </c>
      <c r="Q547">
        <v>31.990020790722856</v>
      </c>
      <c r="R547">
        <v>1017.5281022745932</v>
      </c>
      <c r="S547">
        <v>20.377527159404774</v>
      </c>
      <c r="T547">
        <v>0.31513761333119106</v>
      </c>
      <c r="U547">
        <v>2.0026500608536151</v>
      </c>
    </row>
    <row r="548" spans="1:21" x14ac:dyDescent="0.25">
      <c r="A548" t="s">
        <v>751</v>
      </c>
      <c r="B548">
        <v>1.78</v>
      </c>
      <c r="C548">
        <v>0.11</v>
      </c>
      <c r="D548">
        <v>0.16500000000000001</v>
      </c>
      <c r="E548">
        <v>1.2E-2</v>
      </c>
      <c r="F548">
        <v>0.79759000000000002</v>
      </c>
      <c r="G548">
        <v>6.0606060606060606</v>
      </c>
      <c r="H548">
        <v>0.44077129999999998</v>
      </c>
      <c r="I548">
        <v>7.8E-2</v>
      </c>
      <c r="J548">
        <v>4.5999999999999999E-3</v>
      </c>
      <c r="K548">
        <v>-0.25370999999999999</v>
      </c>
      <c r="L548">
        <v>984.50338125810765</v>
      </c>
      <c r="M548">
        <v>71.600245909680552</v>
      </c>
      <c r="N548">
        <v>1038.1793447759007</v>
      </c>
      <c r="O548">
        <v>64.15715051985903</v>
      </c>
      <c r="P548">
        <v>1146.8732235692996</v>
      </c>
      <c r="Q548">
        <v>67.636113184856129</v>
      </c>
      <c r="R548">
        <v>1053.9371259574948</v>
      </c>
      <c r="S548">
        <v>37.633259442831474</v>
      </c>
      <c r="T548">
        <v>1.0306336335509925E-2</v>
      </c>
      <c r="U548">
        <v>3.5707309777745908</v>
      </c>
    </row>
    <row r="549" spans="1:21" x14ac:dyDescent="0.25">
      <c r="A549" t="s">
        <v>752</v>
      </c>
      <c r="B549">
        <v>4.0519999999999996</v>
      </c>
      <c r="C549">
        <v>0.12</v>
      </c>
      <c r="D549">
        <v>0.2928</v>
      </c>
      <c r="E549">
        <v>1.0999999999999999E-2</v>
      </c>
      <c r="F549">
        <v>0.70354000000000005</v>
      </c>
      <c r="G549">
        <v>3.4153005464480874</v>
      </c>
      <c r="H549">
        <v>0.12830710000000001</v>
      </c>
      <c r="I549">
        <v>0.10249999999999999</v>
      </c>
      <c r="J549">
        <v>3.0999999999999999E-3</v>
      </c>
      <c r="K549">
        <v>0.56810000000000005</v>
      </c>
      <c r="L549">
        <v>1655.5062613034254</v>
      </c>
      <c r="M549">
        <v>62.194565827656007</v>
      </c>
      <c r="N549">
        <v>1644.7014311704775</v>
      </c>
      <c r="O549">
        <v>48.707841002087193</v>
      </c>
      <c r="P549">
        <v>1669.8789498892861</v>
      </c>
      <c r="Q549">
        <v>50.503656045432066</v>
      </c>
      <c r="R549">
        <v>1642.5203863036133</v>
      </c>
      <c r="S549">
        <v>22.659740275773462</v>
      </c>
      <c r="T549">
        <v>0.60361667486925863</v>
      </c>
      <c r="U549">
        <v>1.3795713261597777</v>
      </c>
    </row>
    <row r="550" spans="1:21" x14ac:dyDescent="0.25">
      <c r="A550" t="s">
        <v>753</v>
      </c>
      <c r="B550">
        <v>1.86</v>
      </c>
      <c r="C550">
        <v>7.0999999999999994E-2</v>
      </c>
      <c r="D550">
        <v>0.1731</v>
      </c>
      <c r="E550">
        <v>6.3E-3</v>
      </c>
      <c r="F550">
        <v>0.28684999999999999</v>
      </c>
      <c r="G550">
        <v>5.7770075101097627</v>
      </c>
      <c r="H550">
        <v>0.210255</v>
      </c>
      <c r="I550">
        <v>7.7899999999999997E-2</v>
      </c>
      <c r="J550">
        <v>2.8999999999999998E-3</v>
      </c>
      <c r="K550">
        <v>0.29893999999999998</v>
      </c>
      <c r="L550">
        <v>1029.1688478938768</v>
      </c>
      <c r="M550">
        <v>37.45675182975981</v>
      </c>
      <c r="N550">
        <v>1066.9864698499885</v>
      </c>
      <c r="O550">
        <v>40.729053419004927</v>
      </c>
      <c r="P550">
        <v>1144.3240733787632</v>
      </c>
      <c r="Q550">
        <v>42.599997596898753</v>
      </c>
      <c r="R550">
        <v>1055.7781883519265</v>
      </c>
      <c r="S550">
        <v>23.046337816730006</v>
      </c>
      <c r="T550">
        <v>3.8346493244948557E-2</v>
      </c>
      <c r="U550">
        <v>2.1828768647612828</v>
      </c>
    </row>
    <row r="551" spans="1:21" x14ac:dyDescent="0.25">
      <c r="A551" t="s">
        <v>756</v>
      </c>
      <c r="B551">
        <v>15.61</v>
      </c>
      <c r="C551">
        <v>0.43</v>
      </c>
      <c r="D551">
        <v>0.55200000000000005</v>
      </c>
      <c r="E551">
        <v>1.9E-2</v>
      </c>
      <c r="F551">
        <v>0.67486000000000002</v>
      </c>
      <c r="G551">
        <v>1.8115942028985506</v>
      </c>
      <c r="H551">
        <v>6.2355599999999997E-2</v>
      </c>
      <c r="I551">
        <v>0.2074</v>
      </c>
      <c r="J551">
        <v>5.7000000000000002E-3</v>
      </c>
      <c r="K551">
        <v>0.46994000000000002</v>
      </c>
      <c r="L551">
        <v>2833.4853941081519</v>
      </c>
      <c r="M551">
        <v>97.529388565316822</v>
      </c>
      <c r="N551">
        <v>2853.2313790173157</v>
      </c>
      <c r="O551">
        <v>78.596380075428939</v>
      </c>
      <c r="P551">
        <v>2885.336869384947</v>
      </c>
      <c r="Q551">
        <v>79.298072109422364</v>
      </c>
      <c r="R551">
        <v>2856.6299836342719</v>
      </c>
      <c r="S551">
        <v>23.773494667624554</v>
      </c>
      <c r="T551">
        <v>0.53760215648926568</v>
      </c>
      <c r="U551">
        <v>0.83222170192932565</v>
      </c>
    </row>
    <row r="552" spans="1:21" x14ac:dyDescent="0.25">
      <c r="A552" t="s">
        <v>1732</v>
      </c>
      <c r="B552">
        <v>4.95</v>
      </c>
      <c r="C552">
        <v>0.16</v>
      </c>
      <c r="D552">
        <v>0.3231</v>
      </c>
      <c r="E552">
        <v>1.2E-2</v>
      </c>
      <c r="F552">
        <v>0.68010999999999999</v>
      </c>
      <c r="G552">
        <v>3.0950170225936242</v>
      </c>
      <c r="H552">
        <v>0.1149496</v>
      </c>
      <c r="I552">
        <v>0.11119999999999999</v>
      </c>
      <c r="J552">
        <v>3.5999999999999999E-3</v>
      </c>
      <c r="K552">
        <v>0.43792999999999999</v>
      </c>
      <c r="L552">
        <v>1804.8507208137194</v>
      </c>
      <c r="M552">
        <v>67.032524449906006</v>
      </c>
      <c r="N552">
        <v>1810.8252216657747</v>
      </c>
      <c r="O552">
        <v>58.531724336671502</v>
      </c>
      <c r="P552">
        <v>1819.1200353035115</v>
      </c>
      <c r="Q552">
        <v>58.892375243638867</v>
      </c>
      <c r="R552">
        <v>1811.8452097774373</v>
      </c>
      <c r="S552">
        <v>26.193223317576322</v>
      </c>
      <c r="T552">
        <v>0.78882003787283006</v>
      </c>
      <c r="U552">
        <v>1.4456656217775821</v>
      </c>
    </row>
    <row r="553" spans="1:21" x14ac:dyDescent="0.25">
      <c r="A553" t="s">
        <v>759</v>
      </c>
      <c r="B553">
        <v>3.88</v>
      </c>
      <c r="C553">
        <v>0.12</v>
      </c>
      <c r="D553">
        <v>0.27179999999999999</v>
      </c>
      <c r="E553">
        <v>0.01</v>
      </c>
      <c r="F553">
        <v>0.47044000000000002</v>
      </c>
      <c r="G553">
        <v>3.6791758646063282</v>
      </c>
      <c r="H553">
        <v>0.13536339999999999</v>
      </c>
      <c r="I553">
        <v>0.1042</v>
      </c>
      <c r="J553">
        <v>4.1999999999999997E-3</v>
      </c>
      <c r="K553">
        <v>0.44779000000000002</v>
      </c>
      <c r="L553">
        <v>1549.9321182992451</v>
      </c>
      <c r="M553">
        <v>57.024728414247434</v>
      </c>
      <c r="N553">
        <v>1609.529593202067</v>
      </c>
      <c r="O553">
        <v>49.779265769136089</v>
      </c>
      <c r="P553">
        <v>1700.2384746242676</v>
      </c>
      <c r="Q553">
        <v>68.531685157600037</v>
      </c>
      <c r="R553">
        <v>1608.5014415717037</v>
      </c>
      <c r="S553">
        <v>24.981903669125302</v>
      </c>
      <c r="T553">
        <v>7.4509583339674142E-3</v>
      </c>
      <c r="U553">
        <v>1.5531166477982705</v>
      </c>
    </row>
    <row r="554" spans="1:21" x14ac:dyDescent="0.25">
      <c r="A554" t="s">
        <v>760</v>
      </c>
      <c r="B554">
        <v>4.3550000000000004</v>
      </c>
      <c r="C554">
        <v>0.13</v>
      </c>
      <c r="D554">
        <v>0.29139999999999999</v>
      </c>
      <c r="E554">
        <v>0.01</v>
      </c>
      <c r="F554">
        <v>0.67505000000000004</v>
      </c>
      <c r="G554">
        <v>3.4317089910775569</v>
      </c>
      <c r="H554">
        <v>0.1177663</v>
      </c>
      <c r="I554">
        <v>0.10879999999999999</v>
      </c>
      <c r="J554">
        <v>3.3E-3</v>
      </c>
      <c r="K554">
        <v>0.37523000000000001</v>
      </c>
      <c r="L554">
        <v>1648.5215227089732</v>
      </c>
      <c r="M554">
        <v>56.572461314652479</v>
      </c>
      <c r="N554">
        <v>1703.8439395844161</v>
      </c>
      <c r="O554">
        <v>50.861013121922866</v>
      </c>
      <c r="P554">
        <v>1779.4205647208846</v>
      </c>
      <c r="Q554">
        <v>53.971395804953303</v>
      </c>
      <c r="R554">
        <v>1712.3973216966679</v>
      </c>
      <c r="S554">
        <v>23.742721355294201</v>
      </c>
      <c r="T554">
        <v>3.3630133097619676E-3</v>
      </c>
      <c r="U554">
        <v>1.3865194166368802</v>
      </c>
    </row>
    <row r="555" spans="1:21" x14ac:dyDescent="0.25">
      <c r="A555" t="s">
        <v>761</v>
      </c>
      <c r="B555">
        <v>1.756</v>
      </c>
      <c r="C555">
        <v>5.6000000000000001E-2</v>
      </c>
      <c r="D555">
        <v>0.1653</v>
      </c>
      <c r="E555">
        <v>5.5999999999999999E-3</v>
      </c>
      <c r="F555">
        <v>0.47786000000000001</v>
      </c>
      <c r="G555">
        <v>6.0496067755595888</v>
      </c>
      <c r="H555">
        <v>0.2049474</v>
      </c>
      <c r="I555">
        <v>7.5399999999999995E-2</v>
      </c>
      <c r="J555">
        <v>2.5000000000000001E-3</v>
      </c>
      <c r="K555">
        <v>0.37507000000000001</v>
      </c>
      <c r="L555">
        <v>986.16318837763481</v>
      </c>
      <c r="M555">
        <v>33.409037234814001</v>
      </c>
      <c r="N555">
        <v>1029.3753903146796</v>
      </c>
      <c r="O555">
        <v>32.827461194545592</v>
      </c>
      <c r="P555">
        <v>1079.1840823564653</v>
      </c>
      <c r="Q555">
        <v>35.781965595373521</v>
      </c>
      <c r="R555">
        <v>1022.3438075427924</v>
      </c>
      <c r="S555">
        <v>20.27401574117162</v>
      </c>
      <c r="T555">
        <v>1.8638781120454706E-3</v>
      </c>
      <c r="U555">
        <v>1.9830917536342594</v>
      </c>
    </row>
    <row r="556" spans="1:21" x14ac:dyDescent="0.25">
      <c r="A556" t="s">
        <v>762</v>
      </c>
      <c r="B556">
        <v>3.9140000000000001</v>
      </c>
      <c r="C556">
        <v>0.11</v>
      </c>
      <c r="D556">
        <v>0.28139999999999998</v>
      </c>
      <c r="E556">
        <v>9.7999999999999997E-3</v>
      </c>
      <c r="F556">
        <v>0.67488000000000004</v>
      </c>
      <c r="G556">
        <v>3.5536602700781805</v>
      </c>
      <c r="H556">
        <v>0.1237593</v>
      </c>
      <c r="I556">
        <v>0.1004</v>
      </c>
      <c r="J556">
        <v>3.0000000000000001E-3</v>
      </c>
      <c r="K556">
        <v>0.50231000000000003</v>
      </c>
      <c r="L556">
        <v>1598.4092198084397</v>
      </c>
      <c r="M556">
        <v>55.665992729647151</v>
      </c>
      <c r="N556">
        <v>1616.5794528090441</v>
      </c>
      <c r="O556">
        <v>45.432738837249573</v>
      </c>
      <c r="P556">
        <v>1631.5051943579156</v>
      </c>
      <c r="Q556">
        <v>48.750155209897876</v>
      </c>
      <c r="R556">
        <v>1619.613106256</v>
      </c>
      <c r="S556">
        <v>21.76708803075341</v>
      </c>
      <c r="T556">
        <v>0.33654348974969495</v>
      </c>
      <c r="U556">
        <v>1.343968380267778</v>
      </c>
    </row>
    <row r="557" spans="1:21" x14ac:dyDescent="0.25">
      <c r="A557" t="s">
        <v>763</v>
      </c>
      <c r="B557">
        <v>4.97</v>
      </c>
      <c r="C557">
        <v>0.15</v>
      </c>
      <c r="D557">
        <v>0.32329999999999998</v>
      </c>
      <c r="E557">
        <v>1.2E-2</v>
      </c>
      <c r="F557">
        <v>0.72350999999999999</v>
      </c>
      <c r="G557">
        <v>3.0931023816888343</v>
      </c>
      <c r="H557">
        <v>0.1148074</v>
      </c>
      <c r="I557">
        <v>0.1119</v>
      </c>
      <c r="J557">
        <v>3.3E-3</v>
      </c>
      <c r="K557">
        <v>0.29608000000000001</v>
      </c>
      <c r="L557">
        <v>1805.825088134515</v>
      </c>
      <c r="M557">
        <v>67.027222572267803</v>
      </c>
      <c r="N557">
        <v>1814.2325505452716</v>
      </c>
      <c r="O557">
        <v>54.755509573800957</v>
      </c>
      <c r="P557">
        <v>1830.5020649260859</v>
      </c>
      <c r="Q557">
        <v>53.982634622485108</v>
      </c>
      <c r="R557">
        <v>1816.1174501400944</v>
      </c>
      <c r="S557">
        <v>23.511167403403579</v>
      </c>
      <c r="T557">
        <v>0.70021154843850142</v>
      </c>
      <c r="U557">
        <v>1.2945840810895759</v>
      </c>
    </row>
    <row r="558" spans="1:21" x14ac:dyDescent="0.25">
      <c r="A558" t="s">
        <v>765</v>
      </c>
      <c r="B558">
        <v>0.52300000000000002</v>
      </c>
      <c r="C558">
        <v>1.6E-2</v>
      </c>
      <c r="D558">
        <v>6.83E-2</v>
      </c>
      <c r="E558">
        <v>2.3999999999999998E-3</v>
      </c>
      <c r="F558">
        <v>0.36109000000000002</v>
      </c>
      <c r="G558">
        <v>14.641288433382138</v>
      </c>
      <c r="H558">
        <v>0.51448159999999998</v>
      </c>
      <c r="I558">
        <v>5.5800000000000002E-2</v>
      </c>
      <c r="J558">
        <v>2E-3</v>
      </c>
      <c r="K558">
        <v>0.61270999999999998</v>
      </c>
      <c r="L558">
        <v>425.90555983693611</v>
      </c>
      <c r="M558">
        <v>14.965934752688824</v>
      </c>
      <c r="N558">
        <v>427.1534486602273</v>
      </c>
      <c r="O558">
        <v>13.067791928419956</v>
      </c>
      <c r="P558">
        <v>444.41930466861368</v>
      </c>
      <c r="Q558">
        <v>15.929007335792605</v>
      </c>
      <c r="R558">
        <v>426.81160925414804</v>
      </c>
      <c r="S558">
        <v>9.897221727490459</v>
      </c>
      <c r="T558">
        <v>0.86388703533582623</v>
      </c>
      <c r="U558">
        <v>2.3188735997096761</v>
      </c>
    </row>
    <row r="559" spans="1:21" x14ac:dyDescent="0.25">
      <c r="A559" t="s">
        <v>766</v>
      </c>
      <c r="B559">
        <v>1.728</v>
      </c>
      <c r="C559">
        <v>5.7000000000000002E-2</v>
      </c>
      <c r="D559">
        <v>0.1681</v>
      </c>
      <c r="E559">
        <v>5.7000000000000002E-3</v>
      </c>
      <c r="F559">
        <v>0.44283</v>
      </c>
      <c r="G559">
        <v>5.9488399762046402</v>
      </c>
      <c r="H559">
        <v>0.20171559999999999</v>
      </c>
      <c r="I559">
        <v>7.4399999999999994E-2</v>
      </c>
      <c r="J559">
        <v>2.5999999999999999E-3</v>
      </c>
      <c r="K559">
        <v>0.52347999999999995</v>
      </c>
      <c r="L559">
        <v>1001.63414781314</v>
      </c>
      <c r="M559">
        <v>33.963799182242106</v>
      </c>
      <c r="N559">
        <v>1019.0066913552477</v>
      </c>
      <c r="O559">
        <v>33.613067944009906</v>
      </c>
      <c r="P559">
        <v>1052.3379221332721</v>
      </c>
      <c r="Q559">
        <v>36.775249967022951</v>
      </c>
      <c r="R559">
        <v>1015.7886180278398</v>
      </c>
      <c r="S559">
        <v>20.586410667422054</v>
      </c>
      <c r="T559">
        <v>0.232680872059051</v>
      </c>
      <c r="U559">
        <v>2.0266431718235536</v>
      </c>
    </row>
    <row r="560" spans="1:21" x14ac:dyDescent="0.25">
      <c r="A560" t="s">
        <v>769</v>
      </c>
      <c r="B560">
        <v>4.25</v>
      </c>
      <c r="C560">
        <v>0.14000000000000001</v>
      </c>
      <c r="D560">
        <v>0.29210000000000003</v>
      </c>
      <c r="E560">
        <v>1.2E-2</v>
      </c>
      <c r="F560">
        <v>0.69833000000000001</v>
      </c>
      <c r="G560">
        <v>3.4234851078397806</v>
      </c>
      <c r="H560">
        <v>0.14064299999999999</v>
      </c>
      <c r="I560">
        <v>0.1084</v>
      </c>
      <c r="J560">
        <v>3.3E-3</v>
      </c>
      <c r="K560">
        <v>0.59141999999999995</v>
      </c>
      <c r="L560">
        <v>1652.0148380083003</v>
      </c>
      <c r="M560">
        <v>67.867778350221172</v>
      </c>
      <c r="N560">
        <v>1683.7366874179138</v>
      </c>
      <c r="O560">
        <v>55.464267350237165</v>
      </c>
      <c r="P560">
        <v>1772.6997440498999</v>
      </c>
      <c r="Q560">
        <v>53.965951617755259</v>
      </c>
      <c r="R560">
        <v>1689.9001019239699</v>
      </c>
      <c r="S560">
        <v>25.450169739701799</v>
      </c>
      <c r="T560">
        <v>0.16026676192462186</v>
      </c>
      <c r="U560">
        <v>1.5060162260909091</v>
      </c>
    </row>
    <row r="561" spans="1:21" x14ac:dyDescent="0.25">
      <c r="A561" t="s">
        <v>770</v>
      </c>
      <c r="B561">
        <v>1.702</v>
      </c>
      <c r="C561">
        <v>5.8999999999999997E-2</v>
      </c>
      <c r="D561">
        <v>0.16569999999999999</v>
      </c>
      <c r="E561">
        <v>6.1999999999999998E-3</v>
      </c>
      <c r="F561">
        <v>0.61206000000000005</v>
      </c>
      <c r="G561">
        <v>6.0350030175015092</v>
      </c>
      <c r="H561">
        <v>0.22581180000000001</v>
      </c>
      <c r="I561">
        <v>7.4899999999999994E-2</v>
      </c>
      <c r="J561">
        <v>2.5000000000000001E-3</v>
      </c>
      <c r="K561">
        <v>0.42825000000000002</v>
      </c>
      <c r="L561">
        <v>988.37559995906281</v>
      </c>
      <c r="M561">
        <v>36.982068314702417</v>
      </c>
      <c r="N561">
        <v>1009.282875095707</v>
      </c>
      <c r="O561">
        <v>34.98689167488056</v>
      </c>
      <c r="P561">
        <v>1065.8193119511707</v>
      </c>
      <c r="Q561">
        <v>35.574743389558435</v>
      </c>
      <c r="R561">
        <v>1008.4803312846961</v>
      </c>
      <c r="S561">
        <v>22.164691664863959</v>
      </c>
      <c r="T561">
        <v>0.12283302444297146</v>
      </c>
      <c r="U561">
        <v>2.1978308329155523</v>
      </c>
    </row>
    <row r="562" spans="1:21" x14ac:dyDescent="0.25">
      <c r="A562" t="s">
        <v>771</v>
      </c>
      <c r="B562">
        <v>3.0209999999999999</v>
      </c>
      <c r="C562">
        <v>0.1</v>
      </c>
      <c r="D562">
        <v>0.2445</v>
      </c>
      <c r="E562">
        <v>9.1000000000000004E-3</v>
      </c>
      <c r="F562">
        <v>0.64142999999999994</v>
      </c>
      <c r="G562">
        <v>4.0899795501022496</v>
      </c>
      <c r="H562">
        <v>0.1522242</v>
      </c>
      <c r="I562">
        <v>0.09</v>
      </c>
      <c r="J562">
        <v>2.8999999999999998E-3</v>
      </c>
      <c r="K562">
        <v>0.37787999999999999</v>
      </c>
      <c r="L562">
        <v>1410.0489464980474</v>
      </c>
      <c r="M562">
        <v>52.480349337964135</v>
      </c>
      <c r="N562">
        <v>1412.9366176728811</v>
      </c>
      <c r="O562">
        <v>46.770493799168527</v>
      </c>
      <c r="P562">
        <v>1425.5297113435308</v>
      </c>
      <c r="Q562">
        <v>45.933735143291543</v>
      </c>
      <c r="R562">
        <v>1413.2090359148247</v>
      </c>
      <c r="S562">
        <v>25.009421867077307</v>
      </c>
      <c r="T562">
        <v>0.87426055324877316</v>
      </c>
      <c r="U562">
        <v>1.7696902037487856</v>
      </c>
    </row>
    <row r="563" spans="1:21" x14ac:dyDescent="0.25">
      <c r="A563" t="s">
        <v>772</v>
      </c>
      <c r="B563">
        <v>3.28</v>
      </c>
      <c r="C563">
        <v>8.5999999999999993E-2</v>
      </c>
      <c r="D563">
        <v>0.25619999999999998</v>
      </c>
      <c r="E563">
        <v>8.8000000000000005E-3</v>
      </c>
      <c r="F563">
        <v>0.69211999999999996</v>
      </c>
      <c r="G563">
        <v>3.9032006245121003</v>
      </c>
      <c r="H563">
        <v>0.13406779999999999</v>
      </c>
      <c r="I563">
        <v>9.3299999999999994E-2</v>
      </c>
      <c r="J563">
        <v>2.5999999999999999E-3</v>
      </c>
      <c r="K563">
        <v>0.52969999999999995</v>
      </c>
      <c r="L563">
        <v>1470.3709333643405</v>
      </c>
      <c r="M563">
        <v>50.504544159274779</v>
      </c>
      <c r="N563">
        <v>1476.3192461732297</v>
      </c>
      <c r="O563">
        <v>38.708370478932238</v>
      </c>
      <c r="P563">
        <v>1493.9840969132822</v>
      </c>
      <c r="Q563">
        <v>41.632997341634876</v>
      </c>
      <c r="R563">
        <v>1477.435240458525</v>
      </c>
      <c r="S563">
        <v>19.336462370773607</v>
      </c>
      <c r="T563">
        <v>0.72897896191140343</v>
      </c>
      <c r="U563">
        <v>1.3087857823651545</v>
      </c>
    </row>
    <row r="564" spans="1:21" x14ac:dyDescent="0.25">
      <c r="A564" t="s">
        <v>773</v>
      </c>
      <c r="B564">
        <v>4.5599999999999996</v>
      </c>
      <c r="C564">
        <v>0.13</v>
      </c>
      <c r="D564">
        <v>0.3105</v>
      </c>
      <c r="E564">
        <v>1.0999999999999999E-2</v>
      </c>
      <c r="F564">
        <v>0.71525000000000005</v>
      </c>
      <c r="G564">
        <v>3.2206119162640903</v>
      </c>
      <c r="H564">
        <v>0.1140958</v>
      </c>
      <c r="I564">
        <v>0.1071</v>
      </c>
      <c r="J564">
        <v>3.2000000000000002E-3</v>
      </c>
      <c r="K564">
        <v>0.42975999999999998</v>
      </c>
      <c r="L564">
        <v>1743.1667608788009</v>
      </c>
      <c r="M564">
        <v>61.754700063339158</v>
      </c>
      <c r="N564">
        <v>1741.9892453292287</v>
      </c>
      <c r="O564">
        <v>49.661974099298192</v>
      </c>
      <c r="P564">
        <v>1750.6452040755739</v>
      </c>
      <c r="Q564">
        <v>52.30685950552602</v>
      </c>
      <c r="R564">
        <v>1741.736361855</v>
      </c>
      <c r="S564">
        <v>22.081685394955823</v>
      </c>
      <c r="T564">
        <v>0.95382565229712468</v>
      </c>
      <c r="U564">
        <v>1.2677972326097724</v>
      </c>
    </row>
    <row r="565" spans="1:21" x14ac:dyDescent="0.25">
      <c r="A565" t="s">
        <v>774</v>
      </c>
      <c r="B565">
        <v>4.5999999999999996</v>
      </c>
      <c r="C565">
        <v>0.14000000000000001</v>
      </c>
      <c r="D565">
        <v>0.3044</v>
      </c>
      <c r="E565">
        <v>0.01</v>
      </c>
      <c r="F565">
        <v>0.59211000000000003</v>
      </c>
      <c r="G565">
        <v>3.2851511169513796</v>
      </c>
      <c r="H565">
        <v>0.1079222</v>
      </c>
      <c r="I565">
        <v>0.1103</v>
      </c>
      <c r="J565">
        <v>3.3E-3</v>
      </c>
      <c r="K565">
        <v>0.35803000000000001</v>
      </c>
      <c r="L565">
        <v>1713.0905072233813</v>
      </c>
      <c r="M565">
        <v>56.277611932436962</v>
      </c>
      <c r="N565">
        <v>1749.268008063262</v>
      </c>
      <c r="O565">
        <v>53.238591549751462</v>
      </c>
      <c r="P565">
        <v>1804.356677600641</v>
      </c>
      <c r="Q565">
        <v>53.983472675268501</v>
      </c>
      <c r="R565">
        <v>1751.4414845522831</v>
      </c>
      <c r="S565">
        <v>25.21691205524408</v>
      </c>
      <c r="T565">
        <v>6.9703324461189431E-2</v>
      </c>
      <c r="U565">
        <v>1.4397804481427035</v>
      </c>
    </row>
    <row r="566" spans="1:21" x14ac:dyDescent="0.25">
      <c r="A566" t="s">
        <v>775</v>
      </c>
      <c r="B566">
        <v>4.2709999999999999</v>
      </c>
      <c r="C566">
        <v>0.12</v>
      </c>
      <c r="D566">
        <v>0.2944</v>
      </c>
      <c r="E566">
        <v>0.01</v>
      </c>
      <c r="F566">
        <v>0.61692000000000002</v>
      </c>
      <c r="G566">
        <v>3.3967391304347827</v>
      </c>
      <c r="H566">
        <v>0.11537840000000001</v>
      </c>
      <c r="I566">
        <v>0.10539999999999999</v>
      </c>
      <c r="J566">
        <v>3.3E-3</v>
      </c>
      <c r="K566">
        <v>0.50782000000000005</v>
      </c>
      <c r="L566">
        <v>1663.4795637201626</v>
      </c>
      <c r="M566">
        <v>56.504061267668568</v>
      </c>
      <c r="N566">
        <v>1687.7901181632431</v>
      </c>
      <c r="O566">
        <v>47.420935186042882</v>
      </c>
      <c r="P566">
        <v>1721.3033219954571</v>
      </c>
      <c r="Q566">
        <v>53.892798506499133</v>
      </c>
      <c r="R566">
        <v>1690.4620390512234</v>
      </c>
      <c r="S566">
        <v>22.637022219121491</v>
      </c>
      <c r="T566">
        <v>0.22231321052408759</v>
      </c>
      <c r="U566">
        <v>1.3391026651995441</v>
      </c>
    </row>
    <row r="567" spans="1:21" x14ac:dyDescent="0.25">
      <c r="A567" t="s">
        <v>776</v>
      </c>
      <c r="B567">
        <v>2.819</v>
      </c>
      <c r="C567">
        <v>8.1000000000000003E-2</v>
      </c>
      <c r="D567">
        <v>0.23150000000000001</v>
      </c>
      <c r="E567">
        <v>8.6E-3</v>
      </c>
      <c r="F567">
        <v>0.59201999999999999</v>
      </c>
      <c r="G567">
        <v>4.319654427645788</v>
      </c>
      <c r="H567">
        <v>0.160471</v>
      </c>
      <c r="I567">
        <v>8.7400000000000005E-2</v>
      </c>
      <c r="J567">
        <v>2.8999999999999998E-3</v>
      </c>
      <c r="K567">
        <v>0.30026000000000003</v>
      </c>
      <c r="L567">
        <v>1342.3557684348468</v>
      </c>
      <c r="M567">
        <v>49.867212131920873</v>
      </c>
      <c r="N567">
        <v>1360.6017243675476</v>
      </c>
      <c r="O567">
        <v>39.094976826453127</v>
      </c>
      <c r="P567">
        <v>1369.3287841548474</v>
      </c>
      <c r="Q567">
        <v>45.435394439920564</v>
      </c>
      <c r="R567">
        <v>1362.09041827018</v>
      </c>
      <c r="S567">
        <v>21.296633605578933</v>
      </c>
      <c r="T567">
        <v>0.31849193565298356</v>
      </c>
      <c r="U567">
        <v>1.5635256896252976</v>
      </c>
    </row>
    <row r="568" spans="1:21" x14ac:dyDescent="0.25">
      <c r="A568" t="s">
        <v>781</v>
      </c>
      <c r="B568">
        <v>5.05</v>
      </c>
      <c r="C568">
        <v>0.14000000000000001</v>
      </c>
      <c r="D568">
        <v>0.3236</v>
      </c>
      <c r="E568">
        <v>1.0999999999999999E-2</v>
      </c>
      <c r="F568">
        <v>0.51427999999999996</v>
      </c>
      <c r="G568">
        <v>3.0902348578491967</v>
      </c>
      <c r="H568">
        <v>0.1050451</v>
      </c>
      <c r="I568">
        <v>0.1128</v>
      </c>
      <c r="J568">
        <v>3.8E-3</v>
      </c>
      <c r="K568">
        <v>0.46074999999999999</v>
      </c>
      <c r="L568">
        <v>1807.2863630318775</v>
      </c>
      <c r="M568">
        <v>61.43433248872266</v>
      </c>
      <c r="N568">
        <v>1827.748664307001</v>
      </c>
      <c r="O568">
        <v>50.670260000590133</v>
      </c>
      <c r="P568">
        <v>1845.0090398145678</v>
      </c>
      <c r="Q568">
        <v>62.154559851909198</v>
      </c>
      <c r="R568">
        <v>1828.6535352898391</v>
      </c>
      <c r="S568">
        <v>23.387141139096109</v>
      </c>
      <c r="T568">
        <v>0.37412325857512396</v>
      </c>
      <c r="U568">
        <v>1.2789268545279289</v>
      </c>
    </row>
    <row r="569" spans="1:21" x14ac:dyDescent="0.25">
      <c r="A569" t="s">
        <v>785</v>
      </c>
      <c r="B569">
        <v>13.35</v>
      </c>
      <c r="C569">
        <v>0.96</v>
      </c>
      <c r="D569">
        <v>0.5</v>
      </c>
      <c r="E569">
        <v>3.5000000000000003E-2</v>
      </c>
      <c r="F569">
        <v>0.91471999999999998</v>
      </c>
      <c r="G569">
        <v>2</v>
      </c>
      <c r="H569">
        <v>0.14000000000000001</v>
      </c>
      <c r="I569">
        <v>0.19420000000000001</v>
      </c>
      <c r="J569">
        <v>5.5999999999999999E-3</v>
      </c>
      <c r="K569">
        <v>6.8842E-3</v>
      </c>
      <c r="L569">
        <v>2613.7960232597225</v>
      </c>
      <c r="M569">
        <v>182.9657216281806</v>
      </c>
      <c r="N569">
        <v>2704.726549429487</v>
      </c>
      <c r="O569">
        <v>194.49719007133388</v>
      </c>
      <c r="P569">
        <v>2778.0613823260855</v>
      </c>
      <c r="Q569">
        <v>80.108876112389694</v>
      </c>
      <c r="R569">
        <v>2754.5583915436282</v>
      </c>
      <c r="S569">
        <v>41.893839669485097</v>
      </c>
      <c r="T569">
        <v>4.8394461953705836E-2</v>
      </c>
      <c r="U569">
        <v>1.5208913268310928</v>
      </c>
    </row>
    <row r="570" spans="1:21" x14ac:dyDescent="0.25">
      <c r="A570" t="s">
        <v>786</v>
      </c>
      <c r="B570">
        <v>12.92</v>
      </c>
      <c r="C570">
        <v>0.36</v>
      </c>
      <c r="D570">
        <v>0.46600000000000003</v>
      </c>
      <c r="E570">
        <v>1.6E-2</v>
      </c>
      <c r="F570">
        <v>0.62870999999999999</v>
      </c>
      <c r="G570">
        <v>2.1459227467811157</v>
      </c>
      <c r="H570">
        <v>7.3679750000000002E-2</v>
      </c>
      <c r="I570">
        <v>0.20119999999999999</v>
      </c>
      <c r="J570">
        <v>6.1999999999999998E-3</v>
      </c>
      <c r="K570">
        <v>0.50085000000000002</v>
      </c>
      <c r="L570">
        <v>2465.9958321641243</v>
      </c>
      <c r="M570">
        <v>84.669384795334736</v>
      </c>
      <c r="N570">
        <v>2673.8352590813561</v>
      </c>
      <c r="O570">
        <v>74.503149633845837</v>
      </c>
      <c r="P570">
        <v>2835.9553763897543</v>
      </c>
      <c r="Q570">
        <v>87.390275017974545</v>
      </c>
      <c r="R570">
        <v>2703.2390504533919</v>
      </c>
      <c r="S570">
        <v>24.263089478619353</v>
      </c>
      <c r="T570">
        <v>1.8857527500581502E-13</v>
      </c>
      <c r="U570">
        <v>0.89755619187840263</v>
      </c>
    </row>
    <row r="571" spans="1:21" x14ac:dyDescent="0.25">
      <c r="A571" t="s">
        <v>787</v>
      </c>
      <c r="B571">
        <v>1.8540000000000001</v>
      </c>
      <c r="C571">
        <v>6.5000000000000002E-2</v>
      </c>
      <c r="D571">
        <v>0.18190000000000001</v>
      </c>
      <c r="E571">
        <v>6.3E-3</v>
      </c>
      <c r="F571">
        <v>0.55069000000000001</v>
      </c>
      <c r="G571">
        <v>5.4975261132490374</v>
      </c>
      <c r="H571">
        <v>0.19040360000000001</v>
      </c>
      <c r="I571">
        <v>7.5399999999999995E-2</v>
      </c>
      <c r="J571">
        <v>2.7000000000000001E-3</v>
      </c>
      <c r="K571">
        <v>0.28854999999999997</v>
      </c>
      <c r="L571">
        <v>1077.3460953170529</v>
      </c>
      <c r="M571">
        <v>37.313251239678024</v>
      </c>
      <c r="N571">
        <v>1064.8540580338577</v>
      </c>
      <c r="O571">
        <v>37.333071074541934</v>
      </c>
      <c r="P571">
        <v>1079.1840823564653</v>
      </c>
      <c r="Q571">
        <v>38.644522843003408</v>
      </c>
      <c r="R571">
        <v>1066.2726248537592</v>
      </c>
      <c r="S571">
        <v>22.85729816342883</v>
      </c>
      <c r="T571">
        <v>0.38908606405033674</v>
      </c>
      <c r="U571">
        <v>2.1436636025954185</v>
      </c>
    </row>
    <row r="572" spans="1:21" x14ac:dyDescent="0.25">
      <c r="A572" t="s">
        <v>788</v>
      </c>
      <c r="B572">
        <v>0.58199999999999996</v>
      </c>
      <c r="C572">
        <v>2.3E-2</v>
      </c>
      <c r="D572">
        <v>7.4499999999999997E-2</v>
      </c>
      <c r="E572">
        <v>2.7000000000000001E-3</v>
      </c>
      <c r="F572">
        <v>0.53934000000000004</v>
      </c>
      <c r="G572">
        <v>13.422818791946309</v>
      </c>
      <c r="H572">
        <v>0.48646460000000002</v>
      </c>
      <c r="I572">
        <v>5.6399999999999999E-2</v>
      </c>
      <c r="J572">
        <v>2.3E-3</v>
      </c>
      <c r="K572">
        <v>0.19764000000000001</v>
      </c>
      <c r="L572">
        <v>463.20990878599912</v>
      </c>
      <c r="M572">
        <v>16.787473204324801</v>
      </c>
      <c r="N572">
        <v>465.74592003397674</v>
      </c>
      <c r="O572">
        <v>18.40576659928087</v>
      </c>
      <c r="P572">
        <v>468.1494745771912</v>
      </c>
      <c r="Q572">
        <v>19.091201977438647</v>
      </c>
      <c r="R572">
        <v>464.72853431754743</v>
      </c>
      <c r="S572">
        <v>13.51019347213747</v>
      </c>
      <c r="T572">
        <v>0.73379561015639627</v>
      </c>
      <c r="U572">
        <v>2.9071151165652331</v>
      </c>
    </row>
    <row r="573" spans="1:21" x14ac:dyDescent="0.25">
      <c r="A573" t="s">
        <v>791</v>
      </c>
      <c r="B573">
        <v>4.32</v>
      </c>
      <c r="C573">
        <v>0.17</v>
      </c>
      <c r="D573">
        <v>0.30130000000000001</v>
      </c>
      <c r="E573">
        <v>1.4E-2</v>
      </c>
      <c r="F573">
        <v>0.68493999999999999</v>
      </c>
      <c r="G573">
        <v>3.318951211417192</v>
      </c>
      <c r="H573">
        <v>0.15421609999999999</v>
      </c>
      <c r="I573">
        <v>0.1055</v>
      </c>
      <c r="J573">
        <v>3.3999999999999998E-3</v>
      </c>
      <c r="K573">
        <v>0.37089</v>
      </c>
      <c r="L573">
        <v>1697.7519084646221</v>
      </c>
      <c r="M573">
        <v>78.886580545983108</v>
      </c>
      <c r="N573">
        <v>1697.1856661964291</v>
      </c>
      <c r="O573">
        <v>66.787398901248366</v>
      </c>
      <c r="P573">
        <v>1723.0453836932984</v>
      </c>
      <c r="Q573">
        <v>55.529424687746108</v>
      </c>
      <c r="R573">
        <v>1697.0861620638425</v>
      </c>
      <c r="S573">
        <v>31.098423888574995</v>
      </c>
      <c r="T573">
        <v>0.98286485892603981</v>
      </c>
      <c r="U573">
        <v>1.8324599294802988</v>
      </c>
    </row>
    <row r="574" spans="1:21" x14ac:dyDescent="0.25">
      <c r="A574" t="s">
        <v>792</v>
      </c>
      <c r="B574">
        <v>4.2549999999999999</v>
      </c>
      <c r="C574">
        <v>0.11</v>
      </c>
      <c r="D574">
        <v>0.29110000000000003</v>
      </c>
      <c r="E574">
        <v>0.01</v>
      </c>
      <c r="F574">
        <v>0.64002000000000003</v>
      </c>
      <c r="G574">
        <v>3.435245620061834</v>
      </c>
      <c r="H574">
        <v>0.11800910000000001</v>
      </c>
      <c r="I574">
        <v>0.105</v>
      </c>
      <c r="J574">
        <v>3.2000000000000002E-3</v>
      </c>
      <c r="K574">
        <v>0.55996999999999997</v>
      </c>
      <c r="L574">
        <v>1647.0238078874199</v>
      </c>
      <c r="M574">
        <v>56.57931322182823</v>
      </c>
      <c r="N574">
        <v>1684.703258698192</v>
      </c>
      <c r="O574">
        <v>43.552845700775819</v>
      </c>
      <c r="P574">
        <v>1714.3146723736304</v>
      </c>
      <c r="Q574">
        <v>52.245780491386839</v>
      </c>
      <c r="R574">
        <v>1690.0965430848796</v>
      </c>
      <c r="S574">
        <v>20.368398323695249</v>
      </c>
      <c r="T574">
        <v>5.761596950345365E-2</v>
      </c>
      <c r="U574">
        <v>1.2051618238634734</v>
      </c>
    </row>
    <row r="575" spans="1:21" x14ac:dyDescent="0.25">
      <c r="A575" t="s">
        <v>793</v>
      </c>
      <c r="B575">
        <v>3.64</v>
      </c>
      <c r="C575">
        <v>0.12</v>
      </c>
      <c r="D575">
        <v>0.26679999999999998</v>
      </c>
      <c r="E575">
        <v>9.4999999999999998E-3</v>
      </c>
      <c r="F575">
        <v>0.67979999999999996</v>
      </c>
      <c r="G575">
        <v>3.7481259370314843</v>
      </c>
      <c r="H575">
        <v>0.1334603</v>
      </c>
      <c r="I575">
        <v>9.9199999999999997E-2</v>
      </c>
      <c r="J575">
        <v>3.0999999999999999E-3</v>
      </c>
      <c r="K575">
        <v>0.17471999999999999</v>
      </c>
      <c r="L575">
        <v>1524.5385056073981</v>
      </c>
      <c r="M575">
        <v>54.284541991267929</v>
      </c>
      <c r="N575">
        <v>1558.3229590680448</v>
      </c>
      <c r="O575">
        <v>51.373284364880597</v>
      </c>
      <c r="P575">
        <v>1609.1279836041967</v>
      </c>
      <c r="Q575">
        <v>50.285249487631148</v>
      </c>
      <c r="R575">
        <v>1562.8048211741343</v>
      </c>
      <c r="S575">
        <v>25.707431871173469</v>
      </c>
      <c r="T575">
        <v>6.0200083382609765E-2</v>
      </c>
      <c r="U575">
        <v>1.6449547328539396</v>
      </c>
    </row>
    <row r="576" spans="1:21" x14ac:dyDescent="0.25">
      <c r="A576" t="s">
        <v>794</v>
      </c>
      <c r="B576">
        <v>14.94</v>
      </c>
      <c r="C576">
        <v>1</v>
      </c>
      <c r="D576">
        <v>0.52600000000000002</v>
      </c>
      <c r="E576">
        <v>3.7999999999999999E-2</v>
      </c>
      <c r="F576">
        <v>0.74699000000000004</v>
      </c>
      <c r="G576">
        <v>1.9011406844106462</v>
      </c>
      <c r="H576">
        <v>0.13734479999999999</v>
      </c>
      <c r="I576">
        <v>0.20760000000000001</v>
      </c>
      <c r="J576">
        <v>6.0000000000000001E-3</v>
      </c>
      <c r="K576">
        <v>0.61412999999999995</v>
      </c>
      <c r="L576">
        <v>2724.5765212716537</v>
      </c>
      <c r="M576">
        <v>196.83252435042363</v>
      </c>
      <c r="N576">
        <v>2811.4247584526261</v>
      </c>
      <c r="O576">
        <v>188.18104139575811</v>
      </c>
      <c r="P576">
        <v>2886.9015980658437</v>
      </c>
      <c r="Q576">
        <v>83.436462371845195</v>
      </c>
      <c r="R576">
        <v>2832.8217102894482</v>
      </c>
      <c r="S576">
        <v>55.127306677138534</v>
      </c>
      <c r="T576">
        <v>0.14666953850065251</v>
      </c>
      <c r="U576">
        <v>1.9460210459734797</v>
      </c>
    </row>
    <row r="577" spans="1:21" x14ac:dyDescent="0.25">
      <c r="A577" t="s">
        <v>1733</v>
      </c>
      <c r="B577">
        <v>1.599</v>
      </c>
      <c r="C577">
        <v>7.3999999999999996E-2</v>
      </c>
      <c r="D577">
        <v>0.15679999999999999</v>
      </c>
      <c r="E577">
        <v>7.0000000000000001E-3</v>
      </c>
      <c r="F577">
        <v>0.61126000000000003</v>
      </c>
      <c r="G577">
        <v>6.3775510204081636</v>
      </c>
      <c r="H577">
        <v>0.28471210000000002</v>
      </c>
      <c r="I577">
        <v>7.5200000000000003E-2</v>
      </c>
      <c r="J577">
        <v>2.8999999999999998E-3</v>
      </c>
      <c r="K577">
        <v>0.35854000000000003</v>
      </c>
      <c r="L577">
        <v>938.9690405954118</v>
      </c>
      <c r="M577">
        <v>41.9182607408666</v>
      </c>
      <c r="N577">
        <v>969.81952140869498</v>
      </c>
      <c r="O577">
        <v>44.882204242803894</v>
      </c>
      <c r="P577">
        <v>1073.8520449657535</v>
      </c>
      <c r="Q577">
        <v>41.411847478732511</v>
      </c>
      <c r="R577">
        <v>964.95796049044588</v>
      </c>
      <c r="S577">
        <v>28.626942158933524</v>
      </c>
      <c r="T577">
        <v>4.8282192134362578E-2</v>
      </c>
      <c r="U577">
        <v>2.9666517435001731</v>
      </c>
    </row>
    <row r="578" spans="1:21" x14ac:dyDescent="0.25">
      <c r="A578" t="s">
        <v>797</v>
      </c>
      <c r="B578">
        <v>2.8380000000000001</v>
      </c>
      <c r="C578">
        <v>0.1</v>
      </c>
      <c r="D578">
        <v>0.23369999999999999</v>
      </c>
      <c r="E578">
        <v>9.2999999999999992E-3</v>
      </c>
      <c r="F578">
        <v>0.80823999999999996</v>
      </c>
      <c r="G578">
        <v>4.2789901583226362</v>
      </c>
      <c r="H578">
        <v>0.17028070000000001</v>
      </c>
      <c r="I578">
        <v>8.9300000000000004E-2</v>
      </c>
      <c r="J578">
        <v>2.7000000000000001E-3</v>
      </c>
      <c r="K578">
        <v>0.40143000000000001</v>
      </c>
      <c r="L578">
        <v>1353.8616218873933</v>
      </c>
      <c r="M578">
        <v>53.876393168817955</v>
      </c>
      <c r="N578">
        <v>1365.6408565624288</v>
      </c>
      <c r="O578">
        <v>48.119832859845978</v>
      </c>
      <c r="P578">
        <v>1410.602355790681</v>
      </c>
      <c r="Q578">
        <v>42.649791272506597</v>
      </c>
      <c r="R578">
        <v>1369.7109279487588</v>
      </c>
      <c r="S578">
        <v>24.034209404089466</v>
      </c>
      <c r="T578">
        <v>0.4520234899167288</v>
      </c>
      <c r="U578">
        <v>1.7546920969727848</v>
      </c>
    </row>
    <row r="579" spans="1:21" x14ac:dyDescent="0.25">
      <c r="A579" t="s">
        <v>798</v>
      </c>
      <c r="B579">
        <v>3.1930000000000001</v>
      </c>
      <c r="C579">
        <v>8.8999999999999996E-2</v>
      </c>
      <c r="D579">
        <v>0.24709999999999999</v>
      </c>
      <c r="E579">
        <v>8.8000000000000005E-3</v>
      </c>
      <c r="F579">
        <v>0.20866999999999999</v>
      </c>
      <c r="G579">
        <v>4.0469445568595717</v>
      </c>
      <c r="H579">
        <v>0.14412430000000001</v>
      </c>
      <c r="I579">
        <v>9.4100000000000003E-2</v>
      </c>
      <c r="J579">
        <v>3.3E-3</v>
      </c>
      <c r="K579">
        <v>0.65912999999999999</v>
      </c>
      <c r="L579">
        <v>1423.502697466975</v>
      </c>
      <c r="M579">
        <v>50.695361140062246</v>
      </c>
      <c r="N579">
        <v>1455.4667900580041</v>
      </c>
      <c r="O579">
        <v>40.56891459917393</v>
      </c>
      <c r="P579">
        <v>1510.1223130704129</v>
      </c>
      <c r="Q579">
        <v>52.958593338282277</v>
      </c>
      <c r="R579">
        <v>1451.4878026865076</v>
      </c>
      <c r="S579">
        <v>20.861884547510655</v>
      </c>
      <c r="T579">
        <v>0.1647538404987425</v>
      </c>
      <c r="U579">
        <v>1.4372759115783218</v>
      </c>
    </row>
    <row r="580" spans="1:21" x14ac:dyDescent="0.25">
      <c r="A580" t="s">
        <v>685</v>
      </c>
      <c r="B580">
        <v>4.641</v>
      </c>
      <c r="C580">
        <v>0.11</v>
      </c>
      <c r="D580">
        <v>0.30609999999999998</v>
      </c>
      <c r="E580">
        <v>0.01</v>
      </c>
      <c r="F580">
        <v>0.94369000000000003</v>
      </c>
      <c r="G580">
        <v>3.2669062397909183</v>
      </c>
      <c r="H580">
        <v>0.1067268</v>
      </c>
      <c r="I580">
        <v>0.1106</v>
      </c>
      <c r="J580">
        <v>3.5000000000000001E-3</v>
      </c>
      <c r="K580">
        <v>0.87314999999999998</v>
      </c>
      <c r="L580">
        <v>1721.4865276476294</v>
      </c>
      <c r="M580">
        <v>56.239350788880422</v>
      </c>
      <c r="N580">
        <v>1756.6749807156816</v>
      </c>
      <c r="O580">
        <v>41.636338693972199</v>
      </c>
      <c r="P580">
        <v>1809.2941109849717</v>
      </c>
      <c r="Q580">
        <v>57.256142752688973</v>
      </c>
      <c r="R580">
        <v>1775.5316239501024</v>
      </c>
      <c r="S580">
        <v>10.063894627568168</v>
      </c>
      <c r="T580">
        <v>2.4625530029295677E-2</v>
      </c>
      <c r="U580">
        <v>0.56681021570196444</v>
      </c>
    </row>
    <row r="581" spans="1:21" x14ac:dyDescent="0.25">
      <c r="A581" t="s">
        <v>686</v>
      </c>
      <c r="B581">
        <v>4.5389999999999997</v>
      </c>
      <c r="C581">
        <v>0.13</v>
      </c>
      <c r="D581">
        <v>0.30499999999999999</v>
      </c>
      <c r="E581">
        <v>0.01</v>
      </c>
      <c r="F581">
        <v>0.71350000000000002</v>
      </c>
      <c r="G581">
        <v>3.278688524590164</v>
      </c>
      <c r="H581">
        <v>0.107498</v>
      </c>
      <c r="I581">
        <v>0.10829999999999999</v>
      </c>
      <c r="J581">
        <v>3.2000000000000002E-3</v>
      </c>
      <c r="K581">
        <v>0.5615</v>
      </c>
      <c r="L581">
        <v>1716.0550573708731</v>
      </c>
      <c r="M581">
        <v>56.264100241667975</v>
      </c>
      <c r="N581">
        <v>1738.146904656513</v>
      </c>
      <c r="O581">
        <v>49.781691475070879</v>
      </c>
      <c r="P581">
        <v>1771.0147872594839</v>
      </c>
      <c r="Q581">
        <v>52.32915345549722</v>
      </c>
      <c r="R581">
        <v>1742.6732232181766</v>
      </c>
      <c r="S581">
        <v>22.529805722045555</v>
      </c>
      <c r="T581">
        <v>0.22443357265674041</v>
      </c>
      <c r="U581">
        <v>1.2928302002850538</v>
      </c>
    </row>
    <row r="582" spans="1:21" x14ac:dyDescent="0.25">
      <c r="A582" t="s">
        <v>688</v>
      </c>
      <c r="B582">
        <v>4.8259999999999996</v>
      </c>
      <c r="C582">
        <v>0.14000000000000001</v>
      </c>
      <c r="D582">
        <v>0.31859999999999999</v>
      </c>
      <c r="E582">
        <v>1.0999999999999999E-2</v>
      </c>
      <c r="F582">
        <v>0.63963999999999999</v>
      </c>
      <c r="G582">
        <v>3.1387319522912742</v>
      </c>
      <c r="H582">
        <v>0.10836800000000001</v>
      </c>
      <c r="I582">
        <v>0.111</v>
      </c>
      <c r="J582">
        <v>3.3999999999999998E-3</v>
      </c>
      <c r="K582">
        <v>0.58375999999999995</v>
      </c>
      <c r="L582">
        <v>1782.8884299568881</v>
      </c>
      <c r="M582">
        <v>61.556097707237186</v>
      </c>
      <c r="N582">
        <v>1789.4406849136851</v>
      </c>
      <c r="O582">
        <v>51.910836280131775</v>
      </c>
      <c r="P582">
        <v>1815.8519419737486</v>
      </c>
      <c r="Q582">
        <v>55.620690114511213</v>
      </c>
      <c r="R582">
        <v>1790.3239921172667</v>
      </c>
      <c r="S582">
        <v>23.696311855783712</v>
      </c>
      <c r="T582">
        <v>0.75784316383587469</v>
      </c>
      <c r="U582">
        <v>1.3235767358376327</v>
      </c>
    </row>
    <row r="583" spans="1:21" x14ac:dyDescent="0.25">
      <c r="A583" t="s">
        <v>689</v>
      </c>
      <c r="B583">
        <v>1.905</v>
      </c>
      <c r="C583">
        <v>7.0999999999999994E-2</v>
      </c>
      <c r="D583">
        <v>0.17910000000000001</v>
      </c>
      <c r="E583">
        <v>8.8999999999999999E-3</v>
      </c>
      <c r="F583">
        <v>0.42788999999999999</v>
      </c>
      <c r="G583">
        <v>5.5834729201563373</v>
      </c>
      <c r="H583">
        <v>0.27745900000000001</v>
      </c>
      <c r="I583">
        <v>7.6700000000000004E-2</v>
      </c>
      <c r="J583">
        <v>3.0999999999999999E-3</v>
      </c>
      <c r="K583">
        <v>0.42662</v>
      </c>
      <c r="L583">
        <v>1062.055990978183</v>
      </c>
      <c r="M583">
        <v>52.776651701316744</v>
      </c>
      <c r="N583">
        <v>1082.8383919417929</v>
      </c>
      <c r="O583">
        <v>40.357756340087818</v>
      </c>
      <c r="P583">
        <v>1113.4003130231929</v>
      </c>
      <c r="Q583">
        <v>45.000534163910011</v>
      </c>
      <c r="R583">
        <v>1081.7525030449426</v>
      </c>
      <c r="S583">
        <v>24.735951280700604</v>
      </c>
      <c r="T583">
        <v>0.34590098946729353</v>
      </c>
      <c r="U583">
        <v>2.2866553311476761</v>
      </c>
    </row>
    <row r="584" spans="1:21" x14ac:dyDescent="0.25">
      <c r="A584" t="s">
        <v>691</v>
      </c>
      <c r="B584">
        <v>4.4820000000000002</v>
      </c>
      <c r="C584">
        <v>0.14000000000000001</v>
      </c>
      <c r="D584">
        <v>0.30320000000000003</v>
      </c>
      <c r="E584">
        <v>0.01</v>
      </c>
      <c r="F584">
        <v>0.62246000000000001</v>
      </c>
      <c r="G584">
        <v>3.2981530343007912</v>
      </c>
      <c r="H584">
        <v>0.1087781</v>
      </c>
      <c r="I584">
        <v>0.1081</v>
      </c>
      <c r="J584">
        <v>3.2000000000000002E-3</v>
      </c>
      <c r="K584">
        <v>0.46550999999999998</v>
      </c>
      <c r="L584">
        <v>1707.157313815944</v>
      </c>
      <c r="M584">
        <v>56.304660745908443</v>
      </c>
      <c r="N584">
        <v>1727.6438014729085</v>
      </c>
      <c r="O584">
        <v>53.964777377556274</v>
      </c>
      <c r="P584">
        <v>1767.6391426520204</v>
      </c>
      <c r="Q584">
        <v>52.326043075730489</v>
      </c>
      <c r="R584">
        <v>1729.3252300124668</v>
      </c>
      <c r="S584">
        <v>25.690277395420431</v>
      </c>
      <c r="T584">
        <v>0.29281026703664331</v>
      </c>
      <c r="U584">
        <v>1.4855665637420457</v>
      </c>
    </row>
    <row r="585" spans="1:21" x14ac:dyDescent="0.25">
      <c r="A585" t="s">
        <v>692</v>
      </c>
      <c r="B585">
        <v>1.7</v>
      </c>
      <c r="C585">
        <v>4.8000000000000001E-2</v>
      </c>
      <c r="D585">
        <v>0.16869999999999999</v>
      </c>
      <c r="E585">
        <v>6.3E-3</v>
      </c>
      <c r="F585">
        <v>0.57704999999999995</v>
      </c>
      <c r="G585">
        <v>5.9276822762299943</v>
      </c>
      <c r="H585">
        <v>0.2213657</v>
      </c>
      <c r="I585">
        <v>7.2999999999999995E-2</v>
      </c>
      <c r="J585">
        <v>2.3E-3</v>
      </c>
      <c r="K585">
        <v>0.63434000000000001</v>
      </c>
      <c r="L585">
        <v>1004.9445283286017</v>
      </c>
      <c r="M585">
        <v>37.529048775756912</v>
      </c>
      <c r="N585">
        <v>1008.5310179319525</v>
      </c>
      <c r="O585">
        <v>28.476169918078661</v>
      </c>
      <c r="P585">
        <v>1013.9527306527029</v>
      </c>
      <c r="Q585">
        <v>31.946455897276941</v>
      </c>
      <c r="R585">
        <v>1008.6905041759214</v>
      </c>
      <c r="S585">
        <v>18.004053833836021</v>
      </c>
      <c r="T585">
        <v>0.80089331796583196</v>
      </c>
      <c r="U585">
        <v>1.7848937567371022</v>
      </c>
    </row>
    <row r="586" spans="1:21" x14ac:dyDescent="0.25">
      <c r="A586" t="s">
        <v>693</v>
      </c>
      <c r="B586">
        <v>4.96</v>
      </c>
      <c r="C586">
        <v>0.36</v>
      </c>
      <c r="D586">
        <v>0.314</v>
      </c>
      <c r="E586">
        <v>2.1000000000000001E-2</v>
      </c>
      <c r="F586">
        <v>0.87195999999999996</v>
      </c>
      <c r="G586">
        <v>3.1847133757961785</v>
      </c>
      <c r="H586">
        <v>0.2129904</v>
      </c>
      <c r="I586">
        <v>0.1148</v>
      </c>
      <c r="J586">
        <v>3.8E-3</v>
      </c>
      <c r="K586">
        <v>3.0987000000000001E-2</v>
      </c>
      <c r="L586">
        <v>1760.3604838834412</v>
      </c>
      <c r="M586">
        <v>117.73111516417919</v>
      </c>
      <c r="N586">
        <v>1812.5303153548848</v>
      </c>
      <c r="O586">
        <v>131.55461966285452</v>
      </c>
      <c r="P586">
        <v>1876.7476202974037</v>
      </c>
      <c r="Q586">
        <v>62.122307988938452</v>
      </c>
      <c r="R586">
        <v>1840.031410870771</v>
      </c>
      <c r="S586">
        <v>51.572374360132052</v>
      </c>
      <c r="T586">
        <v>7.1035830365492492E-2</v>
      </c>
      <c r="U586">
        <v>2.8027985856896915</v>
      </c>
    </row>
    <row r="587" spans="1:21" x14ac:dyDescent="0.25">
      <c r="A587" t="s">
        <v>695</v>
      </c>
      <c r="B587">
        <v>2.4220000000000002</v>
      </c>
      <c r="C587">
        <v>0.09</v>
      </c>
      <c r="D587">
        <v>0.2084</v>
      </c>
      <c r="E587">
        <v>7.3000000000000001E-3</v>
      </c>
      <c r="F587">
        <v>0.30151</v>
      </c>
      <c r="G587">
        <v>4.7984644913627639</v>
      </c>
      <c r="H587">
        <v>0.16808439999999999</v>
      </c>
      <c r="I587">
        <v>8.4599999999999995E-2</v>
      </c>
      <c r="J587">
        <v>3.7000000000000002E-3</v>
      </c>
      <c r="K587">
        <v>0.40364</v>
      </c>
      <c r="L587">
        <v>1220.287964740563</v>
      </c>
      <c r="M587">
        <v>42.745211816727974</v>
      </c>
      <c r="N587">
        <v>1249.1497948621636</v>
      </c>
      <c r="O587">
        <v>46.417622435010209</v>
      </c>
      <c r="P587">
        <v>1306.385940782035</v>
      </c>
      <c r="Q587">
        <v>57.135082516471989</v>
      </c>
      <c r="R587">
        <v>1241.8073570893662</v>
      </c>
      <c r="S587">
        <v>24.882659807408686</v>
      </c>
      <c r="T587">
        <v>0.14918191922609125</v>
      </c>
      <c r="U587">
        <v>2.0037455620918836</v>
      </c>
    </row>
    <row r="588" spans="1:21" x14ac:dyDescent="0.25">
      <c r="A588" t="s">
        <v>696</v>
      </c>
      <c r="B588">
        <v>3.0529999999999999</v>
      </c>
      <c r="C588">
        <v>0.11</v>
      </c>
      <c r="D588">
        <v>0.24510000000000001</v>
      </c>
      <c r="E588">
        <v>9.1000000000000004E-3</v>
      </c>
      <c r="F588">
        <v>0.61982999999999999</v>
      </c>
      <c r="G588">
        <v>4.0799673602611177</v>
      </c>
      <c r="H588">
        <v>0.1514798</v>
      </c>
      <c r="I588">
        <v>9.1800000000000007E-2</v>
      </c>
      <c r="J588">
        <v>2.8E-3</v>
      </c>
      <c r="K588">
        <v>0.26336999999999999</v>
      </c>
      <c r="L588">
        <v>1413.1561513375013</v>
      </c>
      <c r="M588">
        <v>52.467241848923955</v>
      </c>
      <c r="N588">
        <v>1420.9852745556902</v>
      </c>
      <c r="O588">
        <v>51.198290272232533</v>
      </c>
      <c r="P588">
        <v>1463.2520499744573</v>
      </c>
      <c r="Q588">
        <v>44.630781480702396</v>
      </c>
      <c r="R588">
        <v>1421.2402006512114</v>
      </c>
      <c r="S588">
        <v>27.524646580919335</v>
      </c>
      <c r="T588">
        <v>0.6720295395570528</v>
      </c>
      <c r="U588">
        <v>1.9366639480298657</v>
      </c>
    </row>
    <row r="589" spans="1:21" x14ac:dyDescent="0.25">
      <c r="A589" t="s">
        <v>697</v>
      </c>
      <c r="B589">
        <v>1.44</v>
      </c>
      <c r="C589">
        <v>6.5000000000000002E-2</v>
      </c>
      <c r="D589">
        <v>0.14449999999999999</v>
      </c>
      <c r="E589">
        <v>8.0999999999999996E-3</v>
      </c>
      <c r="F589">
        <v>0.67118999999999995</v>
      </c>
      <c r="G589">
        <v>6.9204152249134951</v>
      </c>
      <c r="H589">
        <v>0.3879264</v>
      </c>
      <c r="I589">
        <v>7.3400000000000007E-2</v>
      </c>
      <c r="J589">
        <v>3.7000000000000002E-3</v>
      </c>
      <c r="K589">
        <v>0.16300000000000001</v>
      </c>
      <c r="L589">
        <v>870.05872947935154</v>
      </c>
      <c r="M589">
        <v>48.771458192268156</v>
      </c>
      <c r="N589">
        <v>905.71969264873883</v>
      </c>
      <c r="O589">
        <v>40.883180570950017</v>
      </c>
      <c r="P589">
        <v>1025.017389196857</v>
      </c>
      <c r="Q589">
        <v>51.669813896844289</v>
      </c>
      <c r="R589">
        <v>908.63484321808312</v>
      </c>
      <c r="S589">
        <v>26.829243581090282</v>
      </c>
      <c r="T589">
        <v>3.5399101232647626E-2</v>
      </c>
      <c r="U589">
        <v>2.9526980812302996</v>
      </c>
    </row>
    <row r="590" spans="1:21" x14ac:dyDescent="0.25">
      <c r="A590" t="s">
        <v>698</v>
      </c>
      <c r="B590">
        <v>1.649</v>
      </c>
      <c r="C590">
        <v>0.06</v>
      </c>
      <c r="D590">
        <v>0.16270000000000001</v>
      </c>
      <c r="E590">
        <v>6.1999999999999998E-3</v>
      </c>
      <c r="F590">
        <v>0.64251000000000003</v>
      </c>
      <c r="G590">
        <v>6.1462814996926856</v>
      </c>
      <c r="H590">
        <v>0.23421600000000001</v>
      </c>
      <c r="I590">
        <v>7.2099999999999997E-2</v>
      </c>
      <c r="J590">
        <v>2.3E-3</v>
      </c>
      <c r="K590">
        <v>0.2344</v>
      </c>
      <c r="L590">
        <v>971.76397545479779</v>
      </c>
      <c r="M590">
        <v>37.030956655314966</v>
      </c>
      <c r="N590">
        <v>989.16810711268988</v>
      </c>
      <c r="O590">
        <v>35.991562417684293</v>
      </c>
      <c r="P590">
        <v>988.76462237045837</v>
      </c>
      <c r="Q590">
        <v>31.54172859156802</v>
      </c>
      <c r="R590">
        <v>988.59956245852516</v>
      </c>
      <c r="S590">
        <v>22.99528345231462</v>
      </c>
      <c r="T590">
        <v>0.1860578292162253</v>
      </c>
      <c r="U590">
        <v>2.3260462906870187</v>
      </c>
    </row>
    <row r="591" spans="1:21" x14ac:dyDescent="0.25">
      <c r="A591" t="s">
        <v>701</v>
      </c>
      <c r="B591">
        <v>1.679</v>
      </c>
      <c r="C591">
        <v>5.8000000000000003E-2</v>
      </c>
      <c r="D591">
        <v>0.1643</v>
      </c>
      <c r="E591">
        <v>5.8999999999999999E-3</v>
      </c>
      <c r="F591">
        <v>0.62629000000000001</v>
      </c>
      <c r="G591">
        <v>6.0864272671941571</v>
      </c>
      <c r="H591">
        <v>0.21856310000000001</v>
      </c>
      <c r="I591">
        <v>7.4399999999999994E-2</v>
      </c>
      <c r="J591">
        <v>2.5999999999999999E-3</v>
      </c>
      <c r="K591">
        <v>0.36131999999999997</v>
      </c>
      <c r="L591">
        <v>980.62883520279252</v>
      </c>
      <c r="M591">
        <v>35.214303881293219</v>
      </c>
      <c r="N591">
        <v>1000.602721797707</v>
      </c>
      <c r="O591">
        <v>34.565192295572963</v>
      </c>
      <c r="P591">
        <v>1052.3379221332721</v>
      </c>
      <c r="Q591">
        <v>36.775249967022951</v>
      </c>
      <c r="R591">
        <v>999.51324589060141</v>
      </c>
      <c r="S591">
        <v>21.96254230453745</v>
      </c>
      <c r="T591">
        <v>0.11688956158952632</v>
      </c>
      <c r="U591">
        <v>2.1973237868366668</v>
      </c>
    </row>
    <row r="592" spans="1:21" x14ac:dyDescent="0.25">
      <c r="A592" t="s">
        <v>1734</v>
      </c>
      <c r="B592">
        <v>4.5</v>
      </c>
      <c r="C592">
        <v>0.22</v>
      </c>
      <c r="D592">
        <v>0.30220000000000002</v>
      </c>
      <c r="E592">
        <v>1.4999999999999999E-2</v>
      </c>
      <c r="F592">
        <v>0.53932999999999998</v>
      </c>
      <c r="G592">
        <v>3.3090668431502315</v>
      </c>
      <c r="H592">
        <v>0.1642489</v>
      </c>
      <c r="I592">
        <v>0.1091</v>
      </c>
      <c r="J592">
        <v>3.3E-3</v>
      </c>
      <c r="K592">
        <v>0.51680000000000004</v>
      </c>
      <c r="L592">
        <v>1702.2088110918594</v>
      </c>
      <c r="M592">
        <v>84.490841053533714</v>
      </c>
      <c r="N592">
        <v>1730.9723229308272</v>
      </c>
      <c r="O592">
        <v>84.625313565507113</v>
      </c>
      <c r="P592">
        <v>1784.441338797777</v>
      </c>
      <c r="Q592">
        <v>53.974852594249896</v>
      </c>
      <c r="R592">
        <v>1730.7459111865335</v>
      </c>
      <c r="S592">
        <v>40.621410069314294</v>
      </c>
      <c r="T592">
        <v>0.35654384487987012</v>
      </c>
      <c r="U592">
        <v>2.3470464270209255</v>
      </c>
    </row>
    <row r="593" spans="1:21" x14ac:dyDescent="0.25">
      <c r="A593" t="s">
        <v>702</v>
      </c>
      <c r="B593">
        <v>4.4119999999999999</v>
      </c>
      <c r="C593">
        <v>0.12</v>
      </c>
      <c r="D593">
        <v>0.30559999999999998</v>
      </c>
      <c r="E593">
        <v>0.01</v>
      </c>
      <c r="F593">
        <v>0.57272000000000001</v>
      </c>
      <c r="G593">
        <v>3.2722513089005236</v>
      </c>
      <c r="H593">
        <v>0.1070763</v>
      </c>
      <c r="I593">
        <v>0.10589999999999999</v>
      </c>
      <c r="J593">
        <v>3.2000000000000002E-3</v>
      </c>
      <c r="K593">
        <v>0.54912000000000005</v>
      </c>
      <c r="L593">
        <v>1719.0182448200198</v>
      </c>
      <c r="M593">
        <v>56.250597016361915</v>
      </c>
      <c r="N593">
        <v>1714.5948218597161</v>
      </c>
      <c r="O593">
        <v>46.634491981678586</v>
      </c>
      <c r="P593">
        <v>1729.99336487189</v>
      </c>
      <c r="Q593">
        <v>52.275531327573646</v>
      </c>
      <c r="R593">
        <v>1714.250936310701</v>
      </c>
      <c r="S593">
        <v>22.296009022360529</v>
      </c>
      <c r="T593">
        <v>0.82874817905723619</v>
      </c>
      <c r="U593">
        <v>1.3006269123203482</v>
      </c>
    </row>
    <row r="594" spans="1:21" x14ac:dyDescent="0.25">
      <c r="A594" t="s">
        <v>705</v>
      </c>
      <c r="B594">
        <v>2.0299999999999998</v>
      </c>
      <c r="C594">
        <v>6.2E-2</v>
      </c>
      <c r="D594">
        <v>0.19020000000000001</v>
      </c>
      <c r="E594">
        <v>6.4000000000000003E-3</v>
      </c>
      <c r="F594">
        <v>0.66961999999999999</v>
      </c>
      <c r="G594">
        <v>5.2576235541535228</v>
      </c>
      <c r="H594">
        <v>0.17691270000000001</v>
      </c>
      <c r="I594">
        <v>7.8299999999999995E-2</v>
      </c>
      <c r="J594">
        <v>2.5000000000000001E-3</v>
      </c>
      <c r="K594">
        <v>0.43425999999999998</v>
      </c>
      <c r="L594">
        <v>1122.4584059862343</v>
      </c>
      <c r="M594">
        <v>37.769368024773399</v>
      </c>
      <c r="N594">
        <v>1125.6156973359168</v>
      </c>
      <c r="O594">
        <v>34.37841046050584</v>
      </c>
      <c r="P594">
        <v>1154.4954185704814</v>
      </c>
      <c r="Q594">
        <v>36.861284117831467</v>
      </c>
      <c r="R594">
        <v>1125.853988350189</v>
      </c>
      <c r="S594">
        <v>20.680115737208371</v>
      </c>
      <c r="T594">
        <v>0.80703647849857008</v>
      </c>
      <c r="U594">
        <v>1.8368381647350853</v>
      </c>
    </row>
    <row r="595" spans="1:21" x14ac:dyDescent="0.25">
      <c r="A595" t="s">
        <v>707</v>
      </c>
      <c r="B595">
        <v>4.04</v>
      </c>
      <c r="C595">
        <v>0.14000000000000001</v>
      </c>
      <c r="D595">
        <v>0.2878</v>
      </c>
      <c r="E595">
        <v>9.7000000000000003E-3</v>
      </c>
      <c r="F595">
        <v>0.50641999999999998</v>
      </c>
      <c r="G595">
        <v>3.4746351633078527</v>
      </c>
      <c r="H595">
        <v>0.117109</v>
      </c>
      <c r="I595">
        <v>0.1017</v>
      </c>
      <c r="J595">
        <v>3.3999999999999998E-3</v>
      </c>
      <c r="K595">
        <v>0.38553999999999999</v>
      </c>
      <c r="L595">
        <v>1630.5259379335771</v>
      </c>
      <c r="M595">
        <v>54.955182758706393</v>
      </c>
      <c r="N595">
        <v>1642.2867259819029</v>
      </c>
      <c r="O595">
        <v>56.910926147887729</v>
      </c>
      <c r="P595">
        <v>1655.3760779351564</v>
      </c>
      <c r="Q595">
        <v>55.341973106976717</v>
      </c>
      <c r="R595">
        <v>1641.5942399827884</v>
      </c>
      <c r="S595">
        <v>28.115749400515362</v>
      </c>
      <c r="T595">
        <v>0.57537854503500407</v>
      </c>
      <c r="U595">
        <v>1.7127100422093433</v>
      </c>
    </row>
    <row r="596" spans="1:21" x14ac:dyDescent="0.25">
      <c r="A596" t="s">
        <v>708</v>
      </c>
      <c r="B596">
        <v>1.839</v>
      </c>
      <c r="C596">
        <v>5.6000000000000001E-2</v>
      </c>
      <c r="D596">
        <v>0.16600000000000001</v>
      </c>
      <c r="E596">
        <v>5.7999999999999996E-3</v>
      </c>
      <c r="F596">
        <v>0.48759000000000002</v>
      </c>
      <c r="G596">
        <v>6.0240963855421681</v>
      </c>
      <c r="H596">
        <v>0.21048049999999999</v>
      </c>
      <c r="I596">
        <v>7.9299999999999995E-2</v>
      </c>
      <c r="J596">
        <v>2.5999999999999999E-3</v>
      </c>
      <c r="K596">
        <v>0.51841999999999999</v>
      </c>
      <c r="L596">
        <v>990.03441049670005</v>
      </c>
      <c r="M596">
        <v>34.591563740246144</v>
      </c>
      <c r="N596">
        <v>1059.5033532932266</v>
      </c>
      <c r="O596">
        <v>32.26328862665617</v>
      </c>
      <c r="P596">
        <v>1179.6331201340765</v>
      </c>
      <c r="Q596">
        <v>38.676495742100869</v>
      </c>
      <c r="R596">
        <v>1051.2255812855651</v>
      </c>
      <c r="S596">
        <v>19.908120252660062</v>
      </c>
      <c r="T596">
        <v>8.5965826773462916E-7</v>
      </c>
      <c r="U596">
        <v>1.8938009697513274</v>
      </c>
    </row>
    <row r="597" spans="1:21" x14ac:dyDescent="0.25">
      <c r="A597" t="s">
        <v>1735</v>
      </c>
      <c r="B597">
        <v>8.3699999999999992</v>
      </c>
      <c r="C597">
        <v>0.24</v>
      </c>
      <c r="D597">
        <v>0.371</v>
      </c>
      <c r="E597">
        <v>1.2E-2</v>
      </c>
      <c r="F597">
        <v>0.68505000000000005</v>
      </c>
      <c r="G597">
        <v>2.6954177897574123</v>
      </c>
      <c r="H597">
        <v>8.7183319999999995E-2</v>
      </c>
      <c r="I597">
        <v>0.16239999999999999</v>
      </c>
      <c r="J597">
        <v>5.1000000000000004E-3</v>
      </c>
      <c r="K597">
        <v>0.44408999999999998</v>
      </c>
      <c r="L597">
        <v>2034.1041133291046</v>
      </c>
      <c r="M597">
        <v>65.793124959431964</v>
      </c>
      <c r="N597">
        <v>2271.9328793728291</v>
      </c>
      <c r="O597">
        <v>65.14502879922091</v>
      </c>
      <c r="P597">
        <v>2480.8022037475739</v>
      </c>
      <c r="Q597">
        <v>77.906965758082677</v>
      </c>
      <c r="R597">
        <v>2314.1208041195018</v>
      </c>
      <c r="S597">
        <v>23.854301182520398</v>
      </c>
      <c r="T597">
        <v>1.2255217142255087E-29</v>
      </c>
      <c r="U597">
        <v>1.0308148623898961</v>
      </c>
    </row>
    <row r="598" spans="1:21" x14ac:dyDescent="0.25">
      <c r="A598" t="s">
        <v>1736</v>
      </c>
      <c r="B598">
        <v>2.5550000000000002</v>
      </c>
      <c r="C598">
        <v>0.17</v>
      </c>
      <c r="D598">
        <v>0.157</v>
      </c>
      <c r="E598">
        <v>1.0999999999999999E-2</v>
      </c>
      <c r="F598">
        <v>0.88558000000000003</v>
      </c>
      <c r="G598">
        <v>6.369426751592357</v>
      </c>
      <c r="H598">
        <v>0.44626559999999998</v>
      </c>
      <c r="I598">
        <v>0.1172</v>
      </c>
      <c r="J598">
        <v>3.5000000000000001E-3</v>
      </c>
      <c r="K598">
        <v>0.3422</v>
      </c>
      <c r="L598">
        <v>940.08346953450155</v>
      </c>
      <c r="M598">
        <v>65.865720795410937</v>
      </c>
      <c r="N598">
        <v>1287.8662367418433</v>
      </c>
      <c r="O598">
        <v>85.68973003761775</v>
      </c>
      <c r="P598">
        <v>1913.957509130483</v>
      </c>
      <c r="Q598">
        <v>57.157434146388141</v>
      </c>
      <c r="R598">
        <v>1473.2821124945976</v>
      </c>
      <c r="S598">
        <v>38.022747214206483</v>
      </c>
      <c r="T598">
        <v>4.1546815037083329E-133</v>
      </c>
      <c r="U598">
        <v>2.580819171816688</v>
      </c>
    </row>
    <row r="599" spans="1:21" x14ac:dyDescent="0.25">
      <c r="A599" t="s">
        <v>1737</v>
      </c>
      <c r="B599">
        <v>3.8250000000000002</v>
      </c>
      <c r="C599">
        <v>0.13</v>
      </c>
      <c r="D599">
        <v>0.26529999999999998</v>
      </c>
      <c r="E599">
        <v>9.7999999999999997E-3</v>
      </c>
      <c r="F599">
        <v>0.63519000000000003</v>
      </c>
      <c r="G599">
        <v>3.7693177534866193</v>
      </c>
      <c r="H599">
        <v>0.139236</v>
      </c>
      <c r="I599">
        <v>0.1048</v>
      </c>
      <c r="J599">
        <v>3.0999999999999999E-3</v>
      </c>
      <c r="K599">
        <v>0.31535000000000002</v>
      </c>
      <c r="L599">
        <v>1516.9008748627291</v>
      </c>
      <c r="M599">
        <v>56.033277699414796</v>
      </c>
      <c r="N599">
        <v>1598.0207491404269</v>
      </c>
      <c r="O599">
        <v>54.311816310655026</v>
      </c>
      <c r="P599">
        <v>1710.8080412427803</v>
      </c>
      <c r="Q599">
        <v>50.605963052028805</v>
      </c>
      <c r="R599">
        <v>1604.1660793636306</v>
      </c>
      <c r="S599">
        <v>27.036196529196545</v>
      </c>
      <c r="T599">
        <v>2.5510036838825377E-5</v>
      </c>
      <c r="U599">
        <v>1.6853739071656313</v>
      </c>
    </row>
    <row r="600" spans="1:21" x14ac:dyDescent="0.25">
      <c r="E600" s="4"/>
      <c r="F600" s="4"/>
      <c r="G600" s="6"/>
      <c r="H600" s="4"/>
      <c r="K600" s="4"/>
      <c r="L600" s="7"/>
      <c r="M600" s="7"/>
      <c r="N600" s="7"/>
      <c r="O600" s="7"/>
      <c r="P600" s="7"/>
      <c r="Q600" s="7"/>
      <c r="R600" s="7"/>
      <c r="S600" s="7"/>
      <c r="T600" s="5"/>
      <c r="U600" s="8"/>
    </row>
    <row r="601" spans="1:21" x14ac:dyDescent="0.25">
      <c r="A601" s="1" t="s">
        <v>1738</v>
      </c>
      <c r="B601" s="1" t="s">
        <v>839</v>
      </c>
      <c r="C601" s="1" t="s">
        <v>839</v>
      </c>
      <c r="D601" s="1" t="s">
        <v>839</v>
      </c>
      <c r="E601" s="11" t="s">
        <v>839</v>
      </c>
      <c r="F601" s="11" t="s">
        <v>839</v>
      </c>
      <c r="G601" s="26" t="s">
        <v>839</v>
      </c>
      <c r="H601" s="11" t="s">
        <v>839</v>
      </c>
      <c r="I601" s="1" t="s">
        <v>839</v>
      </c>
      <c r="J601" s="1" t="s">
        <v>839</v>
      </c>
      <c r="K601" s="11" t="s">
        <v>839</v>
      </c>
      <c r="L601" s="24" t="s">
        <v>839</v>
      </c>
      <c r="M601" s="24" t="s">
        <v>839</v>
      </c>
      <c r="N601" s="24" t="s">
        <v>839</v>
      </c>
      <c r="O601" s="24" t="s">
        <v>839</v>
      </c>
      <c r="P601" s="24" t="s">
        <v>839</v>
      </c>
      <c r="Q601" s="24" t="s">
        <v>839</v>
      </c>
      <c r="R601" s="24" t="s">
        <v>839</v>
      </c>
      <c r="S601" s="24" t="s">
        <v>839</v>
      </c>
      <c r="T601" s="27" t="s">
        <v>839</v>
      </c>
      <c r="U601" s="28"/>
    </row>
    <row r="602" spans="1:21" x14ac:dyDescent="0.25">
      <c r="A602" t="s">
        <v>1508</v>
      </c>
      <c r="B602" s="5">
        <v>0.70899999999999996</v>
      </c>
      <c r="C602">
        <v>2.8000000000000001E-2</v>
      </c>
      <c r="D602">
        <v>8.5800000000000001E-2</v>
      </c>
      <c r="E602" s="4">
        <v>1.8E-3</v>
      </c>
      <c r="F602" s="4">
        <v>0.54144000000000003</v>
      </c>
      <c r="G602" s="6">
        <v>11.655011655011656</v>
      </c>
      <c r="H602" s="4">
        <v>0.2445107</v>
      </c>
      <c r="I602">
        <v>5.8900000000000001E-2</v>
      </c>
      <c r="J602">
        <v>2E-3</v>
      </c>
      <c r="K602" s="4">
        <v>0.46634999999999999</v>
      </c>
      <c r="L602" s="7">
        <v>530.64975013191781</v>
      </c>
      <c r="M602" s="7">
        <v>11.132512240529744</v>
      </c>
      <c r="N602" s="7">
        <v>544.15231165502757</v>
      </c>
      <c r="O602" s="7">
        <v>21.489795100621684</v>
      </c>
      <c r="P602" s="7">
        <v>563.40175458676379</v>
      </c>
      <c r="Q602" s="7">
        <v>19.130789629431707</v>
      </c>
      <c r="R602" s="7">
        <v>531.77022577728599</v>
      </c>
      <c r="S602" s="7">
        <v>10.619932530809026</v>
      </c>
      <c r="T602" s="5">
        <v>5.6590672574465165E-2</v>
      </c>
      <c r="U602" s="8">
        <f t="shared" ref="U602:U613" si="8">(100/R602)*S602</f>
        <v>1.9970904755500218</v>
      </c>
    </row>
    <row r="603" spans="1:21" x14ac:dyDescent="0.25">
      <c r="A603" t="s">
        <v>1509</v>
      </c>
      <c r="B603" s="5">
        <v>0.68300000000000005</v>
      </c>
      <c r="C603">
        <v>2.7E-2</v>
      </c>
      <c r="D603">
        <v>8.5800000000000001E-2</v>
      </c>
      <c r="E603" s="4">
        <v>1.6999999999999999E-3</v>
      </c>
      <c r="F603" s="4">
        <v>0.55794999999999995</v>
      </c>
      <c r="G603" s="6">
        <v>11.655011655011656</v>
      </c>
      <c r="H603" s="4">
        <v>0.23092679999999999</v>
      </c>
      <c r="I603">
        <v>5.7299999999999997E-2</v>
      </c>
      <c r="J603">
        <v>1.8E-3</v>
      </c>
      <c r="K603" s="4">
        <v>0.46151999999999999</v>
      </c>
      <c r="L603" s="7">
        <v>530.64975013191781</v>
      </c>
      <c r="M603" s="7">
        <v>10.514039338278092</v>
      </c>
      <c r="N603" s="7">
        <v>528.58599300265928</v>
      </c>
      <c r="O603" s="7">
        <v>20.895785960573644</v>
      </c>
      <c r="P603" s="7">
        <v>503.0981783735121</v>
      </c>
      <c r="Q603" s="7">
        <v>15.804131257806663</v>
      </c>
      <c r="R603" s="7">
        <v>530.53361199041842</v>
      </c>
      <c r="S603" s="7">
        <v>10.06429502048247</v>
      </c>
      <c r="T603" s="5">
        <v>0.76054515661743272</v>
      </c>
      <c r="U603" s="8">
        <f t="shared" si="8"/>
        <v>1.897013646830775</v>
      </c>
    </row>
    <row r="604" spans="1:21" x14ac:dyDescent="0.25">
      <c r="A604" t="s">
        <v>1510</v>
      </c>
      <c r="B604" s="5">
        <v>0.68100000000000005</v>
      </c>
      <c r="C604">
        <v>2.8000000000000001E-2</v>
      </c>
      <c r="D604">
        <v>8.7499999999999994E-2</v>
      </c>
      <c r="E604" s="4">
        <v>2E-3</v>
      </c>
      <c r="F604" s="4">
        <v>0.65956999999999999</v>
      </c>
      <c r="G604" s="6">
        <v>11.428571428571429</v>
      </c>
      <c r="H604" s="4">
        <v>0.26122450000000003</v>
      </c>
      <c r="I604">
        <v>5.6800000000000003E-2</v>
      </c>
      <c r="J604">
        <v>1.9E-3</v>
      </c>
      <c r="K604" s="4">
        <v>0.27200999999999997</v>
      </c>
      <c r="L604" s="7">
        <v>540.73478794973107</v>
      </c>
      <c r="M604" s="7">
        <v>12.359652295993854</v>
      </c>
      <c r="N604" s="7">
        <v>527.3786408351308</v>
      </c>
      <c r="O604" s="7">
        <v>21.683703294249135</v>
      </c>
      <c r="P604" s="7">
        <v>483.77654344126421</v>
      </c>
      <c r="Q604" s="7">
        <v>16.182666065816935</v>
      </c>
      <c r="R604" s="7">
        <v>539.90126912285587</v>
      </c>
      <c r="S604" s="7">
        <v>11.830662777652559</v>
      </c>
      <c r="T604" s="5">
        <v>3.4824551639567783E-2</v>
      </c>
      <c r="U604" s="8">
        <f t="shared" si="8"/>
        <v>2.1912641170251561</v>
      </c>
    </row>
    <row r="605" spans="1:21" x14ac:dyDescent="0.25">
      <c r="A605" t="s">
        <v>1511</v>
      </c>
      <c r="B605" s="5">
        <v>0.69299999999999995</v>
      </c>
      <c r="C605">
        <v>2.8000000000000001E-2</v>
      </c>
      <c r="D605">
        <v>8.7300000000000003E-2</v>
      </c>
      <c r="E605" s="4">
        <v>1.6000000000000001E-3</v>
      </c>
      <c r="F605" s="4">
        <v>0.35274</v>
      </c>
      <c r="G605" s="6">
        <v>11.45475372279496</v>
      </c>
      <c r="H605" s="4">
        <v>0.20993819999999999</v>
      </c>
      <c r="I605">
        <v>5.8000000000000003E-2</v>
      </c>
      <c r="J605">
        <v>2E-3</v>
      </c>
      <c r="K605" s="4">
        <v>0.47144999999999998</v>
      </c>
      <c r="L605" s="7">
        <v>539.54913148471667</v>
      </c>
      <c r="M605" s="7">
        <v>9.8886438760085529</v>
      </c>
      <c r="N605" s="7">
        <v>534.60131304360903</v>
      </c>
      <c r="O605" s="7">
        <v>21.600053052267032</v>
      </c>
      <c r="P605" s="7">
        <v>529.76190249090018</v>
      </c>
      <c r="Q605" s="7">
        <v>18.26765181003104</v>
      </c>
      <c r="R605" s="7">
        <v>538.89675199267242</v>
      </c>
      <c r="S605" s="7">
        <v>9.2470272215736777</v>
      </c>
      <c r="T605" s="5">
        <v>0.53836436913066532</v>
      </c>
      <c r="U605" s="8">
        <f t="shared" si="8"/>
        <v>1.7159181582336598</v>
      </c>
    </row>
    <row r="606" spans="1:21" x14ac:dyDescent="0.25">
      <c r="A606" t="s">
        <v>1512</v>
      </c>
      <c r="B606" s="5">
        <v>0.71</v>
      </c>
      <c r="C606">
        <v>2.9000000000000001E-2</v>
      </c>
      <c r="D606">
        <v>8.7300000000000003E-2</v>
      </c>
      <c r="E606" s="4">
        <v>2E-3</v>
      </c>
      <c r="F606" s="4">
        <v>0.47303000000000001</v>
      </c>
      <c r="G606" s="6">
        <v>11.45475372279496</v>
      </c>
      <c r="H606" s="4">
        <v>0.26242280000000001</v>
      </c>
      <c r="I606">
        <v>5.8099999999999999E-2</v>
      </c>
      <c r="J606">
        <v>2.2000000000000001E-3</v>
      </c>
      <c r="K606" s="4">
        <v>0.40640999999999999</v>
      </c>
      <c r="L606" s="7">
        <v>539.54913148471667</v>
      </c>
      <c r="M606" s="7">
        <v>12.360804845010692</v>
      </c>
      <c r="N606" s="7">
        <v>544.74627660513625</v>
      </c>
      <c r="O606" s="7">
        <v>22.250200030350637</v>
      </c>
      <c r="P606" s="7">
        <v>533.53490813033352</v>
      </c>
      <c r="Q606" s="7">
        <v>20.202698758807809</v>
      </c>
      <c r="R606" s="7">
        <v>540.47291275286113</v>
      </c>
      <c r="S606" s="7">
        <v>11.525222157863636</v>
      </c>
      <c r="T606" s="5">
        <v>0.50646766022875778</v>
      </c>
      <c r="U606" s="8">
        <f t="shared" si="8"/>
        <v>2.1324328908845254</v>
      </c>
    </row>
    <row r="607" spans="1:21" x14ac:dyDescent="0.25">
      <c r="A607" t="s">
        <v>1513</v>
      </c>
      <c r="B607" s="5">
        <v>0.68899999999999995</v>
      </c>
      <c r="C607">
        <v>2.8000000000000001E-2</v>
      </c>
      <c r="D607">
        <v>8.6300000000000002E-2</v>
      </c>
      <c r="E607" s="4">
        <v>1.9E-3</v>
      </c>
      <c r="F607" s="4">
        <v>0.57633000000000001</v>
      </c>
      <c r="G607" s="6">
        <v>11.587485515643106</v>
      </c>
      <c r="H607" s="4">
        <v>0.25511270000000003</v>
      </c>
      <c r="I607">
        <v>5.79E-2</v>
      </c>
      <c r="J607">
        <v>2E-3</v>
      </c>
      <c r="K607" s="4">
        <v>0.26473000000000002</v>
      </c>
      <c r="L607" s="7">
        <v>533.6175758747346</v>
      </c>
      <c r="M607" s="7">
        <v>11.748243269548038</v>
      </c>
      <c r="N607" s="7">
        <v>532.1994596391969</v>
      </c>
      <c r="O607" s="7">
        <v>21.627844513639353</v>
      </c>
      <c r="P607" s="7">
        <v>525.97995373238871</v>
      </c>
      <c r="Q607" s="7">
        <v>18.168564895764721</v>
      </c>
      <c r="R607" s="7">
        <v>533.48503613942512</v>
      </c>
      <c r="S607" s="7">
        <v>11.200953003935979</v>
      </c>
      <c r="T607" s="5">
        <v>0.83760260677056741</v>
      </c>
      <c r="U607" s="8">
        <f t="shared" si="8"/>
        <v>2.0995814774847097</v>
      </c>
    </row>
    <row r="608" spans="1:21" x14ac:dyDescent="0.25">
      <c r="A608" t="s">
        <v>1514</v>
      </c>
      <c r="B608" s="5">
        <v>0.71299999999999997</v>
      </c>
      <c r="C608">
        <v>2.7E-2</v>
      </c>
      <c r="D608">
        <v>8.8599999999999998E-2</v>
      </c>
      <c r="E608" s="4">
        <v>1.6999999999999999E-3</v>
      </c>
      <c r="F608" s="4">
        <v>0.56967999999999996</v>
      </c>
      <c r="G608" s="6">
        <v>11.286681715575622</v>
      </c>
      <c r="H608" s="4">
        <v>0.21656159999999999</v>
      </c>
      <c r="I608">
        <v>5.7500000000000002E-2</v>
      </c>
      <c r="J608">
        <v>1.9E-3</v>
      </c>
      <c r="K608" s="4">
        <v>0.27366000000000001</v>
      </c>
      <c r="L608" s="7">
        <v>547.25200333900159</v>
      </c>
      <c r="M608" s="7">
        <v>10.500320605827344</v>
      </c>
      <c r="N608" s="7">
        <v>546.52608959941404</v>
      </c>
      <c r="O608" s="7">
        <v>20.695938876836156</v>
      </c>
      <c r="P608" s="7">
        <v>510.76191687916952</v>
      </c>
      <c r="Q608" s="7">
        <v>16.877350296876905</v>
      </c>
      <c r="R608" s="7">
        <v>547.21179978064697</v>
      </c>
      <c r="S608" s="7">
        <v>10.040520296675345</v>
      </c>
      <c r="T608" s="5">
        <v>0.91231003775692698</v>
      </c>
      <c r="U608" s="8">
        <f t="shared" si="8"/>
        <v>1.8348508385053366</v>
      </c>
    </row>
    <row r="609" spans="1:21" x14ac:dyDescent="0.25">
      <c r="A609" t="s">
        <v>1515</v>
      </c>
      <c r="B609" s="5">
        <v>0.68700000000000006</v>
      </c>
      <c r="C609">
        <v>2.8000000000000001E-2</v>
      </c>
      <c r="D609">
        <v>8.7599999999999997E-2</v>
      </c>
      <c r="E609" s="4">
        <v>1.8E-3</v>
      </c>
      <c r="F609" s="4">
        <v>0.53276999999999997</v>
      </c>
      <c r="G609" s="6">
        <v>11.415525114155251</v>
      </c>
      <c r="H609" s="4">
        <v>0.23456560000000001</v>
      </c>
      <c r="I609">
        <v>5.7200000000000001E-2</v>
      </c>
      <c r="J609">
        <v>1.9E-3</v>
      </c>
      <c r="K609" s="4">
        <v>0.39035999999999998</v>
      </c>
      <c r="L609" s="7">
        <v>541.32753441533293</v>
      </c>
      <c r="M609" s="7">
        <v>11.123168515383554</v>
      </c>
      <c r="N609" s="7">
        <v>530.99639900881482</v>
      </c>
      <c r="O609" s="7">
        <v>21.641774632091433</v>
      </c>
      <c r="P609" s="7">
        <v>499.25248343743493</v>
      </c>
      <c r="Q609" s="7">
        <v>16.58356151278193</v>
      </c>
      <c r="R609" s="7">
        <v>540.36726362298589</v>
      </c>
      <c r="S609" s="7">
        <v>10.587398840812952</v>
      </c>
      <c r="T609" s="5">
        <v>0.14852175580573485</v>
      </c>
      <c r="U609" s="8">
        <f t="shared" si="8"/>
        <v>1.9592968622539981</v>
      </c>
    </row>
    <row r="610" spans="1:21" x14ac:dyDescent="0.25">
      <c r="A610" t="s">
        <v>1516</v>
      </c>
      <c r="B610" s="5">
        <v>0.68799999999999994</v>
      </c>
      <c r="C610">
        <v>2.5999999999999999E-2</v>
      </c>
      <c r="D610">
        <v>8.6599999999999996E-2</v>
      </c>
      <c r="E610" s="4">
        <v>1.5E-3</v>
      </c>
      <c r="F610" s="4">
        <v>0.49440000000000001</v>
      </c>
      <c r="G610" s="6">
        <v>11.547344110854503</v>
      </c>
      <c r="H610" s="4">
        <v>0.20001169999999999</v>
      </c>
      <c r="I610">
        <v>5.7700000000000001E-2</v>
      </c>
      <c r="J610">
        <v>1.9E-3</v>
      </c>
      <c r="K610" s="4">
        <v>0.42558000000000001</v>
      </c>
      <c r="L610" s="7">
        <v>535.39761569886002</v>
      </c>
      <c r="M610" s="7">
        <v>9.2736307569086609</v>
      </c>
      <c r="N610" s="7">
        <v>531.59810750242718</v>
      </c>
      <c r="O610" s="7">
        <v>20.089463364917307</v>
      </c>
      <c r="P610" s="7">
        <v>518.38906526783137</v>
      </c>
      <c r="Q610" s="7">
        <v>17.070003882302938</v>
      </c>
      <c r="R610" s="7">
        <v>535.17964813953051</v>
      </c>
      <c r="S610" s="7">
        <v>8.8648937685078728</v>
      </c>
      <c r="T610" s="5">
        <v>0.57694523561476363</v>
      </c>
      <c r="U610" s="8">
        <f t="shared" si="8"/>
        <v>1.6564332741959282</v>
      </c>
    </row>
    <row r="611" spans="1:21" x14ac:dyDescent="0.25">
      <c r="A611" t="s">
        <v>1517</v>
      </c>
      <c r="B611" s="5">
        <v>0.67600000000000005</v>
      </c>
      <c r="C611">
        <v>2.9000000000000001E-2</v>
      </c>
      <c r="D611">
        <v>8.5900000000000004E-2</v>
      </c>
      <c r="E611" s="4">
        <v>1.8E-3</v>
      </c>
      <c r="F611" s="4">
        <v>0.45305000000000001</v>
      </c>
      <c r="G611" s="6">
        <v>11.641443538998836</v>
      </c>
      <c r="H611" s="4">
        <v>0.24394179999999999</v>
      </c>
      <c r="I611">
        <v>5.7200000000000001E-2</v>
      </c>
      <c r="J611">
        <v>2E-3</v>
      </c>
      <c r="K611" s="4">
        <v>0.27188000000000001</v>
      </c>
      <c r="L611" s="7">
        <v>531.24342459769741</v>
      </c>
      <c r="M611" s="7">
        <v>11.131992599253262</v>
      </c>
      <c r="N611" s="7">
        <v>524.35396462394419</v>
      </c>
      <c r="O611" s="7">
        <v>22.494474813749086</v>
      </c>
      <c r="P611" s="7">
        <v>499.25248343743493</v>
      </c>
      <c r="Q611" s="7">
        <v>17.456380539770453</v>
      </c>
      <c r="R611" s="7">
        <v>530.42877258167323</v>
      </c>
      <c r="S611" s="7">
        <v>10.521221107462775</v>
      </c>
      <c r="T611" s="5">
        <v>0.38485305264079117</v>
      </c>
      <c r="U611" s="8">
        <f t="shared" si="8"/>
        <v>1.9835313714703817</v>
      </c>
    </row>
    <row r="612" spans="1:21" x14ac:dyDescent="0.25">
      <c r="A612" t="s">
        <v>1518</v>
      </c>
      <c r="B612" s="5">
        <v>0.68799999999999994</v>
      </c>
      <c r="C612">
        <v>2.7E-2</v>
      </c>
      <c r="D612">
        <v>8.6199999999999999E-2</v>
      </c>
      <c r="E612" s="4">
        <v>1.6999999999999999E-3</v>
      </c>
      <c r="F612" s="4">
        <v>0.40982000000000002</v>
      </c>
      <c r="G612" s="6">
        <v>11.600928074245941</v>
      </c>
      <c r="H612" s="4">
        <v>0.22878860000000001</v>
      </c>
      <c r="I612">
        <v>5.79E-2</v>
      </c>
      <c r="J612">
        <v>2.0999999999999999E-3</v>
      </c>
      <c r="K612" s="4">
        <v>0.43824999999999997</v>
      </c>
      <c r="L612" s="7">
        <v>533.02412002325809</v>
      </c>
      <c r="M612" s="7">
        <v>10.512076612987688</v>
      </c>
      <c r="N612" s="7">
        <v>531.59810750242718</v>
      </c>
      <c r="O612" s="7">
        <v>20.862135032798744</v>
      </c>
      <c r="P612" s="7">
        <v>525.97995373238871</v>
      </c>
      <c r="Q612" s="7">
        <v>19.076993140552954</v>
      </c>
      <c r="R612" s="7">
        <v>532.80969289845223</v>
      </c>
      <c r="S612" s="7">
        <v>9.8272610618219023</v>
      </c>
      <c r="T612" s="5">
        <v>0.85116140629711112</v>
      </c>
      <c r="U612" s="8">
        <f t="shared" si="8"/>
        <v>1.8444223505699007</v>
      </c>
    </row>
    <row r="613" spans="1:21" x14ac:dyDescent="0.25">
      <c r="A613" t="s">
        <v>1519</v>
      </c>
      <c r="B613" s="5">
        <v>0.69599999999999995</v>
      </c>
      <c r="C613">
        <v>2.5999999999999999E-2</v>
      </c>
      <c r="D613">
        <v>8.8400000000000006E-2</v>
      </c>
      <c r="E613" s="4">
        <v>1.6000000000000001E-3</v>
      </c>
      <c r="F613" s="4">
        <v>0.42896000000000001</v>
      </c>
      <c r="G613" s="6">
        <v>11.312217194570135</v>
      </c>
      <c r="H613" s="4">
        <v>0.20474600000000001</v>
      </c>
      <c r="I613">
        <v>5.7500000000000002E-2</v>
      </c>
      <c r="J613">
        <v>1.9E-3</v>
      </c>
      <c r="K613" s="4">
        <v>0.51124000000000003</v>
      </c>
      <c r="L613" s="7">
        <v>546.06754505691674</v>
      </c>
      <c r="M613" s="7">
        <v>9.8835754761432888</v>
      </c>
      <c r="N613" s="7">
        <v>536.39898194619616</v>
      </c>
      <c r="O613" s="7">
        <v>20.037893003737214</v>
      </c>
      <c r="P613" s="7">
        <v>510.76191687916952</v>
      </c>
      <c r="Q613" s="7">
        <v>16.877350296876905</v>
      </c>
      <c r="R613" s="7">
        <v>544.78057366971598</v>
      </c>
      <c r="S613" s="7">
        <v>9.2856844822097599</v>
      </c>
      <c r="T613" s="5">
        <v>0.17586722606701113</v>
      </c>
      <c r="U613" s="8">
        <f t="shared" si="8"/>
        <v>1.7044815712976196</v>
      </c>
    </row>
    <row r="614" spans="1:21" x14ac:dyDescent="0.25">
      <c r="A614" t="s">
        <v>1520</v>
      </c>
      <c r="B614" s="5">
        <v>0.68899999999999995</v>
      </c>
      <c r="C614">
        <v>2.8000000000000001E-2</v>
      </c>
      <c r="D614">
        <v>8.5999999999999993E-2</v>
      </c>
      <c r="E614" s="4">
        <v>1.2999999999999999E-3</v>
      </c>
      <c r="F614" s="4">
        <v>0.59209999999999996</v>
      </c>
      <c r="G614" s="6">
        <v>11.627906976744187</v>
      </c>
      <c r="H614" s="4">
        <v>0.1757707</v>
      </c>
      <c r="I614">
        <v>5.8200000000000002E-2</v>
      </c>
      <c r="J614">
        <v>2E-3</v>
      </c>
      <c r="K614" s="4">
        <v>0.15038000000000001</v>
      </c>
      <c r="L614" s="7">
        <v>531.83704439480277</v>
      </c>
      <c r="M614" s="7">
        <v>8.0393971827121344</v>
      </c>
      <c r="N614" s="7">
        <v>532.1994596391969</v>
      </c>
      <c r="O614" s="7">
        <v>21.627844513639353</v>
      </c>
      <c r="P614" s="7">
        <v>537.29901071766722</v>
      </c>
      <c r="Q614" s="7">
        <v>18.463883529816744</v>
      </c>
      <c r="R614" s="7">
        <v>531.80372732790624</v>
      </c>
      <c r="S614" s="7">
        <v>7.612458342409635</v>
      </c>
      <c r="T614" s="5">
        <v>0.95796905147948341</v>
      </c>
      <c r="U614" s="8">
        <f t="shared" ref="U614:U677" si="9">(100/R614)*S614</f>
        <v>1.4314413290518082</v>
      </c>
    </row>
    <row r="615" spans="1:21" x14ac:dyDescent="0.25">
      <c r="A615" t="s">
        <v>1521</v>
      </c>
      <c r="B615" s="5">
        <v>0.68500000000000005</v>
      </c>
      <c r="C615">
        <v>2.7E-2</v>
      </c>
      <c r="D615">
        <v>8.7599999999999997E-2</v>
      </c>
      <c r="E615" s="4">
        <v>1.6999999999999999E-3</v>
      </c>
      <c r="F615" s="4">
        <v>0.49046000000000001</v>
      </c>
      <c r="G615" s="6">
        <v>11.415525114155251</v>
      </c>
      <c r="H615" s="4">
        <v>0.22153419999999999</v>
      </c>
      <c r="I615">
        <v>5.7000000000000002E-2</v>
      </c>
      <c r="J615">
        <v>1.9E-3</v>
      </c>
      <c r="K615" s="4">
        <v>0.48986000000000002</v>
      </c>
      <c r="L615" s="7">
        <v>541.32753441533293</v>
      </c>
      <c r="M615" s="7">
        <v>10.505214708973355</v>
      </c>
      <c r="N615" s="7">
        <v>529.79191125991269</v>
      </c>
      <c r="O615" s="7">
        <v>20.882308910974658</v>
      </c>
      <c r="P615" s="7">
        <v>491.53323097375943</v>
      </c>
      <c r="Q615" s="7">
        <v>16.384441032458646</v>
      </c>
      <c r="R615" s="7">
        <v>540.07785309435292</v>
      </c>
      <c r="S615" s="7">
        <v>9.9589183526183724</v>
      </c>
      <c r="T615" s="5">
        <v>0.10588405434665073</v>
      </c>
      <c r="U615" s="8">
        <f t="shared" si="9"/>
        <v>1.8439782886039813</v>
      </c>
    </row>
    <row r="616" spans="1:21" x14ac:dyDescent="0.25">
      <c r="A616" t="s">
        <v>1522</v>
      </c>
      <c r="B616" s="5">
        <v>0.69799999999999995</v>
      </c>
      <c r="C616">
        <v>2.9000000000000001E-2</v>
      </c>
      <c r="D616">
        <v>8.77E-2</v>
      </c>
      <c r="E616" s="4">
        <v>2E-3</v>
      </c>
      <c r="F616" s="4">
        <v>0.62848999999999999</v>
      </c>
      <c r="G616" s="6">
        <v>11.402508551881414</v>
      </c>
      <c r="H616" s="4">
        <v>0.2600344</v>
      </c>
      <c r="I616">
        <v>5.7299999999999997E-2</v>
      </c>
      <c r="J616">
        <v>2E-3</v>
      </c>
      <c r="K616" s="4">
        <v>0.30717</v>
      </c>
      <c r="L616" s="7">
        <v>541.92022638302944</v>
      </c>
      <c r="M616" s="7">
        <v>12.358500031540011</v>
      </c>
      <c r="N616" s="7">
        <v>537.59566217104691</v>
      </c>
      <c r="O616" s="7">
        <v>22.33563639392602</v>
      </c>
      <c r="P616" s="7">
        <v>503.0981783735121</v>
      </c>
      <c r="Q616" s="7">
        <v>17.560145842007405</v>
      </c>
      <c r="R616" s="7">
        <v>541.63885523049078</v>
      </c>
      <c r="S616" s="7">
        <v>11.821236785283849</v>
      </c>
      <c r="T616" s="5">
        <v>0.52164441706979314</v>
      </c>
      <c r="U616" s="8">
        <f t="shared" si="9"/>
        <v>2.1824942341430438</v>
      </c>
    </row>
    <row r="617" spans="1:21" x14ac:dyDescent="0.25">
      <c r="A617" t="s">
        <v>1523</v>
      </c>
      <c r="B617" s="5">
        <v>0.71599999999999997</v>
      </c>
      <c r="C617">
        <v>0.03</v>
      </c>
      <c r="D617">
        <v>8.7800000000000003E-2</v>
      </c>
      <c r="E617" s="4">
        <v>1.8E-3</v>
      </c>
      <c r="F617" s="4">
        <v>0.55827000000000004</v>
      </c>
      <c r="G617" s="6">
        <v>11.389521640091116</v>
      </c>
      <c r="H617" s="4">
        <v>0.23349819999999999</v>
      </c>
      <c r="I617">
        <v>5.8799999999999998E-2</v>
      </c>
      <c r="J617">
        <v>2.0999999999999999E-3</v>
      </c>
      <c r="K617" s="4">
        <v>0.23930999999999999</v>
      </c>
      <c r="L617" s="7">
        <v>542.51286386284232</v>
      </c>
      <c r="M617" s="7">
        <v>11.122131605388565</v>
      </c>
      <c r="N617" s="7">
        <v>548.30278830864654</v>
      </c>
      <c r="O617" s="7">
        <v>22.973580515725416</v>
      </c>
      <c r="P617" s="7">
        <v>559.6988731971968</v>
      </c>
      <c r="Q617" s="7">
        <v>19.989245471328456</v>
      </c>
      <c r="R617" s="7">
        <v>542.71059085563502</v>
      </c>
      <c r="S617" s="7">
        <v>10.654698741331265</v>
      </c>
      <c r="T617" s="5">
        <v>0.43353831473827142</v>
      </c>
      <c r="U617" s="8">
        <f t="shared" si="9"/>
        <v>1.9632376667890554</v>
      </c>
    </row>
    <row r="618" spans="1:21" x14ac:dyDescent="0.25">
      <c r="A618" t="s">
        <v>1524</v>
      </c>
      <c r="B618" s="5">
        <v>0.69799999999999995</v>
      </c>
      <c r="C618">
        <v>2.8000000000000001E-2</v>
      </c>
      <c r="D618">
        <v>8.8099999999999998E-2</v>
      </c>
      <c r="E618" s="4">
        <v>1.8E-3</v>
      </c>
      <c r="F618" s="4">
        <v>0.65193999999999996</v>
      </c>
      <c r="G618" s="6">
        <v>11.350737797956867</v>
      </c>
      <c r="H618" s="4">
        <v>0.23191059999999999</v>
      </c>
      <c r="I618">
        <v>5.7099999999999998E-2</v>
      </c>
      <c r="J618">
        <v>1.9E-3</v>
      </c>
      <c r="K618" s="4">
        <v>0.19767000000000001</v>
      </c>
      <c r="L618" s="7">
        <v>544.29044947512898</v>
      </c>
      <c r="M618" s="7">
        <v>11.120576720263703</v>
      </c>
      <c r="N618" s="7">
        <v>537.59566217104691</v>
      </c>
      <c r="O618" s="7">
        <v>21.565442035514778</v>
      </c>
      <c r="P618" s="7">
        <v>495.39751514669069</v>
      </c>
      <c r="Q618" s="7">
        <v>16.484330626597412</v>
      </c>
      <c r="R618" s="7">
        <v>544.37066605791188</v>
      </c>
      <c r="S618" s="7">
        <v>10.662832421030885</v>
      </c>
      <c r="T618" s="5">
        <v>0.29006089160077109</v>
      </c>
      <c r="U618" s="8">
        <f t="shared" si="9"/>
        <v>1.9587448563763241</v>
      </c>
    </row>
    <row r="619" spans="1:21" x14ac:dyDescent="0.25">
      <c r="A619" t="s">
        <v>1525</v>
      </c>
      <c r="B619" s="5">
        <v>0.71399999999999997</v>
      </c>
      <c r="C619">
        <v>2.9000000000000001E-2</v>
      </c>
      <c r="D619">
        <v>8.9099999999999999E-2</v>
      </c>
      <c r="E619" s="4">
        <v>1.1999999999999999E-3</v>
      </c>
      <c r="F619" s="4">
        <v>0.63461999999999996</v>
      </c>
      <c r="G619" s="6">
        <v>11.22334455667789</v>
      </c>
      <c r="H619" s="4">
        <v>0.15115619999999999</v>
      </c>
      <c r="I619">
        <v>5.74E-2</v>
      </c>
      <c r="J619">
        <v>1.8E-3</v>
      </c>
      <c r="K619" s="4">
        <v>-1.0571000000000001E-2</v>
      </c>
      <c r="L619" s="7">
        <v>550.21219725707442</v>
      </c>
      <c r="M619" s="7">
        <v>7.4102652829235609</v>
      </c>
      <c r="N619" s="7">
        <v>547.11866799572317</v>
      </c>
      <c r="O619" s="7">
        <v>22.221906683299682</v>
      </c>
      <c r="P619" s="7">
        <v>506.93464219943422</v>
      </c>
      <c r="Q619" s="7">
        <v>15.896905156079818</v>
      </c>
      <c r="R619" s="7">
        <v>550.64824325617167</v>
      </c>
      <c r="S619" s="7">
        <v>6.831507927027908</v>
      </c>
      <c r="T619" s="5">
        <v>0.65350256908795878</v>
      </c>
      <c r="U619" s="8">
        <f t="shared" si="9"/>
        <v>1.24063011381474</v>
      </c>
    </row>
    <row r="620" spans="1:21" x14ac:dyDescent="0.25">
      <c r="A620" t="s">
        <v>1526</v>
      </c>
      <c r="B620" s="5">
        <v>0.67500000000000004</v>
      </c>
      <c r="C620">
        <v>2.8000000000000001E-2</v>
      </c>
      <c r="D620">
        <v>8.7599999999999997E-2</v>
      </c>
      <c r="E620" s="4">
        <v>1.4E-3</v>
      </c>
      <c r="F620" s="4">
        <v>0.43036000000000002</v>
      </c>
      <c r="G620" s="6">
        <v>11.415525114155251</v>
      </c>
      <c r="H620" s="4">
        <v>0.18243989999999999</v>
      </c>
      <c r="I620">
        <v>5.6599999999999998E-2</v>
      </c>
      <c r="J620">
        <v>2E-3</v>
      </c>
      <c r="K620" s="4">
        <v>0.32851000000000002</v>
      </c>
      <c r="L620" s="7">
        <v>541.32753441533293</v>
      </c>
      <c r="M620" s="7">
        <v>8.6513532897427652</v>
      </c>
      <c r="N620" s="7">
        <v>523.74794666906621</v>
      </c>
      <c r="O620" s="7">
        <v>21.72584075071682</v>
      </c>
      <c r="P620" s="7">
        <v>475.98207486438275</v>
      </c>
      <c r="Q620" s="7">
        <v>16.819154588847447</v>
      </c>
      <c r="R620" s="7">
        <v>540.62097236139959</v>
      </c>
      <c r="S620" s="7">
        <v>8.2763680895220855</v>
      </c>
      <c r="T620" s="5">
        <v>2.0974975281218985E-2</v>
      </c>
      <c r="U620" s="8">
        <f t="shared" si="9"/>
        <v>1.5309003003289741</v>
      </c>
    </row>
    <row r="621" spans="1:21" x14ac:dyDescent="0.25">
      <c r="A621" t="s">
        <v>1527</v>
      </c>
      <c r="B621" s="5">
        <v>0.70899999999999996</v>
      </c>
      <c r="C621">
        <v>2.8000000000000001E-2</v>
      </c>
      <c r="D621">
        <v>8.8499999999999995E-2</v>
      </c>
      <c r="E621" s="4">
        <v>1.6999999999999999E-3</v>
      </c>
      <c r="F621" s="4">
        <v>0.45382</v>
      </c>
      <c r="G621" s="6">
        <v>11.299435028248588</v>
      </c>
      <c r="H621" s="4">
        <v>0.2170513</v>
      </c>
      <c r="I621">
        <v>5.8400000000000001E-2</v>
      </c>
      <c r="J621">
        <v>2.0999999999999999E-3</v>
      </c>
      <c r="K621" s="4">
        <v>0.51341999999999999</v>
      </c>
      <c r="L621" s="7">
        <v>546.65980140187014</v>
      </c>
      <c r="M621" s="7">
        <v>10.500809744442703</v>
      </c>
      <c r="N621" s="7">
        <v>544.15231165502757</v>
      </c>
      <c r="O621" s="7">
        <v>21.489795100621684</v>
      </c>
      <c r="P621" s="7">
        <v>544.80066569742303</v>
      </c>
      <c r="Q621" s="7">
        <v>19.59043489665391</v>
      </c>
      <c r="R621" s="7">
        <v>546.37590443751697</v>
      </c>
      <c r="S621" s="7">
        <v>9.9236416136919345</v>
      </c>
      <c r="T621" s="5">
        <v>0.73849710454406459</v>
      </c>
      <c r="U621" s="8">
        <f t="shared" si="9"/>
        <v>1.8162663347879744</v>
      </c>
    </row>
    <row r="622" spans="1:21" x14ac:dyDescent="0.25">
      <c r="A622" t="s">
        <v>1528</v>
      </c>
      <c r="B622" s="5">
        <v>0.70799999999999996</v>
      </c>
      <c r="C622">
        <v>2.8000000000000001E-2</v>
      </c>
      <c r="D622">
        <v>8.8800000000000004E-2</v>
      </c>
      <c r="E622" s="4">
        <v>1.6000000000000001E-3</v>
      </c>
      <c r="F622" s="4">
        <v>0.38888</v>
      </c>
      <c r="G622" s="6">
        <v>11.261261261261261</v>
      </c>
      <c r="H622" s="4">
        <v>0.20290559999999999</v>
      </c>
      <c r="I622">
        <v>5.7700000000000001E-2</v>
      </c>
      <c r="J622">
        <v>2E-3</v>
      </c>
      <c r="K622" s="4">
        <v>0.46583000000000002</v>
      </c>
      <c r="L622" s="7">
        <v>548.43624402977764</v>
      </c>
      <c r="M622" s="7">
        <v>9.8817341266626606</v>
      </c>
      <c r="N622" s="7">
        <v>543.55799905201616</v>
      </c>
      <c r="O622" s="7">
        <v>21.496644030305728</v>
      </c>
      <c r="P622" s="7">
        <v>518.38906526783137</v>
      </c>
      <c r="Q622" s="7">
        <v>17.968425139266252</v>
      </c>
      <c r="R622" s="7">
        <v>547.85990772405046</v>
      </c>
      <c r="S622" s="7">
        <v>9.2929556332158274</v>
      </c>
      <c r="T622" s="5">
        <v>0.53161749515568224</v>
      </c>
      <c r="U622" s="8">
        <f t="shared" si="9"/>
        <v>1.6962284522372026</v>
      </c>
    </row>
    <row r="623" spans="1:21" x14ac:dyDescent="0.25">
      <c r="A623" t="s">
        <v>1529</v>
      </c>
      <c r="B623" s="5">
        <v>0.68100000000000005</v>
      </c>
      <c r="C623">
        <v>2.7E-2</v>
      </c>
      <c r="D623">
        <v>8.5900000000000004E-2</v>
      </c>
      <c r="E623" s="4">
        <v>1.8E-3</v>
      </c>
      <c r="F623" s="4">
        <v>0.35787000000000002</v>
      </c>
      <c r="G623" s="6">
        <v>11.641443538998836</v>
      </c>
      <c r="H623" s="4">
        <v>0.24394179999999999</v>
      </c>
      <c r="I623">
        <v>5.7000000000000002E-2</v>
      </c>
      <c r="J623">
        <v>1.9E-3</v>
      </c>
      <c r="K623" s="4">
        <v>0.47316999999999998</v>
      </c>
      <c r="L623" s="7">
        <v>531.24342459769741</v>
      </c>
      <c r="M623" s="7">
        <v>11.131992599253262</v>
      </c>
      <c r="N623" s="7">
        <v>527.3786408351308</v>
      </c>
      <c r="O623" s="7">
        <v>20.909285319454522</v>
      </c>
      <c r="P623" s="7">
        <v>491.53323097375943</v>
      </c>
      <c r="Q623" s="7">
        <v>16.384441032458646</v>
      </c>
      <c r="R623" s="7">
        <v>530.45348370224281</v>
      </c>
      <c r="S623" s="7">
        <v>10.176641055070258</v>
      </c>
      <c r="T623" s="5">
        <v>0.62823454187163486</v>
      </c>
      <c r="U623" s="8">
        <f t="shared" si="9"/>
        <v>1.9184794459343524</v>
      </c>
    </row>
    <row r="624" spans="1:21" x14ac:dyDescent="0.25">
      <c r="A624" t="s">
        <v>1530</v>
      </c>
      <c r="B624" s="5">
        <v>0.68700000000000006</v>
      </c>
      <c r="C624">
        <v>2.5999999999999999E-2</v>
      </c>
      <c r="D624">
        <v>8.6800000000000002E-2</v>
      </c>
      <c r="E624" s="4">
        <v>1.6000000000000001E-3</v>
      </c>
      <c r="F624" s="4">
        <v>0.57693000000000005</v>
      </c>
      <c r="G624" s="6">
        <v>11.52073732718894</v>
      </c>
      <c r="H624" s="4">
        <v>0.21236379999999999</v>
      </c>
      <c r="I624">
        <v>5.7119999999999997E-2</v>
      </c>
      <c r="J624">
        <v>1.8E-3</v>
      </c>
      <c r="K624" s="4">
        <v>0.42320999999999998</v>
      </c>
      <c r="L624" s="7">
        <v>536.58403590688556</v>
      </c>
      <c r="M624" s="7">
        <v>9.8909499706338355</v>
      </c>
      <c r="N624" s="7">
        <v>530.99639900881482</v>
      </c>
      <c r="O624" s="7">
        <v>20.095933586942042</v>
      </c>
      <c r="P624" s="7">
        <v>496.16925271043362</v>
      </c>
      <c r="Q624" s="7">
        <v>15.635585694656523</v>
      </c>
      <c r="R624" s="7">
        <v>536.41729504055684</v>
      </c>
      <c r="S624" s="7">
        <v>9.4830955176243616</v>
      </c>
      <c r="T624" s="5">
        <v>0.38103167093478196</v>
      </c>
      <c r="U624" s="8">
        <f t="shared" si="9"/>
        <v>1.7678578981886433</v>
      </c>
    </row>
    <row r="625" spans="1:21" x14ac:dyDescent="0.25">
      <c r="A625" t="s">
        <v>1531</v>
      </c>
      <c r="B625" s="5">
        <v>0.69799999999999995</v>
      </c>
      <c r="C625">
        <v>2.9000000000000001E-2</v>
      </c>
      <c r="D625">
        <v>8.5500000000000007E-2</v>
      </c>
      <c r="E625" s="4">
        <v>2.2000000000000001E-3</v>
      </c>
      <c r="F625" s="4">
        <v>0.61695</v>
      </c>
      <c r="G625" s="6">
        <v>11.695906432748536</v>
      </c>
      <c r="H625" s="4">
        <v>0.30094729999999997</v>
      </c>
      <c r="I625">
        <v>5.96E-2</v>
      </c>
      <c r="J625">
        <v>2.0999999999999999E-3</v>
      </c>
      <c r="K625" s="4">
        <v>0.45288</v>
      </c>
      <c r="L625" s="7">
        <v>528.86839862181728</v>
      </c>
      <c r="M625" s="7">
        <v>13.608309672140328</v>
      </c>
      <c r="N625" s="7">
        <v>537.59566217104691</v>
      </c>
      <c r="O625" s="7">
        <v>22.33563639392602</v>
      </c>
      <c r="P625" s="7">
        <v>589.08345455945437</v>
      </c>
      <c r="Q625" s="7">
        <v>20.756296217698893</v>
      </c>
      <c r="R625" s="7">
        <v>530.21406216059643</v>
      </c>
      <c r="S625" s="7">
        <v>12.885493361102709</v>
      </c>
      <c r="T625" s="5">
        <v>0.20900583377660736</v>
      </c>
      <c r="U625" s="8">
        <f t="shared" si="9"/>
        <v>2.4302436092688589</v>
      </c>
    </row>
    <row r="626" spans="1:21" x14ac:dyDescent="0.25">
      <c r="A626" t="s">
        <v>1532</v>
      </c>
      <c r="B626" s="5">
        <v>0.69099999999999995</v>
      </c>
      <c r="C626">
        <v>2.5999999999999999E-2</v>
      </c>
      <c r="D626">
        <v>8.72E-2</v>
      </c>
      <c r="E626" s="4">
        <v>1.5E-3</v>
      </c>
      <c r="F626" s="4">
        <v>0.30349999999999999</v>
      </c>
      <c r="G626" s="6">
        <v>11.467889908256881</v>
      </c>
      <c r="H626" s="4">
        <v>0.19726869999999999</v>
      </c>
      <c r="I626">
        <v>5.8000000000000003E-2</v>
      </c>
      <c r="J626">
        <v>2E-3</v>
      </c>
      <c r="K626" s="4">
        <v>0.45073000000000002</v>
      </c>
      <c r="L626" s="7">
        <v>538.95622146524966</v>
      </c>
      <c r="M626" s="7">
        <v>9.2710359197003953</v>
      </c>
      <c r="N626" s="7">
        <v>533.40109652885531</v>
      </c>
      <c r="O626" s="7">
        <v>20.070084674023498</v>
      </c>
      <c r="P626" s="7">
        <v>529.76190249090018</v>
      </c>
      <c r="Q626" s="7">
        <v>18.26765181003104</v>
      </c>
      <c r="R626" s="7">
        <v>538.08563621380119</v>
      </c>
      <c r="S626" s="7">
        <v>8.560872712152479</v>
      </c>
      <c r="T626" s="5">
        <v>0.47107690238859556</v>
      </c>
      <c r="U626" s="8">
        <f t="shared" si="9"/>
        <v>1.5909870355191809</v>
      </c>
    </row>
    <row r="627" spans="1:21" s="1" customFormat="1" x14ac:dyDescent="0.25">
      <c r="A627" t="s">
        <v>1533</v>
      </c>
      <c r="B627" s="5">
        <v>0.69499999999999995</v>
      </c>
      <c r="C627">
        <v>2.9000000000000001E-2</v>
      </c>
      <c r="D627">
        <v>8.7599999999999997E-2</v>
      </c>
      <c r="E627" s="4">
        <v>1.8E-3</v>
      </c>
      <c r="F627" s="4">
        <v>0.60838000000000003</v>
      </c>
      <c r="G627" s="6">
        <v>11.415525114155251</v>
      </c>
      <c r="H627" s="4">
        <v>0.23456560000000001</v>
      </c>
      <c r="I627">
        <v>5.7500000000000002E-2</v>
      </c>
      <c r="J627">
        <v>2E-3</v>
      </c>
      <c r="K627" s="4">
        <v>0.22447</v>
      </c>
      <c r="L627" s="7">
        <v>541.32753441533293</v>
      </c>
      <c r="M627" s="7">
        <v>11.123168515383554</v>
      </c>
      <c r="N627" s="7">
        <v>535.80011253735438</v>
      </c>
      <c r="O627" s="7">
        <v>22.357126997961551</v>
      </c>
      <c r="P627" s="7">
        <v>510.76191687916952</v>
      </c>
      <c r="Q627" s="7">
        <v>17.765631891449374</v>
      </c>
      <c r="R627" s="7">
        <v>541.27846654874077</v>
      </c>
      <c r="S627" s="7">
        <v>10.66832868437664</v>
      </c>
      <c r="T627" s="5">
        <v>0.42143364858127219</v>
      </c>
      <c r="U627" s="8">
        <f t="shared" si="9"/>
        <v>1.9709501381791958</v>
      </c>
    </row>
    <row r="628" spans="1:21" x14ac:dyDescent="0.25">
      <c r="A628" t="s">
        <v>1534</v>
      </c>
      <c r="B628" s="5">
        <v>0.69799999999999995</v>
      </c>
      <c r="C628">
        <v>2.8000000000000001E-2</v>
      </c>
      <c r="D628">
        <v>8.9099999999999999E-2</v>
      </c>
      <c r="E628" s="4">
        <v>1.9E-3</v>
      </c>
      <c r="F628" s="4">
        <v>0.58650000000000002</v>
      </c>
      <c r="G628" s="6">
        <v>11.22334455667789</v>
      </c>
      <c r="H628" s="4">
        <v>0.2393306</v>
      </c>
      <c r="I628">
        <v>5.6099999999999997E-2</v>
      </c>
      <c r="J628">
        <v>1.9E-3</v>
      </c>
      <c r="K628" s="4">
        <v>0.41971999999999998</v>
      </c>
      <c r="L628" s="7">
        <v>550.21219725707442</v>
      </c>
      <c r="M628" s="7">
        <v>11.732920031295638</v>
      </c>
      <c r="N628" s="7">
        <v>537.59566217104691</v>
      </c>
      <c r="O628" s="7">
        <v>21.565442035514778</v>
      </c>
      <c r="P628" s="7">
        <v>456.32829833820534</v>
      </c>
      <c r="Q628" s="7">
        <v>15.454969105928525</v>
      </c>
      <c r="R628" s="7">
        <v>549.02039370951195</v>
      </c>
      <c r="S628" s="7">
        <v>11.174978598482324</v>
      </c>
      <c r="T628" s="5">
        <v>6.2890375348268232E-2</v>
      </c>
      <c r="U628" s="8">
        <f t="shared" si="9"/>
        <v>2.0354396169106668</v>
      </c>
    </row>
    <row r="629" spans="1:21" x14ac:dyDescent="0.25">
      <c r="A629" t="s">
        <v>1535</v>
      </c>
      <c r="B629" s="5">
        <v>0.69</v>
      </c>
      <c r="C629">
        <v>2.8000000000000001E-2</v>
      </c>
      <c r="D629">
        <v>8.7800000000000003E-2</v>
      </c>
      <c r="E629" s="4">
        <v>1.8E-3</v>
      </c>
      <c r="F629" s="4">
        <v>0.48100999999999999</v>
      </c>
      <c r="G629" s="6">
        <v>11.389521640091116</v>
      </c>
      <c r="H629" s="4">
        <v>0.23349819999999999</v>
      </c>
      <c r="I629">
        <v>5.7599999999999998E-2</v>
      </c>
      <c r="J629">
        <v>2.0999999999999999E-3</v>
      </c>
      <c r="K629" s="4">
        <v>0.46060000000000001</v>
      </c>
      <c r="L629" s="7">
        <v>542.51286386284232</v>
      </c>
      <c r="M629" s="7">
        <v>11.122131605388565</v>
      </c>
      <c r="N629" s="7">
        <v>532.80045584097286</v>
      </c>
      <c r="O629" s="7">
        <v>21.620888063111945</v>
      </c>
      <c r="P629" s="7">
        <v>514.58004409857756</v>
      </c>
      <c r="Q629" s="7">
        <v>18.760730774427305</v>
      </c>
      <c r="R629" s="7">
        <v>541.27716837392791</v>
      </c>
      <c r="S629" s="7">
        <v>10.498828269235991</v>
      </c>
      <c r="T629" s="5">
        <v>0.19286267104257715</v>
      </c>
      <c r="U629" s="8">
        <f t="shared" si="9"/>
        <v>1.9396399631589736</v>
      </c>
    </row>
    <row r="630" spans="1:21" x14ac:dyDescent="0.25">
      <c r="A630" t="s">
        <v>1536</v>
      </c>
      <c r="B630" s="5">
        <v>0.69</v>
      </c>
      <c r="C630">
        <v>2.8000000000000001E-2</v>
      </c>
      <c r="D630">
        <v>8.7499999999999994E-2</v>
      </c>
      <c r="E630" s="4">
        <v>1.6000000000000001E-3</v>
      </c>
      <c r="F630" s="4">
        <v>0.34522999999999998</v>
      </c>
      <c r="G630" s="6">
        <v>11.428571428571429</v>
      </c>
      <c r="H630" s="4">
        <v>0.20897959999999999</v>
      </c>
      <c r="I630">
        <v>5.7299999999999997E-2</v>
      </c>
      <c r="J630">
        <v>2.0999999999999999E-3</v>
      </c>
      <c r="K630" s="4">
        <v>0.50678999999999996</v>
      </c>
      <c r="L630" s="7">
        <v>540.73478794973107</v>
      </c>
      <c r="M630" s="7">
        <v>9.8877218367950839</v>
      </c>
      <c r="N630" s="7">
        <v>532.80045584097286</v>
      </c>
      <c r="O630" s="7">
        <v>21.620888063111945</v>
      </c>
      <c r="P630" s="7">
        <v>503.0981783735121</v>
      </c>
      <c r="Q630" s="7">
        <v>18.438153134107772</v>
      </c>
      <c r="R630" s="7">
        <v>539.66089816896806</v>
      </c>
      <c r="S630" s="7">
        <v>9.2301955157757867</v>
      </c>
      <c r="T630" s="5">
        <v>0.32622654440083598</v>
      </c>
      <c r="U630" s="8">
        <f t="shared" si="9"/>
        <v>1.7103695203957148</v>
      </c>
    </row>
    <row r="631" spans="1:21" x14ac:dyDescent="0.25">
      <c r="A631" t="s">
        <v>1537</v>
      </c>
      <c r="B631" s="5">
        <v>0.69099999999999995</v>
      </c>
      <c r="C631">
        <v>3.1E-2</v>
      </c>
      <c r="D631">
        <v>8.5199999999999998E-2</v>
      </c>
      <c r="E631" s="4">
        <v>2.2000000000000001E-3</v>
      </c>
      <c r="F631" s="4">
        <v>0.57676000000000005</v>
      </c>
      <c r="G631" s="6">
        <v>11.737089201877934</v>
      </c>
      <c r="H631" s="4">
        <v>0.30307040000000002</v>
      </c>
      <c r="I631">
        <v>5.8799999999999998E-2</v>
      </c>
      <c r="J631">
        <v>2.3E-3</v>
      </c>
      <c r="K631" s="4">
        <v>0.35929</v>
      </c>
      <c r="L631" s="7">
        <v>527.08655473095621</v>
      </c>
      <c r="M631" s="7">
        <v>13.610216201973049</v>
      </c>
      <c r="N631" s="7">
        <v>533.40109652885531</v>
      </c>
      <c r="O631" s="7">
        <v>23.929716342104939</v>
      </c>
      <c r="P631" s="7">
        <v>559.6988731971968</v>
      </c>
      <c r="Q631" s="7">
        <v>21.892983135264505</v>
      </c>
      <c r="R631" s="7">
        <v>527.873247622912</v>
      </c>
      <c r="S631" s="7">
        <v>12.925084341451287</v>
      </c>
      <c r="T631" s="5">
        <v>0.41280042982095499</v>
      </c>
      <c r="U631" s="8">
        <f t="shared" si="9"/>
        <v>2.4485204354747605</v>
      </c>
    </row>
    <row r="632" spans="1:21" x14ac:dyDescent="0.25">
      <c r="A632" t="s">
        <v>1538</v>
      </c>
      <c r="B632" s="5">
        <v>0.68799999999999994</v>
      </c>
      <c r="C632">
        <v>2.9000000000000001E-2</v>
      </c>
      <c r="D632">
        <v>8.6900000000000005E-2</v>
      </c>
      <c r="E632" s="4">
        <v>1.5E-3</v>
      </c>
      <c r="F632" s="4">
        <v>0.52087000000000006</v>
      </c>
      <c r="G632" s="6">
        <v>11.507479861910241</v>
      </c>
      <c r="H632" s="4">
        <v>0.19863310000000001</v>
      </c>
      <c r="I632">
        <v>5.8000000000000003E-2</v>
      </c>
      <c r="J632">
        <v>2.0999999999999999E-3</v>
      </c>
      <c r="K632" s="4">
        <v>0.30843999999999999</v>
      </c>
      <c r="L632" s="7">
        <v>537.17716413862479</v>
      </c>
      <c r="M632" s="7">
        <v>9.2723330979049159</v>
      </c>
      <c r="N632" s="7">
        <v>531.59810750242718</v>
      </c>
      <c r="O632" s="7">
        <v>22.407478368561613</v>
      </c>
      <c r="P632" s="7">
        <v>529.76190249090018</v>
      </c>
      <c r="Q632" s="7">
        <v>19.181034400532589</v>
      </c>
      <c r="R632" s="7">
        <v>537.208693254492</v>
      </c>
      <c r="S632" s="7">
        <v>8.8960747833806888</v>
      </c>
      <c r="T632" s="5">
        <v>0.45244767656461027</v>
      </c>
      <c r="U632" s="8">
        <f t="shared" si="9"/>
        <v>1.6559811661808586</v>
      </c>
    </row>
    <row r="633" spans="1:21" x14ac:dyDescent="0.25">
      <c r="A633" t="s">
        <v>1539</v>
      </c>
      <c r="B633" s="5">
        <v>0.69599999999999995</v>
      </c>
      <c r="C633">
        <v>2.8000000000000001E-2</v>
      </c>
      <c r="D633">
        <v>8.6300000000000002E-2</v>
      </c>
      <c r="E633" s="4">
        <v>1.9E-3</v>
      </c>
      <c r="F633" s="4">
        <v>0.48866999999999999</v>
      </c>
      <c r="G633" s="6">
        <v>11.587485515643106</v>
      </c>
      <c r="H633" s="4">
        <v>0.25511270000000003</v>
      </c>
      <c r="I633">
        <v>5.9499999999999997E-2</v>
      </c>
      <c r="J633">
        <v>2.0999999999999999E-3</v>
      </c>
      <c r="K633" s="4">
        <v>0.42942000000000002</v>
      </c>
      <c r="L633" s="7">
        <v>533.6175758747346</v>
      </c>
      <c r="M633" s="7">
        <v>11.748243269548038</v>
      </c>
      <c r="N633" s="7">
        <v>536.39898194619616</v>
      </c>
      <c r="O633" s="7">
        <v>21.579269388640078</v>
      </c>
      <c r="P633" s="7">
        <v>585.43993028024875</v>
      </c>
      <c r="Q633" s="7">
        <v>20.662585774597012</v>
      </c>
      <c r="R633" s="7">
        <v>534.04634999974212</v>
      </c>
      <c r="S633" s="7">
        <v>11.03596953200298</v>
      </c>
      <c r="T633" s="5">
        <v>0.7100369071161976</v>
      </c>
      <c r="U633" s="8">
        <f t="shared" si="9"/>
        <v>2.0664815950915703</v>
      </c>
    </row>
    <row r="634" spans="1:21" x14ac:dyDescent="0.25">
      <c r="A634" t="s">
        <v>1540</v>
      </c>
      <c r="B634" s="5">
        <v>0.70699999999999996</v>
      </c>
      <c r="C634">
        <v>2.9000000000000001E-2</v>
      </c>
      <c r="D634">
        <v>8.6900000000000005E-2</v>
      </c>
      <c r="E634" s="4">
        <v>1.9E-3</v>
      </c>
      <c r="F634" s="4">
        <v>0.72045999999999999</v>
      </c>
      <c r="G634" s="6">
        <v>11.507479861910241</v>
      </c>
      <c r="H634" s="4">
        <v>0.25160199999999999</v>
      </c>
      <c r="I634">
        <v>5.8380000000000001E-2</v>
      </c>
      <c r="J634">
        <v>1.8E-3</v>
      </c>
      <c r="K634" s="4">
        <v>0.17374000000000001</v>
      </c>
      <c r="L634" s="7">
        <v>537.17716413862479</v>
      </c>
      <c r="M634" s="7">
        <v>11.744955257346227</v>
      </c>
      <c r="N634" s="7">
        <v>542.96333838889529</v>
      </c>
      <c r="O634" s="7">
        <v>22.271480641128665</v>
      </c>
      <c r="P634" s="7">
        <v>544.05208657612332</v>
      </c>
      <c r="Q634" s="7">
        <v>16.774473378503288</v>
      </c>
      <c r="R634" s="7">
        <v>536.62489656989021</v>
      </c>
      <c r="S634" s="7">
        <v>11.210940966801228</v>
      </c>
      <c r="T634" s="5">
        <v>0.3372700452033246</v>
      </c>
      <c r="U634" s="8">
        <f t="shared" si="9"/>
        <v>2.0891578155358865</v>
      </c>
    </row>
    <row r="635" spans="1:21" x14ac:dyDescent="0.25">
      <c r="A635" t="s">
        <v>1541</v>
      </c>
      <c r="B635" s="5">
        <v>0.69199999999999995</v>
      </c>
      <c r="C635">
        <v>2.8000000000000001E-2</v>
      </c>
      <c r="D635">
        <v>8.5500000000000007E-2</v>
      </c>
      <c r="E635" s="4">
        <v>1.6000000000000001E-3</v>
      </c>
      <c r="F635" s="4">
        <v>0.35282999999999998</v>
      </c>
      <c r="G635" s="6">
        <v>11.695906432748536</v>
      </c>
      <c r="H635" s="4">
        <v>0.2188708</v>
      </c>
      <c r="I635">
        <v>5.8500000000000003E-2</v>
      </c>
      <c r="J635">
        <v>2.0999999999999999E-3</v>
      </c>
      <c r="K635" s="4">
        <v>0.48181000000000002</v>
      </c>
      <c r="L635" s="7">
        <v>528.86839862181728</v>
      </c>
      <c r="M635" s="7">
        <v>9.8969524888293297</v>
      </c>
      <c r="N635" s="7">
        <v>534.00138212319803</v>
      </c>
      <c r="O635" s="7">
        <v>21.606992340245011</v>
      </c>
      <c r="P635" s="7">
        <v>548.53829692394515</v>
      </c>
      <c r="Q635" s="7">
        <v>19.691118351115978</v>
      </c>
      <c r="R635" s="7">
        <v>529.52986986587086</v>
      </c>
      <c r="S635" s="7">
        <v>9.2700357227225965</v>
      </c>
      <c r="T635" s="5">
        <v>0.52510084419966185</v>
      </c>
      <c r="U635" s="8">
        <f t="shared" si="9"/>
        <v>1.7506162069895477</v>
      </c>
    </row>
    <row r="636" spans="1:21" x14ac:dyDescent="0.25">
      <c r="A636" t="s">
        <v>1542</v>
      </c>
      <c r="B636" s="5">
        <v>0.69099999999999995</v>
      </c>
      <c r="C636">
        <v>2.9000000000000001E-2</v>
      </c>
      <c r="D636">
        <v>8.6599999999999996E-2</v>
      </c>
      <c r="E636" s="4">
        <v>1.9E-3</v>
      </c>
      <c r="F636" s="4">
        <v>0.62134999999999996</v>
      </c>
      <c r="G636" s="6">
        <v>11.547344110854503</v>
      </c>
      <c r="H636" s="4">
        <v>0.25334820000000002</v>
      </c>
      <c r="I636">
        <v>5.7799999999999997E-2</v>
      </c>
      <c r="J636">
        <v>2.0999999999999999E-3</v>
      </c>
      <c r="K636" s="4">
        <v>0.28949000000000003</v>
      </c>
      <c r="L636" s="7">
        <v>535.39761569886002</v>
      </c>
      <c r="M636" s="7">
        <v>11.746598958750971</v>
      </c>
      <c r="N636" s="7">
        <v>533.40109652885531</v>
      </c>
      <c r="O636" s="7">
        <v>22.385863674872368</v>
      </c>
      <c r="P636" s="7">
        <v>522.1890215237994</v>
      </c>
      <c r="Q636" s="7">
        <v>18.972265487888905</v>
      </c>
      <c r="R636" s="7">
        <v>535.34034524178674</v>
      </c>
      <c r="S636" s="7">
        <v>11.265337776795727</v>
      </c>
      <c r="T636" s="5">
        <v>0.76969783892825583</v>
      </c>
      <c r="U636" s="8">
        <f t="shared" si="9"/>
        <v>2.1043319220985914</v>
      </c>
    </row>
    <row r="637" spans="1:21" x14ac:dyDescent="0.25">
      <c r="A637" t="s">
        <v>1543</v>
      </c>
      <c r="B637" s="5">
        <v>0.69599999999999995</v>
      </c>
      <c r="C637">
        <v>3.1E-2</v>
      </c>
      <c r="D637">
        <v>8.5800000000000001E-2</v>
      </c>
      <c r="E637" s="4">
        <v>1.9E-3</v>
      </c>
      <c r="F637" s="4">
        <v>0.63415999999999995</v>
      </c>
      <c r="G637" s="6">
        <v>11.655011655011656</v>
      </c>
      <c r="H637" s="4">
        <v>0.25809470000000001</v>
      </c>
      <c r="I637">
        <v>5.8599999999999999E-2</v>
      </c>
      <c r="J637">
        <v>2.0999999999999999E-3</v>
      </c>
      <c r="K637" s="4">
        <v>0.13558000000000001</v>
      </c>
      <c r="L637" s="7">
        <v>530.64975013191781</v>
      </c>
      <c r="M637" s="7">
        <v>11.750985142781397</v>
      </c>
      <c r="N637" s="7">
        <v>536.39898194619616</v>
      </c>
      <c r="O637" s="7">
        <v>23.891333965994374</v>
      </c>
      <c r="P637" s="7">
        <v>552.26718277098848</v>
      </c>
      <c r="Q637" s="7">
        <v>19.791144775069551</v>
      </c>
      <c r="R637" s="7">
        <v>530.47582376323464</v>
      </c>
      <c r="S637" s="7">
        <v>11.272221893993974</v>
      </c>
      <c r="T637" s="5">
        <v>0.42462933748094889</v>
      </c>
      <c r="U637" s="8">
        <f t="shared" si="9"/>
        <v>2.1249266015608401</v>
      </c>
    </row>
    <row r="638" spans="1:21" x14ac:dyDescent="0.25">
      <c r="A638" t="s">
        <v>1544</v>
      </c>
      <c r="B638" s="5">
        <v>0.69599999999999995</v>
      </c>
      <c r="C638">
        <v>2.8000000000000001E-2</v>
      </c>
      <c r="D638">
        <v>8.5999999999999993E-2</v>
      </c>
      <c r="E638" s="4">
        <v>1.4E-3</v>
      </c>
      <c r="F638" s="4">
        <v>0.58257000000000003</v>
      </c>
      <c r="G638" s="6">
        <v>11.627906976744187</v>
      </c>
      <c r="H638" s="4">
        <v>0.1892915</v>
      </c>
      <c r="I638">
        <v>5.8400000000000001E-2</v>
      </c>
      <c r="J638">
        <v>2E-3</v>
      </c>
      <c r="K638" s="4">
        <v>0.16619</v>
      </c>
      <c r="L638" s="7">
        <v>531.83704439480277</v>
      </c>
      <c r="M638" s="7">
        <v>8.6578123506130691</v>
      </c>
      <c r="N638" s="7">
        <v>536.39898194619616</v>
      </c>
      <c r="O638" s="7">
        <v>21.579269388640078</v>
      </c>
      <c r="P638" s="7">
        <v>544.80066569742303</v>
      </c>
      <c r="Q638" s="7">
        <v>18.657557044432295</v>
      </c>
      <c r="R638" s="7">
        <v>531.53606103598372</v>
      </c>
      <c r="S638" s="7">
        <v>8.2611092353390152</v>
      </c>
      <c r="T638" s="5">
        <v>0.5065867082431591</v>
      </c>
      <c r="U638" s="8">
        <f t="shared" si="9"/>
        <v>1.5541954424009921</v>
      </c>
    </row>
    <row r="639" spans="1:21" x14ac:dyDescent="0.25">
      <c r="A639" t="s">
        <v>1545</v>
      </c>
      <c r="B639" s="5">
        <v>0.7</v>
      </c>
      <c r="C639">
        <v>2.9000000000000001E-2</v>
      </c>
      <c r="D639">
        <v>8.5900000000000004E-2</v>
      </c>
      <c r="E639" s="4">
        <v>1.6999999999999999E-3</v>
      </c>
      <c r="F639" s="4">
        <v>0.45789999999999997</v>
      </c>
      <c r="G639" s="6">
        <v>11.641443538998836</v>
      </c>
      <c r="H639" s="4">
        <v>0.2303895</v>
      </c>
      <c r="I639">
        <v>5.9799999999999999E-2</v>
      </c>
      <c r="J639">
        <v>2E-3</v>
      </c>
      <c r="K639" s="4">
        <v>0.35677999999999999</v>
      </c>
      <c r="L639" s="7">
        <v>531.24342459769741</v>
      </c>
      <c r="M639" s="7">
        <v>10.513548565961415</v>
      </c>
      <c r="N639" s="7">
        <v>538.79093370784426</v>
      </c>
      <c r="O639" s="7">
        <v>22.321338682182123</v>
      </c>
      <c r="P639" s="7">
        <v>596.34554251237068</v>
      </c>
      <c r="Q639" s="7">
        <v>19.944666973657885</v>
      </c>
      <c r="R639" s="7">
        <v>531.90059207755075</v>
      </c>
      <c r="S639" s="7">
        <v>9.9991759952678478</v>
      </c>
      <c r="T639" s="5">
        <v>0.33315112014765802</v>
      </c>
      <c r="U639" s="8">
        <f t="shared" si="9"/>
        <v>1.8798956316653197</v>
      </c>
    </row>
    <row r="640" spans="1:21" x14ac:dyDescent="0.25">
      <c r="A640" t="s">
        <v>1546</v>
      </c>
      <c r="B640" s="5">
        <v>0.7</v>
      </c>
      <c r="C640">
        <v>2.8000000000000001E-2</v>
      </c>
      <c r="D640">
        <v>8.6999999999999994E-2</v>
      </c>
      <c r="E640" s="4">
        <v>1.5E-3</v>
      </c>
      <c r="F640" s="4">
        <v>0.55362999999999996</v>
      </c>
      <c r="G640" s="6">
        <v>11.494252873563219</v>
      </c>
      <c r="H640" s="4">
        <v>0.19817679999999999</v>
      </c>
      <c r="I640">
        <v>5.9299999999999999E-2</v>
      </c>
      <c r="J640">
        <v>2E-3</v>
      </c>
      <c r="K640" s="4">
        <v>0.15114</v>
      </c>
      <c r="L640" s="7">
        <v>537.77023780223931</v>
      </c>
      <c r="M640" s="7">
        <v>9.2719006517627474</v>
      </c>
      <c r="N640" s="7">
        <v>538.79093370784426</v>
      </c>
      <c r="O640" s="7">
        <v>21.551637348313772</v>
      </c>
      <c r="P640" s="7">
        <v>578.12773928818126</v>
      </c>
      <c r="Q640" s="7">
        <v>19.498406046818932</v>
      </c>
      <c r="R640" s="7">
        <v>537.75283307340806</v>
      </c>
      <c r="S640" s="7">
        <v>8.8925437864172636</v>
      </c>
      <c r="T640" s="5">
        <v>0.88356525863022284</v>
      </c>
      <c r="U640" s="8">
        <f t="shared" si="9"/>
        <v>1.6536488958308011</v>
      </c>
    </row>
    <row r="641" spans="1:21" x14ac:dyDescent="0.25">
      <c r="A641" t="s">
        <v>1547</v>
      </c>
      <c r="B641" s="5">
        <v>0.7</v>
      </c>
      <c r="C641">
        <v>2.8000000000000001E-2</v>
      </c>
      <c r="D641">
        <v>8.6599999999999996E-2</v>
      </c>
      <c r="E641" s="4">
        <v>1.6000000000000001E-3</v>
      </c>
      <c r="F641" s="4">
        <v>0.58935000000000004</v>
      </c>
      <c r="G641" s="6">
        <v>11.547344110854503</v>
      </c>
      <c r="H641" s="4">
        <v>0.2133458</v>
      </c>
      <c r="I641">
        <v>5.8000000000000003E-2</v>
      </c>
      <c r="J641">
        <v>1.9E-3</v>
      </c>
      <c r="K641" s="4">
        <v>0.41586000000000001</v>
      </c>
      <c r="L641" s="7">
        <v>535.39761569886002</v>
      </c>
      <c r="M641" s="7">
        <v>9.8918728073692392</v>
      </c>
      <c r="N641" s="7">
        <v>538.79093370784426</v>
      </c>
      <c r="O641" s="7">
        <v>21.551637348313772</v>
      </c>
      <c r="P641" s="7">
        <v>529.76190249090018</v>
      </c>
      <c r="Q641" s="7">
        <v>17.354269219529488</v>
      </c>
      <c r="R641" s="7">
        <v>535.32787472668508</v>
      </c>
      <c r="S641" s="7">
        <v>9.4882581848172922</v>
      </c>
      <c r="T641" s="5">
        <v>0.61619230947044901</v>
      </c>
      <c r="U641" s="8">
        <f t="shared" si="9"/>
        <v>1.772419975264987</v>
      </c>
    </row>
    <row r="642" spans="1:21" x14ac:dyDescent="0.25">
      <c r="A642" t="s">
        <v>1548</v>
      </c>
      <c r="B642" s="5">
        <v>0.70599999999999996</v>
      </c>
      <c r="C642">
        <v>2.5999999999999999E-2</v>
      </c>
      <c r="D642">
        <v>8.7599999999999997E-2</v>
      </c>
      <c r="E642" s="4">
        <v>1.6999999999999999E-3</v>
      </c>
      <c r="F642" s="4">
        <v>0.39560000000000001</v>
      </c>
      <c r="G642" s="6">
        <v>11.415525114155251</v>
      </c>
      <c r="H642" s="4">
        <v>0.22153419999999999</v>
      </c>
      <c r="I642">
        <v>5.8299999999999998E-2</v>
      </c>
      <c r="J642">
        <v>2E-3</v>
      </c>
      <c r="K642" s="4">
        <v>0.65269999999999995</v>
      </c>
      <c r="L642" s="7">
        <v>541.32753441533293</v>
      </c>
      <c r="M642" s="7">
        <v>10.505214708973355</v>
      </c>
      <c r="N642" s="7">
        <v>542.36832925774206</v>
      </c>
      <c r="O642" s="7">
        <v>19.973904476914015</v>
      </c>
      <c r="P642" s="7">
        <v>541.05425005813254</v>
      </c>
      <c r="Q642" s="7">
        <v>18.561037737843314</v>
      </c>
      <c r="R642" s="7">
        <v>541.51763420409384</v>
      </c>
      <c r="S642" s="7">
        <v>9.7087282154695611</v>
      </c>
      <c r="T642" s="5">
        <v>0.88782633514226106</v>
      </c>
      <c r="U642" s="8">
        <f t="shared" si="9"/>
        <v>1.7928738793038854</v>
      </c>
    </row>
    <row r="643" spans="1:21" x14ac:dyDescent="0.25">
      <c r="A643" t="s">
        <v>1549</v>
      </c>
      <c r="B643" s="5">
        <v>0.70299999999999996</v>
      </c>
      <c r="C643">
        <v>0.03</v>
      </c>
      <c r="D643">
        <v>8.8800000000000004E-2</v>
      </c>
      <c r="E643" s="4">
        <v>1.6999999999999999E-3</v>
      </c>
      <c r="F643" s="4">
        <v>0.46800000000000003</v>
      </c>
      <c r="G643" s="6">
        <v>11.261261261261261</v>
      </c>
      <c r="H643" s="4">
        <v>0.21558720000000001</v>
      </c>
      <c r="I643">
        <v>5.8200000000000002E-2</v>
      </c>
      <c r="J643">
        <v>2.0999999999999999E-3</v>
      </c>
      <c r="K643" s="4">
        <v>0.39650000000000002</v>
      </c>
      <c r="L643" s="7">
        <v>548.43624402977764</v>
      </c>
      <c r="M643" s="7">
        <v>10.499342509579076</v>
      </c>
      <c r="N643" s="7">
        <v>540.58120696608728</v>
      </c>
      <c r="O643" s="7">
        <v>23.06889930154</v>
      </c>
      <c r="P643" s="7">
        <v>537.29901071766722</v>
      </c>
      <c r="Q643" s="7">
        <v>19.387077706307576</v>
      </c>
      <c r="R643" s="7">
        <v>547.88172275181489</v>
      </c>
      <c r="S643" s="7">
        <v>10.00364280958731</v>
      </c>
      <c r="T643" s="5">
        <v>0.32143500650964596</v>
      </c>
      <c r="U643" s="8">
        <f t="shared" si="9"/>
        <v>1.8258763514399738</v>
      </c>
    </row>
    <row r="644" spans="1:21" x14ac:dyDescent="0.25">
      <c r="A644" t="s">
        <v>1550</v>
      </c>
      <c r="B644" s="5">
        <v>0.71799999999999997</v>
      </c>
      <c r="C644">
        <v>2.7E-2</v>
      </c>
      <c r="D644">
        <v>8.7300000000000003E-2</v>
      </c>
      <c r="E644" s="4">
        <v>1.6000000000000001E-3</v>
      </c>
      <c r="F644" s="4">
        <v>0.43991000000000002</v>
      </c>
      <c r="G644" s="6">
        <v>11.45475372279496</v>
      </c>
      <c r="H644" s="4">
        <v>0.20993819999999999</v>
      </c>
      <c r="I644">
        <v>5.8799999999999998E-2</v>
      </c>
      <c r="J644">
        <v>2E-3</v>
      </c>
      <c r="K644" s="4">
        <v>0.52915999999999996</v>
      </c>
      <c r="L644" s="7">
        <v>539.54913148471667</v>
      </c>
      <c r="M644" s="7">
        <v>9.8886438760085529</v>
      </c>
      <c r="N644" s="7">
        <v>549.48552933143492</v>
      </c>
      <c r="O644" s="7">
        <v>20.663104863438363</v>
      </c>
      <c r="P644" s="7">
        <v>559.6988731971968</v>
      </c>
      <c r="Q644" s="7">
        <v>19.037376639360435</v>
      </c>
      <c r="R644" s="7">
        <v>540.60779672598539</v>
      </c>
      <c r="S644" s="7">
        <v>9.3561954685810669</v>
      </c>
      <c r="T644" s="5">
        <v>0.17340224035143897</v>
      </c>
      <c r="U644" s="8">
        <f t="shared" si="9"/>
        <v>1.7306808235552298</v>
      </c>
    </row>
    <row r="645" spans="1:21" x14ac:dyDescent="0.25">
      <c r="A645" t="s">
        <v>1551</v>
      </c>
      <c r="B645" s="5">
        <v>0.69699999999999995</v>
      </c>
      <c r="C645">
        <v>2.9000000000000001E-2</v>
      </c>
      <c r="D645">
        <v>8.9200000000000002E-2</v>
      </c>
      <c r="E645" s="4">
        <v>1.5E-3</v>
      </c>
      <c r="F645" s="4">
        <v>0.58752000000000004</v>
      </c>
      <c r="G645" s="6">
        <v>11.210762331838565</v>
      </c>
      <c r="H645" s="4">
        <v>0.18852179999999999</v>
      </c>
      <c r="I645">
        <v>5.7000000000000002E-2</v>
      </c>
      <c r="J645">
        <v>2E-3</v>
      </c>
      <c r="K645" s="4">
        <v>0.37336999999999998</v>
      </c>
      <c r="L645" s="7">
        <v>550.80407295708255</v>
      </c>
      <c r="M645" s="7">
        <v>9.2624003299957831</v>
      </c>
      <c r="N645" s="7">
        <v>536.99749835212401</v>
      </c>
      <c r="O645" s="7">
        <v>22.342794049084073</v>
      </c>
      <c r="P645" s="7">
        <v>491.53323097375943</v>
      </c>
      <c r="Q645" s="7">
        <v>17.246780034166999</v>
      </c>
      <c r="R645" s="7">
        <v>551.54343335544047</v>
      </c>
      <c r="S645" s="7">
        <v>8.8450135466387767</v>
      </c>
      <c r="T645" s="5">
        <v>4.8507458924879655E-2</v>
      </c>
      <c r="U645" s="8">
        <f t="shared" si="9"/>
        <v>1.6036839551924524</v>
      </c>
    </row>
    <row r="646" spans="1:21" x14ac:dyDescent="0.25">
      <c r="A646" t="s">
        <v>839</v>
      </c>
      <c r="B646" s="5" t="s">
        <v>839</v>
      </c>
      <c r="C646" t="s">
        <v>839</v>
      </c>
      <c r="D646" t="s">
        <v>839</v>
      </c>
      <c r="E646" s="4" t="s">
        <v>839</v>
      </c>
      <c r="F646" s="4" t="s">
        <v>839</v>
      </c>
      <c r="G646" s="6" t="s">
        <v>839</v>
      </c>
      <c r="H646" s="4" t="s">
        <v>839</v>
      </c>
      <c r="I646" t="s">
        <v>839</v>
      </c>
      <c r="J646" t="s">
        <v>839</v>
      </c>
      <c r="K646" s="4" t="s">
        <v>839</v>
      </c>
      <c r="L646" s="7" t="s">
        <v>839</v>
      </c>
      <c r="M646" s="7" t="s">
        <v>839</v>
      </c>
      <c r="N646" s="7" t="s">
        <v>839</v>
      </c>
      <c r="O646" s="7" t="s">
        <v>839</v>
      </c>
      <c r="P646" s="7" t="s">
        <v>839</v>
      </c>
      <c r="Q646" s="7" t="s">
        <v>839</v>
      </c>
      <c r="R646" s="7" t="s">
        <v>839</v>
      </c>
      <c r="S646" s="7" t="s">
        <v>839</v>
      </c>
      <c r="T646" s="5" t="s">
        <v>839</v>
      </c>
      <c r="U646" s="8"/>
    </row>
    <row r="647" spans="1:21" x14ac:dyDescent="0.25">
      <c r="A647" t="s">
        <v>1552</v>
      </c>
      <c r="B647" s="8">
        <v>32.520000000000003</v>
      </c>
      <c r="C647">
        <v>1.2</v>
      </c>
      <c r="D647">
        <v>0.26519999999999999</v>
      </c>
      <c r="E647" s="4">
        <v>6.7000000000000002E-3</v>
      </c>
      <c r="F647" s="4">
        <v>0.41564000000000001</v>
      </c>
      <c r="G647" s="6">
        <v>3.7707390648567118</v>
      </c>
      <c r="H647" s="4">
        <v>9.5263769999999998E-2</v>
      </c>
      <c r="I647">
        <v>0.89200000000000002</v>
      </c>
      <c r="J647">
        <v>3.3000000000000002E-2</v>
      </c>
      <c r="K647" s="4">
        <v>0.72443999999999997</v>
      </c>
      <c r="L647" s="7">
        <v>1516.3913775945643</v>
      </c>
      <c r="M647" s="7">
        <v>38.31003857422165</v>
      </c>
      <c r="N647" s="7">
        <v>3566.1697472852538</v>
      </c>
      <c r="O647" s="7">
        <v>131.59297960462189</v>
      </c>
      <c r="P647" s="7">
        <v>5076.2428596670334</v>
      </c>
      <c r="Q647" s="7">
        <v>187.79822238678489</v>
      </c>
      <c r="R647" s="7">
        <v>1225.6801113256729</v>
      </c>
      <c r="S647" s="7">
        <v>33.715534952671234</v>
      </c>
      <c r="T647" s="5">
        <v>0</v>
      </c>
      <c r="U647" s="8">
        <f t="shared" si="9"/>
        <v>2.7507613643338913</v>
      </c>
    </row>
    <row r="648" spans="1:21" x14ac:dyDescent="0.25">
      <c r="A648" t="s">
        <v>1553</v>
      </c>
      <c r="B648" s="8">
        <v>32.83</v>
      </c>
      <c r="C648">
        <v>1.3</v>
      </c>
      <c r="D648">
        <v>0.26779999999999998</v>
      </c>
      <c r="E648" s="4">
        <v>6.4000000000000003E-3</v>
      </c>
      <c r="F648" s="4">
        <v>0.62102999999999997</v>
      </c>
      <c r="G648" s="6">
        <v>3.734129947722181</v>
      </c>
      <c r="H648" s="4">
        <v>8.9239849999999996E-2</v>
      </c>
      <c r="I648">
        <v>0.89900000000000002</v>
      </c>
      <c r="J648">
        <v>2.9000000000000001E-2</v>
      </c>
      <c r="K648" s="4">
        <v>0.55591000000000002</v>
      </c>
      <c r="L648" s="7">
        <v>1529.6252368601388</v>
      </c>
      <c r="M648" s="7">
        <v>36.555644196806902</v>
      </c>
      <c r="N648" s="7">
        <v>3575.5170663477861</v>
      </c>
      <c r="O648" s="7">
        <v>141.58306994371372</v>
      </c>
      <c r="P648" s="7">
        <v>5087.298236108265</v>
      </c>
      <c r="Q648" s="7">
        <v>164.10639471316983</v>
      </c>
      <c r="R648" s="7">
        <v>1070.2866993582245</v>
      </c>
      <c r="S648" s="7">
        <v>28.69006559269323</v>
      </c>
      <c r="T648" s="5">
        <v>0</v>
      </c>
      <c r="U648" s="8">
        <f t="shared" si="9"/>
        <v>2.6805962934881506</v>
      </c>
    </row>
    <row r="649" spans="1:21" x14ac:dyDescent="0.25">
      <c r="A649" t="s">
        <v>1554</v>
      </c>
      <c r="B649" s="8">
        <v>33.25</v>
      </c>
      <c r="C649">
        <v>1.3</v>
      </c>
      <c r="D649">
        <v>0.26779999999999998</v>
      </c>
      <c r="E649" s="4">
        <v>7.1999999999999998E-3</v>
      </c>
      <c r="F649" s="4">
        <v>0.52900999999999998</v>
      </c>
      <c r="G649" s="6">
        <v>3.734129947722181</v>
      </c>
      <c r="H649" s="4">
        <v>0.10039480000000001</v>
      </c>
      <c r="I649">
        <v>0.90100000000000002</v>
      </c>
      <c r="J649">
        <v>3.3000000000000002E-2</v>
      </c>
      <c r="K649" s="4">
        <v>0.57023999999999997</v>
      </c>
      <c r="L649" s="7">
        <v>1529.6252368601388</v>
      </c>
      <c r="M649" s="7">
        <v>41.125099721407764</v>
      </c>
      <c r="N649" s="7">
        <v>3588.045453326125</v>
      </c>
      <c r="O649" s="7">
        <v>140.2844838894425</v>
      </c>
      <c r="P649" s="7">
        <v>5090.4401555923423</v>
      </c>
      <c r="Q649" s="7">
        <v>186.44231424478059</v>
      </c>
      <c r="R649" s="7">
        <v>1109.069224224907</v>
      </c>
      <c r="S649" s="7">
        <v>34.679425292503069</v>
      </c>
      <c r="T649" s="5">
        <v>0</v>
      </c>
      <c r="U649" s="8">
        <f t="shared" si="9"/>
        <v>3.1268945648311006</v>
      </c>
    </row>
    <row r="650" spans="1:21" x14ac:dyDescent="0.25">
      <c r="A650" t="s">
        <v>1555</v>
      </c>
      <c r="B650" s="8">
        <v>33.32</v>
      </c>
      <c r="C650">
        <v>1.3</v>
      </c>
      <c r="D650">
        <v>0.27039999999999997</v>
      </c>
      <c r="E650" s="4">
        <v>7.9000000000000008E-3</v>
      </c>
      <c r="F650" s="4">
        <v>0.68103999999999998</v>
      </c>
      <c r="G650" s="6">
        <v>3.6982248520710064</v>
      </c>
      <c r="H650" s="4">
        <v>0.1080472</v>
      </c>
      <c r="I650">
        <v>0.88700000000000001</v>
      </c>
      <c r="J650">
        <v>0.03</v>
      </c>
      <c r="K650" s="4">
        <v>0.71211000000000002</v>
      </c>
      <c r="L650" s="7">
        <v>1542.8319839531619</v>
      </c>
      <c r="M650" s="7">
        <v>45.075342726442237</v>
      </c>
      <c r="N650" s="7">
        <v>3590.1185709699562</v>
      </c>
      <c r="O650" s="7">
        <v>140.07065252883984</v>
      </c>
      <c r="P650" s="7">
        <v>5068.2896844468851</v>
      </c>
      <c r="Q650" s="7">
        <v>171.41904231500175</v>
      </c>
      <c r="R650" s="7">
        <v>884.69199107391535</v>
      </c>
      <c r="S650" s="7">
        <v>34.325046854734396</v>
      </c>
      <c r="T650" s="5">
        <v>0</v>
      </c>
      <c r="U650" s="8">
        <f t="shared" si="9"/>
        <v>3.8798866951499917</v>
      </c>
    </row>
    <row r="651" spans="1:21" x14ac:dyDescent="0.25">
      <c r="A651" t="s">
        <v>1556</v>
      </c>
      <c r="B651" s="8">
        <v>33</v>
      </c>
      <c r="C651">
        <v>1.3</v>
      </c>
      <c r="D651">
        <v>0.26590000000000003</v>
      </c>
      <c r="E651" s="4">
        <v>8.0000000000000002E-3</v>
      </c>
      <c r="F651" s="4">
        <v>0.56825000000000003</v>
      </c>
      <c r="G651" s="6">
        <v>3.7608123354644598</v>
      </c>
      <c r="H651" s="4">
        <v>0.11314970000000001</v>
      </c>
      <c r="I651">
        <v>0.90100000000000002</v>
      </c>
      <c r="J651">
        <v>3.2000000000000001E-2</v>
      </c>
      <c r="K651" s="4">
        <v>0.74109000000000003</v>
      </c>
      <c r="L651" s="7">
        <v>1519.9570131226144</v>
      </c>
      <c r="M651" s="7">
        <v>45.730184674617952</v>
      </c>
      <c r="N651" s="7">
        <v>3580.6067163691541</v>
      </c>
      <c r="O651" s="7">
        <v>141.0542039781788</v>
      </c>
      <c r="P651" s="7">
        <v>5090.4401555923423</v>
      </c>
      <c r="Q651" s="7">
        <v>180.7925471464539</v>
      </c>
      <c r="R651" s="7">
        <v>1005.4292275806055</v>
      </c>
      <c r="S651" s="7">
        <v>38.147977319803125</v>
      </c>
      <c r="T651" s="5">
        <v>0</v>
      </c>
      <c r="U651" s="8">
        <f t="shared" si="9"/>
        <v>3.7941981666476661</v>
      </c>
    </row>
    <row r="652" spans="1:21" x14ac:dyDescent="0.25">
      <c r="A652" t="s">
        <v>1557</v>
      </c>
      <c r="B652" s="8">
        <v>32.86</v>
      </c>
      <c r="C652">
        <v>1.4</v>
      </c>
      <c r="D652">
        <v>0.26869999999999999</v>
      </c>
      <c r="E652" s="4">
        <v>8.3000000000000001E-3</v>
      </c>
      <c r="F652" s="4">
        <v>0.66561999999999999</v>
      </c>
      <c r="G652" s="6">
        <v>3.721622627465575</v>
      </c>
      <c r="H652" s="4">
        <v>0.1149589</v>
      </c>
      <c r="I652">
        <v>0.89100000000000001</v>
      </c>
      <c r="J652">
        <v>3.3000000000000002E-2</v>
      </c>
      <c r="K652" s="4">
        <v>0.66642000000000001</v>
      </c>
      <c r="L652" s="7">
        <v>1534.1998656851927</v>
      </c>
      <c r="M652" s="7">
        <v>47.390617362065868</v>
      </c>
      <c r="N652" s="7">
        <v>3576.4170957049187</v>
      </c>
      <c r="O652" s="7">
        <v>152.37321771110425</v>
      </c>
      <c r="P652" s="7">
        <v>5074.656013354439</v>
      </c>
      <c r="Q652" s="7">
        <v>187.95022271683106</v>
      </c>
      <c r="R652" s="7">
        <v>921.78996548149598</v>
      </c>
      <c r="S652" s="7">
        <v>36.505029149622267</v>
      </c>
      <c r="T652" s="5">
        <v>0</v>
      </c>
      <c r="U652" s="8">
        <f t="shared" si="9"/>
        <v>3.9602328639533306</v>
      </c>
    </row>
    <row r="653" spans="1:21" x14ac:dyDescent="0.25">
      <c r="A653" t="s">
        <v>1558</v>
      </c>
      <c r="B653" s="8">
        <v>32.880000000000003</v>
      </c>
      <c r="C653">
        <v>1.3</v>
      </c>
      <c r="D653">
        <v>0.25940000000000002</v>
      </c>
      <c r="E653" s="4">
        <v>6.4000000000000003E-3</v>
      </c>
      <c r="F653" s="4">
        <v>0.35038000000000002</v>
      </c>
      <c r="G653" s="6">
        <v>3.8550501156515034</v>
      </c>
      <c r="H653" s="4">
        <v>9.5113030000000001E-2</v>
      </c>
      <c r="I653">
        <v>0.91</v>
      </c>
      <c r="J653">
        <v>3.5000000000000003E-2</v>
      </c>
      <c r="K653" s="4">
        <v>0.60777999999999999</v>
      </c>
      <c r="L653" s="7">
        <v>1486.7714235133301</v>
      </c>
      <c r="M653" s="7">
        <v>36.682101428239442</v>
      </c>
      <c r="N653" s="7">
        <v>3577.0166723702632</v>
      </c>
      <c r="O653" s="7">
        <v>141.42705821415274</v>
      </c>
      <c r="P653" s="7">
        <v>5104.4878903035533</v>
      </c>
      <c r="Q653" s="7">
        <v>196.32645731936742</v>
      </c>
      <c r="R653" s="7">
        <v>1277.9085659073442</v>
      </c>
      <c r="S653" s="7">
        <v>32.603869251887197</v>
      </c>
      <c r="T653" s="5">
        <v>0</v>
      </c>
      <c r="U653" s="8">
        <f t="shared" si="9"/>
        <v>2.5513460134557988</v>
      </c>
    </row>
    <row r="654" spans="1:21" x14ac:dyDescent="0.25">
      <c r="A654" t="s">
        <v>1559</v>
      </c>
      <c r="B654" s="8">
        <v>33.799999999999997</v>
      </c>
      <c r="C654">
        <v>1.4</v>
      </c>
      <c r="D654">
        <v>0.27339999999999998</v>
      </c>
      <c r="E654" s="4">
        <v>8.0000000000000002E-3</v>
      </c>
      <c r="F654" s="4">
        <v>0.57482999999999995</v>
      </c>
      <c r="G654" s="6">
        <v>3.6576444769568401</v>
      </c>
      <c r="H654" s="4">
        <v>0.10702689999999999</v>
      </c>
      <c r="I654">
        <v>0.91100000000000003</v>
      </c>
      <c r="J654">
        <v>3.4000000000000002E-2</v>
      </c>
      <c r="K654" s="4">
        <v>0.64678000000000002</v>
      </c>
      <c r="L654" s="7">
        <v>1558.0369933975053</v>
      </c>
      <c r="M654" s="7">
        <v>45.589963230358606</v>
      </c>
      <c r="N654" s="7">
        <v>3604.2213400826813</v>
      </c>
      <c r="O654" s="7">
        <v>149.2872744412945</v>
      </c>
      <c r="P654" s="7">
        <v>5106.0396520117793</v>
      </c>
      <c r="Q654" s="7">
        <v>190.56569502568661</v>
      </c>
      <c r="R654" s="7">
        <v>1065.7778191242207</v>
      </c>
      <c r="S654" s="7">
        <v>37.563521254458131</v>
      </c>
      <c r="T654" s="5">
        <v>0</v>
      </c>
      <c r="U654" s="8">
        <f t="shared" si="9"/>
        <v>3.5245170785525564</v>
      </c>
    </row>
    <row r="655" spans="1:21" x14ac:dyDescent="0.25">
      <c r="A655" t="s">
        <v>1560</v>
      </c>
      <c r="B655" s="8">
        <v>32.75</v>
      </c>
      <c r="C655">
        <v>1.3</v>
      </c>
      <c r="D655">
        <v>0.26400000000000001</v>
      </c>
      <c r="E655" s="4">
        <v>6.1000000000000004E-3</v>
      </c>
      <c r="F655" s="4">
        <v>0.53047999999999995</v>
      </c>
      <c r="G655" s="6">
        <v>3.7878787878787876</v>
      </c>
      <c r="H655" s="4">
        <v>8.7522959999999997E-2</v>
      </c>
      <c r="I655">
        <v>0.90700000000000003</v>
      </c>
      <c r="J655">
        <v>3.3000000000000002E-2</v>
      </c>
      <c r="K655" s="4">
        <v>0.53051999999999999</v>
      </c>
      <c r="L655" s="7">
        <v>1510.2742673628732</v>
      </c>
      <c r="M655" s="7">
        <v>34.896488753460325</v>
      </c>
      <c r="N655" s="7">
        <v>3573.1130804879308</v>
      </c>
      <c r="O655" s="7">
        <v>141.83349632471175</v>
      </c>
      <c r="P655" s="7">
        <v>5099.8217382342782</v>
      </c>
      <c r="Q655" s="7">
        <v>185.55029477588886</v>
      </c>
      <c r="R655" s="7">
        <v>1154.4041360762278</v>
      </c>
      <c r="S655" s="7">
        <v>28.997520333429247</v>
      </c>
      <c r="T655" s="5">
        <v>0</v>
      </c>
      <c r="U655" s="8">
        <f t="shared" si="9"/>
        <v>2.511903710947418</v>
      </c>
    </row>
    <row r="656" spans="1:21" x14ac:dyDescent="0.25">
      <c r="A656" t="s">
        <v>1561</v>
      </c>
      <c r="B656" s="8">
        <v>33.18</v>
      </c>
      <c r="C656">
        <v>1.4</v>
      </c>
      <c r="D656">
        <v>0.2707</v>
      </c>
      <c r="E656" s="4">
        <v>6.7999999999999996E-3</v>
      </c>
      <c r="F656" s="4">
        <v>0.57908000000000004</v>
      </c>
      <c r="G656" s="6">
        <v>3.6941263391207979</v>
      </c>
      <c r="H656" s="4">
        <v>9.2796669999999998E-2</v>
      </c>
      <c r="I656">
        <v>0.89300000000000002</v>
      </c>
      <c r="J656">
        <v>3.2000000000000001E-2</v>
      </c>
      <c r="K656" s="4">
        <v>0.49570999999999998</v>
      </c>
      <c r="L656" s="7">
        <v>1544.3540997798652</v>
      </c>
      <c r="M656" s="7">
        <v>38.794266267096724</v>
      </c>
      <c r="N656" s="7">
        <v>3585.9680943163371</v>
      </c>
      <c r="O656" s="7">
        <v>151.30667064625894</v>
      </c>
      <c r="P656" s="7">
        <v>5077.8278204903527</v>
      </c>
      <c r="Q656" s="7">
        <v>181.96023544870246</v>
      </c>
      <c r="R656" s="7">
        <v>1128.9608691854423</v>
      </c>
      <c r="S656" s="7">
        <v>31.35779288894803</v>
      </c>
      <c r="T656" s="5">
        <v>0</v>
      </c>
      <c r="U656" s="8">
        <f t="shared" si="9"/>
        <v>2.7775801398300919</v>
      </c>
    </row>
    <row r="657" spans="1:21" x14ac:dyDescent="0.25">
      <c r="A657" t="s">
        <v>1562</v>
      </c>
      <c r="B657" s="8">
        <v>32.409999999999997</v>
      </c>
      <c r="C657">
        <v>1.3</v>
      </c>
      <c r="D657">
        <v>0.2636</v>
      </c>
      <c r="E657" s="4">
        <v>6.8999999999999999E-3</v>
      </c>
      <c r="F657" s="4">
        <v>0.53908999999999996</v>
      </c>
      <c r="G657" s="6">
        <v>3.793626707132018</v>
      </c>
      <c r="H657" s="4">
        <v>9.9302059999999998E-2</v>
      </c>
      <c r="I657">
        <v>0.89200000000000002</v>
      </c>
      <c r="J657">
        <v>3.3000000000000002E-2</v>
      </c>
      <c r="K657" s="4">
        <v>0.52807000000000004</v>
      </c>
      <c r="L657" s="7">
        <v>1508.2339400212288</v>
      </c>
      <c r="M657" s="7">
        <v>39.47956823272564</v>
      </c>
      <c r="N657" s="7">
        <v>3562.8321636479313</v>
      </c>
      <c r="O657" s="7">
        <v>142.90903464184856</v>
      </c>
      <c r="P657" s="7">
        <v>5076.2428596670334</v>
      </c>
      <c r="Q657" s="7">
        <v>187.79822238678489</v>
      </c>
      <c r="R657" s="7">
        <v>1102.8473772301768</v>
      </c>
      <c r="S657" s="7">
        <v>32.981855394424173</v>
      </c>
      <c r="T657" s="5">
        <v>0</v>
      </c>
      <c r="U657" s="8">
        <f t="shared" si="9"/>
        <v>2.9906092243932032</v>
      </c>
    </row>
    <row r="658" spans="1:21" x14ac:dyDescent="0.25">
      <c r="A658" t="s">
        <v>1563</v>
      </c>
      <c r="B658" s="8">
        <v>33.01</v>
      </c>
      <c r="C658">
        <v>1.3</v>
      </c>
      <c r="D658">
        <v>0.26250000000000001</v>
      </c>
      <c r="E658" s="4">
        <v>7.0000000000000001E-3</v>
      </c>
      <c r="F658" s="4">
        <v>0.58164000000000005</v>
      </c>
      <c r="G658" s="6">
        <v>3.8095238095238093</v>
      </c>
      <c r="H658" s="4">
        <v>0.10158730000000001</v>
      </c>
      <c r="I658">
        <v>0.90900000000000003</v>
      </c>
      <c r="J658">
        <v>3.1E-2</v>
      </c>
      <c r="K658" s="4">
        <v>0.62802999999999998</v>
      </c>
      <c r="L658" s="7">
        <v>1502.6197077671416</v>
      </c>
      <c r="M658" s="7">
        <v>40.069858873790444</v>
      </c>
      <c r="N658" s="7">
        <v>3580.9053145342982</v>
      </c>
      <c r="O658" s="7">
        <v>141.02323262328349</v>
      </c>
      <c r="P658" s="7">
        <v>5102.9343202132077</v>
      </c>
      <c r="Q658" s="7">
        <v>174.02746306557694</v>
      </c>
      <c r="R658" s="7">
        <v>1034.545802552652</v>
      </c>
      <c r="S658" s="7">
        <v>32.725674872021564</v>
      </c>
      <c r="T658" s="5">
        <v>0</v>
      </c>
      <c r="U658" s="8">
        <f t="shared" si="9"/>
        <v>3.1632891256504836</v>
      </c>
    </row>
    <row r="659" spans="1:21" x14ac:dyDescent="0.25">
      <c r="A659" t="s">
        <v>1564</v>
      </c>
      <c r="B659" s="8">
        <v>33.380000000000003</v>
      </c>
      <c r="C659">
        <v>1.4</v>
      </c>
      <c r="D659">
        <v>0.2671</v>
      </c>
      <c r="E659" s="4">
        <v>9.4000000000000004E-3</v>
      </c>
      <c r="F659" s="4">
        <v>0.59218000000000004</v>
      </c>
      <c r="G659" s="6">
        <v>3.7439161362785471</v>
      </c>
      <c r="H659" s="4">
        <v>0.13175890000000001</v>
      </c>
      <c r="I659">
        <v>0.89800000000000002</v>
      </c>
      <c r="J659">
        <v>3.5999999999999997E-2</v>
      </c>
      <c r="K659" s="4">
        <v>0.69652999999999998</v>
      </c>
      <c r="L659" s="7">
        <v>1526.0649464801008</v>
      </c>
      <c r="M659" s="7">
        <v>53.706516274477529</v>
      </c>
      <c r="N659" s="7">
        <v>3591.8921662737507</v>
      </c>
      <c r="O659" s="7">
        <v>150.64856299530408</v>
      </c>
      <c r="P659" s="7">
        <v>5085.724496121723</v>
      </c>
      <c r="Q659" s="7">
        <v>203.88205106946774</v>
      </c>
      <c r="R659" s="7">
        <v>921.83331144961335</v>
      </c>
      <c r="S659" s="7">
        <v>44.614205652627156</v>
      </c>
      <c r="T659" s="5">
        <v>0</v>
      </c>
      <c r="U659" s="8">
        <f t="shared" si="9"/>
        <v>4.8397259134050872</v>
      </c>
    </row>
    <row r="660" spans="1:21" x14ac:dyDescent="0.25">
      <c r="A660" t="s">
        <v>1565</v>
      </c>
      <c r="B660" s="8">
        <v>33.619999999999997</v>
      </c>
      <c r="C660">
        <v>1.4</v>
      </c>
      <c r="D660">
        <v>0.2666</v>
      </c>
      <c r="E660" s="4">
        <v>6.8999999999999999E-3</v>
      </c>
      <c r="F660" s="4">
        <v>0.58965000000000001</v>
      </c>
      <c r="G660" s="6">
        <v>3.7509377344336086</v>
      </c>
      <c r="H660" s="4">
        <v>9.7079780000000004E-2</v>
      </c>
      <c r="I660">
        <v>0.90800000000000003</v>
      </c>
      <c r="J660">
        <v>3.1E-2</v>
      </c>
      <c r="K660" s="4">
        <v>0.62173</v>
      </c>
      <c r="L660" s="7">
        <v>1523.5206775193737</v>
      </c>
      <c r="M660" s="7">
        <v>39.430955269631198</v>
      </c>
      <c r="N660" s="7">
        <v>3598.9557290430653</v>
      </c>
      <c r="O660" s="7">
        <v>149.86728199465472</v>
      </c>
      <c r="P660" s="7">
        <v>5101.3789375813412</v>
      </c>
      <c r="Q660" s="7">
        <v>174.16602099671979</v>
      </c>
      <c r="R660" s="7">
        <v>1081.2482628793521</v>
      </c>
      <c r="S660" s="7">
        <v>31.75039294936267</v>
      </c>
      <c r="T660" s="5">
        <v>0</v>
      </c>
      <c r="U660" s="8">
        <f t="shared" si="9"/>
        <v>2.9364572447785235</v>
      </c>
    </row>
    <row r="661" spans="1:21" x14ac:dyDescent="0.25">
      <c r="A661" t="s">
        <v>1566</v>
      </c>
      <c r="B661" s="8">
        <v>33.19</v>
      </c>
      <c r="C661">
        <v>1.4</v>
      </c>
      <c r="D661">
        <v>0.26819999999999999</v>
      </c>
      <c r="E661" s="4">
        <v>6.4000000000000003E-3</v>
      </c>
      <c r="F661" s="4">
        <v>0.64756999999999998</v>
      </c>
      <c r="G661" s="6">
        <v>3.7285607755406414</v>
      </c>
      <c r="H661" s="4">
        <v>8.8973860000000002E-2</v>
      </c>
      <c r="I661">
        <v>0.89300000000000002</v>
      </c>
      <c r="J661">
        <v>3.1E-2</v>
      </c>
      <c r="K661" s="4">
        <v>0.46672000000000002</v>
      </c>
      <c r="L661" s="7">
        <v>1531.6588060196243</v>
      </c>
      <c r="M661" s="7">
        <v>36.549650852071572</v>
      </c>
      <c r="N661" s="7">
        <v>3586.2651202225816</v>
      </c>
      <c r="O661" s="7">
        <v>151.27361157913873</v>
      </c>
      <c r="P661" s="7">
        <v>5077.8278204903527</v>
      </c>
      <c r="Q661" s="7">
        <v>176.27397809093048</v>
      </c>
      <c r="R661" s="7">
        <v>1076.2809588567218</v>
      </c>
      <c r="S661" s="7">
        <v>27.839472648714722</v>
      </c>
      <c r="T661" s="5">
        <v>0</v>
      </c>
      <c r="U661" s="8">
        <f t="shared" si="9"/>
        <v>2.5866361770710107</v>
      </c>
    </row>
    <row r="662" spans="1:21" x14ac:dyDescent="0.25">
      <c r="A662" t="s">
        <v>1567</v>
      </c>
      <c r="B662" s="8">
        <v>33.47</v>
      </c>
      <c r="C662">
        <v>1.4</v>
      </c>
      <c r="D662">
        <v>0.2697</v>
      </c>
      <c r="E662" s="4">
        <v>6.4999999999999997E-3</v>
      </c>
      <c r="F662" s="4">
        <v>0.64024999999999999</v>
      </c>
      <c r="G662" s="6">
        <v>3.7078235076010384</v>
      </c>
      <c r="H662" s="4">
        <v>8.9361709999999997E-2</v>
      </c>
      <c r="I662">
        <v>0.90300000000000002</v>
      </c>
      <c r="J662">
        <v>3.1E-2</v>
      </c>
      <c r="K662" s="4">
        <v>0.50153999999999999</v>
      </c>
      <c r="L662" s="7">
        <v>1539.27898207</v>
      </c>
      <c r="M662" s="7">
        <v>37.097936164089731</v>
      </c>
      <c r="N662" s="7">
        <v>3594.5467640034258</v>
      </c>
      <c r="O662" s="7">
        <v>150.3545105947056</v>
      </c>
      <c r="P662" s="7">
        <v>5093.5746897174386</v>
      </c>
      <c r="Q662" s="7">
        <v>174.86247550524982</v>
      </c>
      <c r="R662" s="7">
        <v>1080.0536871889128</v>
      </c>
      <c r="S662" s="7">
        <v>28.493850144791697</v>
      </c>
      <c r="T662" s="5">
        <v>0</v>
      </c>
      <c r="U662" s="8">
        <f t="shared" si="9"/>
        <v>2.6381883125600423</v>
      </c>
    </row>
    <row r="663" spans="1:21" x14ac:dyDescent="0.25">
      <c r="A663" t="s">
        <v>1568</v>
      </c>
      <c r="B663" s="8">
        <v>33.270000000000003</v>
      </c>
      <c r="C663">
        <v>1.4</v>
      </c>
      <c r="D663">
        <v>0.27260000000000001</v>
      </c>
      <c r="E663" s="4">
        <v>8.6E-3</v>
      </c>
      <c r="F663" s="4">
        <v>0.57928000000000002</v>
      </c>
      <c r="G663" s="6">
        <v>3.6683785766691122</v>
      </c>
      <c r="H663" s="4">
        <v>0.11573020000000001</v>
      </c>
      <c r="I663">
        <v>0.90400000000000003</v>
      </c>
      <c r="J663">
        <v>3.5000000000000003E-2</v>
      </c>
      <c r="K663" s="4">
        <v>0.65561999999999998</v>
      </c>
      <c r="L663" s="7">
        <v>1553.9858295990634</v>
      </c>
      <c r="M663" s="7">
        <v>49.025231601437802</v>
      </c>
      <c r="N663" s="7">
        <v>3588.6382046875337</v>
      </c>
      <c r="O663" s="7">
        <v>151.00972307071075</v>
      </c>
      <c r="P663" s="7">
        <v>5095.1391979497412</v>
      </c>
      <c r="Q663" s="7">
        <v>197.26755744274442</v>
      </c>
      <c r="R663" s="7">
        <v>1027.9416120182402</v>
      </c>
      <c r="S663" s="7">
        <v>40.560387777524681</v>
      </c>
      <c r="T663" s="5">
        <v>0</v>
      </c>
      <c r="U663" s="8">
        <f t="shared" si="9"/>
        <v>3.9457871248046099</v>
      </c>
    </row>
    <row r="664" spans="1:21" x14ac:dyDescent="0.25">
      <c r="A664" t="s">
        <v>1569</v>
      </c>
      <c r="B664" s="8">
        <v>32.35</v>
      </c>
      <c r="C664">
        <v>1.4</v>
      </c>
      <c r="D664">
        <v>0.26950000000000002</v>
      </c>
      <c r="E664" s="4">
        <v>6.4000000000000003E-3</v>
      </c>
      <c r="F664" s="4">
        <v>0.41718</v>
      </c>
      <c r="G664" s="6">
        <v>3.7105751391465676</v>
      </c>
      <c r="H664" s="4">
        <v>8.8117550000000003E-2</v>
      </c>
      <c r="I664">
        <v>0.88600000000000001</v>
      </c>
      <c r="J664">
        <v>3.3000000000000002E-2</v>
      </c>
      <c r="K664" s="4">
        <v>0.55747000000000002</v>
      </c>
      <c r="L664" s="7">
        <v>1538.2634788886132</v>
      </c>
      <c r="M664" s="7">
        <v>36.530190222215673</v>
      </c>
      <c r="N664" s="7">
        <v>3561.0070288486904</v>
      </c>
      <c r="O664" s="7">
        <v>154.10849583889231</v>
      </c>
      <c r="P664" s="7">
        <v>5066.6933439781769</v>
      </c>
      <c r="Q664" s="7">
        <v>188.71431190889371</v>
      </c>
      <c r="R664" s="7">
        <v>1295.8205255384</v>
      </c>
      <c r="S664" s="7">
        <v>31.694068574843214</v>
      </c>
      <c r="T664" s="5">
        <v>0</v>
      </c>
      <c r="U664" s="8">
        <f t="shared" si="9"/>
        <v>2.4458686947927961</v>
      </c>
    </row>
    <row r="665" spans="1:21" x14ac:dyDescent="0.25">
      <c r="A665" t="s">
        <v>1570</v>
      </c>
      <c r="B665" s="8">
        <v>33.29</v>
      </c>
      <c r="C665">
        <v>1.4</v>
      </c>
      <c r="D665">
        <v>0.27079999999999999</v>
      </c>
      <c r="E665" s="4">
        <v>7.1000000000000004E-3</v>
      </c>
      <c r="F665" s="4">
        <v>0.43895000000000001</v>
      </c>
      <c r="G665" s="6">
        <v>3.6927621861152145</v>
      </c>
      <c r="H665" s="4">
        <v>9.6819100000000005E-2</v>
      </c>
      <c r="I665">
        <v>0.89400000000000002</v>
      </c>
      <c r="J665">
        <v>3.4000000000000002E-2</v>
      </c>
      <c r="K665" s="4">
        <v>0.66901999999999995</v>
      </c>
      <c r="L665" s="7">
        <v>1544.8613918660694</v>
      </c>
      <c r="M665" s="7">
        <v>40.504120687773614</v>
      </c>
      <c r="N665" s="7">
        <v>3589.2306102196567</v>
      </c>
      <c r="O665" s="7">
        <v>150.94391271575606</v>
      </c>
      <c r="P665" s="7">
        <v>5079.4109002355435</v>
      </c>
      <c r="Q665" s="7">
        <v>193.17670090381264</v>
      </c>
      <c r="R665" s="7">
        <v>1250.3726633578578</v>
      </c>
      <c r="S665" s="7">
        <v>35.153983768388663</v>
      </c>
      <c r="T665" s="5">
        <v>0</v>
      </c>
      <c r="U665" s="8">
        <f t="shared" si="9"/>
        <v>2.8114805128563147</v>
      </c>
    </row>
    <row r="666" spans="1:21" x14ac:dyDescent="0.25">
      <c r="A666" t="s">
        <v>1571</v>
      </c>
      <c r="B666" s="8">
        <v>33.64</v>
      </c>
      <c r="C666">
        <v>1.3</v>
      </c>
      <c r="D666">
        <v>0.26850000000000002</v>
      </c>
      <c r="E666" s="4">
        <v>5.5999999999999999E-3</v>
      </c>
      <c r="F666" s="4">
        <v>0.47771000000000002</v>
      </c>
      <c r="G666" s="6">
        <v>3.7243947858472994</v>
      </c>
      <c r="H666" s="4">
        <v>7.7678250000000004E-2</v>
      </c>
      <c r="I666">
        <v>0.90300000000000002</v>
      </c>
      <c r="J666">
        <v>3.2000000000000001E-2</v>
      </c>
      <c r="K666" s="4">
        <v>0.57726</v>
      </c>
      <c r="L666" s="7">
        <v>1533.1835620125673</v>
      </c>
      <c r="M666" s="7">
        <v>31.977012838995819</v>
      </c>
      <c r="N666" s="7">
        <v>3599.5421472246885</v>
      </c>
      <c r="O666" s="7">
        <v>139.102401646614</v>
      </c>
      <c r="P666" s="7">
        <v>5093.5746897174386</v>
      </c>
      <c r="Q666" s="7">
        <v>180.50320052154822</v>
      </c>
      <c r="R666" s="7">
        <v>1241.9772241737535</v>
      </c>
      <c r="S666" s="7">
        <v>27.084819203552573</v>
      </c>
      <c r="T666" s="5">
        <v>0</v>
      </c>
      <c r="U666" s="8">
        <f t="shared" si="9"/>
        <v>2.1807822781590227</v>
      </c>
    </row>
    <row r="667" spans="1:21" x14ac:dyDescent="0.25">
      <c r="A667" t="s">
        <v>1572</v>
      </c>
      <c r="B667" s="8">
        <v>32.86</v>
      </c>
      <c r="C667">
        <v>1.4</v>
      </c>
      <c r="D667">
        <v>0.26669999999999999</v>
      </c>
      <c r="E667" s="4">
        <v>6.7000000000000002E-3</v>
      </c>
      <c r="F667" s="4">
        <v>0.51493</v>
      </c>
      <c r="G667" s="6">
        <v>3.7495313085864268</v>
      </c>
      <c r="H667" s="4">
        <v>9.4195200000000007E-2</v>
      </c>
      <c r="I667">
        <v>0.89200000000000002</v>
      </c>
      <c r="J667">
        <v>3.2000000000000001E-2</v>
      </c>
      <c r="K667" s="4">
        <v>0.53786</v>
      </c>
      <c r="L667" s="7">
        <v>1524.0296116515697</v>
      </c>
      <c r="M667" s="7">
        <v>38.286458185472505</v>
      </c>
      <c r="N667" s="7">
        <v>3576.4170957049187</v>
      </c>
      <c r="O667" s="7">
        <v>152.37321771110425</v>
      </c>
      <c r="P667" s="7">
        <v>5076.2428596670334</v>
      </c>
      <c r="Q667" s="7">
        <v>182.10736716294289</v>
      </c>
      <c r="R667" s="7">
        <v>1176.3018016919107</v>
      </c>
      <c r="S667" s="7">
        <v>32.102194940451383</v>
      </c>
      <c r="T667" s="5">
        <v>0</v>
      </c>
      <c r="U667" s="8">
        <f t="shared" si="9"/>
        <v>2.7290781068496042</v>
      </c>
    </row>
    <row r="668" spans="1:21" x14ac:dyDescent="0.25">
      <c r="A668" t="s">
        <v>1573</v>
      </c>
      <c r="B668" s="8">
        <v>32.86</v>
      </c>
      <c r="C668">
        <v>1.3</v>
      </c>
      <c r="D668">
        <v>0.27479999999999999</v>
      </c>
      <c r="E668" s="4">
        <v>6.6E-3</v>
      </c>
      <c r="F668" s="4">
        <v>0.55184999999999995</v>
      </c>
      <c r="G668" s="6">
        <v>3.63901018922853</v>
      </c>
      <c r="H668" s="4">
        <v>8.7399809999999994E-2</v>
      </c>
      <c r="I668">
        <v>0.88200000000000001</v>
      </c>
      <c r="J668">
        <v>3.2000000000000001E-2</v>
      </c>
      <c r="K668" s="4">
        <v>0.61463999999999996</v>
      </c>
      <c r="L668" s="7">
        <v>1565.1204097408172</v>
      </c>
      <c r="M668" s="7">
        <v>37.590228181548007</v>
      </c>
      <c r="N668" s="7">
        <v>3576.4170957049187</v>
      </c>
      <c r="O668" s="7">
        <v>141.48941644602542</v>
      </c>
      <c r="P668" s="7">
        <v>5060.2888139896304</v>
      </c>
      <c r="Q668" s="7">
        <v>183.59324495200474</v>
      </c>
      <c r="R668" s="7">
        <v>1166.8746219826116</v>
      </c>
      <c r="S668" s="7">
        <v>30.975984270431454</v>
      </c>
      <c r="T668" s="5">
        <v>0</v>
      </c>
      <c r="U668" s="8">
        <f t="shared" si="9"/>
        <v>2.6546111884583472</v>
      </c>
    </row>
    <row r="669" spans="1:21" x14ac:dyDescent="0.25">
      <c r="A669" t="s">
        <v>1574</v>
      </c>
      <c r="B669" s="8">
        <v>32.659999999999997</v>
      </c>
      <c r="C669">
        <v>1.4</v>
      </c>
      <c r="D669">
        <v>0.2697</v>
      </c>
      <c r="E669" s="4">
        <v>7.1000000000000004E-3</v>
      </c>
      <c r="F669" s="4">
        <v>0.53776999999999997</v>
      </c>
      <c r="G669" s="6">
        <v>3.7078235076010384</v>
      </c>
      <c r="H669" s="4">
        <v>9.7610479999999999E-2</v>
      </c>
      <c r="I669">
        <v>0.88</v>
      </c>
      <c r="J669">
        <v>3.3000000000000002E-2</v>
      </c>
      <c r="K669" s="4">
        <v>0.62700999999999996</v>
      </c>
      <c r="L669" s="7">
        <v>1539.27898207</v>
      </c>
      <c r="M669" s="7">
        <v>40.522361040774939</v>
      </c>
      <c r="N669" s="7">
        <v>3570.4017756639691</v>
      </c>
      <c r="O669" s="7">
        <v>153.04845333525896</v>
      </c>
      <c r="P669" s="7">
        <v>5057.0749844455513</v>
      </c>
      <c r="Q669" s="7">
        <v>189.64031191670819</v>
      </c>
      <c r="R669" s="7">
        <v>1154.1902441334769</v>
      </c>
      <c r="S669" s="7">
        <v>33.694144547330794</v>
      </c>
      <c r="T669" s="5">
        <v>0</v>
      </c>
      <c r="U669" s="8">
        <f t="shared" si="9"/>
        <v>2.9192886284207944</v>
      </c>
    </row>
    <row r="670" spans="1:21" x14ac:dyDescent="0.25">
      <c r="A670" t="s">
        <v>1575</v>
      </c>
      <c r="B670" s="8">
        <v>33.270000000000003</v>
      </c>
      <c r="C670">
        <v>1.3</v>
      </c>
      <c r="D670">
        <v>0.26440000000000002</v>
      </c>
      <c r="E670" s="4">
        <v>6.8999999999999999E-3</v>
      </c>
      <c r="F670" s="4">
        <v>0.63063000000000002</v>
      </c>
      <c r="G670" s="6">
        <v>3.7821482602118</v>
      </c>
      <c r="H670" s="4">
        <v>9.870205E-2</v>
      </c>
      <c r="I670">
        <v>0.91</v>
      </c>
      <c r="J670">
        <v>3.1E-2</v>
      </c>
      <c r="K670" s="4">
        <v>0.61026999999999998</v>
      </c>
      <c r="L670" s="7">
        <v>1512.3139491334446</v>
      </c>
      <c r="M670" s="7">
        <v>39.466589444102752</v>
      </c>
      <c r="N670" s="7">
        <v>3588.6382046875337</v>
      </c>
      <c r="O670" s="7">
        <v>140.2233142799457</v>
      </c>
      <c r="P670" s="7">
        <v>5104.4878903035533</v>
      </c>
      <c r="Q670" s="7">
        <v>173.88914791143972</v>
      </c>
      <c r="R670" s="7">
        <v>994.28310362218906</v>
      </c>
      <c r="S670" s="7">
        <v>31.033112614340158</v>
      </c>
      <c r="T670" s="5">
        <v>0</v>
      </c>
      <c r="U670" s="8">
        <f t="shared" si="9"/>
        <v>3.1211545787398016</v>
      </c>
    </row>
    <row r="671" spans="1:21" x14ac:dyDescent="0.25">
      <c r="A671" t="s">
        <v>1576</v>
      </c>
      <c r="B671" s="8">
        <v>33.01</v>
      </c>
      <c r="C671">
        <v>1.3</v>
      </c>
      <c r="D671">
        <v>0.27150000000000002</v>
      </c>
      <c r="E671" s="4">
        <v>7.0000000000000001E-3</v>
      </c>
      <c r="F671" s="4">
        <v>0.37805</v>
      </c>
      <c r="G671" s="6">
        <v>3.6832412523020257</v>
      </c>
      <c r="H671" s="4">
        <v>9.4963859999999997E-2</v>
      </c>
      <c r="I671">
        <v>0.88200000000000001</v>
      </c>
      <c r="J671">
        <v>3.2000000000000001E-2</v>
      </c>
      <c r="K671" s="4">
        <v>0.70960000000000001</v>
      </c>
      <c r="L671" s="7">
        <v>1548.4113191299748</v>
      </c>
      <c r="M671" s="7">
        <v>39.922207123056438</v>
      </c>
      <c r="N671" s="7">
        <v>3580.9053145342982</v>
      </c>
      <c r="O671" s="7">
        <v>141.02323262328349</v>
      </c>
      <c r="P671" s="7">
        <v>5060.2888139896304</v>
      </c>
      <c r="Q671" s="7">
        <v>183.59324495200474</v>
      </c>
      <c r="R671" s="7">
        <v>1304.795281497325</v>
      </c>
      <c r="S671" s="7">
        <v>35.30842980603056</v>
      </c>
      <c r="T671" s="5">
        <v>0</v>
      </c>
      <c r="U671" s="8">
        <f t="shared" si="9"/>
        <v>2.7060513098661865</v>
      </c>
    </row>
    <row r="672" spans="1:21" x14ac:dyDescent="0.25">
      <c r="A672" t="s">
        <v>1577</v>
      </c>
      <c r="B672" s="8">
        <v>33.090000000000003</v>
      </c>
      <c r="C672">
        <v>1.3</v>
      </c>
      <c r="D672">
        <v>0.26989999999999997</v>
      </c>
      <c r="E672" s="4">
        <v>6.1000000000000004E-3</v>
      </c>
      <c r="F672" s="4">
        <v>0.47147</v>
      </c>
      <c r="G672" s="6">
        <v>3.7050759540570586</v>
      </c>
      <c r="H672" s="4">
        <v>8.3738290000000007E-2</v>
      </c>
      <c r="I672">
        <v>0.89200000000000002</v>
      </c>
      <c r="J672">
        <v>2.9000000000000001E-2</v>
      </c>
      <c r="K672" s="4">
        <v>0.61434999999999995</v>
      </c>
      <c r="L672" s="7">
        <v>1540.2943253044364</v>
      </c>
      <c r="M672" s="7">
        <v>34.812135547821654</v>
      </c>
      <c r="N672" s="7">
        <v>3583.2909439506643</v>
      </c>
      <c r="O672" s="7">
        <v>140.77601169948213</v>
      </c>
      <c r="P672" s="7">
        <v>5076.2428596670334</v>
      </c>
      <c r="Q672" s="7">
        <v>165.03480149141703</v>
      </c>
      <c r="R672" s="7">
        <v>1237.7176476466816</v>
      </c>
      <c r="S672" s="7">
        <v>29.702175545333098</v>
      </c>
      <c r="T672" s="5">
        <v>0</v>
      </c>
      <c r="U672" s="8">
        <f t="shared" si="9"/>
        <v>2.3997537404275477</v>
      </c>
    </row>
    <row r="673" spans="1:21" x14ac:dyDescent="0.25">
      <c r="A673" t="s">
        <v>1578</v>
      </c>
      <c r="B673" s="8">
        <v>33.130000000000003</v>
      </c>
      <c r="C673">
        <v>1.3</v>
      </c>
      <c r="D673">
        <v>0.26519999999999999</v>
      </c>
      <c r="E673" s="4">
        <v>6.3E-3</v>
      </c>
      <c r="F673" s="4">
        <v>0.45140999999999998</v>
      </c>
      <c r="G673" s="6">
        <v>3.7707390648567118</v>
      </c>
      <c r="H673" s="4">
        <v>8.9576379999999997E-2</v>
      </c>
      <c r="I673">
        <v>0.91</v>
      </c>
      <c r="J673">
        <v>3.2000000000000001E-2</v>
      </c>
      <c r="K673" s="4">
        <v>0.68391999999999997</v>
      </c>
      <c r="L673" s="7">
        <v>1516.3913775945643</v>
      </c>
      <c r="M673" s="7">
        <v>36.022872092178567</v>
      </c>
      <c r="N673" s="7">
        <v>3584.4816600686559</v>
      </c>
      <c r="O673" s="7">
        <v>140.65276661905381</v>
      </c>
      <c r="P673" s="7">
        <v>5104.4878903035533</v>
      </c>
      <c r="Q673" s="7">
        <v>179.49847526342165</v>
      </c>
      <c r="R673" s="7">
        <v>1219.5875789972151</v>
      </c>
      <c r="S673" s="7">
        <v>31.088321836104246</v>
      </c>
      <c r="T673" s="5">
        <v>0</v>
      </c>
      <c r="U673" s="8">
        <f t="shared" si="9"/>
        <v>2.5490848194490536</v>
      </c>
    </row>
    <row r="674" spans="1:21" x14ac:dyDescent="0.25">
      <c r="A674" t="s">
        <v>1579</v>
      </c>
      <c r="B674" s="8">
        <v>32.58</v>
      </c>
      <c r="C674">
        <v>1.3</v>
      </c>
      <c r="D674">
        <v>0.26879999999999998</v>
      </c>
      <c r="E674" s="4">
        <v>7.1000000000000004E-3</v>
      </c>
      <c r="F674" s="4">
        <v>0.62029000000000001</v>
      </c>
      <c r="G674" s="6">
        <v>3.7202380952380953</v>
      </c>
      <c r="H674" s="4">
        <v>9.826522E-2</v>
      </c>
      <c r="I674">
        <v>0.89700000000000002</v>
      </c>
      <c r="J674">
        <v>3.1E-2</v>
      </c>
      <c r="K674" s="4">
        <v>0.51644000000000001</v>
      </c>
      <c r="L674" s="7">
        <v>1534.7079574436516</v>
      </c>
      <c r="M674" s="7">
        <v>40.537300959263121</v>
      </c>
      <c r="N674" s="7">
        <v>3567.985634004564</v>
      </c>
      <c r="O674" s="7">
        <v>142.36897864352159</v>
      </c>
      <c r="P674" s="7">
        <v>5084.1488968837748</v>
      </c>
      <c r="Q674" s="7">
        <v>175.70637213310704</v>
      </c>
      <c r="R674" s="7">
        <v>1030.1272156343991</v>
      </c>
      <c r="S674" s="7">
        <v>32.155036314357616</v>
      </c>
      <c r="T674" s="5">
        <v>0</v>
      </c>
      <c r="U674" s="8">
        <f t="shared" si="9"/>
        <v>3.1214626529942793</v>
      </c>
    </row>
    <row r="675" spans="1:21" x14ac:dyDescent="0.25">
      <c r="A675" t="s">
        <v>1580</v>
      </c>
      <c r="B675" s="8">
        <v>33.39</v>
      </c>
      <c r="C675">
        <v>1.3</v>
      </c>
      <c r="D675">
        <v>0.26910000000000001</v>
      </c>
      <c r="E675" s="4">
        <v>8.2000000000000007E-3</v>
      </c>
      <c r="F675" s="4">
        <v>0.52519000000000005</v>
      </c>
      <c r="G675" s="6">
        <v>3.7160906726124119</v>
      </c>
      <c r="H675" s="4">
        <v>0.1132365</v>
      </c>
      <c r="I675">
        <v>0.90500000000000003</v>
      </c>
      <c r="J675">
        <v>3.5000000000000003E-2</v>
      </c>
      <c r="K675" s="4">
        <v>0.70462000000000002</v>
      </c>
      <c r="L675" s="7">
        <v>1536.2319924833623</v>
      </c>
      <c r="M675" s="7">
        <v>46.811974501536866</v>
      </c>
      <c r="N675" s="7">
        <v>3592.1874645318321</v>
      </c>
      <c r="O675" s="7">
        <v>139.85755327617196</v>
      </c>
      <c r="P675" s="7">
        <v>5096.7018726281267</v>
      </c>
      <c r="Q675" s="7">
        <v>197.11001717346346</v>
      </c>
      <c r="R675" s="7">
        <v>1063.1454786010702</v>
      </c>
      <c r="S675" s="7">
        <v>40.035973224468592</v>
      </c>
      <c r="T675" s="5">
        <v>0</v>
      </c>
      <c r="U675" s="8">
        <f t="shared" si="9"/>
        <v>3.7658038368511471</v>
      </c>
    </row>
    <row r="676" spans="1:21" x14ac:dyDescent="0.25">
      <c r="A676" t="s">
        <v>1581</v>
      </c>
      <c r="B676" s="8">
        <v>33.299999999999997</v>
      </c>
      <c r="C676">
        <v>1.5</v>
      </c>
      <c r="D676">
        <v>0.26450000000000001</v>
      </c>
      <c r="E676" s="4">
        <v>8.3999999999999995E-3</v>
      </c>
      <c r="F676" s="4">
        <v>0.53320999999999996</v>
      </c>
      <c r="G676" s="6">
        <v>3.7807183364839316</v>
      </c>
      <c r="H676" s="4">
        <v>0.1200682</v>
      </c>
      <c r="I676">
        <v>0.90300000000000002</v>
      </c>
      <c r="J676">
        <v>3.5999999999999997E-2</v>
      </c>
      <c r="K676" s="4">
        <v>0.51898</v>
      </c>
      <c r="L676" s="7">
        <v>1512.8237687534747</v>
      </c>
      <c r="M676" s="7">
        <v>48.044308724117911</v>
      </c>
      <c r="N676" s="7">
        <v>3589.526683425795</v>
      </c>
      <c r="O676" s="7">
        <v>161.69039114530611</v>
      </c>
      <c r="P676" s="7">
        <v>5093.5746897174386</v>
      </c>
      <c r="Q676" s="7">
        <v>203.0661005867417</v>
      </c>
      <c r="R676" s="7">
        <v>1079.0447147813502</v>
      </c>
      <c r="S676" s="7">
        <v>40.514545682663808</v>
      </c>
      <c r="T676" s="5">
        <v>0</v>
      </c>
      <c r="U676" s="8">
        <f t="shared" si="9"/>
        <v>3.7546679139124817</v>
      </c>
    </row>
    <row r="677" spans="1:21" x14ac:dyDescent="0.25">
      <c r="A677" t="s">
        <v>1582</v>
      </c>
      <c r="B677" s="8">
        <v>33.67</v>
      </c>
      <c r="C677">
        <v>1.4</v>
      </c>
      <c r="D677">
        <v>0.27210000000000001</v>
      </c>
      <c r="E677" s="4">
        <v>8.5000000000000006E-3</v>
      </c>
      <c r="F677" s="4">
        <v>0.51932999999999996</v>
      </c>
      <c r="G677" s="6">
        <v>3.6751194413818449</v>
      </c>
      <c r="H677" s="4">
        <v>0.1148053</v>
      </c>
      <c r="I677">
        <v>0.91500000000000004</v>
      </c>
      <c r="J677">
        <v>3.5999999999999997E-2</v>
      </c>
      <c r="K677" s="4">
        <v>0.71387</v>
      </c>
      <c r="L677" s="7">
        <v>1551.4525587753631</v>
      </c>
      <c r="M677" s="7">
        <v>48.465074419664042</v>
      </c>
      <c r="N677" s="7">
        <v>3600.4211399674386</v>
      </c>
      <c r="O677" s="7">
        <v>149.7056607055068</v>
      </c>
      <c r="P677" s="7">
        <v>5112.2286977155709</v>
      </c>
      <c r="Q677" s="7">
        <v>201.1368667953667</v>
      </c>
      <c r="R677" s="7">
        <v>1101.5229254277911</v>
      </c>
      <c r="S677" s="7">
        <v>41.39073698371255</v>
      </c>
      <c r="T677" s="5">
        <v>0</v>
      </c>
      <c r="U677" s="8">
        <f t="shared" si="9"/>
        <v>3.7575919691038577</v>
      </c>
    </row>
    <row r="678" spans="1:21" x14ac:dyDescent="0.25">
      <c r="A678" t="s">
        <v>1583</v>
      </c>
      <c r="B678" s="8">
        <v>33.130000000000003</v>
      </c>
      <c r="C678">
        <v>1.4</v>
      </c>
      <c r="D678">
        <v>0.27239999999999998</v>
      </c>
      <c r="E678" s="4">
        <v>7.7000000000000002E-3</v>
      </c>
      <c r="F678" s="4">
        <v>0.60184000000000004</v>
      </c>
      <c r="G678" s="6">
        <v>3.6710719530102791</v>
      </c>
      <c r="H678" s="4">
        <v>0.10377110000000001</v>
      </c>
      <c r="I678">
        <v>0.88700000000000001</v>
      </c>
      <c r="J678">
        <v>3.2000000000000001E-2</v>
      </c>
      <c r="K678" s="4">
        <v>0.65153000000000005</v>
      </c>
      <c r="L678" s="7">
        <v>1552.9726407274907</v>
      </c>
      <c r="M678" s="7">
        <v>43.898272149785903</v>
      </c>
      <c r="N678" s="7">
        <v>3584.4816600686559</v>
      </c>
      <c r="O678" s="7">
        <v>151.47221020513484</v>
      </c>
      <c r="P678" s="7">
        <v>5068.2896844468851</v>
      </c>
      <c r="Q678" s="7">
        <v>182.8469784693352</v>
      </c>
      <c r="R678" s="7">
        <v>1058.9857255567583</v>
      </c>
      <c r="S678" s="7">
        <v>35.340282165729512</v>
      </c>
      <c r="T678" s="5">
        <v>0</v>
      </c>
      <c r="U678" s="8">
        <f t="shared" ref="U678:U741" si="10">(100/R678)*S678</f>
        <v>3.3371821085831419</v>
      </c>
    </row>
    <row r="679" spans="1:21" x14ac:dyDescent="0.25">
      <c r="A679" t="s">
        <v>1584</v>
      </c>
      <c r="B679" s="8">
        <v>33.11</v>
      </c>
      <c r="C679">
        <v>1.5</v>
      </c>
      <c r="D679">
        <v>0.27189999999999998</v>
      </c>
      <c r="E679" s="4">
        <v>8.0000000000000002E-3</v>
      </c>
      <c r="F679" s="4">
        <v>0.62321000000000004</v>
      </c>
      <c r="G679" s="6">
        <v>3.6778227289444652</v>
      </c>
      <c r="H679" s="4">
        <v>0.108211</v>
      </c>
      <c r="I679">
        <v>0.88400000000000001</v>
      </c>
      <c r="J679">
        <v>3.5000000000000003E-2</v>
      </c>
      <c r="K679" s="4">
        <v>0.55732000000000004</v>
      </c>
      <c r="L679" s="7">
        <v>1550.4389716377229</v>
      </c>
      <c r="M679" s="7">
        <v>45.617917517844006</v>
      </c>
      <c r="N679" s="7">
        <v>3583.8864765502913</v>
      </c>
      <c r="O679" s="7">
        <v>162.36272168001923</v>
      </c>
      <c r="P679" s="7">
        <v>5063.4949216719506</v>
      </c>
      <c r="Q679" s="7">
        <v>200.47774011144602</v>
      </c>
      <c r="R679" s="7">
        <v>1048.0585903385979</v>
      </c>
      <c r="S679" s="7">
        <v>36.017549496978731</v>
      </c>
      <c r="T679" s="5">
        <v>0</v>
      </c>
      <c r="U679" s="8">
        <f t="shared" si="10"/>
        <v>3.43659694496111</v>
      </c>
    </row>
    <row r="680" spans="1:21" x14ac:dyDescent="0.25">
      <c r="A680" t="s">
        <v>1585</v>
      </c>
      <c r="B680" s="8">
        <v>33.17</v>
      </c>
      <c r="C680">
        <v>1.4</v>
      </c>
      <c r="D680">
        <v>0.2727</v>
      </c>
      <c r="E680" s="4">
        <v>8.5000000000000006E-3</v>
      </c>
      <c r="F680" s="4">
        <v>0.57545000000000002</v>
      </c>
      <c r="G680" s="6">
        <v>3.6670333700036672</v>
      </c>
      <c r="H680" s="4">
        <v>0.1143006</v>
      </c>
      <c r="I680">
        <v>0.89700000000000002</v>
      </c>
      <c r="J680">
        <v>3.4000000000000002E-2</v>
      </c>
      <c r="K680" s="4">
        <v>0.72926000000000002</v>
      </c>
      <c r="L680" s="7">
        <v>1554.4923643246696</v>
      </c>
      <c r="M680" s="7">
        <v>48.453190673852923</v>
      </c>
      <c r="N680" s="7">
        <v>3585.6709814968781</v>
      </c>
      <c r="O680" s="7">
        <v>151.33974597816186</v>
      </c>
      <c r="P680" s="7">
        <v>5084.1488968837748</v>
      </c>
      <c r="Q680" s="7">
        <v>192.71021459760129</v>
      </c>
      <c r="R680" s="7">
        <v>1041.618602773447</v>
      </c>
      <c r="S680" s="7">
        <v>40.120442516696194</v>
      </c>
      <c r="T680" s="5">
        <v>0</v>
      </c>
      <c r="U680" s="8">
        <f t="shared" si="10"/>
        <v>3.8517402060476087</v>
      </c>
    </row>
    <row r="681" spans="1:21" x14ac:dyDescent="0.25">
      <c r="A681" t="s">
        <v>1586</v>
      </c>
      <c r="B681" s="8">
        <v>33.43</v>
      </c>
      <c r="C681">
        <v>1.3</v>
      </c>
      <c r="D681">
        <v>0.26840000000000003</v>
      </c>
      <c r="E681" s="4">
        <v>7.6E-3</v>
      </c>
      <c r="F681" s="4">
        <v>0.52573000000000003</v>
      </c>
      <c r="G681" s="6">
        <v>3.725782414307004</v>
      </c>
      <c r="H681" s="4">
        <v>0.1054991</v>
      </c>
      <c r="I681">
        <v>0.91600000000000004</v>
      </c>
      <c r="J681">
        <v>3.4000000000000002E-2</v>
      </c>
      <c r="K681" s="4">
        <v>0.66618999999999995</v>
      </c>
      <c r="L681" s="7">
        <v>1532.6753500857708</v>
      </c>
      <c r="M681" s="7">
        <v>43.399152983054613</v>
      </c>
      <c r="N681" s="7">
        <v>3593.3677995130552</v>
      </c>
      <c r="O681" s="7">
        <v>139.73610946356482</v>
      </c>
      <c r="P681" s="7">
        <v>5113.7714794091862</v>
      </c>
      <c r="Q681" s="7">
        <v>189.81247849335406</v>
      </c>
      <c r="R681" s="7">
        <v>1091.1408383240077</v>
      </c>
      <c r="S681" s="7">
        <v>36.846375532526494</v>
      </c>
      <c r="T681" s="5">
        <v>0</v>
      </c>
      <c r="U681" s="8">
        <f t="shared" si="10"/>
        <v>3.3768670586211877</v>
      </c>
    </row>
    <row r="682" spans="1:21" x14ac:dyDescent="0.25">
      <c r="A682" t="s">
        <v>1587</v>
      </c>
      <c r="B682" s="8">
        <v>33.85</v>
      </c>
      <c r="C682">
        <v>1.4</v>
      </c>
      <c r="D682">
        <v>0.2681</v>
      </c>
      <c r="E682" s="4">
        <v>8.6E-3</v>
      </c>
      <c r="F682" s="4">
        <v>0.61260000000000003</v>
      </c>
      <c r="G682" s="6">
        <v>3.7299515106303618</v>
      </c>
      <c r="H682" s="4">
        <v>0.1196478</v>
      </c>
      <c r="I682">
        <v>0.91100000000000003</v>
      </c>
      <c r="J682">
        <v>3.2000000000000001E-2</v>
      </c>
      <c r="K682" s="4">
        <v>0.63321000000000005</v>
      </c>
      <c r="L682" s="7">
        <v>1531.1504738676351</v>
      </c>
      <c r="M682" s="7">
        <v>49.115606397842825</v>
      </c>
      <c r="N682" s="7">
        <v>3605.6791767340537</v>
      </c>
      <c r="O682" s="7">
        <v>149.12705605399333</v>
      </c>
      <c r="P682" s="7">
        <v>5106.0396520117793</v>
      </c>
      <c r="Q682" s="7">
        <v>179.35594825946976</v>
      </c>
      <c r="R682" s="7">
        <v>943.72955776245124</v>
      </c>
      <c r="S682" s="7">
        <v>39.838404546284522</v>
      </c>
      <c r="T682" s="5">
        <v>0</v>
      </c>
      <c r="U682" s="8">
        <f t="shared" si="10"/>
        <v>4.2213793367604113</v>
      </c>
    </row>
    <row r="683" spans="1:21" x14ac:dyDescent="0.25">
      <c r="A683" t="s">
        <v>1588</v>
      </c>
      <c r="B683" s="8">
        <v>33.47</v>
      </c>
      <c r="C683">
        <v>1.4</v>
      </c>
      <c r="D683">
        <v>0.27129999999999999</v>
      </c>
      <c r="E683" s="4">
        <v>6.1999999999999998E-3</v>
      </c>
      <c r="F683" s="4">
        <v>0.47641</v>
      </c>
      <c r="G683" s="6">
        <v>3.6859565057132326</v>
      </c>
      <c r="H683" s="4">
        <v>8.4234909999999996E-2</v>
      </c>
      <c r="I683">
        <v>0.90400000000000003</v>
      </c>
      <c r="J683">
        <v>3.2000000000000001E-2</v>
      </c>
      <c r="K683" s="4">
        <v>0.57264999999999999</v>
      </c>
      <c r="L683" s="7">
        <v>1547.3972536595636</v>
      </c>
      <c r="M683" s="7">
        <v>35.362561639105401</v>
      </c>
      <c r="N683" s="7">
        <v>3594.5467640034258</v>
      </c>
      <c r="O683" s="7">
        <v>150.3545105947056</v>
      </c>
      <c r="P683" s="7">
        <v>5095.1391979497412</v>
      </c>
      <c r="Q683" s="7">
        <v>180.35890966193776</v>
      </c>
      <c r="R683" s="7">
        <v>1253.3174903204833</v>
      </c>
      <c r="S683" s="7">
        <v>29.992008068251433</v>
      </c>
      <c r="T683" s="5">
        <v>0</v>
      </c>
      <c r="U683" s="8">
        <f t="shared" si="10"/>
        <v>2.3930096164685484</v>
      </c>
    </row>
    <row r="684" spans="1:21" x14ac:dyDescent="0.25">
      <c r="A684" t="s">
        <v>1589</v>
      </c>
      <c r="B684" s="8">
        <v>34.35</v>
      </c>
      <c r="C684">
        <v>1.4</v>
      </c>
      <c r="D684">
        <v>0.27539999999999998</v>
      </c>
      <c r="E684" s="4">
        <v>6.7999999999999996E-3</v>
      </c>
      <c r="F684" s="4">
        <v>0.45707999999999999</v>
      </c>
      <c r="G684" s="6">
        <v>3.6310820624546118</v>
      </c>
      <c r="H684" s="4">
        <v>8.9656349999999996E-2</v>
      </c>
      <c r="I684">
        <v>0.91500000000000004</v>
      </c>
      <c r="J684">
        <v>3.3000000000000002E-2</v>
      </c>
      <c r="K684" s="4">
        <v>0.61341000000000001</v>
      </c>
      <c r="L684" s="7">
        <v>1568.1537785594464</v>
      </c>
      <c r="M684" s="7">
        <v>38.71984638418386</v>
      </c>
      <c r="N684" s="7">
        <v>3620.143567388518</v>
      </c>
      <c r="O684" s="7">
        <v>147.54588047580569</v>
      </c>
      <c r="P684" s="7">
        <v>5112.2286977155709</v>
      </c>
      <c r="Q684" s="7">
        <v>184.37546122908617</v>
      </c>
      <c r="R684" s="7">
        <v>1259.5899340237299</v>
      </c>
      <c r="S684" s="7">
        <v>33.297775087113216</v>
      </c>
      <c r="T684" s="5">
        <v>0</v>
      </c>
      <c r="U684" s="8">
        <f t="shared" si="10"/>
        <v>2.6435409007076034</v>
      </c>
    </row>
    <row r="685" spans="1:21" x14ac:dyDescent="0.25">
      <c r="A685" t="s">
        <v>1590</v>
      </c>
      <c r="B685" s="8">
        <v>34.229999999999997</v>
      </c>
      <c r="C685">
        <v>1.4</v>
      </c>
      <c r="D685">
        <v>0.27300000000000002</v>
      </c>
      <c r="E685" s="4">
        <v>7.7000000000000002E-3</v>
      </c>
      <c r="F685" s="4">
        <v>0.49484</v>
      </c>
      <c r="G685" s="6">
        <v>3.6630036630036629</v>
      </c>
      <c r="H685" s="4">
        <v>0.1033155</v>
      </c>
      <c r="I685">
        <v>0.91500000000000004</v>
      </c>
      <c r="J685">
        <v>3.5000000000000003E-2</v>
      </c>
      <c r="K685" s="4">
        <v>0.66334000000000004</v>
      </c>
      <c r="L685" s="7">
        <v>1556.0117297358231</v>
      </c>
      <c r="M685" s="7">
        <v>43.887510325882189</v>
      </c>
      <c r="N685" s="7">
        <v>3616.6908588649499</v>
      </c>
      <c r="O685" s="7">
        <v>147.92191651799385</v>
      </c>
      <c r="P685" s="7">
        <v>5112.2286977155709</v>
      </c>
      <c r="Q685" s="7">
        <v>195.54973160660654</v>
      </c>
      <c r="R685" s="7">
        <v>1167.52530810448</v>
      </c>
      <c r="S685" s="7">
        <v>37.573452797411129</v>
      </c>
      <c r="T685" s="5">
        <v>0</v>
      </c>
      <c r="U685" s="8">
        <f t="shared" si="10"/>
        <v>3.2182131330765755</v>
      </c>
    </row>
    <row r="686" spans="1:21" x14ac:dyDescent="0.25">
      <c r="A686" t="s">
        <v>1591</v>
      </c>
      <c r="B686" s="8">
        <v>33.01</v>
      </c>
      <c r="C686">
        <v>1.5</v>
      </c>
      <c r="D686">
        <v>0.26840000000000003</v>
      </c>
      <c r="E686" s="4">
        <v>7.3000000000000001E-3</v>
      </c>
      <c r="F686" s="4">
        <v>0.63378000000000001</v>
      </c>
      <c r="G686" s="6">
        <v>3.725782414307004</v>
      </c>
      <c r="H686" s="4">
        <v>0.1013346</v>
      </c>
      <c r="I686">
        <v>0.88700000000000001</v>
      </c>
      <c r="J686">
        <v>3.2000000000000001E-2</v>
      </c>
      <c r="K686" s="4">
        <v>0.48380000000000001</v>
      </c>
      <c r="L686" s="7">
        <v>1532.6753500857708</v>
      </c>
      <c r="M686" s="7">
        <v>41.686028523197187</v>
      </c>
      <c r="N686" s="7">
        <v>3580.9053145342982</v>
      </c>
      <c r="O686" s="7">
        <v>162.71911456532709</v>
      </c>
      <c r="P686" s="7">
        <v>5068.2896844468851</v>
      </c>
      <c r="Q686" s="7">
        <v>182.8469784693352</v>
      </c>
      <c r="R686" s="7">
        <v>1063.7265405955684</v>
      </c>
      <c r="S686" s="7">
        <v>32.337594047990905</v>
      </c>
      <c r="T686" s="5">
        <v>0</v>
      </c>
      <c r="U686" s="8">
        <f t="shared" si="10"/>
        <v>3.0400288809081939</v>
      </c>
    </row>
    <row r="687" spans="1:21" x14ac:dyDescent="0.25">
      <c r="A687" t="s">
        <v>1592</v>
      </c>
      <c r="B687" s="8">
        <v>33.380000000000003</v>
      </c>
      <c r="C687">
        <v>1.3</v>
      </c>
      <c r="D687">
        <v>0.2722</v>
      </c>
      <c r="E687" s="4">
        <v>7.1000000000000004E-3</v>
      </c>
      <c r="F687" s="4">
        <v>0.54354000000000002</v>
      </c>
      <c r="G687" s="6">
        <v>3.6737692872887582</v>
      </c>
      <c r="H687" s="4">
        <v>9.5825720000000003E-2</v>
      </c>
      <c r="I687">
        <v>0.89200000000000002</v>
      </c>
      <c r="J687">
        <v>3.3000000000000002E-2</v>
      </c>
      <c r="K687" s="4">
        <v>0.65732999999999997</v>
      </c>
      <c r="L687" s="7">
        <v>1551.9592925870545</v>
      </c>
      <c r="M687" s="7">
        <v>40.480936728023835</v>
      </c>
      <c r="N687" s="7">
        <v>3591.8921662737507</v>
      </c>
      <c r="O687" s="7">
        <v>139.88795135278238</v>
      </c>
      <c r="P687" s="7">
        <v>5076.2428596670334</v>
      </c>
      <c r="Q687" s="7">
        <v>187.79822238678489</v>
      </c>
      <c r="R687" s="7">
        <v>1122.8167586815437</v>
      </c>
      <c r="S687" s="7">
        <v>33.797256027644885</v>
      </c>
      <c r="T687" s="5">
        <v>0</v>
      </c>
      <c r="U687" s="8">
        <f t="shared" si="10"/>
        <v>3.0100420007384798</v>
      </c>
    </row>
    <row r="688" spans="1:21" x14ac:dyDescent="0.25">
      <c r="A688" t="s">
        <v>1593</v>
      </c>
      <c r="B688" s="8">
        <v>33.57</v>
      </c>
      <c r="C688">
        <v>1.5</v>
      </c>
      <c r="D688">
        <v>0.27089999999999997</v>
      </c>
      <c r="E688" s="4">
        <v>7.4999999999999997E-3</v>
      </c>
      <c r="F688" s="4">
        <v>0.65266000000000002</v>
      </c>
      <c r="G688" s="6">
        <v>3.69139904023625</v>
      </c>
      <c r="H688" s="4">
        <v>0.1021982</v>
      </c>
      <c r="I688">
        <v>0.91</v>
      </c>
      <c r="J688">
        <v>3.2000000000000001E-2</v>
      </c>
      <c r="K688" s="4">
        <v>0.52036000000000004</v>
      </c>
      <c r="L688" s="7">
        <v>1545.3686440347308</v>
      </c>
      <c r="M688" s="7">
        <v>42.784292470507502</v>
      </c>
      <c r="N688" s="7">
        <v>3597.488200166049</v>
      </c>
      <c r="O688" s="7">
        <v>160.74567471698165</v>
      </c>
      <c r="P688" s="7">
        <v>5104.4878903035533</v>
      </c>
      <c r="Q688" s="7">
        <v>179.49847526342165</v>
      </c>
      <c r="R688" s="7">
        <v>1035.9508696365831</v>
      </c>
      <c r="S688" s="7">
        <v>32.739675622633875</v>
      </c>
      <c r="T688" s="5">
        <v>0</v>
      </c>
      <c r="U688" s="8">
        <f t="shared" si="10"/>
        <v>3.1603502233768213</v>
      </c>
    </row>
    <row r="689" spans="1:21" x14ac:dyDescent="0.25">
      <c r="A689" t="s">
        <v>1594</v>
      </c>
      <c r="B689" s="8">
        <v>34.58</v>
      </c>
      <c r="C689">
        <v>1.3</v>
      </c>
      <c r="D689">
        <v>0.26879999999999998</v>
      </c>
      <c r="E689" s="4">
        <v>7.4000000000000003E-3</v>
      </c>
      <c r="F689" s="4">
        <v>0.2858</v>
      </c>
      <c r="G689" s="6">
        <v>3.7202380952380953</v>
      </c>
      <c r="H689" s="4">
        <v>0.1024173</v>
      </c>
      <c r="I689">
        <v>0.94399999999999995</v>
      </c>
      <c r="J689">
        <v>3.7999999999999999E-2</v>
      </c>
      <c r="K689" s="4">
        <v>0.78249000000000002</v>
      </c>
      <c r="L689" s="7">
        <v>1534.7079574436516</v>
      </c>
      <c r="M689" s="7">
        <v>42.250144661767195</v>
      </c>
      <c r="N689" s="7">
        <v>3626.7286208434675</v>
      </c>
      <c r="O689" s="7">
        <v>136.34318123471684</v>
      </c>
      <c r="P689" s="7">
        <v>5156.2596959820903</v>
      </c>
      <c r="Q689" s="7">
        <v>207.56130132131298</v>
      </c>
      <c r="R689" s="7">
        <v>1368.2165804030303</v>
      </c>
      <c r="S689" s="7">
        <v>37.964902811009047</v>
      </c>
      <c r="T689" s="5">
        <v>0</v>
      </c>
      <c r="U689" s="8">
        <f t="shared" si="10"/>
        <v>2.7747728944949541</v>
      </c>
    </row>
    <row r="690" spans="1:21" x14ac:dyDescent="0.25">
      <c r="A690" t="s">
        <v>1595</v>
      </c>
      <c r="B690" s="8">
        <v>33.520000000000003</v>
      </c>
      <c r="C690">
        <v>1.4</v>
      </c>
      <c r="D690">
        <v>0.27600000000000002</v>
      </c>
      <c r="E690" s="4">
        <v>7.4000000000000003E-3</v>
      </c>
      <c r="F690" s="4">
        <v>0.53464999999999996</v>
      </c>
      <c r="G690" s="6">
        <v>3.6231884057971011</v>
      </c>
      <c r="H690" s="4">
        <v>9.7143460000000001E-2</v>
      </c>
      <c r="I690">
        <v>0.89600000000000002</v>
      </c>
      <c r="J690">
        <v>3.2000000000000001E-2</v>
      </c>
      <c r="K690" s="4">
        <v>0.49698999999999999</v>
      </c>
      <c r="L690" s="7">
        <v>1571.1857206936224</v>
      </c>
      <c r="M690" s="7">
        <v>42.125993960626104</v>
      </c>
      <c r="N690" s="7">
        <v>3596.0185472053886</v>
      </c>
      <c r="O690" s="7">
        <v>150.19170543220596</v>
      </c>
      <c r="P690" s="7">
        <v>5082.5714340593704</v>
      </c>
      <c r="Q690" s="7">
        <v>181.52040835926323</v>
      </c>
      <c r="R690" s="7">
        <v>1166.3743392505939</v>
      </c>
      <c r="S690" s="7">
        <v>35.200289643538632</v>
      </c>
      <c r="T690" s="5">
        <v>0</v>
      </c>
      <c r="U690" s="8">
        <f t="shared" si="10"/>
        <v>3.0179238739215695</v>
      </c>
    </row>
    <row r="691" spans="1:21" x14ac:dyDescent="0.25">
      <c r="A691" t="s">
        <v>839</v>
      </c>
      <c r="B691" s="5" t="s">
        <v>839</v>
      </c>
      <c r="C691" t="s">
        <v>839</v>
      </c>
      <c r="D691" t="s">
        <v>839</v>
      </c>
      <c r="E691" s="4" t="s">
        <v>839</v>
      </c>
      <c r="F691" s="4" t="s">
        <v>839</v>
      </c>
      <c r="G691" s="6" t="s">
        <v>839</v>
      </c>
      <c r="H691" s="4" t="s">
        <v>839</v>
      </c>
      <c r="I691" t="s">
        <v>839</v>
      </c>
      <c r="J691" t="s">
        <v>839</v>
      </c>
      <c r="K691" s="4" t="s">
        <v>839</v>
      </c>
      <c r="L691" s="7" t="s">
        <v>839</v>
      </c>
      <c r="M691" s="7" t="s">
        <v>839</v>
      </c>
      <c r="N691" s="7" t="s">
        <v>839</v>
      </c>
      <c r="O691" s="7" t="s">
        <v>839</v>
      </c>
      <c r="P691" s="7" t="s">
        <v>839</v>
      </c>
      <c r="Q691" s="7" t="s">
        <v>839</v>
      </c>
      <c r="R691" s="7" t="s">
        <v>839</v>
      </c>
      <c r="S691" s="7" t="s">
        <v>839</v>
      </c>
      <c r="T691" s="5" t="s">
        <v>839</v>
      </c>
      <c r="U691" s="8"/>
    </row>
    <row r="692" spans="1:21" x14ac:dyDescent="0.25">
      <c r="A692" t="s">
        <v>1596</v>
      </c>
      <c r="B692" s="5">
        <v>0.68799999999999994</v>
      </c>
      <c r="C692">
        <v>3.3000000000000002E-2</v>
      </c>
      <c r="D692">
        <v>8.4500000000000006E-2</v>
      </c>
      <c r="E692" s="4">
        <v>1.6000000000000001E-3</v>
      </c>
      <c r="F692" s="4">
        <v>0.28317999999999999</v>
      </c>
      <c r="G692" s="6">
        <v>11.834319526627219</v>
      </c>
      <c r="H692" s="4">
        <v>0.2240818</v>
      </c>
      <c r="I692">
        <v>5.8700000000000002E-2</v>
      </c>
      <c r="J692">
        <v>2.5000000000000001E-3</v>
      </c>
      <c r="K692" s="4">
        <v>0.29649999999999999</v>
      </c>
      <c r="L692" s="7">
        <v>522.92700264168923</v>
      </c>
      <c r="M692" s="7">
        <v>9.9015763813810977</v>
      </c>
      <c r="N692" s="7">
        <v>531.59810750242718</v>
      </c>
      <c r="O692" s="7">
        <v>25.498165040087354</v>
      </c>
      <c r="P692" s="7">
        <v>555.98736201889074</v>
      </c>
      <c r="Q692" s="7">
        <v>23.679189183087342</v>
      </c>
      <c r="R692" s="7">
        <v>523.75794350907859</v>
      </c>
      <c r="S692" s="7">
        <v>9.3240270233902933</v>
      </c>
      <c r="T692" s="5">
        <v>0.37378907339788769</v>
      </c>
      <c r="U692" s="8">
        <f t="shared" si="10"/>
        <v>1.7802168232372928</v>
      </c>
    </row>
    <row r="693" spans="1:21" x14ac:dyDescent="0.25">
      <c r="A693" t="s">
        <v>1597</v>
      </c>
      <c r="B693" s="5">
        <v>0.70699999999999996</v>
      </c>
      <c r="C693">
        <v>0.04</v>
      </c>
      <c r="D693">
        <v>8.5800000000000001E-2</v>
      </c>
      <c r="E693" s="4">
        <v>1.8E-3</v>
      </c>
      <c r="F693" s="4">
        <v>0.13009999999999999</v>
      </c>
      <c r="G693" s="6">
        <v>11.655011655011656</v>
      </c>
      <c r="H693" s="4">
        <v>0.2445107</v>
      </c>
      <c r="I693">
        <v>5.96E-2</v>
      </c>
      <c r="J693">
        <v>3.0000000000000001E-3</v>
      </c>
      <c r="K693" s="4">
        <v>0.32945000000000002</v>
      </c>
      <c r="L693" s="7">
        <v>530.64975013191781</v>
      </c>
      <c r="M693" s="7">
        <v>11.132512240529744</v>
      </c>
      <c r="N693" s="7">
        <v>542.96333838889529</v>
      </c>
      <c r="O693" s="7">
        <v>30.719283642936087</v>
      </c>
      <c r="P693" s="7">
        <v>589.08345455945437</v>
      </c>
      <c r="Q693" s="7">
        <v>29.651851739569853</v>
      </c>
      <c r="R693" s="7">
        <v>532.24637218370685</v>
      </c>
      <c r="S693" s="7">
        <v>10.184779508835632</v>
      </c>
      <c r="T693" s="5">
        <v>0.32255886867695605</v>
      </c>
      <c r="U693" s="8">
        <f t="shared" si="10"/>
        <v>1.9135460645883589</v>
      </c>
    </row>
    <row r="694" spans="1:21" x14ac:dyDescent="0.25">
      <c r="A694" t="s">
        <v>1598</v>
      </c>
      <c r="B694" s="5">
        <v>0.68100000000000005</v>
      </c>
      <c r="C694">
        <v>4.2999999999999997E-2</v>
      </c>
      <c r="D694">
        <v>8.5800000000000001E-2</v>
      </c>
      <c r="E694" s="4">
        <v>1.4E-3</v>
      </c>
      <c r="F694" s="4">
        <v>0.20924999999999999</v>
      </c>
      <c r="G694" s="6">
        <v>11.655011655011656</v>
      </c>
      <c r="H694" s="4">
        <v>0.19017500000000001</v>
      </c>
      <c r="I694">
        <v>5.7700000000000001E-2</v>
      </c>
      <c r="J694">
        <v>3.5000000000000001E-3</v>
      </c>
      <c r="K694" s="4">
        <v>0.12066</v>
      </c>
      <c r="L694" s="7">
        <v>530.64975013191781</v>
      </c>
      <c r="M694" s="7">
        <v>8.6586206315231333</v>
      </c>
      <c r="N694" s="7">
        <v>527.3786408351308</v>
      </c>
      <c r="O694" s="7">
        <v>33.299972916168308</v>
      </c>
      <c r="P694" s="7">
        <v>518.38906526783137</v>
      </c>
      <c r="Q694" s="7">
        <v>31.444743993715942</v>
      </c>
      <c r="R694" s="7">
        <v>530.52878332974853</v>
      </c>
      <c r="S694" s="7">
        <v>8.258218896810023</v>
      </c>
      <c r="T694" s="5">
        <v>0.79769690881394251</v>
      </c>
      <c r="U694" s="8">
        <f t="shared" si="10"/>
        <v>1.5566014806923589</v>
      </c>
    </row>
    <row r="695" spans="1:21" x14ac:dyDescent="0.25">
      <c r="A695" t="s">
        <v>1599</v>
      </c>
      <c r="B695" s="5">
        <v>0.65900000000000003</v>
      </c>
      <c r="C695">
        <v>3.7999999999999999E-2</v>
      </c>
      <c r="D695">
        <v>8.3599999999999994E-2</v>
      </c>
      <c r="E695" s="4">
        <v>1.9E-3</v>
      </c>
      <c r="F695" s="4">
        <v>0.24082999999999999</v>
      </c>
      <c r="G695" s="6">
        <v>11.961722488038278</v>
      </c>
      <c r="H695" s="4">
        <v>0.27185730000000002</v>
      </c>
      <c r="I695">
        <v>5.8000000000000003E-2</v>
      </c>
      <c r="J695">
        <v>3.3E-3</v>
      </c>
      <c r="K695" s="4">
        <v>0.27556999999999998</v>
      </c>
      <c r="L695" s="7">
        <v>517.57506029848764</v>
      </c>
      <c r="M695" s="7">
        <v>11.763069552238356</v>
      </c>
      <c r="N695" s="7">
        <v>514.0021436851373</v>
      </c>
      <c r="O695" s="7">
        <v>29.638970349067097</v>
      </c>
      <c r="P695" s="7">
        <v>529.76190249090018</v>
      </c>
      <c r="Q695" s="7">
        <v>30.141625486551217</v>
      </c>
      <c r="R695" s="7">
        <v>517.14713241837364</v>
      </c>
      <c r="S695" s="7">
        <v>10.955589649085534</v>
      </c>
      <c r="T695" s="5">
        <v>0.75858448768590869</v>
      </c>
      <c r="U695" s="8">
        <f t="shared" si="10"/>
        <v>2.1184666726958521</v>
      </c>
    </row>
    <row r="696" spans="1:21" x14ac:dyDescent="0.25">
      <c r="A696" t="s">
        <v>1600</v>
      </c>
      <c r="B696" s="5">
        <v>0.68500000000000005</v>
      </c>
      <c r="C696">
        <v>3.6999999999999998E-2</v>
      </c>
      <c r="D696">
        <v>8.5500000000000007E-2</v>
      </c>
      <c r="E696" s="4">
        <v>2.0999999999999999E-3</v>
      </c>
      <c r="F696" s="4">
        <v>0.29954999999999998</v>
      </c>
      <c r="G696" s="6">
        <v>11.695906432748536</v>
      </c>
      <c r="H696" s="4">
        <v>0.28726790000000002</v>
      </c>
      <c r="I696">
        <v>5.8599999999999999E-2</v>
      </c>
      <c r="J696">
        <v>2.8999999999999998E-3</v>
      </c>
      <c r="K696" s="4">
        <v>0.25929000000000002</v>
      </c>
      <c r="L696" s="7">
        <v>528.86839862181728</v>
      </c>
      <c r="M696" s="7">
        <v>12.989750141588493</v>
      </c>
      <c r="N696" s="7">
        <v>529.79191125991269</v>
      </c>
      <c r="O696" s="7">
        <v>28.616497396520828</v>
      </c>
      <c r="P696" s="7">
        <v>552.26718277098848</v>
      </c>
      <c r="Q696" s="7">
        <v>27.330628498905572</v>
      </c>
      <c r="R696" s="7">
        <v>529.00538215094173</v>
      </c>
      <c r="S696" s="7">
        <v>12.034236284065905</v>
      </c>
      <c r="T696" s="5">
        <v>0.93325558711696199</v>
      </c>
      <c r="U696" s="8">
        <f t="shared" si="10"/>
        <v>2.2748797441596089</v>
      </c>
    </row>
    <row r="697" spans="1:21" x14ac:dyDescent="0.25">
      <c r="A697" t="s">
        <v>1601</v>
      </c>
      <c r="B697" s="5">
        <v>0.66800000000000004</v>
      </c>
      <c r="C697">
        <v>3.5000000000000003E-2</v>
      </c>
      <c r="D697">
        <v>8.5099999999999995E-2</v>
      </c>
      <c r="E697" s="4">
        <v>2.0999999999999999E-3</v>
      </c>
      <c r="F697" s="4">
        <v>0.10027</v>
      </c>
      <c r="G697" s="6">
        <v>11.750881316098708</v>
      </c>
      <c r="H697" s="4">
        <v>0.28997469999999997</v>
      </c>
      <c r="I697">
        <v>5.6000000000000001E-2</v>
      </c>
      <c r="J697">
        <v>2.8E-3</v>
      </c>
      <c r="K697" s="4">
        <v>0.37253999999999998</v>
      </c>
      <c r="L697" s="7">
        <v>526.49249730233601</v>
      </c>
      <c r="M697" s="7">
        <v>12.992176784193957</v>
      </c>
      <c r="N697" s="7">
        <v>519.49566323455872</v>
      </c>
      <c r="O697" s="7">
        <v>27.219084151511311</v>
      </c>
      <c r="P697" s="7">
        <v>452.36845225238858</v>
      </c>
      <c r="Q697" s="7">
        <v>22.61842261261943</v>
      </c>
      <c r="R697" s="7">
        <v>524.85782780891816</v>
      </c>
      <c r="S697" s="7">
        <v>11.201511778403686</v>
      </c>
      <c r="T697" s="5">
        <v>0.55217861924752165</v>
      </c>
      <c r="U697" s="8">
        <f t="shared" si="10"/>
        <v>2.1341992411860824</v>
      </c>
    </row>
    <row r="698" spans="1:21" x14ac:dyDescent="0.25">
      <c r="A698" t="s">
        <v>1602</v>
      </c>
      <c r="B698" s="5">
        <v>0.63700000000000001</v>
      </c>
      <c r="C698">
        <v>3.6999999999999998E-2</v>
      </c>
      <c r="D698">
        <v>8.4199999999999997E-2</v>
      </c>
      <c r="E698" s="4">
        <v>1.9E-3</v>
      </c>
      <c r="F698" s="4">
        <v>0.24237</v>
      </c>
      <c r="G698" s="6">
        <v>11.876484560570072</v>
      </c>
      <c r="H698" s="4">
        <v>0.26799669999999998</v>
      </c>
      <c r="I698">
        <v>5.4100000000000002E-2</v>
      </c>
      <c r="J698">
        <v>3.0999999999999999E-3</v>
      </c>
      <c r="K698" s="4">
        <v>0.29596</v>
      </c>
      <c r="L698" s="7">
        <v>521.14351551394554</v>
      </c>
      <c r="M698" s="7">
        <v>11.759770540100909</v>
      </c>
      <c r="N698" s="7">
        <v>500.44707152256467</v>
      </c>
      <c r="O698" s="7">
        <v>29.068354232864824</v>
      </c>
      <c r="P698" s="7">
        <v>375.2146204078557</v>
      </c>
      <c r="Q698" s="7">
        <v>21.500283239636833</v>
      </c>
      <c r="R698" s="7">
        <v>518.50051259328336</v>
      </c>
      <c r="S698" s="7">
        <v>10.919473206235695</v>
      </c>
      <c r="T698" s="5">
        <v>6.9623128508047777E-2</v>
      </c>
      <c r="U698" s="8">
        <f t="shared" si="10"/>
        <v>2.1059715354227686</v>
      </c>
    </row>
    <row r="699" spans="1:21" x14ac:dyDescent="0.25">
      <c r="A699" t="s">
        <v>1603</v>
      </c>
      <c r="B699" s="5">
        <v>0.67200000000000004</v>
      </c>
      <c r="C699">
        <v>0.04</v>
      </c>
      <c r="D699">
        <v>8.4000000000000005E-2</v>
      </c>
      <c r="E699" s="4">
        <v>1.9E-3</v>
      </c>
      <c r="F699" s="4">
        <v>6.9516999999999995E-2</v>
      </c>
      <c r="G699" s="6">
        <v>11.904761904761903</v>
      </c>
      <c r="H699" s="4">
        <v>0.26927440000000002</v>
      </c>
      <c r="I699">
        <v>5.8200000000000002E-2</v>
      </c>
      <c r="J699">
        <v>3.5000000000000001E-3</v>
      </c>
      <c r="K699" s="4">
        <v>0.40027000000000001</v>
      </c>
      <c r="L699" s="7">
        <v>519.95424991106881</v>
      </c>
      <c r="M699" s="7">
        <v>11.760869938464651</v>
      </c>
      <c r="N699" s="7">
        <v>521.92771961467224</v>
      </c>
      <c r="O699" s="7">
        <v>31.067126167540014</v>
      </c>
      <c r="P699" s="7">
        <v>537.29901071766722</v>
      </c>
      <c r="Q699" s="7">
        <v>32.311796177179303</v>
      </c>
      <c r="R699" s="7">
        <v>520.26882323284394</v>
      </c>
      <c r="S699" s="7">
        <v>10.505538065305899</v>
      </c>
      <c r="T699" s="5">
        <v>0.87973800900565591</v>
      </c>
      <c r="U699" s="8">
        <f t="shared" si="10"/>
        <v>2.0192518936703987</v>
      </c>
    </row>
    <row r="700" spans="1:21" x14ac:dyDescent="0.25">
      <c r="A700" t="s">
        <v>1604</v>
      </c>
      <c r="B700" s="5">
        <v>0.67700000000000005</v>
      </c>
      <c r="C700">
        <v>3.5999999999999997E-2</v>
      </c>
      <c r="D700">
        <v>8.5500000000000007E-2</v>
      </c>
      <c r="E700" s="4">
        <v>1.9E-3</v>
      </c>
      <c r="F700" s="4">
        <v>3.1702000000000001E-2</v>
      </c>
      <c r="G700" s="6">
        <v>11.695906432748536</v>
      </c>
      <c r="H700" s="4">
        <v>0.259909</v>
      </c>
      <c r="I700">
        <v>5.9200000000000003E-2</v>
      </c>
      <c r="J700">
        <v>3.2000000000000002E-3</v>
      </c>
      <c r="K700" s="4">
        <v>0.38105</v>
      </c>
      <c r="L700" s="7">
        <v>528.86839862181728</v>
      </c>
      <c r="M700" s="7">
        <v>11.752631080484829</v>
      </c>
      <c r="N700" s="7">
        <v>524.95962110074822</v>
      </c>
      <c r="O700" s="7">
        <v>27.915134947750271</v>
      </c>
      <c r="P700" s="7">
        <v>574.45899914544827</v>
      </c>
      <c r="Q700" s="7">
        <v>31.051837791645852</v>
      </c>
      <c r="R700" s="7">
        <v>528.06910995247915</v>
      </c>
      <c r="S700" s="7">
        <v>10.142275874382873</v>
      </c>
      <c r="T700" s="5">
        <v>0.7466199171940473</v>
      </c>
      <c r="U700" s="8">
        <f t="shared" si="10"/>
        <v>1.9206341903421649</v>
      </c>
    </row>
    <row r="701" spans="1:21" x14ac:dyDescent="0.25">
      <c r="A701" t="s">
        <v>1605</v>
      </c>
      <c r="B701" s="5">
        <v>0.71</v>
      </c>
      <c r="C701">
        <v>4.7E-2</v>
      </c>
      <c r="D701">
        <v>8.6499999999999994E-2</v>
      </c>
      <c r="E701" s="4">
        <v>1.8E-3</v>
      </c>
      <c r="F701" s="4">
        <v>0.10174</v>
      </c>
      <c r="G701" s="6">
        <v>11.560693641618498</v>
      </c>
      <c r="H701" s="4">
        <v>0.24056930000000001</v>
      </c>
      <c r="I701">
        <v>5.9900000000000002E-2</v>
      </c>
      <c r="J701">
        <v>4.1000000000000003E-3</v>
      </c>
      <c r="K701" s="4">
        <v>0.30719000000000002</v>
      </c>
      <c r="L701" s="7">
        <v>534.80432370248059</v>
      </c>
      <c r="M701" s="7">
        <v>11.128876100167227</v>
      </c>
      <c r="N701" s="7">
        <v>544.74627660513625</v>
      </c>
      <c r="O701" s="7">
        <v>36.060669014706207</v>
      </c>
      <c r="P701" s="7">
        <v>599.96417822687522</v>
      </c>
      <c r="Q701" s="7">
        <v>41.065995504677609</v>
      </c>
      <c r="R701" s="7">
        <v>535.789288352178</v>
      </c>
      <c r="S701" s="7">
        <v>10.285405651544739</v>
      </c>
      <c r="T701" s="5">
        <v>0.49238910579327178</v>
      </c>
      <c r="U701" s="8">
        <f t="shared" si="10"/>
        <v>1.9196736245283186</v>
      </c>
    </row>
    <row r="702" spans="1:21" x14ac:dyDescent="0.25">
      <c r="A702" t="s">
        <v>1606</v>
      </c>
      <c r="B702" s="5">
        <v>0.66900000000000004</v>
      </c>
      <c r="C702">
        <v>4.5999999999999999E-2</v>
      </c>
      <c r="D702">
        <v>8.6300000000000002E-2</v>
      </c>
      <c r="E702" s="4">
        <v>2.0999999999999999E-3</v>
      </c>
      <c r="F702" s="4">
        <v>0.26095000000000002</v>
      </c>
      <c r="G702" s="6">
        <v>11.587485515643106</v>
      </c>
      <c r="H702" s="4">
        <v>0.28196660000000001</v>
      </c>
      <c r="I702">
        <v>5.6099999999999997E-2</v>
      </c>
      <c r="J702">
        <v>3.5000000000000001E-3</v>
      </c>
      <c r="K702" s="4">
        <v>0.15608</v>
      </c>
      <c r="L702" s="7">
        <v>533.6175758747346</v>
      </c>
      <c r="M702" s="7">
        <v>12.984900455816252</v>
      </c>
      <c r="N702" s="7">
        <v>520.10422366827243</v>
      </c>
      <c r="O702" s="7">
        <v>35.762024347893167</v>
      </c>
      <c r="P702" s="7">
        <v>456.32829833820534</v>
      </c>
      <c r="Q702" s="7">
        <v>28.469679931973598</v>
      </c>
      <c r="R702" s="7">
        <v>532.42922399817269</v>
      </c>
      <c r="S702" s="7">
        <v>12.229971817802326</v>
      </c>
      <c r="T702" s="5">
        <v>0.32309608308864168</v>
      </c>
      <c r="U702" s="8">
        <f t="shared" si="10"/>
        <v>2.2970136248276822</v>
      </c>
    </row>
    <row r="703" spans="1:21" x14ac:dyDescent="0.25">
      <c r="A703" t="s">
        <v>1607</v>
      </c>
      <c r="B703" s="5">
        <v>0.68500000000000005</v>
      </c>
      <c r="C703">
        <v>0.04</v>
      </c>
      <c r="D703">
        <v>8.5500000000000007E-2</v>
      </c>
      <c r="E703" s="4">
        <v>2.0999999999999999E-3</v>
      </c>
      <c r="F703" s="4">
        <v>0.20150000000000001</v>
      </c>
      <c r="G703" s="6">
        <v>11.695906432748536</v>
      </c>
      <c r="H703" s="4">
        <v>0.28726790000000002</v>
      </c>
      <c r="I703">
        <v>5.8599999999999999E-2</v>
      </c>
      <c r="J703">
        <v>3.3E-3</v>
      </c>
      <c r="K703" s="4">
        <v>0.39899000000000001</v>
      </c>
      <c r="L703" s="7">
        <v>528.86839862181728</v>
      </c>
      <c r="M703" s="7">
        <v>12.989750141588493</v>
      </c>
      <c r="N703" s="7">
        <v>529.79191125991269</v>
      </c>
      <c r="O703" s="7">
        <v>30.93675394218468</v>
      </c>
      <c r="P703" s="7">
        <v>552.26718277098848</v>
      </c>
      <c r="Q703" s="7">
        <v>31.100370360823582</v>
      </c>
      <c r="R703" s="7">
        <v>529.01068682045343</v>
      </c>
      <c r="S703" s="7">
        <v>11.870382780686464</v>
      </c>
      <c r="T703" s="5">
        <v>0.94066706904879915</v>
      </c>
      <c r="U703" s="8">
        <f t="shared" si="10"/>
        <v>2.2438833612288214</v>
      </c>
    </row>
    <row r="704" spans="1:21" x14ac:dyDescent="0.25">
      <c r="A704" t="s">
        <v>1608</v>
      </c>
      <c r="B704" s="5">
        <v>0.67300000000000004</v>
      </c>
      <c r="C704">
        <v>3.5999999999999997E-2</v>
      </c>
      <c r="D704">
        <v>8.3299999999999999E-2</v>
      </c>
      <c r="E704" s="4">
        <v>2E-3</v>
      </c>
      <c r="F704" s="4">
        <v>7.9533999999999994E-2</v>
      </c>
      <c r="G704" s="6">
        <v>12.004801920768308</v>
      </c>
      <c r="H704" s="4">
        <v>0.2882305</v>
      </c>
      <c r="I704">
        <v>5.9700000000000003E-2</v>
      </c>
      <c r="J704">
        <v>3.3E-3</v>
      </c>
      <c r="K704" s="4">
        <v>0.36220000000000002</v>
      </c>
      <c r="L704" s="7">
        <v>515.79009166404285</v>
      </c>
      <c r="M704" s="7">
        <v>12.383915766243527</v>
      </c>
      <c r="N704" s="7">
        <v>522.53482459733664</v>
      </c>
      <c r="O704" s="7">
        <v>27.951342771922906</v>
      </c>
      <c r="P704" s="7">
        <v>592.71864659192636</v>
      </c>
      <c r="Q704" s="7">
        <v>32.763342273925574</v>
      </c>
      <c r="R704" s="7">
        <v>517.19194558303127</v>
      </c>
      <c r="S704" s="7">
        <v>10.79492070804088</v>
      </c>
      <c r="T704" s="5">
        <v>0.57541486866626657</v>
      </c>
      <c r="U704" s="8">
        <f t="shared" si="10"/>
        <v>2.087217482838359</v>
      </c>
    </row>
    <row r="705" spans="1:21" x14ac:dyDescent="0.25">
      <c r="A705" t="s">
        <v>1609</v>
      </c>
      <c r="B705" s="5">
        <v>0.66600000000000004</v>
      </c>
      <c r="C705">
        <v>3.9E-2</v>
      </c>
      <c r="D705">
        <v>8.5199999999999998E-2</v>
      </c>
      <c r="E705" s="4">
        <v>2.3999999999999998E-3</v>
      </c>
      <c r="F705" s="4">
        <v>0.29321999999999998</v>
      </c>
      <c r="G705" s="6">
        <v>11.737089201877934</v>
      </c>
      <c r="H705" s="4">
        <v>0.33062219999999998</v>
      </c>
      <c r="I705">
        <v>5.6800000000000003E-2</v>
      </c>
      <c r="J705">
        <v>3.0000000000000001E-3</v>
      </c>
      <c r="K705" s="4">
        <v>0.26563999999999999</v>
      </c>
      <c r="L705" s="7">
        <v>527.08655473095621</v>
      </c>
      <c r="M705" s="7">
        <v>14.847508583970598</v>
      </c>
      <c r="N705" s="7">
        <v>518.27744706772694</v>
      </c>
      <c r="O705" s="7">
        <v>30.349580233695722</v>
      </c>
      <c r="P705" s="7">
        <v>483.77654344126421</v>
      </c>
      <c r="Q705" s="7">
        <v>25.55157799865832</v>
      </c>
      <c r="R705" s="7">
        <v>525.45383021307759</v>
      </c>
      <c r="S705" s="7">
        <v>13.560961926469377</v>
      </c>
      <c r="T705" s="5">
        <v>0.45906865890475379</v>
      </c>
      <c r="U705" s="8">
        <f t="shared" si="10"/>
        <v>2.5808094159234218</v>
      </c>
    </row>
    <row r="706" spans="1:21" x14ac:dyDescent="0.25">
      <c r="A706" t="s">
        <v>1610</v>
      </c>
      <c r="B706" s="5">
        <v>0.71399999999999997</v>
      </c>
      <c r="C706">
        <v>4.2000000000000003E-2</v>
      </c>
      <c r="D706">
        <v>8.4599999999999995E-2</v>
      </c>
      <c r="E706" s="4">
        <v>1.9E-3</v>
      </c>
      <c r="F706" s="4">
        <v>0.12168</v>
      </c>
      <c r="G706" s="6">
        <v>11.82033096926714</v>
      </c>
      <c r="H706" s="4">
        <v>0.26546839999999999</v>
      </c>
      <c r="I706">
        <v>5.9900000000000002E-2</v>
      </c>
      <c r="J706">
        <v>3.7000000000000002E-3</v>
      </c>
      <c r="K706" s="4">
        <v>0.31380000000000002</v>
      </c>
      <c r="L706" s="7">
        <v>523.52138871763566</v>
      </c>
      <c r="M706" s="7">
        <v>11.757572559852338</v>
      </c>
      <c r="N706" s="7">
        <v>547.11866799572317</v>
      </c>
      <c r="O706" s="7">
        <v>32.183451058571954</v>
      </c>
      <c r="P706" s="7">
        <v>599.96417822687522</v>
      </c>
      <c r="Q706" s="7">
        <v>37.059556918855399</v>
      </c>
      <c r="R706" s="7">
        <v>526.65907254350475</v>
      </c>
      <c r="S706" s="7">
        <v>10.733553363580985</v>
      </c>
      <c r="T706" s="5">
        <v>7.239800919609507E-2</v>
      </c>
      <c r="U706" s="8">
        <f t="shared" si="10"/>
        <v>2.038045848473319</v>
      </c>
    </row>
    <row r="707" spans="1:21" x14ac:dyDescent="0.25">
      <c r="A707" t="s">
        <v>1611</v>
      </c>
      <c r="B707" s="5">
        <v>0.71899999999999997</v>
      </c>
      <c r="C707">
        <v>4.5999999999999999E-2</v>
      </c>
      <c r="D707">
        <v>8.7099999999999997E-2</v>
      </c>
      <c r="E707" s="4">
        <v>2.0999999999999999E-3</v>
      </c>
      <c r="F707" s="4">
        <v>1.5198E-2</v>
      </c>
      <c r="G707" s="6">
        <v>11.481056257175661</v>
      </c>
      <c r="H707" s="4">
        <v>0.27681080000000002</v>
      </c>
      <c r="I707">
        <v>5.7799999999999997E-2</v>
      </c>
      <c r="J707">
        <v>3.8999999999999998E-3</v>
      </c>
      <c r="K707" s="4">
        <v>0.41919000000000001</v>
      </c>
      <c r="L707" s="7">
        <v>538.36325690776857</v>
      </c>
      <c r="M707" s="7">
        <v>12.980055562644248</v>
      </c>
      <c r="N707" s="7">
        <v>550.07638361244051</v>
      </c>
      <c r="O707" s="7">
        <v>35.192647630281314</v>
      </c>
      <c r="P707" s="7">
        <v>522.1890215237994</v>
      </c>
      <c r="Q707" s="7">
        <v>35.234207334650826</v>
      </c>
      <c r="R707" s="7">
        <v>540.32686557019917</v>
      </c>
      <c r="S707" s="7">
        <v>11.400491338771451</v>
      </c>
      <c r="T707" s="5">
        <v>0.43233080643723198</v>
      </c>
      <c r="U707" s="8">
        <f t="shared" si="10"/>
        <v>2.1099249482515878</v>
      </c>
    </row>
    <row r="708" spans="1:21" x14ac:dyDescent="0.25">
      <c r="A708" t="s">
        <v>1612</v>
      </c>
      <c r="B708" s="5">
        <v>0.63600000000000001</v>
      </c>
      <c r="C708">
        <v>3.6999999999999998E-2</v>
      </c>
      <c r="D708">
        <v>8.6900000000000005E-2</v>
      </c>
      <c r="E708" s="4">
        <v>2.3E-3</v>
      </c>
      <c r="F708" s="4">
        <v>0.18206</v>
      </c>
      <c r="G708" s="6">
        <v>11.507479861910241</v>
      </c>
      <c r="H708" s="4">
        <v>0.30457079999999997</v>
      </c>
      <c r="I708">
        <v>5.5100000000000003E-2</v>
      </c>
      <c r="J708">
        <v>3.3E-3</v>
      </c>
      <c r="K708" s="4">
        <v>0.31779000000000002</v>
      </c>
      <c r="L708" s="7">
        <v>537.17716413862479</v>
      </c>
      <c r="M708" s="7">
        <v>14.217577416787536</v>
      </c>
      <c r="N708" s="7">
        <v>499.8266113423926</v>
      </c>
      <c r="O708" s="7">
        <v>29.077963238472524</v>
      </c>
      <c r="P708" s="7">
        <v>416.28309565477747</v>
      </c>
      <c r="Q708" s="7">
        <v>24.931655456638214</v>
      </c>
      <c r="R708" s="7">
        <v>528.74161047412531</v>
      </c>
      <c r="S708" s="7">
        <v>12.515171802318951</v>
      </c>
      <c r="T708" s="5">
        <v>2.034582901549304E-3</v>
      </c>
      <c r="U708" s="8">
        <f t="shared" si="10"/>
        <v>2.3669731215397505</v>
      </c>
    </row>
    <row r="709" spans="1:21" x14ac:dyDescent="0.25">
      <c r="A709" t="s">
        <v>1613</v>
      </c>
      <c r="B709" s="5">
        <v>0.68100000000000005</v>
      </c>
      <c r="C709">
        <v>3.9E-2</v>
      </c>
      <c r="D709">
        <v>8.5400000000000004E-2</v>
      </c>
      <c r="E709" s="4">
        <v>2E-3</v>
      </c>
      <c r="F709" s="4">
        <v>0.26811000000000001</v>
      </c>
      <c r="G709" s="6">
        <v>11.709601873536299</v>
      </c>
      <c r="H709" s="4">
        <v>0.27422960000000002</v>
      </c>
      <c r="I709">
        <v>5.8200000000000002E-2</v>
      </c>
      <c r="J709">
        <v>3.0999999999999999E-3</v>
      </c>
      <c r="K709" s="4">
        <v>0.31845000000000001</v>
      </c>
      <c r="L709" s="7">
        <v>528.27450538061134</v>
      </c>
      <c r="M709" s="7">
        <v>12.371768275892538</v>
      </c>
      <c r="N709" s="7">
        <v>527.3786408351308</v>
      </c>
      <c r="O709" s="7">
        <v>30.202301016989864</v>
      </c>
      <c r="P709" s="7">
        <v>537.29901071766722</v>
      </c>
      <c r="Q709" s="7">
        <v>28.61901947121595</v>
      </c>
      <c r="R709" s="7">
        <v>528.16588322403254</v>
      </c>
      <c r="S709" s="7">
        <v>11.53602668699922</v>
      </c>
      <c r="T709" s="5">
        <v>0.93885818835387913</v>
      </c>
      <c r="U709" s="8">
        <f t="shared" si="10"/>
        <v>2.1841673332970606</v>
      </c>
    </row>
    <row r="710" spans="1:21" x14ac:dyDescent="0.25">
      <c r="A710" t="s">
        <v>1614</v>
      </c>
      <c r="B710" s="5">
        <v>0.68200000000000005</v>
      </c>
      <c r="C710">
        <v>4.1000000000000002E-2</v>
      </c>
      <c r="D710">
        <v>8.6800000000000002E-2</v>
      </c>
      <c r="E710" s="4">
        <v>2.3E-3</v>
      </c>
      <c r="F710" s="4">
        <v>0.12425</v>
      </c>
      <c r="G710" s="6">
        <v>11.52073732718894</v>
      </c>
      <c r="H710" s="4">
        <v>0.30527300000000002</v>
      </c>
      <c r="I710">
        <v>5.7299999999999997E-2</v>
      </c>
      <c r="J710">
        <v>3.3E-3</v>
      </c>
      <c r="K710" s="4">
        <v>0.34870000000000001</v>
      </c>
      <c r="L710" s="7">
        <v>536.58403590688556</v>
      </c>
      <c r="M710" s="7">
        <v>14.218240582786137</v>
      </c>
      <c r="N710" s="7">
        <v>527.98249637077356</v>
      </c>
      <c r="O710" s="7">
        <v>31.740883212905743</v>
      </c>
      <c r="P710" s="7">
        <v>503.0981783735121</v>
      </c>
      <c r="Q710" s="7">
        <v>28.974240639312217</v>
      </c>
      <c r="R710" s="7">
        <v>534.83106363190132</v>
      </c>
      <c r="S710" s="7">
        <v>12.517288982158989</v>
      </c>
      <c r="T710" s="5">
        <v>0.51882210886490931</v>
      </c>
      <c r="U710" s="8">
        <f t="shared" si="10"/>
        <v>2.3404192152111123</v>
      </c>
    </row>
    <row r="711" spans="1:21" x14ac:dyDescent="0.25">
      <c r="A711" t="s">
        <v>1615</v>
      </c>
      <c r="B711" s="5">
        <v>0.66500000000000004</v>
      </c>
      <c r="C711">
        <v>3.6999999999999998E-2</v>
      </c>
      <c r="D711">
        <v>8.3900000000000002E-2</v>
      </c>
      <c r="E711" s="4">
        <v>2.0999999999999999E-3</v>
      </c>
      <c r="F711" s="4">
        <v>7.8007999999999994E-2</v>
      </c>
      <c r="G711" s="6">
        <v>11.918951132300357</v>
      </c>
      <c r="H711" s="4">
        <v>0.29832890000000001</v>
      </c>
      <c r="I711">
        <v>5.62E-2</v>
      </c>
      <c r="J711">
        <v>3.2000000000000002E-3</v>
      </c>
      <c r="K711" s="4">
        <v>0.40678999999999998</v>
      </c>
      <c r="L711" s="7">
        <v>519.35953482396303</v>
      </c>
      <c r="M711" s="7">
        <v>12.999463922888227</v>
      </c>
      <c r="N711" s="7">
        <v>517.66779045784347</v>
      </c>
      <c r="O711" s="7">
        <v>28.802568792391291</v>
      </c>
      <c r="P711" s="7">
        <v>460.27838713971238</v>
      </c>
      <c r="Q711" s="7">
        <v>26.208022043542343</v>
      </c>
      <c r="R711" s="7">
        <v>518.99389875600275</v>
      </c>
      <c r="S711" s="7">
        <v>11.270302255970542</v>
      </c>
      <c r="T711" s="5">
        <v>0.89195881178254632</v>
      </c>
      <c r="U711" s="8">
        <f t="shared" si="10"/>
        <v>2.1715673889394038</v>
      </c>
    </row>
    <row r="712" spans="1:21" x14ac:dyDescent="0.25">
      <c r="A712" t="s">
        <v>1616</v>
      </c>
      <c r="B712" s="5">
        <v>0.65</v>
      </c>
      <c r="C712">
        <v>3.3000000000000002E-2</v>
      </c>
      <c r="D712">
        <v>8.5599999999999996E-2</v>
      </c>
      <c r="E712" s="4">
        <v>1.8E-3</v>
      </c>
      <c r="F712" s="4">
        <v>0.27071000000000001</v>
      </c>
      <c r="G712" s="6">
        <v>11.682242990654206</v>
      </c>
      <c r="H712" s="4">
        <v>0.2456546</v>
      </c>
      <c r="I712">
        <v>5.6099999999999997E-2</v>
      </c>
      <c r="J712">
        <v>2.8E-3</v>
      </c>
      <c r="K712" s="4">
        <v>0.21726999999999999</v>
      </c>
      <c r="L712" s="7">
        <v>529.46223715405154</v>
      </c>
      <c r="M712" s="7">
        <v>11.133551715856225</v>
      </c>
      <c r="N712" s="7">
        <v>508.47874083615693</v>
      </c>
      <c r="O712" s="7">
        <v>25.815074534758736</v>
      </c>
      <c r="P712" s="7">
        <v>456.32829833820534</v>
      </c>
      <c r="Q712" s="7">
        <v>22.775743945578874</v>
      </c>
      <c r="R712" s="7">
        <v>526.49300260950611</v>
      </c>
      <c r="S712" s="7">
        <v>10.309221101660922</v>
      </c>
      <c r="T712" s="5">
        <v>3.6552089024338881E-2</v>
      </c>
      <c r="U712" s="8">
        <f t="shared" si="10"/>
        <v>1.9580927097918441</v>
      </c>
    </row>
    <row r="713" spans="1:21" x14ac:dyDescent="0.25">
      <c r="A713" t="s">
        <v>1617</v>
      </c>
      <c r="B713" s="5">
        <v>0.65100000000000002</v>
      </c>
      <c r="C713">
        <v>3.9E-2</v>
      </c>
      <c r="D713">
        <v>8.4400000000000003E-2</v>
      </c>
      <c r="E713" s="4">
        <v>2.0999999999999999E-3</v>
      </c>
      <c r="F713" s="4">
        <v>-8.4298999999999999E-2</v>
      </c>
      <c r="G713" s="6">
        <v>11.848341232227488</v>
      </c>
      <c r="H713" s="4">
        <v>0.29480469999999998</v>
      </c>
      <c r="I713">
        <v>5.6099999999999997E-2</v>
      </c>
      <c r="J713">
        <v>3.3E-3</v>
      </c>
      <c r="K713" s="4">
        <v>0.46895999999999999</v>
      </c>
      <c r="L713" s="7">
        <v>522.33256175583199</v>
      </c>
      <c r="M713" s="7">
        <v>12.996426299611933</v>
      </c>
      <c r="N713" s="7">
        <v>509.09393810020919</v>
      </c>
      <c r="O713" s="7">
        <v>30.498715185726819</v>
      </c>
      <c r="P713" s="7">
        <v>456.32829833820534</v>
      </c>
      <c r="Q713" s="7">
        <v>26.842841078717964</v>
      </c>
      <c r="R713" s="7">
        <v>519.23278074602672</v>
      </c>
      <c r="S713" s="7">
        <v>10.651093661119281</v>
      </c>
      <c r="T713" s="5">
        <v>0.3417891927092982</v>
      </c>
      <c r="U713" s="8">
        <f t="shared" si="10"/>
        <v>2.0513137952915708</v>
      </c>
    </row>
    <row r="714" spans="1:21" x14ac:dyDescent="0.25">
      <c r="A714" t="s">
        <v>1618</v>
      </c>
      <c r="B714" s="5">
        <v>0.68400000000000005</v>
      </c>
      <c r="C714">
        <v>4.1000000000000002E-2</v>
      </c>
      <c r="D714">
        <v>8.5699999999999998E-2</v>
      </c>
      <c r="E714" s="4">
        <v>2.5999999999999999E-3</v>
      </c>
      <c r="F714" s="4">
        <v>0.10005</v>
      </c>
      <c r="G714" s="6">
        <v>11.668611435239207</v>
      </c>
      <c r="H714" s="4">
        <v>0.35400690000000001</v>
      </c>
      <c r="I714">
        <v>5.8000000000000003E-2</v>
      </c>
      <c r="J714">
        <v>3.3999999999999998E-3</v>
      </c>
      <c r="K714" s="4">
        <v>0.37078</v>
      </c>
      <c r="L714" s="7">
        <v>530.05602098739405</v>
      </c>
      <c r="M714" s="7">
        <v>16.081046144308335</v>
      </c>
      <c r="N714" s="7">
        <v>529.18913115716623</v>
      </c>
      <c r="O714" s="7">
        <v>31.720401136613766</v>
      </c>
      <c r="P714" s="7">
        <v>529.76190249090018</v>
      </c>
      <c r="Q714" s="7">
        <v>31.055008077052765</v>
      </c>
      <c r="R714" s="7">
        <v>529.83140697838712</v>
      </c>
      <c r="S714" s="7">
        <v>13.654984921752741</v>
      </c>
      <c r="T714" s="5">
        <v>0.95026814285748329</v>
      </c>
      <c r="U714" s="8">
        <f t="shared" si="10"/>
        <v>2.5772320670129232</v>
      </c>
    </row>
    <row r="715" spans="1:21" x14ac:dyDescent="0.25">
      <c r="A715" t="s">
        <v>1619</v>
      </c>
      <c r="B715" s="5">
        <v>0.68200000000000005</v>
      </c>
      <c r="C715">
        <v>3.6999999999999998E-2</v>
      </c>
      <c r="D715">
        <v>8.5599999999999996E-2</v>
      </c>
      <c r="E715" s="4">
        <v>1.6999999999999999E-3</v>
      </c>
      <c r="F715" s="4">
        <v>0.21709999999999999</v>
      </c>
      <c r="G715" s="6">
        <v>11.682242990654206</v>
      </c>
      <c r="H715" s="4">
        <v>0.2320072</v>
      </c>
      <c r="I715">
        <v>5.8599999999999999E-2</v>
      </c>
      <c r="J715">
        <v>3.0999999999999999E-3</v>
      </c>
      <c r="K715" s="4">
        <v>0.28555000000000003</v>
      </c>
      <c r="L715" s="7">
        <v>529.46223715405154</v>
      </c>
      <c r="M715" s="7">
        <v>10.515021064975322</v>
      </c>
      <c r="N715" s="7">
        <v>527.98249637077356</v>
      </c>
      <c r="O715" s="7">
        <v>28.644211679939321</v>
      </c>
      <c r="P715" s="7">
        <v>552.26718277098848</v>
      </c>
      <c r="Q715" s="7">
        <v>29.215499429864575</v>
      </c>
      <c r="R715" s="7">
        <v>529.30595625122612</v>
      </c>
      <c r="S715" s="7">
        <v>9.8135946138305634</v>
      </c>
      <c r="T715" s="5">
        <v>0.8949473598110993</v>
      </c>
      <c r="U715" s="8">
        <f t="shared" si="10"/>
        <v>1.8540495337204757</v>
      </c>
    </row>
    <row r="716" spans="1:21" x14ac:dyDescent="0.25">
      <c r="A716" t="s">
        <v>1620</v>
      </c>
      <c r="B716" s="5">
        <v>0.69199999999999995</v>
      </c>
      <c r="C716">
        <v>4.2000000000000003E-2</v>
      </c>
      <c r="D716">
        <v>8.48E-2</v>
      </c>
      <c r="E716" s="4">
        <v>2.2000000000000001E-3</v>
      </c>
      <c r="F716" s="4">
        <v>0.37108999999999998</v>
      </c>
      <c r="G716" s="6">
        <v>11.79245283018868</v>
      </c>
      <c r="H716" s="4">
        <v>0.30593629999999999</v>
      </c>
      <c r="I716">
        <v>6.08E-2</v>
      </c>
      <c r="J716">
        <v>3.5999999999999999E-3</v>
      </c>
      <c r="K716" s="4">
        <v>0.15543000000000001</v>
      </c>
      <c r="L716" s="7">
        <v>524.70999648021962</v>
      </c>
      <c r="M716" s="7">
        <v>13.612759342647207</v>
      </c>
      <c r="N716" s="7">
        <v>534.00138212319803</v>
      </c>
      <c r="O716" s="7">
        <v>32.410488510367514</v>
      </c>
      <c r="P716" s="7">
        <v>632.16600412783021</v>
      </c>
      <c r="Q716" s="7">
        <v>37.430881823358369</v>
      </c>
      <c r="R716" s="7">
        <v>525.48823141719981</v>
      </c>
      <c r="S716" s="7">
        <v>12.919161922089256</v>
      </c>
      <c r="T716" s="5">
        <v>0.43472304540783591</v>
      </c>
      <c r="U716" s="8">
        <f t="shared" si="10"/>
        <v>2.458506423111952</v>
      </c>
    </row>
    <row r="717" spans="1:21" x14ac:dyDescent="0.25">
      <c r="A717" t="s">
        <v>1621</v>
      </c>
      <c r="B717" s="5">
        <v>0.65800000000000003</v>
      </c>
      <c r="C717">
        <v>4.2000000000000003E-2</v>
      </c>
      <c r="D717">
        <v>8.4699999999999998E-2</v>
      </c>
      <c r="E717" s="4">
        <v>2.0999999999999999E-3</v>
      </c>
      <c r="F717" s="4">
        <v>0.29294999999999999</v>
      </c>
      <c r="G717" s="6">
        <v>11.80637544273908</v>
      </c>
      <c r="H717" s="4">
        <v>0.29272009999999998</v>
      </c>
      <c r="I717">
        <v>5.74E-2</v>
      </c>
      <c r="J717">
        <v>3.3E-3</v>
      </c>
      <c r="K717" s="4">
        <v>0.10989</v>
      </c>
      <c r="L717" s="7">
        <v>524.11571999377793</v>
      </c>
      <c r="M717" s="7">
        <v>12.994604627944906</v>
      </c>
      <c r="N717" s="7">
        <v>513.38991390882177</v>
      </c>
      <c r="O717" s="7">
        <v>32.769568972903521</v>
      </c>
      <c r="P717" s="7">
        <v>506.93464219943422</v>
      </c>
      <c r="Q717" s="7">
        <v>29.144326119479668</v>
      </c>
      <c r="R717" s="7">
        <v>523.03426957919794</v>
      </c>
      <c r="S717" s="7">
        <v>12.225727991734042</v>
      </c>
      <c r="T717" s="5">
        <v>0.39044280998264091</v>
      </c>
      <c r="U717" s="8">
        <f t="shared" si="10"/>
        <v>2.3374621325616256</v>
      </c>
    </row>
    <row r="718" spans="1:21" x14ac:dyDescent="0.25">
      <c r="A718" t="s">
        <v>1622</v>
      </c>
      <c r="B718" s="5">
        <v>0.65400000000000003</v>
      </c>
      <c r="C718">
        <v>3.5999999999999997E-2</v>
      </c>
      <c r="D718">
        <v>8.5500000000000007E-2</v>
      </c>
      <c r="E718" s="4">
        <v>2.2000000000000001E-3</v>
      </c>
      <c r="F718" s="4">
        <v>0.15085000000000001</v>
      </c>
      <c r="G718" s="6">
        <v>11.695906432748536</v>
      </c>
      <c r="H718" s="4">
        <v>0.30094729999999997</v>
      </c>
      <c r="I718">
        <v>5.62E-2</v>
      </c>
      <c r="J718">
        <v>3.0000000000000001E-3</v>
      </c>
      <c r="K718" s="4">
        <v>0.43408000000000002</v>
      </c>
      <c r="L718" s="7">
        <v>528.86839862181728</v>
      </c>
      <c r="M718" s="7">
        <v>13.608309672140328</v>
      </c>
      <c r="N718" s="7">
        <v>510.93729664568161</v>
      </c>
      <c r="O718" s="7">
        <v>28.124988806184305</v>
      </c>
      <c r="P718" s="7">
        <v>460.27838713971238</v>
      </c>
      <c r="Q718" s="7">
        <v>24.570020665820948</v>
      </c>
      <c r="R718" s="7">
        <v>524.79638243126828</v>
      </c>
      <c r="S718" s="7">
        <v>11.903849690110098</v>
      </c>
      <c r="T718" s="5">
        <v>0.13172178617026825</v>
      </c>
      <c r="U718" s="8">
        <f t="shared" si="10"/>
        <v>2.2682796773411686</v>
      </c>
    </row>
    <row r="719" spans="1:21" x14ac:dyDescent="0.25">
      <c r="A719" t="s">
        <v>1623</v>
      </c>
      <c r="B719" s="5">
        <v>0.65300000000000002</v>
      </c>
      <c r="C719">
        <v>4.1000000000000002E-2</v>
      </c>
      <c r="D719">
        <v>8.3900000000000002E-2</v>
      </c>
      <c r="E719" s="4">
        <v>2.2000000000000001E-3</v>
      </c>
      <c r="F719" s="4">
        <v>6.5536999999999998E-2</v>
      </c>
      <c r="G719" s="6">
        <v>11.918951132300357</v>
      </c>
      <c r="H719" s="4">
        <v>0.31253510000000001</v>
      </c>
      <c r="I719">
        <v>5.7000000000000002E-2</v>
      </c>
      <c r="J719">
        <v>3.5000000000000001E-3</v>
      </c>
      <c r="K719" s="4">
        <v>0.40244000000000002</v>
      </c>
      <c r="L719" s="7">
        <v>519.35953482396303</v>
      </c>
      <c r="M719" s="7">
        <v>13.618486014454334</v>
      </c>
      <c r="N719" s="7">
        <v>510.32321555453842</v>
      </c>
      <c r="O719" s="7">
        <v>32.04173328902921</v>
      </c>
      <c r="P719" s="7">
        <v>491.53323097375943</v>
      </c>
      <c r="Q719" s="7">
        <v>30.181865059792244</v>
      </c>
      <c r="R719" s="7">
        <v>517.5682916045954</v>
      </c>
      <c r="S719" s="7">
        <v>11.895506921213507</v>
      </c>
      <c r="T719" s="5">
        <v>0.51154045792067604</v>
      </c>
      <c r="U719" s="8">
        <f t="shared" si="10"/>
        <v>2.2983453805360377</v>
      </c>
    </row>
    <row r="720" spans="1:21" x14ac:dyDescent="0.25">
      <c r="A720" t="s">
        <v>1624</v>
      </c>
      <c r="B720" s="5">
        <v>0.66300000000000003</v>
      </c>
      <c r="C720">
        <v>3.7999999999999999E-2</v>
      </c>
      <c r="D720">
        <v>8.2799999999999999E-2</v>
      </c>
      <c r="E720" s="4">
        <v>1.6000000000000001E-3</v>
      </c>
      <c r="F720" s="4">
        <v>0.37909999999999999</v>
      </c>
      <c r="G720" s="6">
        <v>12.077294685990339</v>
      </c>
      <c r="H720" s="4">
        <v>0.23337769999999999</v>
      </c>
      <c r="I720">
        <v>5.91E-2</v>
      </c>
      <c r="J720">
        <v>3.0000000000000001E-3</v>
      </c>
      <c r="K720" s="4">
        <v>8.8522000000000003E-2</v>
      </c>
      <c r="L720" s="7">
        <v>512.81404517652891</v>
      </c>
      <c r="M720" s="7">
        <v>9.9094501483387241</v>
      </c>
      <c r="N720" s="7">
        <v>516.44737798729818</v>
      </c>
      <c r="O720" s="7">
        <v>29.600302207416785</v>
      </c>
      <c r="P720" s="7">
        <v>570.78177989232813</v>
      </c>
      <c r="Q720" s="7">
        <v>28.973694410778077</v>
      </c>
      <c r="R720" s="7">
        <v>512.86616419897177</v>
      </c>
      <c r="S720" s="7">
        <v>9.5204671648959796</v>
      </c>
      <c r="T720" s="5">
        <v>0.73560724849600867</v>
      </c>
      <c r="U720" s="8">
        <f t="shared" si="10"/>
        <v>1.8563258466788648</v>
      </c>
    </row>
    <row r="721" spans="1:21" x14ac:dyDescent="0.25">
      <c r="A721" t="s">
        <v>1625</v>
      </c>
      <c r="B721" s="5">
        <v>0.67400000000000004</v>
      </c>
      <c r="C721">
        <v>3.9E-2</v>
      </c>
      <c r="D721">
        <v>8.5099999999999995E-2</v>
      </c>
      <c r="E721" s="4">
        <v>2.3999999999999998E-3</v>
      </c>
      <c r="F721" s="4">
        <v>7.7951000000000006E-2</v>
      </c>
      <c r="G721" s="6">
        <v>11.750881316098708</v>
      </c>
      <c r="H721" s="4">
        <v>0.33139970000000002</v>
      </c>
      <c r="I721">
        <v>5.8200000000000002E-2</v>
      </c>
      <c r="J721">
        <v>3.3999999999999998E-3</v>
      </c>
      <c r="K721" s="4">
        <v>0.37624999999999997</v>
      </c>
      <c r="L721" s="7">
        <v>526.49249730233601</v>
      </c>
      <c r="M721" s="7">
        <v>14.848202039078807</v>
      </c>
      <c r="N721" s="7">
        <v>523.14156680436975</v>
      </c>
      <c r="O721" s="7">
        <v>30.270802826959077</v>
      </c>
      <c r="P721" s="7">
        <v>537.29901071766722</v>
      </c>
      <c r="Q721" s="7">
        <v>31.388602000688461</v>
      </c>
      <c r="R721" s="7">
        <v>525.6547125527145</v>
      </c>
      <c r="S721" s="7">
        <v>12.610307286757829</v>
      </c>
      <c r="T721" s="5">
        <v>0.8012795851596638</v>
      </c>
      <c r="U721" s="8">
        <f t="shared" si="10"/>
        <v>2.3989716035301827</v>
      </c>
    </row>
    <row r="722" spans="1:21" x14ac:dyDescent="0.25">
      <c r="A722" t="s">
        <v>1626</v>
      </c>
      <c r="B722" s="5">
        <v>0.68799999999999994</v>
      </c>
      <c r="C722">
        <v>4.5999999999999999E-2</v>
      </c>
      <c r="D722">
        <v>8.3599999999999994E-2</v>
      </c>
      <c r="E722" s="4">
        <v>2.3E-3</v>
      </c>
      <c r="F722" s="4">
        <v>0.30292999999999998</v>
      </c>
      <c r="G722" s="6">
        <v>11.961722488038278</v>
      </c>
      <c r="H722" s="4">
        <v>0.32909050000000001</v>
      </c>
      <c r="I722">
        <v>5.9799999999999999E-2</v>
      </c>
      <c r="J722">
        <v>3.8E-3</v>
      </c>
      <c r="K722" s="4">
        <v>0.20097000000000001</v>
      </c>
      <c r="L722" s="7">
        <v>517.57506029848764</v>
      </c>
      <c r="M722" s="7">
        <v>14.239505247446431</v>
      </c>
      <c r="N722" s="7">
        <v>531.59810750242718</v>
      </c>
      <c r="O722" s="7">
        <v>35.542896722546004</v>
      </c>
      <c r="P722" s="7">
        <v>596.34554251237068</v>
      </c>
      <c r="Q722" s="7">
        <v>37.894867249949975</v>
      </c>
      <c r="R722" s="7">
        <v>518.92904933153568</v>
      </c>
      <c r="S722" s="7">
        <v>13.42843032464741</v>
      </c>
      <c r="T722" s="5">
        <v>0.29979489318413111</v>
      </c>
      <c r="U722" s="8">
        <f t="shared" si="10"/>
        <v>2.5877199092911436</v>
      </c>
    </row>
    <row r="723" spans="1:21" x14ac:dyDescent="0.25">
      <c r="A723" t="s">
        <v>1627</v>
      </c>
      <c r="B723" s="5">
        <v>0.69099999999999995</v>
      </c>
      <c r="C723">
        <v>4.4999999999999998E-2</v>
      </c>
      <c r="D723">
        <v>8.4500000000000006E-2</v>
      </c>
      <c r="E723" s="4">
        <v>2.2000000000000001E-3</v>
      </c>
      <c r="F723" s="4">
        <v>0.36713000000000001</v>
      </c>
      <c r="G723" s="6">
        <v>11.834319526627219</v>
      </c>
      <c r="H723" s="4">
        <v>0.30811250000000001</v>
      </c>
      <c r="I723">
        <v>5.8099999999999999E-2</v>
      </c>
      <c r="J723">
        <v>3.5000000000000001E-3</v>
      </c>
      <c r="K723" s="4">
        <v>0.13178999999999999</v>
      </c>
      <c r="L723" s="7">
        <v>522.92700264168923</v>
      </c>
      <c r="M723" s="7">
        <v>13.61466752439901</v>
      </c>
      <c r="N723" s="7">
        <v>533.40109652885531</v>
      </c>
      <c r="O723" s="7">
        <v>34.736685012732977</v>
      </c>
      <c r="P723" s="7">
        <v>533.53490813033352</v>
      </c>
      <c r="Q723" s="7">
        <v>32.140657116285155</v>
      </c>
      <c r="R723" s="7">
        <v>523.57114405439052</v>
      </c>
      <c r="S723" s="7">
        <v>12.981817503767195</v>
      </c>
      <c r="T723" s="5">
        <v>0.41037621791495826</v>
      </c>
      <c r="U723" s="8">
        <f t="shared" si="10"/>
        <v>2.4794753590198995</v>
      </c>
    </row>
    <row r="724" spans="1:21" x14ac:dyDescent="0.25">
      <c r="A724" t="s">
        <v>1628</v>
      </c>
      <c r="B724" s="5">
        <v>0.68500000000000005</v>
      </c>
      <c r="C724">
        <v>3.9E-2</v>
      </c>
      <c r="D724">
        <v>8.4500000000000006E-2</v>
      </c>
      <c r="E724" s="4">
        <v>1.9E-3</v>
      </c>
      <c r="F724" s="4">
        <v>0.21414</v>
      </c>
      <c r="G724" s="6">
        <v>11.834319526627219</v>
      </c>
      <c r="H724" s="4">
        <v>0.26609709999999998</v>
      </c>
      <c r="I724">
        <v>5.8299999999999998E-2</v>
      </c>
      <c r="J724">
        <v>3.0000000000000001E-3</v>
      </c>
      <c r="K724" s="4">
        <v>0.26523000000000002</v>
      </c>
      <c r="L724" s="7">
        <v>522.92700264168923</v>
      </c>
      <c r="M724" s="7">
        <v>11.758121952890054</v>
      </c>
      <c r="N724" s="7">
        <v>529.79191125991269</v>
      </c>
      <c r="O724" s="7">
        <v>30.16333509363006</v>
      </c>
      <c r="P724" s="7">
        <v>541.05425005813254</v>
      </c>
      <c r="Q724" s="7">
        <v>27.841556606764971</v>
      </c>
      <c r="R724" s="7">
        <v>523.77343134545038</v>
      </c>
      <c r="S724" s="7">
        <v>10.902601901640873</v>
      </c>
      <c r="T724" s="5">
        <v>0.56494043900812696</v>
      </c>
      <c r="U724" s="8">
        <f t="shared" si="10"/>
        <v>2.0815492442284942</v>
      </c>
    </row>
    <row r="725" spans="1:21" x14ac:dyDescent="0.25">
      <c r="A725" t="s">
        <v>1629</v>
      </c>
      <c r="B725" s="5">
        <v>0.68200000000000005</v>
      </c>
      <c r="C725">
        <v>3.4000000000000002E-2</v>
      </c>
      <c r="D725">
        <v>8.3599999999999994E-2</v>
      </c>
      <c r="E725" s="4">
        <v>1.9E-3</v>
      </c>
      <c r="F725" s="4">
        <v>-4.1175000000000003E-2</v>
      </c>
      <c r="G725" s="6">
        <v>11.961722488038278</v>
      </c>
      <c r="H725" s="4">
        <v>0.27185730000000002</v>
      </c>
      <c r="I725">
        <v>5.9200000000000003E-2</v>
      </c>
      <c r="J725">
        <v>3.3999999999999998E-3</v>
      </c>
      <c r="K725" s="4">
        <v>0.53996</v>
      </c>
      <c r="L725" s="7">
        <v>517.57506029848764</v>
      </c>
      <c r="M725" s="7">
        <v>11.763069552238356</v>
      </c>
      <c r="N725" s="7">
        <v>527.98249637077356</v>
      </c>
      <c r="O725" s="7">
        <v>26.321708030214516</v>
      </c>
      <c r="P725" s="7">
        <v>574.45899914544827</v>
      </c>
      <c r="Q725" s="7">
        <v>32.992577653623712</v>
      </c>
      <c r="R725" s="7">
        <v>520.06855250298497</v>
      </c>
      <c r="S725" s="7">
        <v>9.7403355571243608</v>
      </c>
      <c r="T725" s="5">
        <v>0.38390336172176676</v>
      </c>
      <c r="U725" s="8">
        <f t="shared" si="10"/>
        <v>1.8728945463528013</v>
      </c>
    </row>
    <row r="726" spans="1:21" x14ac:dyDescent="0.25">
      <c r="A726" t="s">
        <v>1630</v>
      </c>
      <c r="B726" s="5">
        <v>0.67</v>
      </c>
      <c r="C726">
        <v>4.2999999999999997E-2</v>
      </c>
      <c r="D726">
        <v>8.5599999999999996E-2</v>
      </c>
      <c r="E726" s="4">
        <v>1.9E-3</v>
      </c>
      <c r="F726" s="4">
        <v>9.7750000000000004E-2</v>
      </c>
      <c r="G726" s="6">
        <v>11.682242990654206</v>
      </c>
      <c r="H726" s="4">
        <v>0.25930209999999998</v>
      </c>
      <c r="I726">
        <v>5.8299999999999998E-2</v>
      </c>
      <c r="J726">
        <v>3.7000000000000002E-3</v>
      </c>
      <c r="K726" s="4">
        <v>0.37775999999999998</v>
      </c>
      <c r="L726" s="7">
        <v>529.46223715405154</v>
      </c>
      <c r="M726" s="7">
        <v>11.752082366737126</v>
      </c>
      <c r="N726" s="7">
        <v>520.71241958538224</v>
      </c>
      <c r="O726" s="7">
        <v>33.418856779360347</v>
      </c>
      <c r="P726" s="7">
        <v>541.05425005813254</v>
      </c>
      <c r="Q726" s="7">
        <v>34.337919815010132</v>
      </c>
      <c r="R726" s="7">
        <v>528.30434917791217</v>
      </c>
      <c r="S726" s="7">
        <v>10.687935927291319</v>
      </c>
      <c r="T726" s="5">
        <v>0.52235396634928177</v>
      </c>
      <c r="U726" s="8">
        <f t="shared" si="10"/>
        <v>2.0230641568487338</v>
      </c>
    </row>
    <row r="727" spans="1:21" x14ac:dyDescent="0.25">
      <c r="A727" t="s">
        <v>1631</v>
      </c>
      <c r="B727" s="5">
        <v>0.66400000000000003</v>
      </c>
      <c r="C727">
        <v>4.3999999999999997E-2</v>
      </c>
      <c r="D727">
        <v>8.5000000000000006E-2</v>
      </c>
      <c r="E727" s="4">
        <v>2.3E-3</v>
      </c>
      <c r="F727" s="4">
        <v>9.9388000000000004E-2</v>
      </c>
      <c r="G727" s="6">
        <v>11.76470588235294</v>
      </c>
      <c r="H727" s="4">
        <v>0.31833909999999999</v>
      </c>
      <c r="I727">
        <v>5.74E-2</v>
      </c>
      <c r="J727">
        <v>3.5000000000000001E-3</v>
      </c>
      <c r="K727" s="4">
        <v>0.31570999999999999</v>
      </c>
      <c r="L727" s="7">
        <v>525.8983851244019</v>
      </c>
      <c r="M727" s="7">
        <v>14.230191597483813</v>
      </c>
      <c r="N727" s="7">
        <v>517.05776757782087</v>
      </c>
      <c r="O727" s="7">
        <v>34.262864116602586</v>
      </c>
      <c r="P727" s="7">
        <v>506.93464219943422</v>
      </c>
      <c r="Q727" s="7">
        <v>30.910648914599648</v>
      </c>
      <c r="R727" s="7">
        <v>524.28940787505348</v>
      </c>
      <c r="S727" s="7">
        <v>12.622864528239592</v>
      </c>
      <c r="T727" s="5">
        <v>0.53936209491403786</v>
      </c>
      <c r="U727" s="8">
        <f t="shared" si="10"/>
        <v>2.4076138748253757</v>
      </c>
    </row>
    <row r="728" spans="1:21" x14ac:dyDescent="0.25">
      <c r="A728" t="s">
        <v>1632</v>
      </c>
      <c r="B728" s="5">
        <v>0.65800000000000003</v>
      </c>
      <c r="C728">
        <v>4.1000000000000002E-2</v>
      </c>
      <c r="D728">
        <v>8.3500000000000005E-2</v>
      </c>
      <c r="E728" s="4">
        <v>2.0999999999999999E-3</v>
      </c>
      <c r="F728" s="4">
        <v>0.33283000000000001</v>
      </c>
      <c r="G728" s="6">
        <v>11.976047904191615</v>
      </c>
      <c r="H728" s="4">
        <v>0.30119400000000002</v>
      </c>
      <c r="I728">
        <v>5.8000000000000003E-2</v>
      </c>
      <c r="J728">
        <v>3.5000000000000001E-3</v>
      </c>
      <c r="K728" s="4">
        <v>0.1651</v>
      </c>
      <c r="L728" s="7">
        <v>516.98012566818124</v>
      </c>
      <c r="M728" s="7">
        <v>13.001895376085995</v>
      </c>
      <c r="N728" s="7">
        <v>513.38991390882177</v>
      </c>
      <c r="O728" s="7">
        <v>31.989341140215338</v>
      </c>
      <c r="P728" s="7">
        <v>529.76190249090018</v>
      </c>
      <c r="Q728" s="7">
        <v>31.968390667554321</v>
      </c>
      <c r="R728" s="7">
        <v>516.65534486077547</v>
      </c>
      <c r="S728" s="7">
        <v>12.304734585339842</v>
      </c>
      <c r="T728" s="5">
        <v>0.76480947273844924</v>
      </c>
      <c r="U728" s="8">
        <f t="shared" si="10"/>
        <v>2.3816137213591841</v>
      </c>
    </row>
    <row r="729" spans="1:21" x14ac:dyDescent="0.25">
      <c r="A729" t="s">
        <v>1633</v>
      </c>
      <c r="B729" s="5">
        <v>0.66700000000000004</v>
      </c>
      <c r="C729">
        <v>3.7999999999999999E-2</v>
      </c>
      <c r="D729">
        <v>8.2600000000000007E-2</v>
      </c>
      <c r="E729" s="4">
        <v>2E-3</v>
      </c>
      <c r="F729" s="4">
        <v>0.19481999999999999</v>
      </c>
      <c r="G729" s="6">
        <v>12.106537530266342</v>
      </c>
      <c r="H729" s="4">
        <v>0.29313650000000002</v>
      </c>
      <c r="I729">
        <v>5.8700000000000002E-2</v>
      </c>
      <c r="J729">
        <v>3.2000000000000002E-3</v>
      </c>
      <c r="K729" s="4">
        <v>0.36037000000000002</v>
      </c>
      <c r="L729" s="7">
        <v>511.62324177753732</v>
      </c>
      <c r="M729" s="7">
        <v>12.387971955872574</v>
      </c>
      <c r="N729" s="7">
        <v>518.88673784703963</v>
      </c>
      <c r="O729" s="7">
        <v>29.561763175693407</v>
      </c>
      <c r="P729" s="7">
        <v>555.98736201889074</v>
      </c>
      <c r="Q729" s="7">
        <v>30.309362154351795</v>
      </c>
      <c r="R729" s="7">
        <v>512.73280571162297</v>
      </c>
      <c r="S729" s="7">
        <v>11.331725650894912</v>
      </c>
      <c r="T729" s="5">
        <v>0.54396219188435668</v>
      </c>
      <c r="U729" s="8">
        <f t="shared" si="10"/>
        <v>2.2100644867393622</v>
      </c>
    </row>
    <row r="730" spans="1:21" x14ac:dyDescent="0.25">
      <c r="A730" t="s">
        <v>1634</v>
      </c>
      <c r="B730" s="5">
        <v>0.68899999999999995</v>
      </c>
      <c r="C730">
        <v>0.04</v>
      </c>
      <c r="D730">
        <v>8.3400000000000002E-2</v>
      </c>
      <c r="E730" s="4">
        <v>2.3999999999999998E-3</v>
      </c>
      <c r="F730" s="4">
        <v>0.36227999999999999</v>
      </c>
      <c r="G730" s="6">
        <v>11.990407673860911</v>
      </c>
      <c r="H730" s="4">
        <v>0.34504770000000001</v>
      </c>
      <c r="I730">
        <v>6.08E-2</v>
      </c>
      <c r="J730">
        <v>3.3999999999999998E-3</v>
      </c>
      <c r="K730" s="4">
        <v>0.14762</v>
      </c>
      <c r="L730" s="7">
        <v>516.38513612674535</v>
      </c>
      <c r="M730" s="7">
        <v>14.86000391731641</v>
      </c>
      <c r="N730" s="7">
        <v>532.1994596391969</v>
      </c>
      <c r="O730" s="7">
        <v>30.896920733770504</v>
      </c>
      <c r="P730" s="7">
        <v>632.16600412783021</v>
      </c>
      <c r="Q730" s="7">
        <v>35.351388388727344</v>
      </c>
      <c r="R730" s="7">
        <v>518.6520391084465</v>
      </c>
      <c r="S730" s="7">
        <v>13.881875556581198</v>
      </c>
      <c r="T730" s="5">
        <v>0.17326138651656983</v>
      </c>
      <c r="U730" s="8">
        <f t="shared" si="10"/>
        <v>2.6765296402659269</v>
      </c>
    </row>
    <row r="731" spans="1:21" x14ac:dyDescent="0.25">
      <c r="A731" t="s">
        <v>1635</v>
      </c>
      <c r="B731" s="5">
        <v>0.65800000000000003</v>
      </c>
      <c r="C731">
        <v>3.9E-2</v>
      </c>
      <c r="D731">
        <v>8.4099999999999994E-2</v>
      </c>
      <c r="E731" s="4">
        <v>2.2000000000000001E-3</v>
      </c>
      <c r="F731" s="4">
        <v>-9.2750999999999999E-4</v>
      </c>
      <c r="G731" s="6">
        <v>11.890606420927469</v>
      </c>
      <c r="H731" s="4">
        <v>0.3110503</v>
      </c>
      <c r="I731">
        <v>5.6399999999999999E-2</v>
      </c>
      <c r="J731">
        <v>3.5999999999999999E-3</v>
      </c>
      <c r="K731" s="4">
        <v>0.45245999999999997</v>
      </c>
      <c r="L731" s="7">
        <v>520.54891013768952</v>
      </c>
      <c r="M731" s="7">
        <v>13.617212869238015</v>
      </c>
      <c r="N731" s="7">
        <v>513.38991390882177</v>
      </c>
      <c r="O731" s="7">
        <v>30.428885474838982</v>
      </c>
      <c r="P731" s="7">
        <v>468.1494745771912</v>
      </c>
      <c r="Q731" s="7">
        <v>29.881881355990927</v>
      </c>
      <c r="R731" s="7">
        <v>518.88449862961852</v>
      </c>
      <c r="S731" s="7">
        <v>11.45699532639331</v>
      </c>
      <c r="T731" s="5">
        <v>0.59843725161880035</v>
      </c>
      <c r="U731" s="8">
        <f t="shared" si="10"/>
        <v>2.208004933015228</v>
      </c>
    </row>
    <row r="732" spans="1:21" x14ac:dyDescent="0.25">
      <c r="A732" t="s">
        <v>1636</v>
      </c>
      <c r="B732" s="5">
        <v>0.69099999999999995</v>
      </c>
      <c r="C732">
        <v>3.9E-2</v>
      </c>
      <c r="D732">
        <v>8.2699999999999996E-2</v>
      </c>
      <c r="E732" s="4">
        <v>2.2000000000000001E-3</v>
      </c>
      <c r="F732" s="4">
        <v>0.50983000000000001</v>
      </c>
      <c r="G732" s="6">
        <v>12.091898428053206</v>
      </c>
      <c r="H732" s="4">
        <v>0.32167079999999998</v>
      </c>
      <c r="I732">
        <v>6.0299999999999999E-2</v>
      </c>
      <c r="J732">
        <v>2.8999999999999998E-3</v>
      </c>
      <c r="K732" s="4">
        <v>6.8434999999999996E-2</v>
      </c>
      <c r="L732" s="7">
        <v>512.21867097318625</v>
      </c>
      <c r="M732" s="7">
        <v>13.62613151319238</v>
      </c>
      <c r="N732" s="7">
        <v>533.40109652885531</v>
      </c>
      <c r="O732" s="7">
        <v>30.10512701103525</v>
      </c>
      <c r="P732" s="7">
        <v>614.35682925071933</v>
      </c>
      <c r="Q732" s="7">
        <v>29.546182501278377</v>
      </c>
      <c r="R732" s="7">
        <v>512.82339214882757</v>
      </c>
      <c r="S732" s="7">
        <v>13.084684989770043</v>
      </c>
      <c r="T732" s="5">
        <v>3.7610710370560504E-2</v>
      </c>
      <c r="U732" s="8">
        <f t="shared" si="10"/>
        <v>2.551499247127305</v>
      </c>
    </row>
    <row r="733" spans="1:21" x14ac:dyDescent="0.25">
      <c r="A733" t="s">
        <v>1637</v>
      </c>
      <c r="B733" s="5">
        <v>0.69699999999999995</v>
      </c>
      <c r="C733">
        <v>3.9E-2</v>
      </c>
      <c r="D733">
        <v>8.48E-2</v>
      </c>
      <c r="E733" s="4">
        <v>2E-3</v>
      </c>
      <c r="F733" s="4">
        <v>6.1790999999999999E-2</v>
      </c>
      <c r="G733" s="6">
        <v>11.79245283018868</v>
      </c>
      <c r="H733" s="4">
        <v>0.27812389999999998</v>
      </c>
      <c r="I733">
        <v>6.0199999999999997E-2</v>
      </c>
      <c r="J733">
        <v>3.5000000000000001E-3</v>
      </c>
      <c r="K733" s="4">
        <v>0.38872000000000001</v>
      </c>
      <c r="L733" s="7">
        <v>524.70999648021962</v>
      </c>
      <c r="M733" s="7">
        <v>12.375235766042916</v>
      </c>
      <c r="N733" s="7">
        <v>536.99749835212401</v>
      </c>
      <c r="O733" s="7">
        <v>30.047205790147544</v>
      </c>
      <c r="P733" s="7">
        <v>610.77087980580905</v>
      </c>
      <c r="Q733" s="7">
        <v>35.509934872430755</v>
      </c>
      <c r="R733" s="7">
        <v>527.01873424356893</v>
      </c>
      <c r="S733" s="7">
        <v>10.861720069960212</v>
      </c>
      <c r="T733" s="5">
        <v>0.33755732451263543</v>
      </c>
      <c r="U733" s="8">
        <f t="shared" si="10"/>
        <v>2.0609741863446391</v>
      </c>
    </row>
    <row r="734" spans="1:21" x14ac:dyDescent="0.25">
      <c r="A734" t="s">
        <v>1638</v>
      </c>
      <c r="B734" s="5">
        <v>0.67900000000000005</v>
      </c>
      <c r="C734">
        <v>3.5000000000000003E-2</v>
      </c>
      <c r="D734">
        <v>8.5599999999999996E-2</v>
      </c>
      <c r="E734" s="4">
        <v>2E-3</v>
      </c>
      <c r="F734" s="4">
        <v>7.7210000000000004E-3</v>
      </c>
      <c r="G734" s="6">
        <v>11.682242990654206</v>
      </c>
      <c r="H734" s="4">
        <v>0.27294960000000001</v>
      </c>
      <c r="I734">
        <v>5.7700000000000001E-2</v>
      </c>
      <c r="J734">
        <v>3.2000000000000002E-3</v>
      </c>
      <c r="K734" s="4">
        <v>0.52237999999999996</v>
      </c>
      <c r="L734" s="7">
        <v>529.46223715405154</v>
      </c>
      <c r="M734" s="7">
        <v>12.370613017618027</v>
      </c>
      <c r="N734" s="7">
        <v>526.16985134325409</v>
      </c>
      <c r="O734" s="7">
        <v>27.122157285734751</v>
      </c>
      <c r="P734" s="7">
        <v>518.38906526783137</v>
      </c>
      <c r="Q734" s="7">
        <v>28.749480222826005</v>
      </c>
      <c r="R734" s="7">
        <v>528.67725061640135</v>
      </c>
      <c r="S734" s="7">
        <v>10.386107365036571</v>
      </c>
      <c r="T734" s="5">
        <v>0.78527039916861252</v>
      </c>
      <c r="U734" s="8">
        <f t="shared" si="10"/>
        <v>1.9645459215290773</v>
      </c>
    </row>
    <row r="735" spans="1:21" x14ac:dyDescent="0.25">
      <c r="A735" t="s">
        <v>1639</v>
      </c>
      <c r="B735" s="5">
        <v>0.68100000000000005</v>
      </c>
      <c r="C735">
        <v>3.6999999999999998E-2</v>
      </c>
      <c r="D735">
        <v>8.5599999999999996E-2</v>
      </c>
      <c r="E735" s="4">
        <v>1.6999999999999999E-3</v>
      </c>
      <c r="F735" s="4">
        <v>0.19711999999999999</v>
      </c>
      <c r="G735" s="6">
        <v>11.682242990654206</v>
      </c>
      <c r="H735" s="4">
        <v>0.2320072</v>
      </c>
      <c r="I735">
        <v>5.8599999999999999E-2</v>
      </c>
      <c r="J735">
        <v>3.0000000000000001E-3</v>
      </c>
      <c r="K735" s="4">
        <v>0.30736000000000002</v>
      </c>
      <c r="L735" s="7">
        <v>529.46223715405154</v>
      </c>
      <c r="M735" s="7">
        <v>10.515021064975322</v>
      </c>
      <c r="N735" s="7">
        <v>527.3786408351308</v>
      </c>
      <c r="O735" s="7">
        <v>28.653465067400639</v>
      </c>
      <c r="P735" s="7">
        <v>552.26718277098848</v>
      </c>
      <c r="Q735" s="7">
        <v>28.273063964385077</v>
      </c>
      <c r="R735" s="7">
        <v>529.2278062498325</v>
      </c>
      <c r="S735" s="7">
        <v>9.7690967045620152</v>
      </c>
      <c r="T735" s="5">
        <v>0.85383057123107253</v>
      </c>
      <c r="U735" s="8">
        <f t="shared" si="10"/>
        <v>1.8459152352154224</v>
      </c>
    </row>
    <row r="736" spans="1:21" x14ac:dyDescent="0.25">
      <c r="A736" t="s">
        <v>839</v>
      </c>
      <c r="B736" s="5" t="s">
        <v>839</v>
      </c>
      <c r="C736" t="s">
        <v>839</v>
      </c>
      <c r="D736" t="s">
        <v>839</v>
      </c>
      <c r="E736" s="4" t="s">
        <v>839</v>
      </c>
      <c r="F736" s="4" t="s">
        <v>839</v>
      </c>
      <c r="G736" s="6" t="s">
        <v>839</v>
      </c>
      <c r="H736" s="4" t="s">
        <v>839</v>
      </c>
      <c r="I736" t="s">
        <v>839</v>
      </c>
      <c r="J736" t="s">
        <v>839</v>
      </c>
      <c r="K736" s="4" t="s">
        <v>839</v>
      </c>
      <c r="L736" s="7" t="s">
        <v>839</v>
      </c>
      <c r="M736" s="7" t="s">
        <v>839</v>
      </c>
      <c r="N736" s="7" t="s">
        <v>839</v>
      </c>
      <c r="O736" s="7" t="s">
        <v>839</v>
      </c>
      <c r="P736" s="7" t="s">
        <v>839</v>
      </c>
      <c r="Q736" s="7" t="s">
        <v>839</v>
      </c>
      <c r="R736" s="7" t="s">
        <v>839</v>
      </c>
      <c r="S736" s="7" t="s">
        <v>839</v>
      </c>
      <c r="T736" s="5" t="s">
        <v>839</v>
      </c>
      <c r="U736" s="8"/>
    </row>
    <row r="737" spans="1:21" x14ac:dyDescent="0.25">
      <c r="A737" t="s">
        <v>1640</v>
      </c>
      <c r="B737" s="5">
        <v>0.39100000000000001</v>
      </c>
      <c r="C737">
        <v>1.7000000000000001E-2</v>
      </c>
      <c r="D737">
        <v>5.4149999999999997E-2</v>
      </c>
      <c r="E737" s="4">
        <v>6.9999999999999999E-4</v>
      </c>
      <c r="F737" s="4">
        <v>0.19392999999999999</v>
      </c>
      <c r="G737" s="6">
        <v>18.467220683287167</v>
      </c>
      <c r="H737" s="4">
        <v>0.23872679999999999</v>
      </c>
      <c r="I737">
        <v>5.1999999999999998E-2</v>
      </c>
      <c r="J737">
        <v>2E-3</v>
      </c>
      <c r="K737" s="4">
        <v>0.29899999999999999</v>
      </c>
      <c r="L737" s="7">
        <v>339.95007241814847</v>
      </c>
      <c r="M737" s="7">
        <v>4.3945531060517808</v>
      </c>
      <c r="N737" s="7">
        <v>335.09967298705982</v>
      </c>
      <c r="O737" s="7">
        <v>14.569550999437386</v>
      </c>
      <c r="P737" s="7">
        <v>285.4098980202682</v>
      </c>
      <c r="Q737" s="7">
        <v>10.977303770010318</v>
      </c>
      <c r="R737" s="7">
        <v>339.69041084709249</v>
      </c>
      <c r="S737" s="7">
        <v>4.2299915542550375</v>
      </c>
      <c r="T737" s="5">
        <v>0.42995659360635319</v>
      </c>
      <c r="U737" s="8">
        <f t="shared" si="10"/>
        <v>1.2452490324076639</v>
      </c>
    </row>
    <row r="738" spans="1:21" x14ac:dyDescent="0.25">
      <c r="A738" t="s">
        <v>1641</v>
      </c>
      <c r="B738" s="5">
        <v>0.38700000000000001</v>
      </c>
      <c r="C738">
        <v>0.02</v>
      </c>
      <c r="D738">
        <v>5.3620000000000001E-2</v>
      </c>
      <c r="E738" s="4">
        <v>8.0000000000000004E-4</v>
      </c>
      <c r="F738" s="4">
        <v>0.28837000000000002</v>
      </c>
      <c r="G738" s="6">
        <v>18.649757553151808</v>
      </c>
      <c r="H738" s="4">
        <v>0.27825080000000002</v>
      </c>
      <c r="I738">
        <v>5.1999999999999998E-2</v>
      </c>
      <c r="J738">
        <v>2.5000000000000001E-3</v>
      </c>
      <c r="K738" s="4">
        <v>0.15146999999999999</v>
      </c>
      <c r="L738" s="7">
        <v>336.70816311255436</v>
      </c>
      <c r="M738" s="7">
        <v>5.0236204865729857</v>
      </c>
      <c r="N738" s="7">
        <v>332.17560169842574</v>
      </c>
      <c r="O738" s="7">
        <v>17.166697762192545</v>
      </c>
      <c r="P738" s="7">
        <v>285.4098980202682</v>
      </c>
      <c r="Q738" s="7">
        <v>13.721629712512895</v>
      </c>
      <c r="R738" s="7">
        <v>336.62983060876121</v>
      </c>
      <c r="S738" s="7">
        <v>4.8887499694296519</v>
      </c>
      <c r="T738" s="5">
        <v>0.51746189766218764</v>
      </c>
      <c r="U738" s="8">
        <f t="shared" si="10"/>
        <v>1.4522628492516063</v>
      </c>
    </row>
    <row r="739" spans="1:21" x14ac:dyDescent="0.25">
      <c r="A739" t="s">
        <v>1642</v>
      </c>
      <c r="B739" s="5">
        <v>0.39500000000000002</v>
      </c>
      <c r="C739">
        <v>1.7000000000000001E-2</v>
      </c>
      <c r="D739">
        <v>5.4100000000000002E-2</v>
      </c>
      <c r="E739" s="4">
        <v>1.1000000000000001E-3</v>
      </c>
      <c r="F739" s="4">
        <v>0.31158999999999998</v>
      </c>
      <c r="G739" s="6">
        <v>18.484288354898336</v>
      </c>
      <c r="H739" s="4">
        <v>0.3758358</v>
      </c>
      <c r="I739">
        <v>5.28E-2</v>
      </c>
      <c r="J739">
        <v>2.0999999999999999E-3</v>
      </c>
      <c r="K739" s="4">
        <v>0.34373999999999999</v>
      </c>
      <c r="L739" s="7">
        <v>339.64430155685091</v>
      </c>
      <c r="M739" s="7">
        <v>6.9058915288823659</v>
      </c>
      <c r="N739" s="7">
        <v>338.01534779238358</v>
      </c>
      <c r="O739" s="7">
        <v>14.547495980938027</v>
      </c>
      <c r="P739" s="7">
        <v>320.21196490330823</v>
      </c>
      <c r="Q739" s="7">
        <v>12.735703149563394</v>
      </c>
      <c r="R739" s="7">
        <v>339.42868860171387</v>
      </c>
      <c r="S739" s="7">
        <v>6.5340350268425293</v>
      </c>
      <c r="T739" s="5">
        <v>0.78767198590975562</v>
      </c>
      <c r="U739" s="8">
        <f t="shared" si="10"/>
        <v>1.9250096548290223</v>
      </c>
    </row>
    <row r="740" spans="1:21" x14ac:dyDescent="0.25">
      <c r="A740" t="s">
        <v>1643</v>
      </c>
      <c r="B740" s="5">
        <v>0.39539999999999997</v>
      </c>
      <c r="C740">
        <v>1.6E-2</v>
      </c>
      <c r="D740">
        <v>5.4699999999999999E-2</v>
      </c>
      <c r="E740" s="4">
        <v>1.1000000000000001E-3</v>
      </c>
      <c r="F740" s="4">
        <v>0.41058</v>
      </c>
      <c r="G740" s="6">
        <v>18.281535648994517</v>
      </c>
      <c r="H740" s="4">
        <v>0.36763600000000002</v>
      </c>
      <c r="I740">
        <v>5.2299999999999999E-2</v>
      </c>
      <c r="J740">
        <v>1.9E-3</v>
      </c>
      <c r="K740" s="4">
        <v>0.44707999999999998</v>
      </c>
      <c r="L740" s="7">
        <v>343.31259500681045</v>
      </c>
      <c r="M740" s="7">
        <v>6.9039095888024047</v>
      </c>
      <c r="N740" s="7">
        <v>338.30645532111402</v>
      </c>
      <c r="O740" s="7">
        <v>13.689689643747661</v>
      </c>
      <c r="P740" s="7">
        <v>298.54847321601375</v>
      </c>
      <c r="Q740" s="7">
        <v>10.845929237293042</v>
      </c>
      <c r="R740" s="7">
        <v>342.74159468510817</v>
      </c>
      <c r="S740" s="7">
        <v>6.6106779435183967</v>
      </c>
      <c r="T740" s="5">
        <v>0.35262341441846023</v>
      </c>
      <c r="U740" s="8">
        <f t="shared" si="10"/>
        <v>1.928764423702912</v>
      </c>
    </row>
    <row r="741" spans="1:21" x14ac:dyDescent="0.25">
      <c r="A741" t="s">
        <v>1644</v>
      </c>
      <c r="B741" s="5">
        <v>0.39319999999999999</v>
      </c>
      <c r="C741">
        <v>1.6E-2</v>
      </c>
      <c r="D741">
        <v>5.5E-2</v>
      </c>
      <c r="E741" s="4">
        <v>1.1000000000000001E-3</v>
      </c>
      <c r="F741" s="4">
        <v>9.2485999999999999E-2</v>
      </c>
      <c r="G741" s="6">
        <v>18.181818181818183</v>
      </c>
      <c r="H741" s="4">
        <v>0.36363640000000003</v>
      </c>
      <c r="I741">
        <v>5.28E-2</v>
      </c>
      <c r="J741">
        <v>2.3999999999999998E-3</v>
      </c>
      <c r="K741" s="4">
        <v>0.50083999999999995</v>
      </c>
      <c r="L741" s="7">
        <v>345.14595924596142</v>
      </c>
      <c r="M741" s="7">
        <v>6.9029191849192291</v>
      </c>
      <c r="N741" s="7">
        <v>336.70433011088903</v>
      </c>
      <c r="O741" s="7">
        <v>13.701091764430886</v>
      </c>
      <c r="P741" s="7">
        <v>320.21196490330823</v>
      </c>
      <c r="Q741" s="7">
        <v>14.555089313786736</v>
      </c>
      <c r="R741" s="7">
        <v>343.20737752070767</v>
      </c>
      <c r="S741" s="7">
        <v>6.0378141028245427</v>
      </c>
      <c r="T741" s="5">
        <v>0.189858435981066</v>
      </c>
      <c r="U741" s="8">
        <f t="shared" si="10"/>
        <v>1.7592320265493846</v>
      </c>
    </row>
    <row r="742" spans="1:21" x14ac:dyDescent="0.25">
      <c r="A742" t="s">
        <v>1645</v>
      </c>
      <c r="B742" s="5">
        <v>0.39700000000000002</v>
      </c>
      <c r="C742">
        <v>1.6E-2</v>
      </c>
      <c r="D742">
        <v>5.432E-2</v>
      </c>
      <c r="E742" s="4">
        <v>6.6E-4</v>
      </c>
      <c r="F742" s="4">
        <v>0.20627999999999999</v>
      </c>
      <c r="G742" s="6">
        <v>18.40942562592047</v>
      </c>
      <c r="H742" s="4">
        <v>0.22367860000000001</v>
      </c>
      <c r="I742">
        <v>5.3199999999999997E-2</v>
      </c>
      <c r="J742">
        <v>2E-3</v>
      </c>
      <c r="K742" s="4">
        <v>0.23341999999999999</v>
      </c>
      <c r="L742" s="7">
        <v>340.98958487346783</v>
      </c>
      <c r="M742" s="7">
        <v>4.1430987852814578</v>
      </c>
      <c r="N742" s="7">
        <v>339.47005155589659</v>
      </c>
      <c r="O742" s="7">
        <v>13.681412657164598</v>
      </c>
      <c r="P742" s="7">
        <v>337.33626076006931</v>
      </c>
      <c r="Q742" s="7">
        <v>12.681814314288321</v>
      </c>
      <c r="R742" s="7">
        <v>340.91334012211058</v>
      </c>
      <c r="S742" s="7">
        <v>3.9940918925285542</v>
      </c>
      <c r="T742" s="5">
        <v>0.79137079475734617</v>
      </c>
      <c r="U742" s="8">
        <f t="shared" ref="U742:U805" si="11">(100/R742)*S742</f>
        <v>1.1715856854114082</v>
      </c>
    </row>
    <row r="743" spans="1:21" x14ac:dyDescent="0.25">
      <c r="A743" t="s">
        <v>1646</v>
      </c>
      <c r="B743" s="5">
        <v>0.40100000000000002</v>
      </c>
      <c r="C743">
        <v>1.7999999999999999E-2</v>
      </c>
      <c r="D743">
        <v>5.4789999999999998E-2</v>
      </c>
      <c r="E743" s="4">
        <v>8.7000000000000001E-4</v>
      </c>
      <c r="F743" s="4">
        <v>0.17773</v>
      </c>
      <c r="G743" s="6">
        <v>18.251505749224311</v>
      </c>
      <c r="H743" s="4">
        <v>0.28981220000000002</v>
      </c>
      <c r="I743">
        <v>5.2999999999999999E-2</v>
      </c>
      <c r="J743">
        <v>2.2000000000000001E-3</v>
      </c>
      <c r="K743" s="4">
        <v>0.41893000000000002</v>
      </c>
      <c r="L743" s="7">
        <v>343.86265902867501</v>
      </c>
      <c r="M743" s="7">
        <v>5.4601298294387162</v>
      </c>
      <c r="N743" s="7">
        <v>342.37322166306541</v>
      </c>
      <c r="O743" s="7">
        <v>15.368374039738596</v>
      </c>
      <c r="P743" s="7">
        <v>328.79678831034431</v>
      </c>
      <c r="Q743" s="7">
        <v>13.648168571372784</v>
      </c>
      <c r="R743" s="7">
        <v>343.72563707387701</v>
      </c>
      <c r="S743" s="7">
        <v>5.1771736903032464</v>
      </c>
      <c r="T743" s="5">
        <v>0.8211294551958036</v>
      </c>
      <c r="U743" s="8">
        <f t="shared" si="11"/>
        <v>1.5061936416428885</v>
      </c>
    </row>
    <row r="744" spans="1:21" x14ac:dyDescent="0.25">
      <c r="A744" t="s">
        <v>1647</v>
      </c>
      <c r="B744" s="5">
        <v>0.39450000000000002</v>
      </c>
      <c r="C744">
        <v>1.4999999999999999E-2</v>
      </c>
      <c r="D744">
        <v>5.4609999999999999E-2</v>
      </c>
      <c r="E744" s="4">
        <v>9.1E-4</v>
      </c>
      <c r="F744" s="4">
        <v>0.36349999999999999</v>
      </c>
      <c r="G744" s="6">
        <v>18.311664530305805</v>
      </c>
      <c r="H744" s="4">
        <v>0.30513849999999998</v>
      </c>
      <c r="I744">
        <v>5.1799999999999999E-2</v>
      </c>
      <c r="J744">
        <v>1.8E-3</v>
      </c>
      <c r="K744" s="4">
        <v>0.40061000000000002</v>
      </c>
      <c r="L744" s="7">
        <v>342.76248404470283</v>
      </c>
      <c r="M744" s="7">
        <v>5.7116619754748141</v>
      </c>
      <c r="N744" s="7">
        <v>337.65134597695754</v>
      </c>
      <c r="O744" s="7">
        <v>12.838454219656178</v>
      </c>
      <c r="P744" s="7">
        <v>276.59131133570077</v>
      </c>
      <c r="Q744" s="7">
        <v>9.6112810888853542</v>
      </c>
      <c r="R744" s="7">
        <v>342.32791735768552</v>
      </c>
      <c r="S744" s="7">
        <v>5.4937864898457436</v>
      </c>
      <c r="T744" s="5">
        <v>0.31989590814497454</v>
      </c>
      <c r="U744" s="8">
        <f t="shared" si="11"/>
        <v>1.6048315697564022</v>
      </c>
    </row>
    <row r="745" spans="1:21" x14ac:dyDescent="0.25">
      <c r="A745" t="s">
        <v>1648</v>
      </c>
      <c r="B745" s="5">
        <v>0.39300000000000002</v>
      </c>
      <c r="C745">
        <v>1.7000000000000001E-2</v>
      </c>
      <c r="D745">
        <v>5.3960000000000001E-2</v>
      </c>
      <c r="E745" s="4">
        <v>9.2000000000000003E-4</v>
      </c>
      <c r="F745" s="4">
        <v>0.34386</v>
      </c>
      <c r="G745" s="6">
        <v>18.532246108228318</v>
      </c>
      <c r="H745" s="4">
        <v>0.31596859999999999</v>
      </c>
      <c r="I745">
        <v>5.33E-2</v>
      </c>
      <c r="J745">
        <v>2E-3</v>
      </c>
      <c r="K745" s="4">
        <v>0.38958999999999999</v>
      </c>
      <c r="L745" s="7">
        <v>338.78806597833551</v>
      </c>
      <c r="M745" s="7">
        <v>5.776223511861911</v>
      </c>
      <c r="N745" s="7">
        <v>336.5585569352375</v>
      </c>
      <c r="O745" s="7">
        <v>14.558512640964471</v>
      </c>
      <c r="P745" s="7">
        <v>341.58913169728089</v>
      </c>
      <c r="Q745" s="7">
        <v>12.817603440798532</v>
      </c>
      <c r="R745" s="7">
        <v>338.66202142599445</v>
      </c>
      <c r="S745" s="7">
        <v>5.5881328734722402</v>
      </c>
      <c r="T745" s="5">
        <v>0.70322720378419934</v>
      </c>
      <c r="U745" s="8">
        <f t="shared" si="11"/>
        <v>1.6500618669735834</v>
      </c>
    </row>
    <row r="746" spans="1:21" x14ac:dyDescent="0.25">
      <c r="A746" t="s">
        <v>1649</v>
      </c>
      <c r="B746" s="5">
        <v>0.39500000000000002</v>
      </c>
      <c r="C746">
        <v>1.7000000000000001E-2</v>
      </c>
      <c r="D746">
        <v>5.4109999999999998E-2</v>
      </c>
      <c r="E746" s="4">
        <v>7.6000000000000004E-4</v>
      </c>
      <c r="F746" s="4">
        <v>-2.3164000000000001E-2</v>
      </c>
      <c r="G746" s="6">
        <v>18.480872297172429</v>
      </c>
      <c r="H746" s="4">
        <v>0.25957239999999998</v>
      </c>
      <c r="I746">
        <v>5.1999999999999998E-2</v>
      </c>
      <c r="J746">
        <v>2.0999999999999999E-3</v>
      </c>
      <c r="K746" s="4">
        <v>0.48488999999999999</v>
      </c>
      <c r="L746" s="7">
        <v>339.70545688940507</v>
      </c>
      <c r="M746" s="7">
        <v>4.7713204072435396</v>
      </c>
      <c r="N746" s="7">
        <v>338.01534779238358</v>
      </c>
      <c r="O746" s="7">
        <v>14.547495980938027</v>
      </c>
      <c r="P746" s="7">
        <v>285.4098980202682</v>
      </c>
      <c r="Q746" s="7">
        <v>11.52616895851083</v>
      </c>
      <c r="R746" s="7">
        <v>339.4865299985504</v>
      </c>
      <c r="S746" s="7">
        <v>4.3163348028217063</v>
      </c>
      <c r="T746" s="5">
        <v>0.79952545391648333</v>
      </c>
      <c r="U746" s="8">
        <f t="shared" si="11"/>
        <v>1.2714303577347053</v>
      </c>
    </row>
    <row r="747" spans="1:21" x14ac:dyDescent="0.25">
      <c r="A747" t="s">
        <v>1650</v>
      </c>
      <c r="B747" s="5">
        <v>0.39610000000000001</v>
      </c>
      <c r="C747">
        <v>1.6E-2</v>
      </c>
      <c r="D747">
        <v>5.45E-2</v>
      </c>
      <c r="E747" s="4">
        <v>1.1000000000000001E-3</v>
      </c>
      <c r="F747" s="4">
        <v>0.20029</v>
      </c>
      <c r="G747" s="6">
        <v>18.348623853211009</v>
      </c>
      <c r="H747" s="4">
        <v>0.37033919999999998</v>
      </c>
      <c r="I747">
        <v>5.2200000000000003E-2</v>
      </c>
      <c r="J747">
        <v>2E-3</v>
      </c>
      <c r="K747" s="4">
        <v>0.56679999999999997</v>
      </c>
      <c r="L747" s="7">
        <v>342.0900624444302</v>
      </c>
      <c r="M747" s="7">
        <v>6.9045700676857473</v>
      </c>
      <c r="N747" s="7">
        <v>338.81569275774513</v>
      </c>
      <c r="O747" s="7">
        <v>13.686066862216416</v>
      </c>
      <c r="P747" s="7">
        <v>294.1807743135102</v>
      </c>
      <c r="Q747" s="7">
        <v>11.271294035000389</v>
      </c>
      <c r="R747" s="7">
        <v>341.43899096849759</v>
      </c>
      <c r="S747" s="7">
        <v>6.2720050054666654</v>
      </c>
      <c r="T747" s="5">
        <v>0.59159548136067719</v>
      </c>
      <c r="U747" s="8">
        <f t="shared" si="11"/>
        <v>1.8369328551715827</v>
      </c>
    </row>
    <row r="748" spans="1:21" x14ac:dyDescent="0.25">
      <c r="A748" t="s">
        <v>1651</v>
      </c>
      <c r="B748" s="5">
        <v>0.40749999999999997</v>
      </c>
      <c r="C748">
        <v>1.6E-2</v>
      </c>
      <c r="D748">
        <v>5.5120000000000002E-2</v>
      </c>
      <c r="E748" s="4">
        <v>6.8000000000000005E-4</v>
      </c>
      <c r="F748" s="4">
        <v>0.29371000000000003</v>
      </c>
      <c r="G748" s="6">
        <v>18.142235123367197</v>
      </c>
      <c r="H748" s="4">
        <v>0.22381570000000001</v>
      </c>
      <c r="I748">
        <v>5.3499999999999999E-2</v>
      </c>
      <c r="J748">
        <v>1.8E-3</v>
      </c>
      <c r="K748" s="4">
        <v>0.27872000000000002</v>
      </c>
      <c r="L748" s="7">
        <v>345.87915897174764</v>
      </c>
      <c r="M748" s="7">
        <v>4.267014297909804</v>
      </c>
      <c r="N748" s="7">
        <v>347.07324062721062</v>
      </c>
      <c r="O748" s="7">
        <v>13.627415582908885</v>
      </c>
      <c r="P748" s="7">
        <v>350.06142205696352</v>
      </c>
      <c r="Q748" s="7">
        <v>11.777767471075407</v>
      </c>
      <c r="R748" s="7">
        <v>345.90995010613835</v>
      </c>
      <c r="S748" s="7">
        <v>4.1447309932685314</v>
      </c>
      <c r="T748" s="5">
        <v>0.82913626531065576</v>
      </c>
      <c r="U748" s="8">
        <f t="shared" si="11"/>
        <v>1.1982109771623424</v>
      </c>
    </row>
    <row r="749" spans="1:21" x14ac:dyDescent="0.25">
      <c r="A749" t="s">
        <v>1652</v>
      </c>
      <c r="B749" s="5">
        <v>0.39250000000000002</v>
      </c>
      <c r="C749">
        <v>1.6E-2</v>
      </c>
      <c r="D749">
        <v>5.4890000000000001E-2</v>
      </c>
      <c r="E749" s="4">
        <v>8.4999999999999995E-4</v>
      </c>
      <c r="F749" s="4">
        <v>0.50163999999999997</v>
      </c>
      <c r="G749" s="6">
        <v>18.218254691200581</v>
      </c>
      <c r="H749" s="4">
        <v>0.28211910000000001</v>
      </c>
      <c r="I749">
        <v>5.2900000000000003E-2</v>
      </c>
      <c r="J749">
        <v>1.8E-3</v>
      </c>
      <c r="K749" s="4">
        <v>0.10982</v>
      </c>
      <c r="L749" s="7">
        <v>344.47378623156385</v>
      </c>
      <c r="M749" s="7">
        <v>5.3343544962074922</v>
      </c>
      <c r="N749" s="7">
        <v>336.19403241031841</v>
      </c>
      <c r="O749" s="7">
        <v>13.704724888063936</v>
      </c>
      <c r="P749" s="7">
        <v>324.51007394780544</v>
      </c>
      <c r="Q749" s="7">
        <v>11.041930682534021</v>
      </c>
      <c r="R749" s="7">
        <v>344.73336084778106</v>
      </c>
      <c r="S749" s="7">
        <v>5.1845226479239619</v>
      </c>
      <c r="T749" s="5">
        <v>0.10009557108150995</v>
      </c>
      <c r="U749" s="8">
        <f t="shared" si="11"/>
        <v>1.5039225200525972</v>
      </c>
    </row>
    <row r="750" spans="1:21" x14ac:dyDescent="0.25">
      <c r="A750" t="s">
        <v>1653</v>
      </c>
      <c r="B750" s="5">
        <v>0.40699999999999997</v>
      </c>
      <c r="C750">
        <v>1.7000000000000001E-2</v>
      </c>
      <c r="D750">
        <v>5.5199999999999999E-2</v>
      </c>
      <c r="E750" s="4">
        <v>1.1000000000000001E-3</v>
      </c>
      <c r="F750" s="4">
        <v>0.46244000000000002</v>
      </c>
      <c r="G750" s="6">
        <v>18.115942028985508</v>
      </c>
      <c r="H750" s="4">
        <v>0.3610061</v>
      </c>
      <c r="I750">
        <v>5.4100000000000002E-2</v>
      </c>
      <c r="J750">
        <v>2E-3</v>
      </c>
      <c r="K750" s="4">
        <v>0.24956</v>
      </c>
      <c r="L750" s="7">
        <v>346.36791246393369</v>
      </c>
      <c r="M750" s="7">
        <v>6.9022591251870846</v>
      </c>
      <c r="N750" s="7">
        <v>346.71247208432965</v>
      </c>
      <c r="O750" s="7">
        <v>14.481847728338096</v>
      </c>
      <c r="P750" s="7">
        <v>375.2146204078557</v>
      </c>
      <c r="Q750" s="7">
        <v>13.871150477185052</v>
      </c>
      <c r="R750" s="7">
        <v>346.38816351540777</v>
      </c>
      <c r="S750" s="7">
        <v>6.6893120781446571</v>
      </c>
      <c r="T750" s="5">
        <v>0.94972607737681192</v>
      </c>
      <c r="U750" s="8">
        <f t="shared" si="11"/>
        <v>1.9311606985228607</v>
      </c>
    </row>
    <row r="751" spans="1:21" x14ac:dyDescent="0.25">
      <c r="A751" t="s">
        <v>1654</v>
      </c>
      <c r="B751" s="5">
        <v>0.40560000000000002</v>
      </c>
      <c r="C751">
        <v>1.6E-2</v>
      </c>
      <c r="D751">
        <v>5.4030000000000002E-2</v>
      </c>
      <c r="E751" s="4">
        <v>8.4000000000000003E-4</v>
      </c>
      <c r="F751" s="4">
        <v>0.29175000000000001</v>
      </c>
      <c r="G751" s="6">
        <v>18.508236165093464</v>
      </c>
      <c r="H751" s="4">
        <v>0.287746</v>
      </c>
      <c r="I751">
        <v>5.4399999999999997E-2</v>
      </c>
      <c r="J751">
        <v>1.9E-3</v>
      </c>
      <c r="K751" s="4">
        <v>0.36990000000000001</v>
      </c>
      <c r="L751" s="7">
        <v>339.21619798362377</v>
      </c>
      <c r="M751" s="7">
        <v>5.2737665427770493</v>
      </c>
      <c r="N751" s="7">
        <v>345.70163770193466</v>
      </c>
      <c r="O751" s="7">
        <v>13.637145471476712</v>
      </c>
      <c r="P751" s="7">
        <v>387.64555423836083</v>
      </c>
      <c r="Q751" s="7">
        <v>13.539091048766281</v>
      </c>
      <c r="R751" s="7">
        <v>339.67621669526596</v>
      </c>
      <c r="S751" s="7">
        <v>5.0749608589878861</v>
      </c>
      <c r="T751" s="5">
        <v>0.24792100283014704</v>
      </c>
      <c r="U751" s="8">
        <f t="shared" si="11"/>
        <v>1.4940583442557565</v>
      </c>
    </row>
    <row r="752" spans="1:21" x14ac:dyDescent="0.25">
      <c r="A752" t="s">
        <v>1655</v>
      </c>
      <c r="B752" s="5">
        <v>0.40100000000000002</v>
      </c>
      <c r="C752">
        <v>1.9E-2</v>
      </c>
      <c r="D752">
        <v>5.4300000000000001E-2</v>
      </c>
      <c r="E752" s="4">
        <v>1.2999999999999999E-3</v>
      </c>
      <c r="F752" s="4">
        <v>0.47350999999999999</v>
      </c>
      <c r="G752" s="6">
        <v>18.41620626151013</v>
      </c>
      <c r="H752" s="4">
        <v>0.44090360000000001</v>
      </c>
      <c r="I752">
        <v>5.3199999999999997E-2</v>
      </c>
      <c r="J752">
        <v>2.2000000000000001E-3</v>
      </c>
      <c r="K752" s="4">
        <v>0.27442</v>
      </c>
      <c r="L752" s="7">
        <v>340.86729799043957</v>
      </c>
      <c r="M752" s="7">
        <v>8.1607272078742437</v>
      </c>
      <c r="N752" s="7">
        <v>342.37322166306541</v>
      </c>
      <c r="O752" s="7">
        <v>16.222172597501849</v>
      </c>
      <c r="P752" s="7">
        <v>337.33626076006931</v>
      </c>
      <c r="Q752" s="7">
        <v>13.949995745717153</v>
      </c>
      <c r="R752" s="7">
        <v>340.98098460910035</v>
      </c>
      <c r="S752" s="7">
        <v>7.8948644246612529</v>
      </c>
      <c r="T752" s="5">
        <v>0.80532438838982812</v>
      </c>
      <c r="U752" s="8">
        <f t="shared" si="11"/>
        <v>2.3153386203374078</v>
      </c>
    </row>
    <row r="753" spans="1:21" x14ac:dyDescent="0.25">
      <c r="A753" t="s">
        <v>1656</v>
      </c>
      <c r="B753" s="5">
        <v>0.39300000000000002</v>
      </c>
      <c r="C753">
        <v>2.1000000000000001E-2</v>
      </c>
      <c r="D753">
        <v>5.3199999999999997E-2</v>
      </c>
      <c r="E753" s="4">
        <v>1.1000000000000001E-3</v>
      </c>
      <c r="F753" s="4">
        <v>0.52303999999999995</v>
      </c>
      <c r="G753" s="6">
        <v>18.796992481203009</v>
      </c>
      <c r="H753" s="4">
        <v>0.38865959999999999</v>
      </c>
      <c r="I753">
        <v>5.3499999999999999E-2</v>
      </c>
      <c r="J753">
        <v>2.5000000000000001E-3</v>
      </c>
      <c r="K753" s="4">
        <v>8.7487999999999996E-2</v>
      </c>
      <c r="L753" s="7">
        <v>334.13794449648481</v>
      </c>
      <c r="M753" s="7">
        <v>6.9088672734235583</v>
      </c>
      <c r="N753" s="7">
        <v>336.5585569352375</v>
      </c>
      <c r="O753" s="7">
        <v>17.984045027073762</v>
      </c>
      <c r="P753" s="7">
        <v>350.06142205696352</v>
      </c>
      <c r="Q753" s="7">
        <v>16.358010376493624</v>
      </c>
      <c r="R753" s="7">
        <v>334.01575261042234</v>
      </c>
      <c r="S753" s="7">
        <v>6.7003126518161533</v>
      </c>
      <c r="T753" s="5">
        <v>0.71225150631717749</v>
      </c>
      <c r="U753" s="8">
        <f t="shared" si="11"/>
        <v>2.0059870229027883</v>
      </c>
    </row>
    <row r="754" spans="1:21" x14ac:dyDescent="0.25">
      <c r="A754" t="s">
        <v>1657</v>
      </c>
      <c r="B754" s="5">
        <v>0.40210000000000001</v>
      </c>
      <c r="C754">
        <v>1.6E-2</v>
      </c>
      <c r="D754">
        <v>5.5079999999999997E-2</v>
      </c>
      <c r="E754" s="4">
        <v>6.9999999999999999E-4</v>
      </c>
      <c r="F754" s="4">
        <v>0.17777000000000001</v>
      </c>
      <c r="G754" s="6">
        <v>18.155410312273059</v>
      </c>
      <c r="H754" s="4">
        <v>0.2307332</v>
      </c>
      <c r="I754">
        <v>5.2699999999999997E-2</v>
      </c>
      <c r="J754">
        <v>1.9E-3</v>
      </c>
      <c r="K754" s="4">
        <v>0.43453999999999998</v>
      </c>
      <c r="L754" s="7">
        <v>345.63476832885544</v>
      </c>
      <c r="M754" s="7">
        <v>4.392598726038468</v>
      </c>
      <c r="N754" s="7">
        <v>343.17014037157816</v>
      </c>
      <c r="O754" s="7">
        <v>13.65511625452686</v>
      </c>
      <c r="P754" s="7">
        <v>315.90240371061554</v>
      </c>
      <c r="Q754" s="7">
        <v>11.389270722014603</v>
      </c>
      <c r="R754" s="7">
        <v>345.46064538145225</v>
      </c>
      <c r="S754" s="7">
        <v>4.1977286988414502</v>
      </c>
      <c r="T754" s="5">
        <v>0.67098547372560868</v>
      </c>
      <c r="U754" s="8">
        <f t="shared" si="11"/>
        <v>1.2151105357330596</v>
      </c>
    </row>
    <row r="755" spans="1:21" x14ac:dyDescent="0.25">
      <c r="A755" t="s">
        <v>1658</v>
      </c>
      <c r="B755" s="5">
        <v>0.4002</v>
      </c>
      <c r="C755">
        <v>1.4999999999999999E-2</v>
      </c>
      <c r="D755">
        <v>5.4399999999999997E-2</v>
      </c>
      <c r="E755" s="4">
        <v>1.2999999999999999E-3</v>
      </c>
      <c r="F755" s="4">
        <v>0.25179000000000001</v>
      </c>
      <c r="G755" s="6">
        <v>18.382352941176471</v>
      </c>
      <c r="H755" s="4">
        <v>0.43928420000000001</v>
      </c>
      <c r="I755">
        <v>5.2499999999999998E-2</v>
      </c>
      <c r="J755">
        <v>2E-3</v>
      </c>
      <c r="K755" s="4">
        <v>0.54188999999999998</v>
      </c>
      <c r="L755" s="7">
        <v>341.47870920938425</v>
      </c>
      <c r="M755" s="7">
        <v>8.1603368009595503</v>
      </c>
      <c r="N755" s="7">
        <v>341.79325131843439</v>
      </c>
      <c r="O755" s="7">
        <v>12.810841503689446</v>
      </c>
      <c r="P755" s="7">
        <v>307.24869289293326</v>
      </c>
      <c r="Q755" s="7">
        <v>11.704712110206982</v>
      </c>
      <c r="R755" s="7">
        <v>341.57307269092598</v>
      </c>
      <c r="S755" s="7">
        <v>7.1239438102321078</v>
      </c>
      <c r="T755" s="5">
        <v>0.95728885568545086</v>
      </c>
      <c r="U755" s="8">
        <f t="shared" si="11"/>
        <v>2.0856280485195744</v>
      </c>
    </row>
    <row r="756" spans="1:21" x14ac:dyDescent="0.25">
      <c r="A756" t="s">
        <v>1659</v>
      </c>
      <c r="B756" s="5">
        <v>0.38900000000000001</v>
      </c>
      <c r="C756">
        <v>1.7999999999999999E-2</v>
      </c>
      <c r="D756">
        <v>5.5100000000000003E-2</v>
      </c>
      <c r="E756" s="4">
        <v>1.2999999999999999E-3</v>
      </c>
      <c r="F756" s="4">
        <v>0.41894999999999999</v>
      </c>
      <c r="G756" s="6">
        <v>18.148820326678766</v>
      </c>
      <c r="H756" s="4">
        <v>0.42819360000000001</v>
      </c>
      <c r="I756">
        <v>5.1499999999999997E-2</v>
      </c>
      <c r="J756">
        <v>2.3E-3</v>
      </c>
      <c r="K756" s="4">
        <v>0.37324000000000002</v>
      </c>
      <c r="L756" s="7">
        <v>345.75696480844056</v>
      </c>
      <c r="M756" s="7">
        <v>8.1576053403080344</v>
      </c>
      <c r="N756" s="7">
        <v>333.63868992456389</v>
      </c>
      <c r="O756" s="7">
        <v>15.438294135326862</v>
      </c>
      <c r="P756" s="7">
        <v>263.27289316412651</v>
      </c>
      <c r="Q756" s="7">
        <v>11.757818529660019</v>
      </c>
      <c r="R756" s="7">
        <v>344.12366202735831</v>
      </c>
      <c r="S756" s="7">
        <v>7.7744035430234559</v>
      </c>
      <c r="T756" s="5">
        <v>4.5852327263306736E-2</v>
      </c>
      <c r="U756" s="8">
        <f t="shared" si="11"/>
        <v>2.2591888907672324</v>
      </c>
    </row>
    <row r="757" spans="1:21" x14ac:dyDescent="0.25">
      <c r="A757" t="s">
        <v>1660</v>
      </c>
      <c r="B757" s="5">
        <v>0.4</v>
      </c>
      <c r="C757">
        <v>1.7000000000000001E-2</v>
      </c>
      <c r="D757">
        <v>5.4399999999999997E-2</v>
      </c>
      <c r="E757" s="4">
        <v>1.1999999999999999E-3</v>
      </c>
      <c r="F757" s="4">
        <v>0.30607000000000001</v>
      </c>
      <c r="G757" s="6">
        <v>18.382352941176471</v>
      </c>
      <c r="H757" s="4">
        <v>0.4054931</v>
      </c>
      <c r="I757">
        <v>5.3600000000000002E-2</v>
      </c>
      <c r="J757">
        <v>2E-3</v>
      </c>
      <c r="K757" s="4">
        <v>0.39184999999999998</v>
      </c>
      <c r="L757" s="7">
        <v>341.47870920938425</v>
      </c>
      <c r="M757" s="7">
        <v>7.5326185855011234</v>
      </c>
      <c r="N757" s="7">
        <v>341.64820695660546</v>
      </c>
      <c r="O757" s="7">
        <v>14.520048795655732</v>
      </c>
      <c r="P757" s="7">
        <v>354.28095189412528</v>
      </c>
      <c r="Q757" s="7">
        <v>13.219438503512137</v>
      </c>
      <c r="R757" s="7">
        <v>341.50814355339236</v>
      </c>
      <c r="S757" s="7">
        <v>7.020454264103301</v>
      </c>
      <c r="T757" s="5">
        <v>0.97795426014507125</v>
      </c>
      <c r="U757" s="8">
        <f t="shared" si="11"/>
        <v>2.055720894692429</v>
      </c>
    </row>
    <row r="758" spans="1:21" x14ac:dyDescent="0.25">
      <c r="A758" t="s">
        <v>1661</v>
      </c>
      <c r="B758" s="5">
        <v>0.40899999999999997</v>
      </c>
      <c r="C758">
        <v>1.7999999999999999E-2</v>
      </c>
      <c r="D758">
        <v>5.5199999999999999E-2</v>
      </c>
      <c r="E758" s="4">
        <v>1.1000000000000001E-3</v>
      </c>
      <c r="F758" s="4">
        <v>0.40847</v>
      </c>
      <c r="G758" s="6">
        <v>18.115942028985508</v>
      </c>
      <c r="H758" s="4">
        <v>0.3610061</v>
      </c>
      <c r="I758">
        <v>5.3699999999999998E-2</v>
      </c>
      <c r="J758">
        <v>1.9E-3</v>
      </c>
      <c r="K758" s="4">
        <v>0.22242000000000001</v>
      </c>
      <c r="L758" s="7">
        <v>346.36791246393369</v>
      </c>
      <c r="M758" s="7">
        <v>6.9022591251870846</v>
      </c>
      <c r="N758" s="7">
        <v>348.15477780021644</v>
      </c>
      <c r="O758" s="7">
        <v>15.322215159911725</v>
      </c>
      <c r="P758" s="7">
        <v>358.48947778284702</v>
      </c>
      <c r="Q758" s="7">
        <v>12.683985247437789</v>
      </c>
      <c r="R758" s="7">
        <v>346.48693231724349</v>
      </c>
      <c r="S758" s="7">
        <v>6.672800872496528</v>
      </c>
      <c r="T758" s="5">
        <v>0.76459497292690426</v>
      </c>
      <c r="U758" s="8">
        <f t="shared" si="11"/>
        <v>1.9258448876758534</v>
      </c>
    </row>
    <row r="759" spans="1:21" x14ac:dyDescent="0.25">
      <c r="A759" t="s">
        <v>1662</v>
      </c>
      <c r="B759" s="5">
        <v>0.39700000000000002</v>
      </c>
      <c r="C759">
        <v>1.7999999999999999E-2</v>
      </c>
      <c r="D759">
        <v>5.4280000000000002E-2</v>
      </c>
      <c r="E759" s="4">
        <v>7.6999999999999996E-4</v>
      </c>
      <c r="F759" s="4">
        <v>0.45715</v>
      </c>
      <c r="G759" s="6">
        <v>18.422991893883566</v>
      </c>
      <c r="H759" s="4">
        <v>0.26134309999999999</v>
      </c>
      <c r="I759">
        <v>5.2900000000000003E-2</v>
      </c>
      <c r="J759">
        <v>1.9E-3</v>
      </c>
      <c r="K759" s="4">
        <v>0.10894</v>
      </c>
      <c r="L759" s="7">
        <v>340.7450087876154</v>
      </c>
      <c r="M759" s="7">
        <v>4.833707751777153</v>
      </c>
      <c r="N759" s="7">
        <v>339.47005155589659</v>
      </c>
      <c r="O759" s="7">
        <v>15.391589239310171</v>
      </c>
      <c r="P759" s="7">
        <v>324.51007394780544</v>
      </c>
      <c r="Q759" s="7">
        <v>11.655371276008134</v>
      </c>
      <c r="R759" s="7">
        <v>340.80053963608373</v>
      </c>
      <c r="S759" s="7">
        <v>4.6804920115146675</v>
      </c>
      <c r="T759" s="5">
        <v>0.82743474490661484</v>
      </c>
      <c r="U759" s="8">
        <f t="shared" si="11"/>
        <v>1.3733816315292888</v>
      </c>
    </row>
    <row r="760" spans="1:21" x14ac:dyDescent="0.25">
      <c r="A760" t="s">
        <v>1663</v>
      </c>
      <c r="B760" s="5">
        <v>0.39700000000000002</v>
      </c>
      <c r="C760">
        <v>1.7000000000000001E-2</v>
      </c>
      <c r="D760">
        <v>5.3999999999999999E-2</v>
      </c>
      <c r="E760" s="4">
        <v>1.2999999999999999E-3</v>
      </c>
      <c r="F760" s="4">
        <v>0.52288000000000001</v>
      </c>
      <c r="G760" s="6">
        <v>18.518518518518519</v>
      </c>
      <c r="H760" s="4">
        <v>0.4458162</v>
      </c>
      <c r="I760">
        <v>5.3600000000000002E-2</v>
      </c>
      <c r="J760">
        <v>2E-3</v>
      </c>
      <c r="K760" s="4">
        <v>0.33228000000000002</v>
      </c>
      <c r="L760" s="7">
        <v>339.03271632019749</v>
      </c>
      <c r="M760" s="7">
        <v>8.1618987262269762</v>
      </c>
      <c r="N760" s="7">
        <v>339.47005155589659</v>
      </c>
      <c r="O760" s="7">
        <v>14.536500948237386</v>
      </c>
      <c r="P760" s="7">
        <v>354.28095189412528</v>
      </c>
      <c r="Q760" s="7">
        <v>13.219438503512137</v>
      </c>
      <c r="R760" s="7">
        <v>339.07840912025949</v>
      </c>
      <c r="S760" s="7">
        <v>7.8728435158713914</v>
      </c>
      <c r="T760" s="5">
        <v>0.93447794151917374</v>
      </c>
      <c r="U760" s="8">
        <f t="shared" si="11"/>
        <v>2.321835688771078</v>
      </c>
    </row>
    <row r="761" spans="1:21" x14ac:dyDescent="0.25">
      <c r="A761" t="s">
        <v>1664</v>
      </c>
      <c r="B761" s="5">
        <v>0.39900000000000002</v>
      </c>
      <c r="C761">
        <v>1.7999999999999999E-2</v>
      </c>
      <c r="D761">
        <v>5.4100000000000002E-2</v>
      </c>
      <c r="E761" s="4">
        <v>1.1999999999999999E-3</v>
      </c>
      <c r="F761" s="4">
        <v>0.35776000000000002</v>
      </c>
      <c r="G761" s="6">
        <v>18.484288354898336</v>
      </c>
      <c r="H761" s="4">
        <v>0.4100027</v>
      </c>
      <c r="I761">
        <v>5.2699999999999997E-2</v>
      </c>
      <c r="J761">
        <v>2.2000000000000001E-3</v>
      </c>
      <c r="K761" s="4">
        <v>0.47144999999999998</v>
      </c>
      <c r="L761" s="7">
        <v>339.64430155685091</v>
      </c>
      <c r="M761" s="7">
        <v>7.5336998496898531</v>
      </c>
      <c r="N761" s="7">
        <v>340.92267419743524</v>
      </c>
      <c r="O761" s="7">
        <v>15.379970264545948</v>
      </c>
      <c r="P761" s="7">
        <v>315.90240371061554</v>
      </c>
      <c r="Q761" s="7">
        <v>13.187576625490594</v>
      </c>
      <c r="R761" s="7">
        <v>339.80407587323907</v>
      </c>
      <c r="S761" s="7">
        <v>7.1704569301466305</v>
      </c>
      <c r="T761" s="5">
        <v>0.8378452104709414</v>
      </c>
      <c r="U761" s="8">
        <f t="shared" si="11"/>
        <v>2.1101739029232558</v>
      </c>
    </row>
    <row r="762" spans="1:21" x14ac:dyDescent="0.25">
      <c r="A762" t="s">
        <v>1665</v>
      </c>
      <c r="B762" s="5">
        <v>0.40129999999999999</v>
      </c>
      <c r="C762">
        <v>1.6E-2</v>
      </c>
      <c r="D762">
        <v>5.4690000000000003E-2</v>
      </c>
      <c r="E762" s="4">
        <v>7.5000000000000002E-4</v>
      </c>
      <c r="F762" s="4">
        <v>0.10825</v>
      </c>
      <c r="G762" s="6">
        <v>18.284878405558601</v>
      </c>
      <c r="H762" s="4">
        <v>0.25075259999999999</v>
      </c>
      <c r="I762">
        <v>5.3199999999999997E-2</v>
      </c>
      <c r="J762">
        <v>1.9E-3</v>
      </c>
      <c r="K762" s="4">
        <v>0.50943000000000005</v>
      </c>
      <c r="L762" s="7">
        <v>343.25147388475904</v>
      </c>
      <c r="M762" s="7">
        <v>4.7072335968836949</v>
      </c>
      <c r="N762" s="7">
        <v>342.59062516528911</v>
      </c>
      <c r="O762" s="7">
        <v>13.659232500983368</v>
      </c>
      <c r="P762" s="7">
        <v>337.33626076006931</v>
      </c>
      <c r="Q762" s="7">
        <v>12.047723598573903</v>
      </c>
      <c r="R762" s="7">
        <v>343.18132753545285</v>
      </c>
      <c r="S762" s="7">
        <v>4.4038361597031015</v>
      </c>
      <c r="T762" s="5">
        <v>0.9122501518518904</v>
      </c>
      <c r="U762" s="8">
        <f t="shared" si="11"/>
        <v>1.2832388613125103</v>
      </c>
    </row>
    <row r="763" spans="1:21" x14ac:dyDescent="0.25">
      <c r="A763" t="s">
        <v>1666</v>
      </c>
      <c r="B763" s="5">
        <v>0.39340000000000003</v>
      </c>
      <c r="C763">
        <v>1.6E-2</v>
      </c>
      <c r="D763">
        <v>5.4620000000000002E-2</v>
      </c>
      <c r="E763" s="4">
        <v>9.3999999999999997E-4</v>
      </c>
      <c r="F763" s="4">
        <v>0.27399000000000001</v>
      </c>
      <c r="G763" s="6">
        <v>18.30831197363603</v>
      </c>
      <c r="H763" s="4">
        <v>0.31508259999999999</v>
      </c>
      <c r="I763">
        <v>5.2200000000000003E-2</v>
      </c>
      <c r="J763">
        <v>2E-3</v>
      </c>
      <c r="K763" s="4">
        <v>0.37859999999999999</v>
      </c>
      <c r="L763" s="7">
        <v>342.82360980322187</v>
      </c>
      <c r="M763" s="7">
        <v>5.8999303041931261</v>
      </c>
      <c r="N763" s="7">
        <v>336.85008236166061</v>
      </c>
      <c r="O763" s="7">
        <v>13.700054188577962</v>
      </c>
      <c r="P763" s="7">
        <v>294.1807743135102</v>
      </c>
      <c r="Q763" s="7">
        <v>11.271294035000389</v>
      </c>
      <c r="R763" s="7">
        <v>342.15230441403139</v>
      </c>
      <c r="S763" s="7">
        <v>5.599859422816075</v>
      </c>
      <c r="T763" s="5">
        <v>0.29773309107660689</v>
      </c>
      <c r="U763" s="8">
        <f t="shared" si="11"/>
        <v>1.6366569362747303</v>
      </c>
    </row>
    <row r="764" spans="1:21" x14ac:dyDescent="0.25">
      <c r="A764" t="s">
        <v>1667</v>
      </c>
      <c r="B764" s="5">
        <v>0.39929999999999999</v>
      </c>
      <c r="C764">
        <v>1.6E-2</v>
      </c>
      <c r="D764">
        <v>5.4899999999999997E-2</v>
      </c>
      <c r="E764" s="4">
        <v>1.1000000000000001E-3</v>
      </c>
      <c r="F764" s="4">
        <v>0.52041999999999999</v>
      </c>
      <c r="G764" s="6">
        <v>18.214936247723134</v>
      </c>
      <c r="H764" s="4">
        <v>0.36496230000000002</v>
      </c>
      <c r="I764">
        <v>5.2310000000000002E-2</v>
      </c>
      <c r="J764">
        <v>1.6999999999999999E-3</v>
      </c>
      <c r="K764" s="4">
        <v>0.40572999999999998</v>
      </c>
      <c r="L764" s="7">
        <v>344.53489576551806</v>
      </c>
      <c r="M764" s="7">
        <v>6.9032492776333321</v>
      </c>
      <c r="N764" s="7">
        <v>341.14038846477189</v>
      </c>
      <c r="O764" s="7">
        <v>13.669537228741174</v>
      </c>
      <c r="P764" s="7">
        <v>298.98459609346111</v>
      </c>
      <c r="Q764" s="7">
        <v>9.7165707008006859</v>
      </c>
      <c r="R764" s="7">
        <v>344.37259142658172</v>
      </c>
      <c r="S764" s="7">
        <v>6.7054235385760954</v>
      </c>
      <c r="T764" s="5">
        <v>0.49383623045587433</v>
      </c>
      <c r="U764" s="8">
        <f t="shared" si="11"/>
        <v>1.9471420506488402</v>
      </c>
    </row>
    <row r="765" spans="1:21" x14ac:dyDescent="0.25">
      <c r="A765" t="s">
        <v>1668</v>
      </c>
      <c r="B765" s="5">
        <v>0.40300000000000002</v>
      </c>
      <c r="C765">
        <v>1.6E-2</v>
      </c>
      <c r="D765">
        <v>5.5210000000000002E-2</v>
      </c>
      <c r="E765" s="4">
        <v>8.3000000000000001E-4</v>
      </c>
      <c r="F765" s="4">
        <v>-4.5586000000000002E-2</v>
      </c>
      <c r="G765" s="6">
        <v>18.112660749864155</v>
      </c>
      <c r="H765" s="4">
        <v>0.27229680000000001</v>
      </c>
      <c r="I765">
        <v>5.3600000000000002E-2</v>
      </c>
      <c r="J765">
        <v>2.2000000000000001E-3</v>
      </c>
      <c r="K765" s="4">
        <v>0.58511999999999997</v>
      </c>
      <c r="L765" s="7">
        <v>346.42900404502177</v>
      </c>
      <c r="M765" s="7">
        <v>5.2080433500700609</v>
      </c>
      <c r="N765" s="7">
        <v>343.82169987340598</v>
      </c>
      <c r="O765" s="7">
        <v>13.650489324998748</v>
      </c>
      <c r="P765" s="7">
        <v>354.28095189412528</v>
      </c>
      <c r="Q765" s="7">
        <v>14.541382353863352</v>
      </c>
      <c r="R765" s="7">
        <v>345.9797095209928</v>
      </c>
      <c r="S765" s="7">
        <v>4.5627264642263787</v>
      </c>
      <c r="T765" s="5">
        <v>0.68464939727526364</v>
      </c>
      <c r="U765" s="8">
        <f t="shared" si="11"/>
        <v>1.3187844080635396</v>
      </c>
    </row>
    <row r="766" spans="1:21" x14ac:dyDescent="0.25">
      <c r="A766" t="s">
        <v>1669</v>
      </c>
      <c r="B766" s="5">
        <v>0.39900000000000002</v>
      </c>
      <c r="C766">
        <v>1.7000000000000001E-2</v>
      </c>
      <c r="D766">
        <v>5.5169999999999997E-2</v>
      </c>
      <c r="E766" s="4">
        <v>9.5E-4</v>
      </c>
      <c r="F766" s="4">
        <v>0.28948000000000002</v>
      </c>
      <c r="G766" s="6">
        <v>18.125793003443903</v>
      </c>
      <c r="H766" s="4">
        <v>0.31211719999999998</v>
      </c>
      <c r="I766">
        <v>5.1999999999999998E-2</v>
      </c>
      <c r="J766">
        <v>2E-3</v>
      </c>
      <c r="K766" s="4">
        <v>0.37289</v>
      </c>
      <c r="L766" s="7">
        <v>346.18463424686638</v>
      </c>
      <c r="M766" s="7">
        <v>5.9611274702650556</v>
      </c>
      <c r="N766" s="7">
        <v>340.92267419743524</v>
      </c>
      <c r="O766" s="7">
        <v>14.525527472071177</v>
      </c>
      <c r="P766" s="7">
        <v>285.4098980202682</v>
      </c>
      <c r="Q766" s="7">
        <v>10.977303770010318</v>
      </c>
      <c r="R766" s="7">
        <v>345.70603067074939</v>
      </c>
      <c r="S766" s="7">
        <v>5.7008830709833731</v>
      </c>
      <c r="T766" s="5">
        <v>0.3802345477829846</v>
      </c>
      <c r="U766" s="8">
        <f t="shared" si="11"/>
        <v>1.6490551408438971</v>
      </c>
    </row>
    <row r="767" spans="1:21" x14ac:dyDescent="0.25">
      <c r="A767" t="s">
        <v>1670</v>
      </c>
      <c r="B767" s="5">
        <v>0.39900000000000002</v>
      </c>
      <c r="C767">
        <v>1.7000000000000001E-2</v>
      </c>
      <c r="D767">
        <v>5.4710000000000002E-2</v>
      </c>
      <c r="E767" s="4">
        <v>8.0000000000000004E-4</v>
      </c>
      <c r="F767" s="4">
        <v>0.58638000000000001</v>
      </c>
      <c r="G767" s="6">
        <v>18.278194114421495</v>
      </c>
      <c r="H767" s="4">
        <v>0.26727390000000001</v>
      </c>
      <c r="I767">
        <v>5.3100000000000001E-2</v>
      </c>
      <c r="J767">
        <v>1.6999999999999999E-3</v>
      </c>
      <c r="K767" s="4">
        <v>0.16242000000000001</v>
      </c>
      <c r="L767" s="7">
        <v>343.37371554935271</v>
      </c>
      <c r="M767" s="7">
        <v>5.0210011412809754</v>
      </c>
      <c r="N767" s="7">
        <v>340.92267419743524</v>
      </c>
      <c r="O767" s="7">
        <v>14.525527472071177</v>
      </c>
      <c r="P767" s="7">
        <v>333.07216503748305</v>
      </c>
      <c r="Q767" s="7">
        <v>10.663327317584203</v>
      </c>
      <c r="R767" s="7">
        <v>343.63941832588768</v>
      </c>
      <c r="S767" s="7">
        <v>4.7614713584801818</v>
      </c>
      <c r="T767" s="5">
        <v>0.63250112605544961</v>
      </c>
      <c r="U767" s="8">
        <f t="shared" si="11"/>
        <v>1.3856010412532704</v>
      </c>
    </row>
    <row r="768" spans="1:21" x14ac:dyDescent="0.25">
      <c r="A768" t="s">
        <v>1671</v>
      </c>
      <c r="B768" s="5">
        <v>0.38800000000000001</v>
      </c>
      <c r="C768">
        <v>1.7000000000000001E-2</v>
      </c>
      <c r="D768">
        <v>5.3830000000000003E-2</v>
      </c>
      <c r="E768" s="4">
        <v>8.3000000000000001E-4</v>
      </c>
      <c r="F768" s="4">
        <v>0.51027999999999996</v>
      </c>
      <c r="G768" s="6">
        <v>18.577001671930148</v>
      </c>
      <c r="H768" s="4">
        <v>0.2864371</v>
      </c>
      <c r="I768">
        <v>5.2999999999999999E-2</v>
      </c>
      <c r="J768">
        <v>2.0999999999999999E-3</v>
      </c>
      <c r="K768" s="4">
        <v>0.10688</v>
      </c>
      <c r="L768" s="7">
        <v>337.99288823791846</v>
      </c>
      <c r="M768" s="7">
        <v>5.211482393413938</v>
      </c>
      <c r="N768" s="7">
        <v>332.90740933605395</v>
      </c>
      <c r="O768" s="7">
        <v>14.586149378126075</v>
      </c>
      <c r="P768" s="7">
        <v>328.79678831034431</v>
      </c>
      <c r="Q768" s="7">
        <v>13.02779727267402</v>
      </c>
      <c r="R768" s="7">
        <v>338.27020899969443</v>
      </c>
      <c r="S768" s="7">
        <v>5.0431042656961003</v>
      </c>
      <c r="T768" s="5">
        <v>0.34364318902698821</v>
      </c>
      <c r="U768" s="8">
        <f t="shared" si="11"/>
        <v>1.4908508439478501</v>
      </c>
    </row>
    <row r="769" spans="1:21" x14ac:dyDescent="0.25">
      <c r="A769" t="s">
        <v>1672</v>
      </c>
      <c r="B769" s="5">
        <v>0.40600000000000003</v>
      </c>
      <c r="C769">
        <v>1.7999999999999999E-2</v>
      </c>
      <c r="D769">
        <v>5.552E-2</v>
      </c>
      <c r="E769" s="4">
        <v>9.7999999999999997E-4</v>
      </c>
      <c r="F769" s="4">
        <v>5.1418999999999999E-2</v>
      </c>
      <c r="G769" s="6">
        <v>18.011527377521613</v>
      </c>
      <c r="H769" s="4">
        <v>0.31792680000000001</v>
      </c>
      <c r="I769">
        <v>5.33E-2</v>
      </c>
      <c r="J769">
        <v>2.5000000000000001E-3</v>
      </c>
      <c r="K769" s="4">
        <v>0.40028999999999998</v>
      </c>
      <c r="L769" s="7">
        <v>348.32255595438329</v>
      </c>
      <c r="M769" s="7">
        <v>6.1483448277250652</v>
      </c>
      <c r="N769" s="7">
        <v>345.9905502243725</v>
      </c>
      <c r="O769" s="7">
        <v>15.339482522262816</v>
      </c>
      <c r="P769" s="7">
        <v>341.58913169728089</v>
      </c>
      <c r="Q769" s="7">
        <v>16.022004300998166</v>
      </c>
      <c r="R769" s="7">
        <v>347.94444463679935</v>
      </c>
      <c r="S769" s="7">
        <v>5.5372278224568516</v>
      </c>
      <c r="T769" s="5">
        <v>0.73933677559418565</v>
      </c>
      <c r="U769" s="8">
        <f t="shared" si="11"/>
        <v>1.591411476115639</v>
      </c>
    </row>
    <row r="770" spans="1:21" x14ac:dyDescent="0.25">
      <c r="A770" t="s">
        <v>1673</v>
      </c>
      <c r="B770" s="5">
        <v>0.4</v>
      </c>
      <c r="C770">
        <v>1.7000000000000001E-2</v>
      </c>
      <c r="D770">
        <v>5.5E-2</v>
      </c>
      <c r="E770" s="4">
        <v>1.1999999999999999E-3</v>
      </c>
      <c r="F770" s="4">
        <v>0.46814</v>
      </c>
      <c r="G770" s="6">
        <v>18.181818181818183</v>
      </c>
      <c r="H770" s="4">
        <v>0.3966942</v>
      </c>
      <c r="I770">
        <v>5.33E-2</v>
      </c>
      <c r="J770">
        <v>2E-3</v>
      </c>
      <c r="K770" s="4">
        <v>0.33073999999999998</v>
      </c>
      <c r="L770" s="7">
        <v>345.14595924596142</v>
      </c>
      <c r="M770" s="7">
        <v>7.5304572926391575</v>
      </c>
      <c r="N770" s="7">
        <v>341.64820695660546</v>
      </c>
      <c r="O770" s="7">
        <v>14.520048795655732</v>
      </c>
      <c r="P770" s="7">
        <v>341.58913169728089</v>
      </c>
      <c r="Q770" s="7">
        <v>12.817603440798532</v>
      </c>
      <c r="R770" s="7">
        <v>344.81029406163833</v>
      </c>
      <c r="S770" s="7">
        <v>7.2565384013761358</v>
      </c>
      <c r="T770" s="5">
        <v>0.5244603643463368</v>
      </c>
      <c r="U770" s="8">
        <f t="shared" si="11"/>
        <v>2.1045016713100093</v>
      </c>
    </row>
    <row r="771" spans="1:21" x14ac:dyDescent="0.25">
      <c r="A771" t="s">
        <v>1674</v>
      </c>
      <c r="B771" s="5">
        <v>0.40200000000000002</v>
      </c>
      <c r="C771">
        <v>1.7999999999999999E-2</v>
      </c>
      <c r="D771">
        <v>5.4800000000000001E-2</v>
      </c>
      <c r="E771" s="4">
        <v>1E-3</v>
      </c>
      <c r="F771" s="4">
        <v>4.2894000000000002E-2</v>
      </c>
      <c r="G771" s="6">
        <v>18.248175182481752</v>
      </c>
      <c r="H771" s="4">
        <v>0.33299590000000001</v>
      </c>
      <c r="I771">
        <v>5.3199999999999997E-2</v>
      </c>
      <c r="J771">
        <v>2.2000000000000001E-3</v>
      </c>
      <c r="K771" s="4">
        <v>0.19625999999999999</v>
      </c>
      <c r="L771" s="7">
        <v>343.92377435612917</v>
      </c>
      <c r="M771" s="7">
        <v>6.275981283870971</v>
      </c>
      <c r="N771" s="7">
        <v>343.09771905609836</v>
      </c>
      <c r="O771" s="7">
        <v>15.362584435347685</v>
      </c>
      <c r="P771" s="7">
        <v>337.33626076006931</v>
      </c>
      <c r="Q771" s="7">
        <v>13.949995745717153</v>
      </c>
      <c r="R771" s="7">
        <v>343.78381224642771</v>
      </c>
      <c r="S771" s="7">
        <v>5.6214195511207885</v>
      </c>
      <c r="T771" s="5">
        <v>0.90708189514919502</v>
      </c>
      <c r="U771" s="8">
        <f t="shared" si="11"/>
        <v>1.6351612120384826</v>
      </c>
    </row>
    <row r="772" spans="1:21" x14ac:dyDescent="0.25">
      <c r="A772" t="s">
        <v>1675</v>
      </c>
      <c r="B772" s="5">
        <v>0.39900000000000002</v>
      </c>
      <c r="C772">
        <v>0.02</v>
      </c>
      <c r="D772">
        <v>5.3900000000000003E-2</v>
      </c>
      <c r="E772" s="4">
        <v>1.1000000000000001E-3</v>
      </c>
      <c r="F772" s="4">
        <v>0.34390999999999999</v>
      </c>
      <c r="G772" s="6">
        <v>18.552875695732837</v>
      </c>
      <c r="H772" s="4">
        <v>0.37863010000000002</v>
      </c>
      <c r="I772">
        <v>5.4100000000000002E-2</v>
      </c>
      <c r="J772">
        <v>2.3E-3</v>
      </c>
      <c r="K772" s="4">
        <v>0.31453999999999999</v>
      </c>
      <c r="L772" s="7">
        <v>338.42107305562644</v>
      </c>
      <c r="M772" s="7">
        <v>6.9065525113393154</v>
      </c>
      <c r="N772" s="7">
        <v>340.92267419743524</v>
      </c>
      <c r="O772" s="7">
        <v>17.088855849495502</v>
      </c>
      <c r="P772" s="7">
        <v>375.2146204078557</v>
      </c>
      <c r="Q772" s="7">
        <v>15.951823048762812</v>
      </c>
      <c r="R772" s="7">
        <v>338.57431391918618</v>
      </c>
      <c r="S772" s="7">
        <v>6.675264539300807</v>
      </c>
      <c r="T772" s="5">
        <v>0.71606334304111297</v>
      </c>
      <c r="U772" s="8">
        <f t="shared" si="11"/>
        <v>1.971580319260166</v>
      </c>
    </row>
    <row r="773" spans="1:21" x14ac:dyDescent="0.25">
      <c r="A773" t="s">
        <v>1676</v>
      </c>
      <c r="B773" s="5">
        <v>0.40079999999999999</v>
      </c>
      <c r="C773">
        <v>1.6E-2</v>
      </c>
      <c r="D773">
        <v>5.4600000000000003E-2</v>
      </c>
      <c r="E773" s="4">
        <v>1E-3</v>
      </c>
      <c r="F773" s="4">
        <v>0.26141999999999999</v>
      </c>
      <c r="G773" s="6">
        <v>18.315018315018314</v>
      </c>
      <c r="H773" s="4">
        <v>0.33543990000000001</v>
      </c>
      <c r="I773">
        <v>5.3600000000000002E-2</v>
      </c>
      <c r="J773">
        <v>2.0999999999999999E-3</v>
      </c>
      <c r="K773" s="4">
        <v>0.51851999999999998</v>
      </c>
      <c r="L773" s="7">
        <v>342.7013577065743</v>
      </c>
      <c r="M773" s="7">
        <v>6.2765816429775505</v>
      </c>
      <c r="N773" s="7">
        <v>342.22826013048183</v>
      </c>
      <c r="O773" s="7">
        <v>13.661806791636003</v>
      </c>
      <c r="P773" s="7">
        <v>354.28095189412528</v>
      </c>
      <c r="Q773" s="7">
        <v>13.880410428687743</v>
      </c>
      <c r="R773" s="7">
        <v>342.63520674344903</v>
      </c>
      <c r="S773" s="7">
        <v>5.8932735818703419</v>
      </c>
      <c r="T773" s="5">
        <v>0.9350380654034246</v>
      </c>
      <c r="U773" s="8">
        <f t="shared" si="11"/>
        <v>1.7199848310634871</v>
      </c>
    </row>
    <row r="774" spans="1:21" x14ac:dyDescent="0.25">
      <c r="A774" t="s">
        <v>1677</v>
      </c>
      <c r="B774" s="5">
        <v>0.40200000000000002</v>
      </c>
      <c r="C774">
        <v>1.7000000000000001E-2</v>
      </c>
      <c r="D774">
        <v>5.3800000000000001E-2</v>
      </c>
      <c r="E774" s="4">
        <v>1.2999999999999999E-3</v>
      </c>
      <c r="F774" s="4">
        <v>0.32447999999999999</v>
      </c>
      <c r="G774" s="6">
        <v>18.587360594795538</v>
      </c>
      <c r="H774" s="4">
        <v>0.44913700000000001</v>
      </c>
      <c r="I774">
        <v>5.4199999999999998E-2</v>
      </c>
      <c r="J774">
        <v>2.0999999999999999E-3</v>
      </c>
      <c r="K774" s="4">
        <v>0.30729000000000001</v>
      </c>
      <c r="L774" s="7">
        <v>337.80937175212523</v>
      </c>
      <c r="M774" s="7">
        <v>8.1626799865755171</v>
      </c>
      <c r="N774" s="7">
        <v>343.09771905609836</v>
      </c>
      <c r="O774" s="7">
        <v>14.509107522272815</v>
      </c>
      <c r="P774" s="7">
        <v>379.36893210520662</v>
      </c>
      <c r="Q774" s="7">
        <v>14.698796262378854</v>
      </c>
      <c r="R774" s="7">
        <v>338.89910039077682</v>
      </c>
      <c r="S774" s="7">
        <v>7.5350568506800766</v>
      </c>
      <c r="T774" s="5">
        <v>0.39061256925785626</v>
      </c>
      <c r="U774" s="8">
        <f t="shared" si="11"/>
        <v>2.2233924026329888</v>
      </c>
    </row>
    <row r="775" spans="1:21" x14ac:dyDescent="0.25">
      <c r="A775" t="s">
        <v>1678</v>
      </c>
      <c r="B775" s="5">
        <v>0.39589999999999997</v>
      </c>
      <c r="C775">
        <v>1.4999999999999999E-2</v>
      </c>
      <c r="D775">
        <v>5.4559999999999997E-2</v>
      </c>
      <c r="E775" s="4">
        <v>8.8999999999999995E-4</v>
      </c>
      <c r="F775" s="4">
        <v>0.15285000000000001</v>
      </c>
      <c r="G775" s="6">
        <v>18.328445747800586</v>
      </c>
      <c r="H775" s="4">
        <v>0.29897940000000001</v>
      </c>
      <c r="I775">
        <v>5.3600000000000002E-2</v>
      </c>
      <c r="J775">
        <v>1.9E-3</v>
      </c>
      <c r="K775" s="4">
        <v>0.60516000000000003</v>
      </c>
      <c r="L775" s="7">
        <v>342.45684655776097</v>
      </c>
      <c r="M775" s="7">
        <v>5.5862645424561448</v>
      </c>
      <c r="N775" s="7">
        <v>338.67022240602671</v>
      </c>
      <c r="O775" s="7">
        <v>12.831657833014399</v>
      </c>
      <c r="P775" s="7">
        <v>354.28095189412528</v>
      </c>
      <c r="Q775" s="7">
        <v>12.55846657833653</v>
      </c>
      <c r="R775" s="7">
        <v>341.85799994268831</v>
      </c>
      <c r="S775" s="7">
        <v>5.1330861221311199</v>
      </c>
      <c r="T775" s="5">
        <v>0.50681267578769507</v>
      </c>
      <c r="U775" s="8">
        <f t="shared" si="11"/>
        <v>1.5015258156871185</v>
      </c>
    </row>
    <row r="776" spans="1:21" x14ac:dyDescent="0.25">
      <c r="A776" t="s">
        <v>1679</v>
      </c>
      <c r="B776" s="5">
        <v>0.39800000000000002</v>
      </c>
      <c r="C776">
        <v>1.7000000000000001E-2</v>
      </c>
      <c r="D776">
        <v>5.4019999999999999E-2</v>
      </c>
      <c r="E776" s="4">
        <v>7.5000000000000002E-4</v>
      </c>
      <c r="F776" s="4">
        <v>0.29642000000000002</v>
      </c>
      <c r="G776" s="6">
        <v>18.511662347278786</v>
      </c>
      <c r="H776" s="4">
        <v>0.2570112</v>
      </c>
      <c r="I776">
        <v>5.3800000000000001E-2</v>
      </c>
      <c r="J776">
        <v>2E-3</v>
      </c>
      <c r="K776" s="4">
        <v>0.32056000000000001</v>
      </c>
      <c r="L776" s="7">
        <v>339.15503800940866</v>
      </c>
      <c r="M776" s="7">
        <v>4.7087426602565072</v>
      </c>
      <c r="N776" s="7">
        <v>340.19662264468565</v>
      </c>
      <c r="O776" s="7">
        <v>14.531011519999135</v>
      </c>
      <c r="P776" s="7">
        <v>362.68705394146576</v>
      </c>
      <c r="Q776" s="7">
        <v>13.482790109348169</v>
      </c>
      <c r="R776" s="7">
        <v>339.18652228838016</v>
      </c>
      <c r="S776" s="7">
        <v>4.5730274134434028</v>
      </c>
      <c r="T776" s="5">
        <v>0.86027376342828787</v>
      </c>
      <c r="U776" s="8">
        <f t="shared" si="11"/>
        <v>1.348233822084288</v>
      </c>
    </row>
    <row r="777" spans="1:21" x14ac:dyDescent="0.25">
      <c r="A777" t="s">
        <v>1680</v>
      </c>
      <c r="B777" s="5">
        <v>0.39979999999999999</v>
      </c>
      <c r="C777">
        <v>1.6E-2</v>
      </c>
      <c r="D777">
        <v>5.509E-2</v>
      </c>
      <c r="E777" s="4">
        <v>9.3999999999999997E-4</v>
      </c>
      <c r="F777" s="4">
        <v>0.35742000000000002</v>
      </c>
      <c r="G777" s="6">
        <v>18.152114721365038</v>
      </c>
      <c r="H777" s="4">
        <v>0.30972929999999999</v>
      </c>
      <c r="I777">
        <v>5.3400000000000003E-2</v>
      </c>
      <c r="J777">
        <v>2E-3</v>
      </c>
      <c r="K777" s="4">
        <v>0.39036999999999999</v>
      </c>
      <c r="L777" s="7">
        <v>345.69586685818911</v>
      </c>
      <c r="M777" s="7">
        <v>5.8986043718768872</v>
      </c>
      <c r="N777" s="7">
        <v>341.50314187267321</v>
      </c>
      <c r="O777" s="7">
        <v>13.666959154484172</v>
      </c>
      <c r="P777" s="7">
        <v>345.83083366044332</v>
      </c>
      <c r="Q777" s="7">
        <v>12.952465680166416</v>
      </c>
      <c r="R777" s="7">
        <v>345.37096413734668</v>
      </c>
      <c r="S777" s="7">
        <v>5.6806462606710202</v>
      </c>
      <c r="T777" s="5">
        <v>0.44325150974734184</v>
      </c>
      <c r="U777" s="8">
        <f t="shared" si="11"/>
        <v>1.6447955533436065</v>
      </c>
    </row>
    <row r="778" spans="1:21" x14ac:dyDescent="0.25">
      <c r="A778" t="s">
        <v>1681</v>
      </c>
      <c r="B778" s="5">
        <v>0.3992</v>
      </c>
      <c r="C778">
        <v>1.6E-2</v>
      </c>
      <c r="D778">
        <v>5.4600000000000003E-2</v>
      </c>
      <c r="E778" s="4">
        <v>1.1000000000000001E-3</v>
      </c>
      <c r="F778" s="4">
        <v>0.53008999999999995</v>
      </c>
      <c r="G778" s="6">
        <v>18.315018315018314</v>
      </c>
      <c r="H778" s="4">
        <v>0.36898389999999998</v>
      </c>
      <c r="I778">
        <v>5.33E-2</v>
      </c>
      <c r="J778">
        <v>1.9E-3</v>
      </c>
      <c r="K778" s="4">
        <v>0.34759000000000001</v>
      </c>
      <c r="L778" s="7">
        <v>342.7013577065743</v>
      </c>
      <c r="M778" s="7">
        <v>6.9042398072753066</v>
      </c>
      <c r="N778" s="7">
        <v>341.06782222902501</v>
      </c>
      <c r="O778" s="7">
        <v>13.670052995151304</v>
      </c>
      <c r="P778" s="7">
        <v>341.58913169728089</v>
      </c>
      <c r="Q778" s="7">
        <v>12.176723268758606</v>
      </c>
      <c r="R778" s="7">
        <v>342.63586584917317</v>
      </c>
      <c r="S778" s="7">
        <v>6.7123797652309669</v>
      </c>
      <c r="T778" s="5">
        <v>0.7402455074957488</v>
      </c>
      <c r="U778" s="8">
        <f t="shared" si="11"/>
        <v>1.9590417799944293</v>
      </c>
    </row>
    <row r="779" spans="1:21" x14ac:dyDescent="0.25">
      <c r="A779" t="s">
        <v>1682</v>
      </c>
      <c r="B779" s="5">
        <v>0.40500000000000003</v>
      </c>
      <c r="C779">
        <v>1.7999999999999999E-2</v>
      </c>
      <c r="D779">
        <v>5.5300000000000002E-2</v>
      </c>
      <c r="E779" s="4">
        <v>1E-3</v>
      </c>
      <c r="F779" s="4">
        <v>0.14546999999999999</v>
      </c>
      <c r="G779" s="6">
        <v>18.083182640144663</v>
      </c>
      <c r="H779" s="4">
        <v>0.3270015</v>
      </c>
      <c r="I779">
        <v>5.2600000000000001E-2</v>
      </c>
      <c r="J779">
        <v>2.2000000000000001E-3</v>
      </c>
      <c r="K779" s="4">
        <v>0.51543000000000005</v>
      </c>
      <c r="L779" s="7">
        <v>346.97880222341576</v>
      </c>
      <c r="M779" s="7">
        <v>6.2744810528646608</v>
      </c>
      <c r="N779" s="7">
        <v>345.26811472377426</v>
      </c>
      <c r="O779" s="7">
        <v>15.345249543278854</v>
      </c>
      <c r="P779" s="7">
        <v>311.58133247976076</v>
      </c>
      <c r="Q779" s="7">
        <v>13.031918848963377</v>
      </c>
      <c r="R779" s="7">
        <v>346.73796486258738</v>
      </c>
      <c r="S779" s="7">
        <v>5.8040430281537088</v>
      </c>
      <c r="T779" s="5">
        <v>0.80043450284788875</v>
      </c>
      <c r="U779" s="8">
        <f t="shared" si="11"/>
        <v>1.6738989139691862</v>
      </c>
    </row>
    <row r="780" spans="1:21" x14ac:dyDescent="0.25">
      <c r="A780" t="s">
        <v>1683</v>
      </c>
      <c r="B780" s="5">
        <v>0.39500000000000002</v>
      </c>
      <c r="C780">
        <v>1.9E-2</v>
      </c>
      <c r="D780">
        <v>5.3600000000000002E-2</v>
      </c>
      <c r="E780" s="4">
        <v>1.2999999999999999E-3</v>
      </c>
      <c r="F780" s="4">
        <v>0.47038000000000002</v>
      </c>
      <c r="G780" s="6">
        <v>18.656716417910449</v>
      </c>
      <c r="H780" s="4">
        <v>0.45249499999999998</v>
      </c>
      <c r="I780">
        <v>5.3900000000000003E-2</v>
      </c>
      <c r="J780">
        <v>2.2000000000000001E-3</v>
      </c>
      <c r="K780" s="4">
        <v>0.30413000000000001</v>
      </c>
      <c r="L780" s="7">
        <v>336.58579498426639</v>
      </c>
      <c r="M780" s="7">
        <v>8.1634614455139225</v>
      </c>
      <c r="N780" s="7">
        <v>338.01534779238358</v>
      </c>
      <c r="O780" s="7">
        <v>16.258966096342498</v>
      </c>
      <c r="P780" s="7">
        <v>366.87373419937285</v>
      </c>
      <c r="Q780" s="7">
        <v>14.974438130586647</v>
      </c>
      <c r="R780" s="7">
        <v>336.69402378012336</v>
      </c>
      <c r="S780" s="7">
        <v>7.8991966961864817</v>
      </c>
      <c r="T780" s="5">
        <v>0.81614920089256415</v>
      </c>
      <c r="U780" s="8">
        <f t="shared" si="11"/>
        <v>2.3461054067728329</v>
      </c>
    </row>
    <row r="781" spans="1:21" x14ac:dyDescent="0.25">
      <c r="A781" t="s">
        <v>839</v>
      </c>
      <c r="B781" s="5" t="s">
        <v>839</v>
      </c>
      <c r="C781" t="s">
        <v>839</v>
      </c>
      <c r="D781" t="s">
        <v>839</v>
      </c>
      <c r="E781" s="4" t="s">
        <v>839</v>
      </c>
      <c r="F781" s="4" t="s">
        <v>839</v>
      </c>
      <c r="G781" s="6" t="s">
        <v>839</v>
      </c>
      <c r="H781" s="4" t="s">
        <v>839</v>
      </c>
      <c r="I781" t="s">
        <v>839</v>
      </c>
      <c r="J781" t="s">
        <v>839</v>
      </c>
      <c r="K781" s="4" t="s">
        <v>839</v>
      </c>
      <c r="L781" s="7" t="s">
        <v>839</v>
      </c>
      <c r="M781" s="7" t="s">
        <v>839</v>
      </c>
      <c r="N781" s="7" t="s">
        <v>839</v>
      </c>
      <c r="O781" s="7" t="s">
        <v>839</v>
      </c>
      <c r="P781" s="7" t="s">
        <v>839</v>
      </c>
      <c r="Q781" s="7" t="s">
        <v>839</v>
      </c>
      <c r="R781" s="7" t="s">
        <v>839</v>
      </c>
      <c r="S781" s="7" t="s">
        <v>839</v>
      </c>
      <c r="T781" s="5" t="s">
        <v>839</v>
      </c>
      <c r="U781" s="8"/>
    </row>
    <row r="782" spans="1:21" x14ac:dyDescent="0.25">
      <c r="A782" t="s">
        <v>1684</v>
      </c>
      <c r="B782" s="5">
        <v>1.7549999999999999</v>
      </c>
      <c r="C782">
        <v>9.1999999999999998E-2</v>
      </c>
      <c r="D782">
        <v>0.1792</v>
      </c>
      <c r="E782" s="4">
        <v>3.7000000000000002E-3</v>
      </c>
      <c r="F782" s="4">
        <v>0.35724</v>
      </c>
      <c r="G782" s="6">
        <v>5.5803571428571432</v>
      </c>
      <c r="H782" s="4">
        <v>0.1152194</v>
      </c>
      <c r="I782">
        <v>7.0300000000000001E-2</v>
      </c>
      <c r="J782">
        <v>3.3E-3</v>
      </c>
      <c r="K782" s="4">
        <v>0.15139</v>
      </c>
      <c r="L782" s="7">
        <v>1062.6026910745215</v>
      </c>
      <c r="M782" s="7">
        <v>21.939899313480634</v>
      </c>
      <c r="N782" s="7">
        <v>1029.0068970958805</v>
      </c>
      <c r="O782" s="7">
        <v>53.94224189904331</v>
      </c>
      <c r="P782" s="7">
        <v>937.12833690144657</v>
      </c>
      <c r="Q782" s="7">
        <v>43.990377123396492</v>
      </c>
      <c r="R782" s="7">
        <v>1057.0311204516768</v>
      </c>
      <c r="S782" s="7">
        <v>19.521675062283357</v>
      </c>
      <c r="T782" s="5">
        <v>3.7592448823347273E-2</v>
      </c>
      <c r="U782" s="8">
        <f t="shared" si="11"/>
        <v>1.8468401435467301</v>
      </c>
    </row>
    <row r="783" spans="1:21" x14ac:dyDescent="0.25">
      <c r="A783" t="s">
        <v>1685</v>
      </c>
      <c r="B783" s="5">
        <v>1.8320000000000001</v>
      </c>
      <c r="C783">
        <v>0.11</v>
      </c>
      <c r="D783">
        <v>0.17899999999999999</v>
      </c>
      <c r="E783" s="4">
        <v>5.3E-3</v>
      </c>
      <c r="F783" s="4">
        <v>0.46482000000000001</v>
      </c>
      <c r="G783" s="6">
        <v>5.5865921787709496</v>
      </c>
      <c r="H783" s="4">
        <v>0.16541310000000001</v>
      </c>
      <c r="I783">
        <v>7.4899999999999994E-2</v>
      </c>
      <c r="J783">
        <v>3.8E-3</v>
      </c>
      <c r="K783" s="4">
        <v>0.13897000000000001</v>
      </c>
      <c r="L783" s="7">
        <v>1061.5092445139981</v>
      </c>
      <c r="M783" s="7">
        <v>31.430161988403295</v>
      </c>
      <c r="N783" s="7">
        <v>1056.9966754647646</v>
      </c>
      <c r="O783" s="7">
        <v>63.465957587949845</v>
      </c>
      <c r="P783" s="7">
        <v>1065.8193119511707</v>
      </c>
      <c r="Q783" s="7">
        <v>54.07360995212882</v>
      </c>
      <c r="R783" s="7">
        <v>1060.4538619153304</v>
      </c>
      <c r="S783" s="7">
        <v>27.700593045894365</v>
      </c>
      <c r="T783" s="5">
        <v>0.80449227532087042</v>
      </c>
      <c r="U783" s="8">
        <f t="shared" si="11"/>
        <v>2.612145048523201</v>
      </c>
    </row>
    <row r="784" spans="1:21" x14ac:dyDescent="0.25">
      <c r="A784" t="s">
        <v>1686</v>
      </c>
      <c r="B784" s="5">
        <v>1.8759999999999999</v>
      </c>
      <c r="C784">
        <v>8.3000000000000004E-2</v>
      </c>
      <c r="D784">
        <v>0.17949999999999999</v>
      </c>
      <c r="E784" s="4">
        <v>3.8E-3</v>
      </c>
      <c r="F784" s="4">
        <v>0.33493000000000001</v>
      </c>
      <c r="G784" s="6">
        <v>5.5710306406685239</v>
      </c>
      <c r="H784" s="4">
        <v>0.1179383</v>
      </c>
      <c r="I784">
        <v>7.7100000000000002E-2</v>
      </c>
      <c r="J784">
        <v>3.0999999999999999E-3</v>
      </c>
      <c r="K784" s="4">
        <v>0.32627</v>
      </c>
      <c r="L784" s="7">
        <v>1064.2425132350859</v>
      </c>
      <c r="M784" s="7">
        <v>22.529925071272011</v>
      </c>
      <c r="N784" s="7">
        <v>1072.6511040856985</v>
      </c>
      <c r="O784" s="7">
        <v>47.457378272448288</v>
      </c>
      <c r="P784" s="7">
        <v>1123.7773968134511</v>
      </c>
      <c r="Q784" s="7">
        <v>45.18430518964589</v>
      </c>
      <c r="R784" s="7">
        <v>1066.3822087764074</v>
      </c>
      <c r="S784" s="7">
        <v>19.330511237198923</v>
      </c>
      <c r="T784" s="5">
        <v>0.57215590458060417</v>
      </c>
      <c r="U784" s="8">
        <f t="shared" si="11"/>
        <v>1.8127188430290126</v>
      </c>
    </row>
    <row r="785" spans="1:21" x14ac:dyDescent="0.25">
      <c r="A785" t="s">
        <v>1687</v>
      </c>
      <c r="B785" s="5">
        <v>1.81</v>
      </c>
      <c r="C785">
        <v>8.3000000000000004E-2</v>
      </c>
      <c r="D785">
        <v>0.17849999999999999</v>
      </c>
      <c r="E785" s="4">
        <v>3.5999999999999999E-3</v>
      </c>
      <c r="F785" s="4">
        <v>0.17634</v>
      </c>
      <c r="G785" s="6">
        <v>5.6022408963585439</v>
      </c>
      <c r="H785" s="4">
        <v>0.1129864</v>
      </c>
      <c r="I785">
        <v>7.3899999999999993E-2</v>
      </c>
      <c r="J785">
        <v>3.0000000000000001E-3</v>
      </c>
      <c r="K785" s="4">
        <v>0.33988000000000002</v>
      </c>
      <c r="L785" s="7">
        <v>1058.7748163999927</v>
      </c>
      <c r="M785" s="7">
        <v>21.353441675293972</v>
      </c>
      <c r="N785" s="7">
        <v>1049.0780152771026</v>
      </c>
      <c r="O785" s="7">
        <v>48.106892413259409</v>
      </c>
      <c r="P785" s="7">
        <v>1038.7379513313665</v>
      </c>
      <c r="Q785" s="7">
        <v>42.167981786117721</v>
      </c>
      <c r="R785" s="7">
        <v>1056.1979351146085</v>
      </c>
      <c r="S785" s="7">
        <v>17.670398378568411</v>
      </c>
      <c r="T785" s="5">
        <v>0.55391641711149209</v>
      </c>
      <c r="U785" s="8">
        <f t="shared" si="11"/>
        <v>1.6730195914131369</v>
      </c>
    </row>
    <row r="786" spans="1:21" x14ac:dyDescent="0.25">
      <c r="A786" t="s">
        <v>1688</v>
      </c>
      <c r="B786" s="5">
        <v>1.893</v>
      </c>
      <c r="C786">
        <v>9.2999999999999999E-2</v>
      </c>
      <c r="D786">
        <v>0.17899999999999999</v>
      </c>
      <c r="E786" s="4">
        <v>3.3E-3</v>
      </c>
      <c r="F786" s="4">
        <v>9.9032999999999996E-2</v>
      </c>
      <c r="G786" s="6">
        <v>5.5865921787709496</v>
      </c>
      <c r="H786" s="4">
        <v>0.102993</v>
      </c>
      <c r="I786">
        <v>7.7200000000000005E-2</v>
      </c>
      <c r="J786">
        <v>3.8E-3</v>
      </c>
      <c r="K786" s="4">
        <v>0.34670000000000001</v>
      </c>
      <c r="L786" s="7">
        <v>1061.5092445139981</v>
      </c>
      <c r="M786" s="7">
        <v>19.569723502213371</v>
      </c>
      <c r="N786" s="7">
        <v>1078.6353515702879</v>
      </c>
      <c r="O786" s="7">
        <v>52.991594134197982</v>
      </c>
      <c r="P786" s="7">
        <v>1126.3607800412608</v>
      </c>
      <c r="Q786" s="7">
        <v>55.442629069388481</v>
      </c>
      <c r="R786" s="7">
        <v>1065.0308480097224</v>
      </c>
      <c r="S786" s="7">
        <v>16.455641808255546</v>
      </c>
      <c r="T786" s="5">
        <v>0.33983678091585545</v>
      </c>
      <c r="U786" s="8">
        <f t="shared" si="11"/>
        <v>1.5450859323940753</v>
      </c>
    </row>
    <row r="787" spans="1:21" x14ac:dyDescent="0.25">
      <c r="A787" t="s">
        <v>1689</v>
      </c>
      <c r="B787" s="5">
        <v>1.784</v>
      </c>
      <c r="C787">
        <v>8.3000000000000004E-2</v>
      </c>
      <c r="D787">
        <v>0.1782</v>
      </c>
      <c r="E787" s="4">
        <v>3.7000000000000002E-3</v>
      </c>
      <c r="F787" s="4">
        <v>0.33721000000000001</v>
      </c>
      <c r="G787" s="6">
        <v>5.6116722783389452</v>
      </c>
      <c r="H787" s="4">
        <v>0.1165162</v>
      </c>
      <c r="I787">
        <v>7.3400000000000007E-2</v>
      </c>
      <c r="J787">
        <v>3.2000000000000002E-3</v>
      </c>
      <c r="K787" s="4">
        <v>0.3175</v>
      </c>
      <c r="L787" s="7">
        <v>1057.1336026136976</v>
      </c>
      <c r="M787" s="7">
        <v>21.949463129465101</v>
      </c>
      <c r="N787" s="7">
        <v>1039.6392775267027</v>
      </c>
      <c r="O787" s="7">
        <v>48.368867732464309</v>
      </c>
      <c r="P787" s="7">
        <v>1025.017389196857</v>
      </c>
      <c r="Q787" s="7">
        <v>44.687406613486957</v>
      </c>
      <c r="R787" s="7">
        <v>1053.1211059089915</v>
      </c>
      <c r="S787" s="7">
        <v>19.04656413198537</v>
      </c>
      <c r="T787" s="5">
        <v>0.24445349607792299</v>
      </c>
      <c r="U787" s="8">
        <f t="shared" si="11"/>
        <v>1.8085825101326318</v>
      </c>
    </row>
    <row r="788" spans="1:21" x14ac:dyDescent="0.25">
      <c r="A788" t="s">
        <v>1690</v>
      </c>
      <c r="B788" s="5">
        <v>1.841</v>
      </c>
      <c r="C788">
        <v>0.09</v>
      </c>
      <c r="D788">
        <v>0.17860000000000001</v>
      </c>
      <c r="E788" s="4">
        <v>4.3E-3</v>
      </c>
      <c r="F788" s="4">
        <v>0.25008000000000002</v>
      </c>
      <c r="G788" s="6">
        <v>5.5991041433370654</v>
      </c>
      <c r="H788" s="4">
        <v>0.13480490000000001</v>
      </c>
      <c r="I788">
        <v>7.3499999999999996E-2</v>
      </c>
      <c r="J788">
        <v>3.3E-3</v>
      </c>
      <c r="K788" s="4">
        <v>0.36631000000000002</v>
      </c>
      <c r="L788" s="7">
        <v>1059.3217948214408</v>
      </c>
      <c r="M788" s="7">
        <v>25.50438811720154</v>
      </c>
      <c r="N788" s="7">
        <v>1060.2184118109874</v>
      </c>
      <c r="O788" s="7">
        <v>51.830340609988518</v>
      </c>
      <c r="P788" s="7">
        <v>1027.771247106713</v>
      </c>
      <c r="Q788" s="7">
        <v>46.144831502750378</v>
      </c>
      <c r="R788" s="7">
        <v>1059.5913349029308</v>
      </c>
      <c r="S788" s="7">
        <v>21.06562113021074</v>
      </c>
      <c r="T788" s="5">
        <v>0.95888482063399738</v>
      </c>
      <c r="U788" s="8">
        <f t="shared" si="11"/>
        <v>1.9880892223548206</v>
      </c>
    </row>
    <row r="789" spans="1:21" x14ac:dyDescent="0.25">
      <c r="A789" t="s">
        <v>1691</v>
      </c>
      <c r="B789" s="5">
        <v>1.8620000000000001</v>
      </c>
      <c r="C789">
        <v>8.5999999999999993E-2</v>
      </c>
      <c r="D789">
        <v>0.1787</v>
      </c>
      <c r="E789" s="4">
        <v>3.8E-3</v>
      </c>
      <c r="F789" s="4">
        <v>0.22922999999999999</v>
      </c>
      <c r="G789" s="6">
        <v>5.5959709009513148</v>
      </c>
      <c r="H789" s="4">
        <v>0.11899659999999999</v>
      </c>
      <c r="I789">
        <v>7.6100000000000001E-2</v>
      </c>
      <c r="J789">
        <v>3.3E-3</v>
      </c>
      <c r="K789" s="4">
        <v>0.38438</v>
      </c>
      <c r="L789" s="7">
        <v>1059.8687268356925</v>
      </c>
      <c r="M789" s="7">
        <v>22.537779305963245</v>
      </c>
      <c r="N789" s="7">
        <v>1067.6962797728174</v>
      </c>
      <c r="O789" s="7">
        <v>49.313576831612401</v>
      </c>
      <c r="P789" s="7">
        <v>1097.7024764668554</v>
      </c>
      <c r="Q789" s="7">
        <v>47.600764419719091</v>
      </c>
      <c r="R789" s="7">
        <v>1061.9407854544631</v>
      </c>
      <c r="S789" s="7">
        <v>18.873956963648507</v>
      </c>
      <c r="T789" s="5">
        <v>0.63326074213499828</v>
      </c>
      <c r="U789" s="8">
        <f t="shared" si="11"/>
        <v>1.7773078520165602</v>
      </c>
    </row>
    <row r="790" spans="1:21" x14ac:dyDescent="0.25">
      <c r="A790" t="s">
        <v>1692</v>
      </c>
      <c r="B790" s="5">
        <v>1.8280000000000001</v>
      </c>
      <c r="C790">
        <v>9.5000000000000001E-2</v>
      </c>
      <c r="D790">
        <v>0.17979999999999999</v>
      </c>
      <c r="E790" s="4">
        <v>4.8999999999999998E-3</v>
      </c>
      <c r="F790" s="4">
        <v>0.34908</v>
      </c>
      <c r="G790" s="6">
        <v>5.5617352614015578</v>
      </c>
      <c r="H790" s="4">
        <v>0.15157119999999999</v>
      </c>
      <c r="I790">
        <v>7.3400000000000007E-2</v>
      </c>
      <c r="J790">
        <v>3.5000000000000001E-3</v>
      </c>
      <c r="K790" s="4">
        <v>0.31009999999999999</v>
      </c>
      <c r="L790" s="7">
        <v>1065.8819183680116</v>
      </c>
      <c r="M790" s="7">
        <v>29.047949944400763</v>
      </c>
      <c r="N790" s="7">
        <v>1055.5615048325394</v>
      </c>
      <c r="O790" s="7">
        <v>54.856861574995207</v>
      </c>
      <c r="P790" s="7">
        <v>1025.017389196857</v>
      </c>
      <c r="Q790" s="7">
        <v>48.876850983501356</v>
      </c>
      <c r="R790" s="7">
        <v>1062.5317639587397</v>
      </c>
      <c r="S790" s="7">
        <v>24.230976576089503</v>
      </c>
      <c r="T790" s="5">
        <v>0.55730905949937304</v>
      </c>
      <c r="U790" s="8">
        <f t="shared" si="11"/>
        <v>2.2804943247824112</v>
      </c>
    </row>
    <row r="791" spans="1:21" x14ac:dyDescent="0.25">
      <c r="A791" t="s">
        <v>1693</v>
      </c>
      <c r="B791" s="5">
        <v>1.869</v>
      </c>
      <c r="C791">
        <v>8.5999999999999993E-2</v>
      </c>
      <c r="D791">
        <v>0.1802</v>
      </c>
      <c r="E791" s="4">
        <v>3.5999999999999999E-3</v>
      </c>
      <c r="F791" s="4">
        <v>0.31520999999999999</v>
      </c>
      <c r="G791" s="6">
        <v>5.5493895671476139</v>
      </c>
      <c r="H791" s="4">
        <v>0.11086459999999999</v>
      </c>
      <c r="I791">
        <v>7.5600000000000001E-2</v>
      </c>
      <c r="J791">
        <v>3.0999999999999999E-3</v>
      </c>
      <c r="K791" s="4">
        <v>0.29596</v>
      </c>
      <c r="L791" s="7">
        <v>1068.0671435354152</v>
      </c>
      <c r="M791" s="7">
        <v>21.337634388054909</v>
      </c>
      <c r="N791" s="7">
        <v>1070.1767142196554</v>
      </c>
      <c r="O791" s="7">
        <v>49.243016277629941</v>
      </c>
      <c r="P791" s="7">
        <v>1084.4977674475704</v>
      </c>
      <c r="Q791" s="7">
        <v>44.470146548776029</v>
      </c>
      <c r="R791" s="7">
        <v>1068.511908918683</v>
      </c>
      <c r="S791" s="7">
        <v>18.57317354364508</v>
      </c>
      <c r="T791" s="5">
        <v>0.89036899281965542</v>
      </c>
      <c r="U791" s="8">
        <f t="shared" si="11"/>
        <v>1.7382280336436151</v>
      </c>
    </row>
    <row r="792" spans="1:21" x14ac:dyDescent="0.25">
      <c r="A792" t="s">
        <v>1694</v>
      </c>
      <c r="B792" s="5">
        <v>1.8480000000000001</v>
      </c>
      <c r="C792">
        <v>7.8E-2</v>
      </c>
      <c r="D792">
        <v>0.1789</v>
      </c>
      <c r="E792" s="4">
        <v>4.0000000000000001E-3</v>
      </c>
      <c r="F792" s="4">
        <v>0.22322</v>
      </c>
      <c r="G792" s="6">
        <v>5.589714924538848</v>
      </c>
      <c r="H792" s="4">
        <v>0.1249797</v>
      </c>
      <c r="I792">
        <v>7.4800000000000005E-2</v>
      </c>
      <c r="J792">
        <v>3.0999999999999999E-3</v>
      </c>
      <c r="K792" s="4">
        <v>0.41692000000000001</v>
      </c>
      <c r="L792" s="7">
        <v>1060.9624516741001</v>
      </c>
      <c r="M792" s="7">
        <v>23.721910601992175</v>
      </c>
      <c r="N792" s="7">
        <v>1062.7171585010199</v>
      </c>
      <c r="O792" s="7">
        <v>44.854945001666422</v>
      </c>
      <c r="P792" s="7">
        <v>1063.132425621126</v>
      </c>
      <c r="Q792" s="7">
        <v>44.060301061838103</v>
      </c>
      <c r="R792" s="7">
        <v>1061.5747977999454</v>
      </c>
      <c r="S792" s="7">
        <v>18.944073597250238</v>
      </c>
      <c r="T792" s="5">
        <v>0.91078099149675207</v>
      </c>
      <c r="U792" s="8">
        <f t="shared" si="11"/>
        <v>1.784525559245639</v>
      </c>
    </row>
    <row r="793" spans="1:21" x14ac:dyDescent="0.25">
      <c r="A793" t="s">
        <v>1695</v>
      </c>
      <c r="B793" s="5">
        <v>1.8109999999999999</v>
      </c>
      <c r="C793">
        <v>0.11</v>
      </c>
      <c r="D793">
        <v>0.17499999999999999</v>
      </c>
      <c r="E793" s="4">
        <v>4.7999999999999996E-3</v>
      </c>
      <c r="F793" s="4">
        <v>0.38993</v>
      </c>
      <c r="G793" s="6">
        <v>5.7142857142857144</v>
      </c>
      <c r="H793" s="4">
        <v>0.1567347</v>
      </c>
      <c r="I793">
        <v>7.5300000000000006E-2</v>
      </c>
      <c r="J793">
        <v>3.5999999999999999E-3</v>
      </c>
      <c r="K793" s="4">
        <v>0.17635000000000001</v>
      </c>
      <c r="L793" s="7">
        <v>1039.6012737864453</v>
      </c>
      <c r="M793" s="7">
        <v>28.514777795285355</v>
      </c>
      <c r="N793" s="7">
        <v>1049.4392972781588</v>
      </c>
      <c r="O793" s="7">
        <v>63.742861789396727</v>
      </c>
      <c r="P793" s="7">
        <v>1076.5203652721648</v>
      </c>
      <c r="Q793" s="7">
        <v>51.467109096677198</v>
      </c>
      <c r="R793" s="7">
        <v>1041.4888197640289</v>
      </c>
      <c r="S793" s="7">
        <v>25.281661369161604</v>
      </c>
      <c r="T793" s="5">
        <v>0.60725145524993851</v>
      </c>
      <c r="U793" s="8">
        <f t="shared" si="11"/>
        <v>2.4274539379971158</v>
      </c>
    </row>
    <row r="794" spans="1:21" x14ac:dyDescent="0.25">
      <c r="A794" t="s">
        <v>1696</v>
      </c>
      <c r="B794" s="5">
        <v>2.0699999999999998</v>
      </c>
      <c r="C794">
        <v>0.15</v>
      </c>
      <c r="D794">
        <v>0.18149999999999999</v>
      </c>
      <c r="E794" s="4">
        <v>7.7000000000000002E-3</v>
      </c>
      <c r="F794" s="4">
        <v>0.43342000000000003</v>
      </c>
      <c r="G794" s="6">
        <v>5.5096418732782375</v>
      </c>
      <c r="H794" s="4">
        <v>0.23374239999999999</v>
      </c>
      <c r="I794">
        <v>8.0399999999999999E-2</v>
      </c>
      <c r="J794">
        <v>4.7000000000000002E-3</v>
      </c>
      <c r="K794" s="4">
        <v>0.27723999999999999</v>
      </c>
      <c r="L794" s="7">
        <v>1075.1640138264333</v>
      </c>
      <c r="M794" s="7">
        <v>45.613018768394149</v>
      </c>
      <c r="N794" s="7">
        <v>1138.9323872661885</v>
      </c>
      <c r="O794" s="7">
        <v>82.531332410593379</v>
      </c>
      <c r="P794" s="7">
        <v>1206.8173084551545</v>
      </c>
      <c r="Q794" s="7">
        <v>70.547777981831175</v>
      </c>
      <c r="R794" s="7">
        <v>1095.8104229343653</v>
      </c>
      <c r="S794" s="7">
        <v>38.654941107457297</v>
      </c>
      <c r="T794" s="5">
        <v>1.0497420164304629E-2</v>
      </c>
      <c r="U794" s="8">
        <f t="shared" si="11"/>
        <v>3.5275208465299088</v>
      </c>
    </row>
    <row r="795" spans="1:21" x14ac:dyDescent="0.25">
      <c r="A795" t="s">
        <v>1697</v>
      </c>
      <c r="B795" s="5">
        <v>1.91</v>
      </c>
      <c r="C795">
        <v>0.09</v>
      </c>
      <c r="D795">
        <v>0.17680000000000001</v>
      </c>
      <c r="E795" s="4">
        <v>4.0000000000000001E-3</v>
      </c>
      <c r="F795" s="4">
        <v>0.40970000000000001</v>
      </c>
      <c r="G795" s="6">
        <v>5.6561085972850673</v>
      </c>
      <c r="H795" s="4">
        <v>0.12796630000000001</v>
      </c>
      <c r="I795">
        <v>7.6899999999999996E-2</v>
      </c>
      <c r="J795">
        <v>3.3E-3</v>
      </c>
      <c r="K795" s="4">
        <v>0.30108000000000001</v>
      </c>
      <c r="L795" s="7">
        <v>1049.4690752947029</v>
      </c>
      <c r="M795" s="7">
        <v>23.743644237436715</v>
      </c>
      <c r="N795" s="7">
        <v>1084.5845369177046</v>
      </c>
      <c r="O795" s="7">
        <v>51.106077655808065</v>
      </c>
      <c r="P795" s="7">
        <v>1118.5975931575872</v>
      </c>
      <c r="Q795" s="7">
        <v>48.002237417685798</v>
      </c>
      <c r="R795" s="7">
        <v>1056.6166961524461</v>
      </c>
      <c r="S795" s="7">
        <v>20.9977887176731</v>
      </c>
      <c r="T795" s="5">
        <v>2.0715691260778091E-2</v>
      </c>
      <c r="U795" s="8">
        <f t="shared" si="11"/>
        <v>1.9872664130837838</v>
      </c>
    </row>
    <row r="796" spans="1:21" x14ac:dyDescent="0.25">
      <c r="A796" t="s">
        <v>1698</v>
      </c>
      <c r="B796" s="5">
        <v>1.8979999999999999</v>
      </c>
      <c r="C796">
        <v>9.0999999999999998E-2</v>
      </c>
      <c r="D796">
        <v>0.18210000000000001</v>
      </c>
      <c r="E796" s="4">
        <v>3.8E-3</v>
      </c>
      <c r="F796" s="4">
        <v>0.32369999999999999</v>
      </c>
      <c r="G796" s="6">
        <v>5.4914881933003841</v>
      </c>
      <c r="H796" s="4">
        <v>0.1145945</v>
      </c>
      <c r="I796">
        <v>7.5600000000000001E-2</v>
      </c>
      <c r="J796">
        <v>3.2000000000000002E-3</v>
      </c>
      <c r="K796" s="4">
        <v>0.29249999999999998</v>
      </c>
      <c r="L796" s="7">
        <v>1078.4368591406553</v>
      </c>
      <c r="M796" s="7">
        <v>22.504448460925261</v>
      </c>
      <c r="N796" s="7">
        <v>1080.3887332065701</v>
      </c>
      <c r="O796" s="7">
        <v>51.799459811273913</v>
      </c>
      <c r="P796" s="7">
        <v>1084.4977674475704</v>
      </c>
      <c r="Q796" s="7">
        <v>45.904667405188164</v>
      </c>
      <c r="R796" s="7">
        <v>1078.8486290559695</v>
      </c>
      <c r="S796" s="7">
        <v>19.596155060476953</v>
      </c>
      <c r="T796" s="5">
        <v>0.90269103517348748</v>
      </c>
      <c r="U796" s="8">
        <f t="shared" si="11"/>
        <v>1.8163952321674894</v>
      </c>
    </row>
    <row r="797" spans="1:21" x14ac:dyDescent="0.25">
      <c r="A797" t="s">
        <v>1699</v>
      </c>
      <c r="B797" s="5">
        <v>1.887</v>
      </c>
      <c r="C797">
        <v>9.8000000000000004E-2</v>
      </c>
      <c r="D797">
        <v>0.182</v>
      </c>
      <c r="E797" s="4">
        <v>4.1000000000000003E-3</v>
      </c>
      <c r="F797" s="4">
        <v>0.35957</v>
      </c>
      <c r="G797" s="6">
        <v>5.4945054945054945</v>
      </c>
      <c r="H797" s="4">
        <v>0.12377730000000001</v>
      </c>
      <c r="I797">
        <v>7.5800000000000006E-2</v>
      </c>
      <c r="J797">
        <v>3.5999999999999999E-3</v>
      </c>
      <c r="K797" s="4">
        <v>0.17727000000000001</v>
      </c>
      <c r="L797" s="7">
        <v>1077.891500299155</v>
      </c>
      <c r="M797" s="7">
        <v>24.28217116058536</v>
      </c>
      <c r="N797" s="7">
        <v>1076.5272891108273</v>
      </c>
      <c r="O797" s="7">
        <v>55.908677441897758</v>
      </c>
      <c r="P797" s="7">
        <v>1089.7932206876881</v>
      </c>
      <c r="Q797" s="7">
        <v>51.757989373030036</v>
      </c>
      <c r="R797" s="7">
        <v>1077.6225877248646</v>
      </c>
      <c r="S797" s="7">
        <v>21.354706013566474</v>
      </c>
      <c r="T797" s="5">
        <v>0.93538944189422002</v>
      </c>
      <c r="U797" s="8">
        <f t="shared" si="11"/>
        <v>1.981649814769723</v>
      </c>
    </row>
    <row r="798" spans="1:21" x14ac:dyDescent="0.25">
      <c r="A798" t="s">
        <v>1700</v>
      </c>
      <c r="B798" s="5">
        <v>1.8959999999999999</v>
      </c>
      <c r="C798">
        <v>8.4000000000000005E-2</v>
      </c>
      <c r="D798">
        <v>0.18099999999999999</v>
      </c>
      <c r="E798" s="4">
        <v>5.1999999999999998E-3</v>
      </c>
      <c r="F798" s="4">
        <v>0.31838</v>
      </c>
      <c r="G798" s="6">
        <v>5.5248618784530388</v>
      </c>
      <c r="H798" s="4">
        <v>0.15872530000000001</v>
      </c>
      <c r="I798">
        <v>7.4399999999999994E-2</v>
      </c>
      <c r="J798">
        <v>3.5000000000000001E-3</v>
      </c>
      <c r="K798" s="4">
        <v>0.43197000000000002</v>
      </c>
      <c r="L798" s="7">
        <v>1072.4353728620486</v>
      </c>
      <c r="M798" s="7">
        <v>30.810298004876532</v>
      </c>
      <c r="N798" s="7">
        <v>1079.6877438426866</v>
      </c>
      <c r="O798" s="7">
        <v>47.834267132270931</v>
      </c>
      <c r="P798" s="7">
        <v>1052.3379221332721</v>
      </c>
      <c r="Q798" s="7">
        <v>49.505144186377052</v>
      </c>
      <c r="R798" s="7">
        <v>1075.8462517081673</v>
      </c>
      <c r="S798" s="7">
        <v>23.498073864145873</v>
      </c>
      <c r="T798" s="5">
        <v>0.66786609910104844</v>
      </c>
      <c r="U798" s="8">
        <f t="shared" si="11"/>
        <v>2.1841479511442246</v>
      </c>
    </row>
    <row r="799" spans="1:21" x14ac:dyDescent="0.25">
      <c r="A799" t="s">
        <v>1701</v>
      </c>
      <c r="B799" s="5">
        <v>1.825</v>
      </c>
      <c r="C799">
        <v>0.1</v>
      </c>
      <c r="D799">
        <v>0.17899999999999999</v>
      </c>
      <c r="E799" s="4">
        <v>3.3999999999999998E-3</v>
      </c>
      <c r="F799" s="4">
        <v>0.39663999999999999</v>
      </c>
      <c r="G799" s="6">
        <v>5.5865921787709496</v>
      </c>
      <c r="H799" s="4">
        <v>0.106114</v>
      </c>
      <c r="I799">
        <v>7.3200000000000001E-2</v>
      </c>
      <c r="J799">
        <v>3.3999999999999998E-3</v>
      </c>
      <c r="K799" s="4">
        <v>0.18009</v>
      </c>
      <c r="L799" s="7">
        <v>1061.5092445139981</v>
      </c>
      <c r="M799" s="7">
        <v>20.162745426522868</v>
      </c>
      <c r="N799" s="7">
        <v>1054.4837940786965</v>
      </c>
      <c r="O799" s="7">
        <v>57.779933922120357</v>
      </c>
      <c r="P799" s="7">
        <v>1019.49493889652</v>
      </c>
      <c r="Q799" s="7">
        <v>47.353590058035081</v>
      </c>
      <c r="R799" s="7">
        <v>1060.9825450181106</v>
      </c>
      <c r="S799" s="7">
        <v>18.424517236521371</v>
      </c>
      <c r="T799" s="5">
        <v>0.67194309485110781</v>
      </c>
      <c r="U799" s="8">
        <f t="shared" si="11"/>
        <v>1.7365523422637337</v>
      </c>
    </row>
    <row r="800" spans="1:21" x14ac:dyDescent="0.25">
      <c r="A800" t="s">
        <v>1702</v>
      </c>
      <c r="B800" s="5">
        <v>1.8839999999999999</v>
      </c>
      <c r="C800">
        <v>9.6000000000000002E-2</v>
      </c>
      <c r="D800">
        <v>0.1822</v>
      </c>
      <c r="E800" s="4">
        <v>4.4000000000000003E-3</v>
      </c>
      <c r="F800" s="4">
        <v>-5.6938999999999997E-2</v>
      </c>
      <c r="G800" s="6">
        <v>5.48847420417124</v>
      </c>
      <c r="H800" s="4">
        <v>0.13254270000000001</v>
      </c>
      <c r="I800">
        <v>7.5300000000000006E-2</v>
      </c>
      <c r="J800">
        <v>4.3E-3</v>
      </c>
      <c r="K800" s="4">
        <v>0.51861999999999997</v>
      </c>
      <c r="L800" s="7">
        <v>1078.9821718493602</v>
      </c>
      <c r="M800" s="7">
        <v>26.056649594605844</v>
      </c>
      <c r="N800" s="7">
        <v>1075.4716143805683</v>
      </c>
      <c r="O800" s="7">
        <v>54.801101369710494</v>
      </c>
      <c r="P800" s="7">
        <v>1076.5203652721648</v>
      </c>
      <c r="Q800" s="7">
        <v>61.474602532142207</v>
      </c>
      <c r="R800" s="7">
        <v>1077.7736778061578</v>
      </c>
      <c r="S800" s="7">
        <v>19.015607049229853</v>
      </c>
      <c r="T800" s="5">
        <v>0.86884041869354456</v>
      </c>
      <c r="U800" s="8">
        <f t="shared" si="11"/>
        <v>1.7643413863972555</v>
      </c>
    </row>
    <row r="801" spans="1:21" x14ac:dyDescent="0.25">
      <c r="A801" t="s">
        <v>1703</v>
      </c>
      <c r="B801" s="5">
        <v>1.859</v>
      </c>
      <c r="C801">
        <v>8.1000000000000003E-2</v>
      </c>
      <c r="D801">
        <v>0.1782</v>
      </c>
      <c r="E801" s="4">
        <v>2.8999999999999998E-3</v>
      </c>
      <c r="F801" s="4">
        <v>0.16084999999999999</v>
      </c>
      <c r="G801" s="6">
        <v>5.6116722783389452</v>
      </c>
      <c r="H801" s="4">
        <v>9.1323509999999997E-2</v>
      </c>
      <c r="I801">
        <v>7.4999999999999997E-2</v>
      </c>
      <c r="J801">
        <v>3.0999999999999999E-3</v>
      </c>
      <c r="K801" s="4">
        <v>0.37791999999999998</v>
      </c>
      <c r="L801" s="7">
        <v>1057.1336026136976</v>
      </c>
      <c r="M801" s="7">
        <v>17.203633263634806</v>
      </c>
      <c r="N801" s="7">
        <v>1066.6313787279025</v>
      </c>
      <c r="O801" s="7">
        <v>46.475062763292151</v>
      </c>
      <c r="P801" s="7">
        <v>1068.5015336558342</v>
      </c>
      <c r="Q801" s="7">
        <v>44.164730057774484</v>
      </c>
      <c r="R801" s="7">
        <v>1058.9269881448665</v>
      </c>
      <c r="S801" s="7">
        <v>14.771064828245565</v>
      </c>
      <c r="T801" s="5">
        <v>0.53514663734413348</v>
      </c>
      <c r="U801" s="8">
        <f t="shared" si="11"/>
        <v>1.3949087135953522</v>
      </c>
    </row>
    <row r="802" spans="1:21" x14ac:dyDescent="0.25">
      <c r="A802" t="s">
        <v>1704</v>
      </c>
      <c r="B802" s="5">
        <v>1.899</v>
      </c>
      <c r="C802">
        <v>9.8000000000000004E-2</v>
      </c>
      <c r="D802">
        <v>0.1817</v>
      </c>
      <c r="E802" s="4">
        <v>4.4999999999999997E-3</v>
      </c>
      <c r="F802" s="4">
        <v>0.26302999999999999</v>
      </c>
      <c r="G802" s="6">
        <v>5.5035773252614195</v>
      </c>
      <c r="H802" s="4">
        <v>0.13630210000000001</v>
      </c>
      <c r="I802">
        <v>7.8700000000000006E-2</v>
      </c>
      <c r="J802">
        <v>3.8E-3</v>
      </c>
      <c r="K802" s="4">
        <v>0.37539</v>
      </c>
      <c r="L802" s="7">
        <v>1076.2551468998088</v>
      </c>
      <c r="M802" s="7">
        <v>26.654640402031582</v>
      </c>
      <c r="N802" s="7">
        <v>1080.7390464939012</v>
      </c>
      <c r="O802" s="7">
        <v>55.772736469932767</v>
      </c>
      <c r="P802" s="7">
        <v>1164.5999096632981</v>
      </c>
      <c r="Q802" s="7">
        <v>56.232270098100798</v>
      </c>
      <c r="R802" s="7">
        <v>1077.5252578819068</v>
      </c>
      <c r="S802" s="7">
        <v>22.245254636486976</v>
      </c>
      <c r="T802" s="5">
        <v>0.80650626170629014</v>
      </c>
      <c r="U802" s="8">
        <f t="shared" si="11"/>
        <v>2.064476398466474</v>
      </c>
    </row>
    <row r="803" spans="1:21" x14ac:dyDescent="0.25">
      <c r="A803" t="s">
        <v>1705</v>
      </c>
      <c r="B803" s="5">
        <v>1.833</v>
      </c>
      <c r="C803">
        <v>9.6000000000000002E-2</v>
      </c>
      <c r="D803">
        <v>0.17730000000000001</v>
      </c>
      <c r="E803" s="4">
        <v>4.0000000000000001E-3</v>
      </c>
      <c r="F803" s="4">
        <v>0.35165999999999997</v>
      </c>
      <c r="G803" s="6">
        <v>5.6401579244218834</v>
      </c>
      <c r="H803" s="4">
        <v>0.12724550000000001</v>
      </c>
      <c r="I803">
        <v>7.4700000000000003E-2</v>
      </c>
      <c r="J803">
        <v>3.3999999999999998E-3</v>
      </c>
      <c r="K803" s="4">
        <v>0.20780999999999999</v>
      </c>
      <c r="L803" s="7">
        <v>1052.2074527124196</v>
      </c>
      <c r="M803" s="7">
        <v>23.738464810206871</v>
      </c>
      <c r="N803" s="7">
        <v>1057.3551513919679</v>
      </c>
      <c r="O803" s="7">
        <v>55.37702920547131</v>
      </c>
      <c r="P803" s="7">
        <v>1060.4408591271817</v>
      </c>
      <c r="Q803" s="7">
        <v>48.266384485039055</v>
      </c>
      <c r="R803" s="7">
        <v>1053.1722598301656</v>
      </c>
      <c r="S803" s="7">
        <v>20.967209569406464</v>
      </c>
      <c r="T803" s="5">
        <v>0.76015197517675037</v>
      </c>
      <c r="U803" s="8">
        <f t="shared" si="11"/>
        <v>1.9908623089624133</v>
      </c>
    </row>
    <row r="804" spans="1:21" x14ac:dyDescent="0.25">
      <c r="A804" t="s">
        <v>1706</v>
      </c>
      <c r="B804" s="5">
        <v>1.891</v>
      </c>
      <c r="C804">
        <v>9.1999999999999998E-2</v>
      </c>
      <c r="D804">
        <v>0.1822</v>
      </c>
      <c r="E804" s="4">
        <v>3.5000000000000001E-3</v>
      </c>
      <c r="F804" s="4">
        <v>5.4650999999999998E-2</v>
      </c>
      <c r="G804" s="6">
        <v>5.48847420417124</v>
      </c>
      <c r="H804" s="4">
        <v>0.1054317</v>
      </c>
      <c r="I804">
        <v>7.46E-2</v>
      </c>
      <c r="J804">
        <v>3.3999999999999998E-3</v>
      </c>
      <c r="K804" s="4">
        <v>0.40403</v>
      </c>
      <c r="L804" s="7">
        <v>1078.9821718493602</v>
      </c>
      <c r="M804" s="7">
        <v>20.726880359345557</v>
      </c>
      <c r="N804" s="7">
        <v>1077.9331502606578</v>
      </c>
      <c r="O804" s="7">
        <v>52.443072355357224</v>
      </c>
      <c r="P804" s="7">
        <v>1057.7445968547909</v>
      </c>
      <c r="Q804" s="7">
        <v>48.208198784266607</v>
      </c>
      <c r="R804" s="7">
        <v>1078.7233268239136</v>
      </c>
      <c r="S804" s="7">
        <v>16.812876894710143</v>
      </c>
      <c r="T804" s="5">
        <v>0.95429761904763921</v>
      </c>
      <c r="U804" s="8">
        <f t="shared" si="11"/>
        <v>1.5585902776583425</v>
      </c>
    </row>
    <row r="805" spans="1:21" x14ac:dyDescent="0.25">
      <c r="A805" t="s">
        <v>1707</v>
      </c>
      <c r="B805" s="5">
        <v>1.829</v>
      </c>
      <c r="C805">
        <v>8.3000000000000004E-2</v>
      </c>
      <c r="D805">
        <v>0.1789</v>
      </c>
      <c r="E805" s="4">
        <v>2.8E-3</v>
      </c>
      <c r="F805" s="4">
        <v>0.10514999999999999</v>
      </c>
      <c r="G805" s="6">
        <v>5.589714924538848</v>
      </c>
      <c r="H805" s="4">
        <v>8.7485759999999996E-2</v>
      </c>
      <c r="I805">
        <v>7.3400000000000007E-2</v>
      </c>
      <c r="J805">
        <v>3.0000000000000001E-3</v>
      </c>
      <c r="K805" s="4">
        <v>0.34817999999999999</v>
      </c>
      <c r="L805" s="7">
        <v>1060.9624516741001</v>
      </c>
      <c r="M805" s="7">
        <v>16.605337421394523</v>
      </c>
      <c r="N805" s="7">
        <v>1055.9204877082095</v>
      </c>
      <c r="O805" s="7">
        <v>47.917660185774409</v>
      </c>
      <c r="P805" s="7">
        <v>1025.017389196857</v>
      </c>
      <c r="Q805" s="7">
        <v>41.894443700144016</v>
      </c>
      <c r="R805" s="7">
        <v>1060.0403836777789</v>
      </c>
      <c r="S805" s="7">
        <v>14.152178225082105</v>
      </c>
      <c r="T805" s="5">
        <v>0.75250349229683855</v>
      </c>
      <c r="U805" s="8">
        <f t="shared" si="11"/>
        <v>1.3350602904373829</v>
      </c>
    </row>
    <row r="806" spans="1:21" x14ac:dyDescent="0.25">
      <c r="A806" t="s">
        <v>1708</v>
      </c>
      <c r="B806" s="5">
        <v>1.8</v>
      </c>
      <c r="C806">
        <v>0.12</v>
      </c>
      <c r="D806">
        <v>0.17780000000000001</v>
      </c>
      <c r="E806" s="4">
        <v>4.1000000000000003E-3</v>
      </c>
      <c r="F806" s="4">
        <v>0.15473999999999999</v>
      </c>
      <c r="G806" s="6">
        <v>5.6242969628796393</v>
      </c>
      <c r="H806" s="4">
        <v>0.12969410000000001</v>
      </c>
      <c r="I806">
        <v>7.4999999999999997E-2</v>
      </c>
      <c r="J806">
        <v>5.0000000000000001E-3</v>
      </c>
      <c r="K806" s="4">
        <v>0.30053000000000002</v>
      </c>
      <c r="L806" s="7">
        <v>1054.9446673865161</v>
      </c>
      <c r="M806" s="7">
        <v>24.326620564031021</v>
      </c>
      <c r="N806" s="7">
        <v>1045.4581075099336</v>
      </c>
      <c r="O806" s="7">
        <v>69.697207167328898</v>
      </c>
      <c r="P806" s="7">
        <v>1068.5015336558342</v>
      </c>
      <c r="Q806" s="7">
        <v>71.233435577055616</v>
      </c>
      <c r="R806" s="7">
        <v>1053.3271687870767</v>
      </c>
      <c r="S806" s="7">
        <v>21.054492331180093</v>
      </c>
      <c r="T806" s="5">
        <v>0.67752157760281895</v>
      </c>
      <c r="U806" s="8">
        <f t="shared" ref="U806:U824" si="12">(100/R806)*S806</f>
        <v>1.9988559067952916</v>
      </c>
    </row>
    <row r="807" spans="1:21" x14ac:dyDescent="0.25">
      <c r="A807" t="s">
        <v>1709</v>
      </c>
      <c r="B807" s="5">
        <v>1.8129999999999999</v>
      </c>
      <c r="C807">
        <v>0.09</v>
      </c>
      <c r="D807">
        <v>0.1782</v>
      </c>
      <c r="E807" s="4">
        <v>4.4999999999999997E-3</v>
      </c>
      <c r="F807" s="4">
        <v>0.40755999999999998</v>
      </c>
      <c r="G807" s="6">
        <v>5.6116722783389452</v>
      </c>
      <c r="H807" s="4">
        <v>0.1417089</v>
      </c>
      <c r="I807">
        <v>7.3499999999999996E-2</v>
      </c>
      <c r="J807">
        <v>3.3E-3</v>
      </c>
      <c r="K807" s="4">
        <v>0.32785999999999998</v>
      </c>
      <c r="L807" s="7">
        <v>1057.1336026136976</v>
      </c>
      <c r="M807" s="7">
        <v>26.695292995295393</v>
      </c>
      <c r="N807" s="7">
        <v>1050.1614758671064</v>
      </c>
      <c r="O807" s="7">
        <v>52.131568024290999</v>
      </c>
      <c r="P807" s="7">
        <v>1027.771247106713</v>
      </c>
      <c r="Q807" s="7">
        <v>46.144831502750378</v>
      </c>
      <c r="R807" s="7">
        <v>1055.1756134925249</v>
      </c>
      <c r="S807" s="7">
        <v>22.961021141122345</v>
      </c>
      <c r="T807" s="5">
        <v>0.6602125932460452</v>
      </c>
      <c r="U807" s="8">
        <f t="shared" si="12"/>
        <v>2.1760378886244043</v>
      </c>
    </row>
    <row r="808" spans="1:21" x14ac:dyDescent="0.25">
      <c r="A808" t="s">
        <v>1710</v>
      </c>
      <c r="B808" s="5">
        <v>1.77</v>
      </c>
      <c r="C808">
        <v>0.14000000000000001</v>
      </c>
      <c r="D808">
        <v>0.17449999999999999</v>
      </c>
      <c r="E808" s="4">
        <v>6.6E-3</v>
      </c>
      <c r="F808" s="4">
        <v>-0.15395</v>
      </c>
      <c r="G808" s="6">
        <v>5.7306590257879657</v>
      </c>
      <c r="H808" s="4">
        <v>0.216747</v>
      </c>
      <c r="I808">
        <v>7.3400000000000007E-2</v>
      </c>
      <c r="J808">
        <v>6.3E-3</v>
      </c>
      <c r="K808" s="4">
        <v>0.59092</v>
      </c>
      <c r="L808" s="7">
        <v>1036.8575349997132</v>
      </c>
      <c r="M808" s="7">
        <v>39.216388143255628</v>
      </c>
      <c r="N808" s="7">
        <v>1034.520302786462</v>
      </c>
      <c r="O808" s="7">
        <v>81.826464627177799</v>
      </c>
      <c r="P808" s="7">
        <v>1025.017389196857</v>
      </c>
      <c r="Q808" s="7">
        <v>87.978331770302432</v>
      </c>
      <c r="R808" s="7">
        <v>1036.0296281518231</v>
      </c>
      <c r="S808" s="7">
        <v>27.314869972108898</v>
      </c>
      <c r="T808" s="5">
        <v>0.94453317882108967</v>
      </c>
      <c r="U808" s="8">
        <f t="shared" si="12"/>
        <v>2.6364950605549757</v>
      </c>
    </row>
    <row r="809" spans="1:21" x14ac:dyDescent="0.25">
      <c r="A809" t="s">
        <v>1711</v>
      </c>
      <c r="B809" s="5">
        <v>1.8420000000000001</v>
      </c>
      <c r="C809">
        <v>9.5000000000000001E-2</v>
      </c>
      <c r="D809">
        <v>0.1784</v>
      </c>
      <c r="E809" s="4">
        <v>2.7000000000000001E-3</v>
      </c>
      <c r="F809" s="4">
        <v>0.29304999999999998</v>
      </c>
      <c r="G809" s="6">
        <v>5.6053811659192823</v>
      </c>
      <c r="H809" s="4">
        <v>8.4834800000000002E-2</v>
      </c>
      <c r="I809">
        <v>7.6399999999999996E-2</v>
      </c>
      <c r="J809">
        <v>3.5999999999999999E-3</v>
      </c>
      <c r="K809" s="4">
        <v>0.17541999999999999</v>
      </c>
      <c r="L809" s="7">
        <v>1058.2277915634706</v>
      </c>
      <c r="M809" s="7">
        <v>16.015779356622033</v>
      </c>
      <c r="N809" s="7">
        <v>1060.5757523225964</v>
      </c>
      <c r="O809" s="7">
        <v>54.698532285910233</v>
      </c>
      <c r="P809" s="7">
        <v>1105.5713765323178</v>
      </c>
      <c r="Q809" s="7">
        <v>52.094986328747964</v>
      </c>
      <c r="R809" s="7">
        <v>1058.3820399942144</v>
      </c>
      <c r="S809" s="7">
        <v>14.611525169839707</v>
      </c>
      <c r="T809" s="5">
        <v>0.88629802410610325</v>
      </c>
      <c r="U809" s="8">
        <f t="shared" si="12"/>
        <v>1.3805530156123567</v>
      </c>
    </row>
    <row r="810" spans="1:21" x14ac:dyDescent="0.25">
      <c r="A810" t="s">
        <v>1712</v>
      </c>
      <c r="B810" s="5">
        <v>1.8460000000000001</v>
      </c>
      <c r="C810">
        <v>9.4E-2</v>
      </c>
      <c r="D810">
        <v>0.1799</v>
      </c>
      <c r="E810" s="4">
        <v>3.8E-3</v>
      </c>
      <c r="F810" s="4">
        <v>0.46879999999999999</v>
      </c>
      <c r="G810" s="6">
        <v>5.5586436909394106</v>
      </c>
      <c r="H810" s="4">
        <v>0.1174144</v>
      </c>
      <c r="I810">
        <v>7.5399999999999995E-2</v>
      </c>
      <c r="J810">
        <v>3.0999999999999999E-3</v>
      </c>
      <c r="K810" s="4">
        <v>0.26155</v>
      </c>
      <c r="L810" s="7">
        <v>1066.4282941095018</v>
      </c>
      <c r="M810" s="7">
        <v>22.526000653786031</v>
      </c>
      <c r="N810" s="7">
        <v>1062.0038581181507</v>
      </c>
      <c r="O810" s="7">
        <v>54.07820295942912</v>
      </c>
      <c r="P810" s="7">
        <v>1079.1840823564653</v>
      </c>
      <c r="Q810" s="7">
        <v>44.369637338263168</v>
      </c>
      <c r="R810" s="7">
        <v>1065.9066638856516</v>
      </c>
      <c r="S810" s="7">
        <v>20.45962495023921</v>
      </c>
      <c r="T810" s="5">
        <v>0.76800735584827151</v>
      </c>
      <c r="U810" s="8">
        <f t="shared" si="12"/>
        <v>1.9194574575278271</v>
      </c>
    </row>
    <row r="811" spans="1:21" x14ac:dyDescent="0.25">
      <c r="A811" t="s">
        <v>1713</v>
      </c>
      <c r="B811" s="5">
        <v>1.83</v>
      </c>
      <c r="C811">
        <v>9.0999999999999998E-2</v>
      </c>
      <c r="D811">
        <v>0.17849999999999999</v>
      </c>
      <c r="E811" s="4">
        <v>3.3E-3</v>
      </c>
      <c r="F811" s="4">
        <v>0.35471000000000003</v>
      </c>
      <c r="G811" s="6">
        <v>5.6022408963585439</v>
      </c>
      <c r="H811" s="4">
        <v>0.1035708</v>
      </c>
      <c r="I811">
        <v>7.5200000000000003E-2</v>
      </c>
      <c r="J811">
        <v>3.3E-3</v>
      </c>
      <c r="K811" s="4">
        <v>0.23002</v>
      </c>
      <c r="L811" s="7">
        <v>1058.7748163999927</v>
      </c>
      <c r="M811" s="7">
        <v>19.573988202352805</v>
      </c>
      <c r="N811" s="7">
        <v>1056.2793437123889</v>
      </c>
      <c r="O811" s="7">
        <v>52.525366272036827</v>
      </c>
      <c r="P811" s="7">
        <v>1073.8520449657535</v>
      </c>
      <c r="Q811" s="7">
        <v>47.123826441316311</v>
      </c>
      <c r="R811" s="7">
        <v>1058.4734710879823</v>
      </c>
      <c r="S811" s="7">
        <v>17.654959890589385</v>
      </c>
      <c r="T811" s="5">
        <v>0.87280895736056763</v>
      </c>
      <c r="U811" s="8">
        <f t="shared" si="12"/>
        <v>1.6679643253072964</v>
      </c>
    </row>
    <row r="812" spans="1:21" x14ac:dyDescent="0.25">
      <c r="A812" t="s">
        <v>1714</v>
      </c>
      <c r="B812" s="5">
        <v>1.879</v>
      </c>
      <c r="C812">
        <v>9.8000000000000004E-2</v>
      </c>
      <c r="D812">
        <v>0.17899999999999999</v>
      </c>
      <c r="E812" s="4">
        <v>4.1000000000000003E-3</v>
      </c>
      <c r="F812" s="4">
        <v>0.29186000000000001</v>
      </c>
      <c r="G812" s="6">
        <v>5.5865921787709496</v>
      </c>
      <c r="H812" s="4">
        <v>0.12796099999999999</v>
      </c>
      <c r="I812">
        <v>7.3899999999999993E-2</v>
      </c>
      <c r="J812">
        <v>3.8999999999999998E-3</v>
      </c>
      <c r="K812" s="4">
        <v>0.2349</v>
      </c>
      <c r="L812" s="7">
        <v>1061.5092445139981</v>
      </c>
      <c r="M812" s="7">
        <v>24.313898896689341</v>
      </c>
      <c r="N812" s="7">
        <v>1073.7097137940182</v>
      </c>
      <c r="O812" s="7">
        <v>55.999761549661407</v>
      </c>
      <c r="P812" s="7">
        <v>1038.7379513313665</v>
      </c>
      <c r="Q812" s="7">
        <v>54.818376321953039</v>
      </c>
      <c r="R812" s="7">
        <v>1064.1656585855578</v>
      </c>
      <c r="S812" s="7">
        <v>21.040769353243331</v>
      </c>
      <c r="T812" s="5">
        <v>0.49076814688598325</v>
      </c>
      <c r="U812" s="8">
        <f t="shared" si="12"/>
        <v>1.9772080769087959</v>
      </c>
    </row>
    <row r="813" spans="1:21" x14ac:dyDescent="0.25">
      <c r="A813" t="s">
        <v>1715</v>
      </c>
      <c r="B813" s="5">
        <v>1.8260000000000001</v>
      </c>
      <c r="C813">
        <v>7.4999999999999997E-2</v>
      </c>
      <c r="D813">
        <v>0.17929999999999999</v>
      </c>
      <c r="E813" s="4">
        <v>4.1000000000000003E-3</v>
      </c>
      <c r="F813" s="4">
        <v>0.35060999999999998</v>
      </c>
      <c r="G813" s="6">
        <v>5.5772448410485227</v>
      </c>
      <c r="H813" s="4">
        <v>0.12753320000000001</v>
      </c>
      <c r="I813">
        <v>7.3999999999999996E-2</v>
      </c>
      <c r="J813">
        <v>2.8999999999999998E-3</v>
      </c>
      <c r="K813" s="4">
        <v>0.52471999999999996</v>
      </c>
      <c r="L813" s="7">
        <v>1063.1493448108772</v>
      </c>
      <c r="M813" s="7">
        <v>24.310721214303385</v>
      </c>
      <c r="N813" s="7">
        <v>1054.8431581076668</v>
      </c>
      <c r="O813" s="7">
        <v>43.325978564115559</v>
      </c>
      <c r="P813" s="7">
        <v>1041.4675277520432</v>
      </c>
      <c r="Q813" s="7">
        <v>40.814267979471964</v>
      </c>
      <c r="R813" s="7">
        <v>1060.1226002409621</v>
      </c>
      <c r="S813" s="7">
        <v>19.903837671200662</v>
      </c>
      <c r="T813" s="5">
        <v>0.55757552764155194</v>
      </c>
      <c r="U813" s="8">
        <f t="shared" si="12"/>
        <v>1.8775033818424953</v>
      </c>
    </row>
    <row r="814" spans="1:21" x14ac:dyDescent="0.25">
      <c r="A814" t="s">
        <v>1716</v>
      </c>
      <c r="B814" s="5">
        <v>1.86</v>
      </c>
      <c r="C814">
        <v>0.12</v>
      </c>
      <c r="D814">
        <v>0.1784</v>
      </c>
      <c r="E814" s="4">
        <v>5.1999999999999998E-3</v>
      </c>
      <c r="F814" s="4">
        <v>0.24288999999999999</v>
      </c>
      <c r="G814" s="6">
        <v>5.6053811659192823</v>
      </c>
      <c r="H814" s="4">
        <v>0.16338549999999999</v>
      </c>
      <c r="I814">
        <v>7.4300000000000005E-2</v>
      </c>
      <c r="J814">
        <v>4.7999999999999996E-3</v>
      </c>
      <c r="K814" s="4">
        <v>0.41593000000000002</v>
      </c>
      <c r="L814" s="7">
        <v>1058.2277915634706</v>
      </c>
      <c r="M814" s="7">
        <v>30.845204686827618</v>
      </c>
      <c r="N814" s="7">
        <v>1066.9864698499885</v>
      </c>
      <c r="O814" s="7">
        <v>68.837836764515373</v>
      </c>
      <c r="P814" s="7">
        <v>1049.627478070385</v>
      </c>
      <c r="Q814" s="7">
        <v>67.809042997817599</v>
      </c>
      <c r="R814" s="7">
        <v>1060.4176384766079</v>
      </c>
      <c r="S814" s="7">
        <v>26.093106313268382</v>
      </c>
      <c r="T814" s="5">
        <v>0.698500333524946</v>
      </c>
      <c r="U814" s="8">
        <f t="shared" si="12"/>
        <v>2.4606443128156226</v>
      </c>
    </row>
    <row r="815" spans="1:21" x14ac:dyDescent="0.25">
      <c r="A815" t="s">
        <v>1717</v>
      </c>
      <c r="B815" s="5">
        <v>1.8109999999999999</v>
      </c>
      <c r="C815">
        <v>8.5999999999999993E-2</v>
      </c>
      <c r="D815">
        <v>0.1792</v>
      </c>
      <c r="E815" s="4">
        <v>3.0000000000000001E-3</v>
      </c>
      <c r="F815" s="4">
        <v>0.32333000000000001</v>
      </c>
      <c r="G815" s="6">
        <v>5.5803571428571432</v>
      </c>
      <c r="H815" s="4">
        <v>9.3421160000000003E-2</v>
      </c>
      <c r="I815">
        <v>7.3400000000000007E-2</v>
      </c>
      <c r="J815">
        <v>3.0999999999999999E-3</v>
      </c>
      <c r="K815" s="4">
        <v>0.25897999999999999</v>
      </c>
      <c r="L815" s="7">
        <v>1062.6026910745215</v>
      </c>
      <c r="M815" s="7">
        <v>17.789107551470785</v>
      </c>
      <c r="N815" s="7">
        <v>1049.4392972781588</v>
      </c>
      <c r="O815" s="7">
        <v>49.835328308073798</v>
      </c>
      <c r="P815" s="7">
        <v>1025.017389196857</v>
      </c>
      <c r="Q815" s="7">
        <v>43.290925156815483</v>
      </c>
      <c r="R815" s="7">
        <v>1061.0338226801509</v>
      </c>
      <c r="S815" s="7">
        <v>16.011809836253452</v>
      </c>
      <c r="T815" s="5">
        <v>0.37897771015351045</v>
      </c>
      <c r="U815" s="8">
        <f t="shared" si="12"/>
        <v>1.5090762889921765</v>
      </c>
    </row>
    <row r="816" spans="1:21" x14ac:dyDescent="0.25">
      <c r="A816" t="s">
        <v>1718</v>
      </c>
      <c r="B816" s="5">
        <v>1.86</v>
      </c>
      <c r="C816">
        <v>8.5999999999999993E-2</v>
      </c>
      <c r="D816">
        <v>0.18060000000000001</v>
      </c>
      <c r="E816" s="4">
        <v>3.2000000000000002E-3</v>
      </c>
      <c r="F816" s="4">
        <v>0.25659999999999999</v>
      </c>
      <c r="G816" s="6">
        <v>5.5370985603543739</v>
      </c>
      <c r="H816" s="4">
        <v>9.8110269999999999E-2</v>
      </c>
      <c r="I816">
        <v>7.5399999999999995E-2</v>
      </c>
      <c r="J816">
        <v>3.2000000000000002E-3</v>
      </c>
      <c r="K816" s="4">
        <v>0.30647000000000002</v>
      </c>
      <c r="L816" s="7">
        <v>1070.2516281995295</v>
      </c>
      <c r="M816" s="7">
        <v>18.96348399910573</v>
      </c>
      <c r="N816" s="7">
        <v>1066.9864698499885</v>
      </c>
      <c r="O816" s="7">
        <v>49.333783014569356</v>
      </c>
      <c r="P816" s="7">
        <v>1079.1840823564653</v>
      </c>
      <c r="Q816" s="7">
        <v>45.800915962078108</v>
      </c>
      <c r="R816" s="7">
        <v>1069.6778535984488</v>
      </c>
      <c r="S816" s="7">
        <v>16.602970090947515</v>
      </c>
      <c r="T816" s="5">
        <v>0.83321237554837535</v>
      </c>
      <c r="U816" s="8">
        <f t="shared" si="12"/>
        <v>1.5521467547537149</v>
      </c>
    </row>
    <row r="817" spans="1:21" x14ac:dyDescent="0.25">
      <c r="A817" t="s">
        <v>1719</v>
      </c>
      <c r="B817" s="5">
        <v>1.83</v>
      </c>
      <c r="C817">
        <v>9.8000000000000004E-2</v>
      </c>
      <c r="D817">
        <v>0.17910000000000001</v>
      </c>
      <c r="E817" s="4">
        <v>3.0999999999999999E-3</v>
      </c>
      <c r="F817" s="4">
        <v>0.307</v>
      </c>
      <c r="G817" s="6">
        <v>5.5834729201563373</v>
      </c>
      <c r="H817" s="4">
        <v>9.6643030000000005E-2</v>
      </c>
      <c r="I817">
        <v>7.5300000000000006E-2</v>
      </c>
      <c r="J817">
        <v>3.2000000000000002E-3</v>
      </c>
      <c r="K817" s="4">
        <v>0.22089</v>
      </c>
      <c r="L817" s="7">
        <v>1062.055990978183</v>
      </c>
      <c r="M817" s="7">
        <v>18.382878682481113</v>
      </c>
      <c r="N817" s="7">
        <v>1056.2793437123889</v>
      </c>
      <c r="O817" s="7">
        <v>56.565779062193499</v>
      </c>
      <c r="P817" s="7">
        <v>1076.5203652721648</v>
      </c>
      <c r="Q817" s="7">
        <v>45.748541419268619</v>
      </c>
      <c r="R817" s="7">
        <v>1061.5270131926002</v>
      </c>
      <c r="S817" s="7">
        <v>16.662327866670903</v>
      </c>
      <c r="T817" s="5">
        <v>0.73359053522610473</v>
      </c>
      <c r="U817" s="8">
        <f t="shared" si="12"/>
        <v>1.5696565098760931</v>
      </c>
    </row>
    <row r="818" spans="1:21" x14ac:dyDescent="0.25">
      <c r="A818" t="s">
        <v>1720</v>
      </c>
      <c r="B818" s="5">
        <v>1.8939999999999999</v>
      </c>
      <c r="C818">
        <v>9.6000000000000002E-2</v>
      </c>
      <c r="D818">
        <v>0.18049999999999999</v>
      </c>
      <c r="E818" s="4">
        <v>3.3E-3</v>
      </c>
      <c r="F818" s="4">
        <v>0.52781999999999996</v>
      </c>
      <c r="G818" s="6">
        <v>5.54016620498615</v>
      </c>
      <c r="H818" s="4">
        <v>0.1012884</v>
      </c>
      <c r="I818">
        <v>7.6399999999999996E-2</v>
      </c>
      <c r="J818">
        <v>3.2000000000000002E-3</v>
      </c>
      <c r="K818" s="4">
        <v>-6.9141999999999995E-2</v>
      </c>
      <c r="L818" s="7">
        <v>1069.7055764282384</v>
      </c>
      <c r="M818" s="7">
        <v>19.556944056582751</v>
      </c>
      <c r="N818" s="7">
        <v>1078.9862702028656</v>
      </c>
      <c r="O818" s="7">
        <v>54.689905987051276</v>
      </c>
      <c r="P818" s="7">
        <v>1105.5713765323178</v>
      </c>
      <c r="Q818" s="7">
        <v>46.306654514442634</v>
      </c>
      <c r="R818" s="7">
        <v>1069.7215481948447</v>
      </c>
      <c r="S818" s="7">
        <v>18.020359138493394</v>
      </c>
      <c r="T818" s="5">
        <v>0.5183751516204379</v>
      </c>
      <c r="U818" s="8">
        <f t="shared" si="12"/>
        <v>1.684584102180867</v>
      </c>
    </row>
    <row r="819" spans="1:21" x14ac:dyDescent="0.25">
      <c r="A819" t="s">
        <v>1721</v>
      </c>
      <c r="B819" s="5">
        <v>1.8660000000000001</v>
      </c>
      <c r="C819">
        <v>9.5000000000000001E-2</v>
      </c>
      <c r="D819">
        <v>0.1777</v>
      </c>
      <c r="E819" s="4">
        <v>3.7000000000000002E-3</v>
      </c>
      <c r="F819" s="4">
        <v>0.41628999999999999</v>
      </c>
      <c r="G819" s="6">
        <v>5.6274620146314014</v>
      </c>
      <c r="H819" s="4">
        <v>0.11717279999999999</v>
      </c>
      <c r="I819">
        <v>7.6399999999999996E-2</v>
      </c>
      <c r="J819">
        <v>3.5000000000000001E-3</v>
      </c>
      <c r="K819" s="4">
        <v>0.19186</v>
      </c>
      <c r="L819" s="7">
        <v>1054.3973174237919</v>
      </c>
      <c r="M819" s="7">
        <v>21.954249152887058</v>
      </c>
      <c r="N819" s="7">
        <v>1069.1144127592834</v>
      </c>
      <c r="O819" s="7">
        <v>54.429726265879907</v>
      </c>
      <c r="P819" s="7">
        <v>1105.5713765323178</v>
      </c>
      <c r="Q819" s="7">
        <v>50.64790337517163</v>
      </c>
      <c r="R819" s="7">
        <v>1056.2174052604541</v>
      </c>
      <c r="S819" s="7">
        <v>19.871198305090797</v>
      </c>
      <c r="T819" s="5">
        <v>0.34862683902967828</v>
      </c>
      <c r="U819" s="8">
        <f t="shared" si="12"/>
        <v>1.8813549375462837</v>
      </c>
    </row>
    <row r="820" spans="1:21" x14ac:dyDescent="0.25">
      <c r="A820" t="s">
        <v>1722</v>
      </c>
      <c r="B820" s="5">
        <v>1.8540000000000001</v>
      </c>
      <c r="C820">
        <v>8.7999999999999995E-2</v>
      </c>
      <c r="D820">
        <v>0.17929999999999999</v>
      </c>
      <c r="E820" s="4">
        <v>4.3E-3</v>
      </c>
      <c r="F820" s="4">
        <v>0.40037</v>
      </c>
      <c r="G820" s="6">
        <v>5.5772448410485227</v>
      </c>
      <c r="H820" s="4">
        <v>0.13375429999999999</v>
      </c>
      <c r="I820">
        <v>7.51E-2</v>
      </c>
      <c r="J820">
        <v>3.3E-3</v>
      </c>
      <c r="K820" s="4">
        <v>0.24914</v>
      </c>
      <c r="L820" s="7">
        <v>1063.1493448108772</v>
      </c>
      <c r="M820" s="7">
        <v>25.496610054025503</v>
      </c>
      <c r="N820" s="7">
        <v>1064.8540580338577</v>
      </c>
      <c r="O820" s="7">
        <v>50.54323468553369</v>
      </c>
      <c r="P820" s="7">
        <v>1071.1791061980691</v>
      </c>
      <c r="Q820" s="7">
        <v>47.069121843590253</v>
      </c>
      <c r="R820" s="7">
        <v>1063.6139289401176</v>
      </c>
      <c r="S820" s="7">
        <v>21.960969557285544</v>
      </c>
      <c r="T820" s="5">
        <v>0.91165375549020267</v>
      </c>
      <c r="U820" s="8">
        <f t="shared" si="12"/>
        <v>2.0647500902107843</v>
      </c>
    </row>
    <row r="821" spans="1:21" x14ac:dyDescent="0.25">
      <c r="A821" t="s">
        <v>1723</v>
      </c>
      <c r="B821" s="5">
        <v>1.7709999999999999</v>
      </c>
      <c r="C821">
        <v>8.5000000000000006E-2</v>
      </c>
      <c r="D821">
        <v>0.17649999999999999</v>
      </c>
      <c r="E821" s="4">
        <v>3.0999999999999999E-3</v>
      </c>
      <c r="F821" s="4">
        <v>0.11577</v>
      </c>
      <c r="G821" s="6">
        <v>5.6657223796034</v>
      </c>
      <c r="H821" s="4">
        <v>9.9511269999999999E-2</v>
      </c>
      <c r="I821">
        <v>7.3400000000000007E-2</v>
      </c>
      <c r="J821">
        <v>3.5000000000000001E-3</v>
      </c>
      <c r="K821" s="4">
        <v>0.33767999999999998</v>
      </c>
      <c r="L821" s="7">
        <v>1047.8254903160678</v>
      </c>
      <c r="M821" s="7">
        <v>18.403733824248214</v>
      </c>
      <c r="N821" s="7">
        <v>1034.8868009146988</v>
      </c>
      <c r="O821" s="7">
        <v>49.669891630575613</v>
      </c>
      <c r="P821" s="7">
        <v>1025.017389196857</v>
      </c>
      <c r="Q821" s="7">
        <v>48.876850983501356</v>
      </c>
      <c r="R821" s="7">
        <v>1045.196880045828</v>
      </c>
      <c r="S821" s="7">
        <v>15.563403870863533</v>
      </c>
      <c r="T821" s="5">
        <v>0.44081589201492188</v>
      </c>
      <c r="U821" s="8">
        <f t="shared" si="12"/>
        <v>1.4890404064525273</v>
      </c>
    </row>
    <row r="822" spans="1:21" x14ac:dyDescent="0.25">
      <c r="A822" t="s">
        <v>1724</v>
      </c>
      <c r="B822" s="5">
        <v>1.843</v>
      </c>
      <c r="C822">
        <v>8.4000000000000005E-2</v>
      </c>
      <c r="D822">
        <v>0.1804</v>
      </c>
      <c r="E822" s="4">
        <v>4.0000000000000001E-3</v>
      </c>
      <c r="F822" s="4">
        <v>0.67501999999999995</v>
      </c>
      <c r="G822" s="6">
        <v>5.5432372505543235</v>
      </c>
      <c r="H822" s="4">
        <v>0.1229099</v>
      </c>
      <c r="I822">
        <v>7.3499999999999996E-2</v>
      </c>
      <c r="J822">
        <v>2.7000000000000001E-3</v>
      </c>
      <c r="K822" s="4">
        <v>0.18945999999999999</v>
      </c>
      <c r="L822" s="7">
        <v>1069.1594783990163</v>
      </c>
      <c r="M822" s="7">
        <v>23.706418589778632</v>
      </c>
      <c r="N822" s="7">
        <v>1060.932967120742</v>
      </c>
      <c r="O822" s="7">
        <v>48.35505655894864</v>
      </c>
      <c r="P822" s="7">
        <v>1027.771247106713</v>
      </c>
      <c r="Q822" s="7">
        <v>37.754862138613952</v>
      </c>
      <c r="R822" s="7">
        <v>1068.5154690389361</v>
      </c>
      <c r="S822" s="7">
        <v>21.778317285938599</v>
      </c>
      <c r="T822" s="5">
        <v>0.45689159189412676</v>
      </c>
      <c r="U822" s="8">
        <f t="shared" si="12"/>
        <v>2.0381845576392879</v>
      </c>
    </row>
    <row r="823" spans="1:21" x14ac:dyDescent="0.25">
      <c r="A823" t="s">
        <v>1725</v>
      </c>
      <c r="B823" s="5">
        <v>1.8939999999999999</v>
      </c>
      <c r="C823">
        <v>9.5000000000000001E-2</v>
      </c>
      <c r="D823">
        <v>0.1799</v>
      </c>
      <c r="E823" s="4">
        <v>3.3999999999999998E-3</v>
      </c>
      <c r="F823" s="4">
        <v>0.19499</v>
      </c>
      <c r="G823" s="6">
        <v>5.5586436909394106</v>
      </c>
      <c r="H823" s="4">
        <v>0.105055</v>
      </c>
      <c r="I823">
        <v>7.5899999999999995E-2</v>
      </c>
      <c r="J823">
        <v>3.5000000000000001E-3</v>
      </c>
      <c r="K823" s="4">
        <v>0.39054</v>
      </c>
      <c r="L823" s="7">
        <v>1066.4282941095018</v>
      </c>
      <c r="M823" s="7">
        <v>20.154842690229604</v>
      </c>
      <c r="N823" s="7">
        <v>1078.9862702028656</v>
      </c>
      <c r="O823" s="7">
        <v>54.120219466352822</v>
      </c>
      <c r="P823" s="7">
        <v>1092.4341476872705</v>
      </c>
      <c r="Q823" s="7">
        <v>50.375751210875457</v>
      </c>
      <c r="R823" s="7">
        <v>1068.7051963359936</v>
      </c>
      <c r="S823" s="7">
        <v>17.452258365709994</v>
      </c>
      <c r="T823" s="5">
        <v>0.47292881613996951</v>
      </c>
      <c r="U823" s="8">
        <f t="shared" si="12"/>
        <v>1.6330283061731388</v>
      </c>
    </row>
    <row r="824" spans="1:21" x14ac:dyDescent="0.25">
      <c r="A824" t="s">
        <v>1726</v>
      </c>
      <c r="B824" s="5">
        <v>1.89</v>
      </c>
      <c r="C824">
        <v>9.4E-2</v>
      </c>
      <c r="D824">
        <v>0.18</v>
      </c>
      <c r="E824" s="4">
        <v>3.8999999999999998E-3</v>
      </c>
      <c r="F824" s="4">
        <v>8.8080000000000006E-2</v>
      </c>
      <c r="G824" s="6">
        <v>5.5555555555555554</v>
      </c>
      <c r="H824" s="4">
        <v>0.1203704</v>
      </c>
      <c r="I824">
        <v>7.6700000000000004E-2</v>
      </c>
      <c r="J824">
        <v>4.1000000000000003E-3</v>
      </c>
      <c r="K824" s="4">
        <v>0.48985000000000001</v>
      </c>
      <c r="L824" s="7">
        <v>1066.9746235460007</v>
      </c>
      <c r="M824" s="7">
        <v>23.117783510163349</v>
      </c>
      <c r="N824" s="7">
        <v>1077.5818674156885</v>
      </c>
      <c r="O824" s="7">
        <v>53.594018802685042</v>
      </c>
      <c r="P824" s="7">
        <v>1113.4003130231929</v>
      </c>
      <c r="Q824" s="7">
        <v>59.516835507106798</v>
      </c>
      <c r="R824" s="7">
        <v>1069.8718710037012</v>
      </c>
      <c r="S824" s="7">
        <v>18.628460286347885</v>
      </c>
      <c r="T824" s="5">
        <v>0.57457917399587388</v>
      </c>
      <c r="U824" s="8">
        <f t="shared" si="12"/>
        <v>1.7411860981887091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C9E96-72DD-4FF1-A727-89A3CB79D4F1}">
  <dimension ref="A1:AW637"/>
  <sheetViews>
    <sheetView workbookViewId="0"/>
  </sheetViews>
  <sheetFormatPr defaultRowHeight="15" x14ac:dyDescent="0.25"/>
  <cols>
    <col min="21" max="21" width="11.42578125" customWidth="1"/>
  </cols>
  <sheetData>
    <row r="1" spans="1:49" x14ac:dyDescent="0.25">
      <c r="A1" s="1" t="s">
        <v>1810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49" x14ac:dyDescent="0.25">
      <c r="A2" s="1" t="s">
        <v>1</v>
      </c>
      <c r="B2" s="1"/>
      <c r="C2" s="1" t="s">
        <v>54</v>
      </c>
      <c r="D2" s="1"/>
      <c r="E2" s="1"/>
      <c r="F2" s="1" t="s">
        <v>8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49" s="2" customFormat="1" x14ac:dyDescent="0.25">
      <c r="B3" s="2" t="s">
        <v>1739</v>
      </c>
      <c r="C3" s="2" t="s">
        <v>12</v>
      </c>
      <c r="D3" s="2" t="s">
        <v>1740</v>
      </c>
      <c r="E3" s="2" t="s">
        <v>12</v>
      </c>
      <c r="F3" s="2" t="s">
        <v>1741</v>
      </c>
      <c r="G3" s="2" t="s">
        <v>12</v>
      </c>
      <c r="H3" s="2" t="s">
        <v>1742</v>
      </c>
      <c r="I3" s="2" t="s">
        <v>12</v>
      </c>
      <c r="J3" s="2" t="s">
        <v>1743</v>
      </c>
      <c r="K3" s="2" t="s">
        <v>12</v>
      </c>
      <c r="L3" s="2" t="s">
        <v>1744</v>
      </c>
      <c r="M3" s="2" t="s">
        <v>12</v>
      </c>
      <c r="N3" s="2" t="s">
        <v>1745</v>
      </c>
      <c r="O3" s="2" t="s">
        <v>12</v>
      </c>
      <c r="P3" s="2" t="s">
        <v>1746</v>
      </c>
      <c r="Q3" s="2" t="s">
        <v>12</v>
      </c>
      <c r="R3" s="2" t="s">
        <v>1747</v>
      </c>
      <c r="S3" s="2" t="s">
        <v>12</v>
      </c>
      <c r="T3" s="2" t="s">
        <v>1748</v>
      </c>
      <c r="U3" s="2" t="s">
        <v>12</v>
      </c>
      <c r="V3" s="2" t="s">
        <v>1749</v>
      </c>
      <c r="W3" s="2" t="s">
        <v>12</v>
      </c>
      <c r="X3" s="2" t="s">
        <v>1750</v>
      </c>
      <c r="Y3" s="2" t="s">
        <v>12</v>
      </c>
      <c r="Z3" s="2" t="s">
        <v>1751</v>
      </c>
      <c r="AA3" s="2" t="s">
        <v>12</v>
      </c>
      <c r="AB3" s="2" t="s">
        <v>1752</v>
      </c>
      <c r="AC3" s="2" t="s">
        <v>12</v>
      </c>
      <c r="AD3" s="2" t="s">
        <v>1753</v>
      </c>
      <c r="AE3" s="2" t="s">
        <v>12</v>
      </c>
      <c r="AF3" s="2" t="s">
        <v>1754</v>
      </c>
      <c r="AG3" s="2" t="s">
        <v>12</v>
      </c>
      <c r="AH3" s="2" t="s">
        <v>1755</v>
      </c>
      <c r="AI3" s="2" t="s">
        <v>12</v>
      </c>
      <c r="AJ3" s="2" t="s">
        <v>1756</v>
      </c>
      <c r="AK3" s="2" t="s">
        <v>12</v>
      </c>
      <c r="AL3" s="2" t="s">
        <v>1757</v>
      </c>
      <c r="AM3" s="2" t="s">
        <v>12</v>
      </c>
      <c r="AN3" s="2" t="s">
        <v>1758</v>
      </c>
      <c r="AO3" s="2" t="s">
        <v>12</v>
      </c>
      <c r="AP3" s="2" t="s">
        <v>1759</v>
      </c>
      <c r="AQ3" s="2" t="s">
        <v>12</v>
      </c>
      <c r="AR3" s="2" t="s">
        <v>1760</v>
      </c>
      <c r="AS3" s="2" t="s">
        <v>12</v>
      </c>
      <c r="AT3" s="2" t="s">
        <v>1761</v>
      </c>
      <c r="AU3" s="2" t="s">
        <v>12</v>
      </c>
      <c r="AV3" s="2" t="s">
        <v>1762</v>
      </c>
      <c r="AW3" s="2" t="s">
        <v>12</v>
      </c>
    </row>
    <row r="4" spans="1:49" x14ac:dyDescent="0.25">
      <c r="A4" s="22" t="s">
        <v>1763</v>
      </c>
      <c r="B4" s="5">
        <v>882</v>
      </c>
      <c r="C4" s="5">
        <v>43</v>
      </c>
      <c r="D4" s="6">
        <v>283</v>
      </c>
      <c r="E4" s="4">
        <v>12</v>
      </c>
      <c r="F4" s="5">
        <v>3870</v>
      </c>
      <c r="G4" s="6">
        <v>140</v>
      </c>
      <c r="H4" s="5">
        <v>0.376</v>
      </c>
      <c r="I4" s="6">
        <v>4.8000000000000001E-2</v>
      </c>
      <c r="J4" s="4">
        <v>314</v>
      </c>
      <c r="K4" s="6">
        <v>13</v>
      </c>
      <c r="L4" s="7">
        <v>1186</v>
      </c>
      <c r="M4" s="7">
        <v>59</v>
      </c>
      <c r="N4" s="7">
        <v>213</v>
      </c>
      <c r="O4" s="7">
        <v>11</v>
      </c>
      <c r="P4" s="7">
        <v>1348</v>
      </c>
      <c r="Q4" s="7">
        <v>58</v>
      </c>
      <c r="R4" s="7">
        <v>564</v>
      </c>
      <c r="S4" s="7">
        <v>21</v>
      </c>
      <c r="T4" s="4">
        <v>56</v>
      </c>
      <c r="U4" s="7">
        <v>1.8</v>
      </c>
      <c r="V4" s="22">
        <v>702</v>
      </c>
      <c r="W4" s="7">
        <v>24</v>
      </c>
      <c r="X4">
        <v>106.8</v>
      </c>
      <c r="Y4">
        <v>4</v>
      </c>
      <c r="Z4">
        <v>682</v>
      </c>
      <c r="AA4">
        <v>26</v>
      </c>
      <c r="AB4">
        <v>139.4</v>
      </c>
      <c r="AC4">
        <v>4.5999999999999996</v>
      </c>
      <c r="AD4">
        <v>365</v>
      </c>
      <c r="AE4">
        <v>13</v>
      </c>
      <c r="AF4">
        <v>46.1</v>
      </c>
      <c r="AG4">
        <v>1.8</v>
      </c>
      <c r="AH4">
        <v>264.89999999999998</v>
      </c>
      <c r="AI4">
        <v>9.9</v>
      </c>
      <c r="AJ4">
        <v>38.4</v>
      </c>
      <c r="AK4">
        <v>1.6</v>
      </c>
      <c r="AL4">
        <v>11.1</v>
      </c>
      <c r="AM4">
        <v>1.6</v>
      </c>
      <c r="AN4">
        <v>44.2</v>
      </c>
      <c r="AO4">
        <v>1.8</v>
      </c>
      <c r="AP4">
        <v>14.43</v>
      </c>
      <c r="AQ4">
        <v>0.82</v>
      </c>
      <c r="AR4">
        <v>15.4</v>
      </c>
      <c r="AS4">
        <v>1</v>
      </c>
      <c r="AT4">
        <v>45.1</v>
      </c>
      <c r="AU4">
        <v>3.1</v>
      </c>
      <c r="AV4">
        <v>47</v>
      </c>
      <c r="AW4">
        <v>1.7</v>
      </c>
    </row>
    <row r="5" spans="1:49" x14ac:dyDescent="0.25">
      <c r="A5" s="22" t="s">
        <v>1297</v>
      </c>
      <c r="B5" s="5">
        <v>554</v>
      </c>
      <c r="C5" s="5">
        <v>19</v>
      </c>
      <c r="D5" s="6">
        <v>538</v>
      </c>
      <c r="E5" s="4">
        <v>26</v>
      </c>
      <c r="F5" s="5">
        <v>583</v>
      </c>
      <c r="G5" s="6">
        <v>24</v>
      </c>
      <c r="H5" s="5">
        <v>1.4</v>
      </c>
      <c r="I5" s="6">
        <v>0.12</v>
      </c>
      <c r="J5" s="4">
        <v>755</v>
      </c>
      <c r="K5" s="6">
        <v>32</v>
      </c>
      <c r="L5" s="7">
        <v>2460</v>
      </c>
      <c r="M5" s="7">
        <v>150</v>
      </c>
      <c r="N5" s="7">
        <v>297</v>
      </c>
      <c r="O5" s="7">
        <v>18</v>
      </c>
      <c r="P5" s="7">
        <v>1194</v>
      </c>
      <c r="Q5" s="7">
        <v>58</v>
      </c>
      <c r="R5" s="7">
        <v>198.4</v>
      </c>
      <c r="S5" s="7">
        <v>9.3000000000000007</v>
      </c>
      <c r="T5" s="4">
        <v>58.1</v>
      </c>
      <c r="U5" s="7">
        <v>2</v>
      </c>
      <c r="V5" s="22">
        <v>152.6</v>
      </c>
      <c r="W5" s="7">
        <v>7.2</v>
      </c>
      <c r="X5">
        <v>18.34</v>
      </c>
      <c r="Y5">
        <v>0.76</v>
      </c>
      <c r="Z5">
        <v>101.9</v>
      </c>
      <c r="AA5">
        <v>5.3</v>
      </c>
      <c r="AB5">
        <v>20.41</v>
      </c>
      <c r="AC5">
        <v>0.93</v>
      </c>
      <c r="AD5">
        <v>59.3</v>
      </c>
      <c r="AE5">
        <v>2.7</v>
      </c>
      <c r="AF5">
        <v>8.32</v>
      </c>
      <c r="AG5">
        <v>0.45</v>
      </c>
      <c r="AH5">
        <v>55</v>
      </c>
      <c r="AI5">
        <v>2.5</v>
      </c>
      <c r="AJ5">
        <v>9.25</v>
      </c>
      <c r="AK5">
        <v>0.36</v>
      </c>
      <c r="AL5">
        <v>2.83</v>
      </c>
      <c r="AM5">
        <v>0.79</v>
      </c>
      <c r="AN5">
        <v>99.9</v>
      </c>
      <c r="AO5">
        <v>4.0999999999999996</v>
      </c>
      <c r="AP5">
        <v>13.87</v>
      </c>
      <c r="AQ5">
        <v>0.55000000000000004</v>
      </c>
      <c r="AR5">
        <v>14.09</v>
      </c>
      <c r="AS5">
        <v>0.8</v>
      </c>
      <c r="AT5">
        <v>85.4</v>
      </c>
      <c r="AU5">
        <v>5</v>
      </c>
      <c r="AV5">
        <v>94.6</v>
      </c>
      <c r="AW5">
        <v>3.5</v>
      </c>
    </row>
    <row r="6" spans="1:49" x14ac:dyDescent="0.25">
      <c r="A6" s="22" t="s">
        <v>1296</v>
      </c>
      <c r="B6" s="5">
        <v>315.60000000000002</v>
      </c>
      <c r="C6" s="5">
        <v>4.4000000000000004</v>
      </c>
      <c r="D6" s="6">
        <v>795</v>
      </c>
      <c r="E6" s="4">
        <v>11</v>
      </c>
      <c r="F6" s="5">
        <v>135.80000000000001</v>
      </c>
      <c r="G6" s="6">
        <v>3.1</v>
      </c>
      <c r="H6" s="5">
        <v>1.1419999999999999</v>
      </c>
      <c r="I6" s="6">
        <v>8.8999999999999996E-2</v>
      </c>
      <c r="J6" s="4">
        <v>1296</v>
      </c>
      <c r="K6" s="6">
        <v>23</v>
      </c>
      <c r="L6" s="7">
        <v>1879</v>
      </c>
      <c r="M6" s="7">
        <v>35</v>
      </c>
      <c r="N6" s="7">
        <v>154.9</v>
      </c>
      <c r="O6" s="7">
        <v>2.5</v>
      </c>
      <c r="P6" s="7">
        <v>554</v>
      </c>
      <c r="Q6" s="7">
        <v>12</v>
      </c>
      <c r="R6" s="7">
        <v>71.8</v>
      </c>
      <c r="S6" s="7">
        <v>1.8</v>
      </c>
      <c r="T6" s="4">
        <v>14.57</v>
      </c>
      <c r="U6" s="7">
        <v>0.43</v>
      </c>
      <c r="V6" s="22">
        <v>52.6</v>
      </c>
      <c r="W6" s="7">
        <v>1.9</v>
      </c>
      <c r="X6">
        <v>5.28</v>
      </c>
      <c r="Y6">
        <v>0.21</v>
      </c>
      <c r="Z6">
        <v>26.8</v>
      </c>
      <c r="AA6">
        <v>1.2</v>
      </c>
      <c r="AB6">
        <v>4.87</v>
      </c>
      <c r="AC6">
        <v>0.15</v>
      </c>
      <c r="AD6">
        <v>12.35</v>
      </c>
      <c r="AE6">
        <v>0.36</v>
      </c>
      <c r="AF6">
        <v>1.5920000000000001</v>
      </c>
      <c r="AG6">
        <v>6.2E-2</v>
      </c>
      <c r="AH6">
        <v>9.6300000000000008</v>
      </c>
      <c r="AI6">
        <v>0.26</v>
      </c>
      <c r="AJ6">
        <v>1.6919999999999999</v>
      </c>
      <c r="AK6">
        <v>4.5999999999999999E-2</v>
      </c>
      <c r="AL6">
        <v>9.8000000000000007</v>
      </c>
      <c r="AM6">
        <v>1.6</v>
      </c>
      <c r="AN6">
        <v>25.04</v>
      </c>
      <c r="AO6">
        <v>0.55000000000000004</v>
      </c>
      <c r="AP6">
        <v>9.6</v>
      </c>
      <c r="AQ6">
        <v>0.3</v>
      </c>
      <c r="AR6">
        <v>10.53</v>
      </c>
      <c r="AS6">
        <v>0.41</v>
      </c>
      <c r="AT6">
        <v>42.1</v>
      </c>
      <c r="AU6">
        <v>1.2</v>
      </c>
      <c r="AV6">
        <v>66.599999999999994</v>
      </c>
      <c r="AW6">
        <v>1.9</v>
      </c>
    </row>
    <row r="7" spans="1:49" x14ac:dyDescent="0.25">
      <c r="A7" s="22" t="s">
        <v>1295</v>
      </c>
      <c r="B7" s="5">
        <v>948</v>
      </c>
      <c r="C7" s="5">
        <v>37</v>
      </c>
      <c r="D7" s="6">
        <v>159.19999999999999</v>
      </c>
      <c r="E7" s="4">
        <v>6.6</v>
      </c>
      <c r="F7" s="5">
        <v>2222</v>
      </c>
      <c r="G7" s="6">
        <v>87</v>
      </c>
      <c r="H7" s="5">
        <v>4.68</v>
      </c>
      <c r="I7" s="6">
        <v>0.23</v>
      </c>
      <c r="J7" s="4">
        <v>2580</v>
      </c>
      <c r="K7" s="6">
        <v>100</v>
      </c>
      <c r="L7" s="7">
        <v>5900</v>
      </c>
      <c r="M7" s="7">
        <v>220</v>
      </c>
      <c r="N7" s="7">
        <v>692</v>
      </c>
      <c r="O7" s="7">
        <v>26</v>
      </c>
      <c r="P7" s="7">
        <v>2990</v>
      </c>
      <c r="Q7" s="7">
        <v>120</v>
      </c>
      <c r="R7" s="7">
        <v>564</v>
      </c>
      <c r="S7" s="7">
        <v>21</v>
      </c>
      <c r="T7" s="4">
        <v>103.7</v>
      </c>
      <c r="U7" s="7">
        <v>2.9</v>
      </c>
      <c r="V7" s="22">
        <v>519</v>
      </c>
      <c r="W7" s="7">
        <v>14</v>
      </c>
      <c r="X7">
        <v>64.2</v>
      </c>
      <c r="Y7">
        <v>2.1</v>
      </c>
      <c r="Z7">
        <v>372</v>
      </c>
      <c r="AA7">
        <v>13</v>
      </c>
      <c r="AB7">
        <v>76.099999999999994</v>
      </c>
      <c r="AC7">
        <v>2.5</v>
      </c>
      <c r="AD7">
        <v>221.2</v>
      </c>
      <c r="AE7">
        <v>7.3</v>
      </c>
      <c r="AF7">
        <v>28.87</v>
      </c>
      <c r="AG7">
        <v>0.93</v>
      </c>
      <c r="AH7">
        <v>178.9</v>
      </c>
      <c r="AI7">
        <v>5.8</v>
      </c>
      <c r="AJ7">
        <v>28.65</v>
      </c>
      <c r="AK7">
        <v>0.8</v>
      </c>
      <c r="AL7">
        <v>5.3</v>
      </c>
      <c r="AM7">
        <v>1.3</v>
      </c>
      <c r="AN7">
        <v>93.2</v>
      </c>
      <c r="AO7">
        <v>2.2000000000000002</v>
      </c>
      <c r="AP7">
        <v>14.36</v>
      </c>
      <c r="AQ7">
        <v>0.36</v>
      </c>
      <c r="AR7">
        <v>37.299999999999997</v>
      </c>
      <c r="AS7">
        <v>1.5</v>
      </c>
      <c r="AT7">
        <v>261.39999999999998</v>
      </c>
      <c r="AU7">
        <v>9.5</v>
      </c>
      <c r="AV7">
        <v>101.9</v>
      </c>
      <c r="AW7">
        <v>2.5</v>
      </c>
    </row>
    <row r="8" spans="1:49" x14ac:dyDescent="0.25">
      <c r="A8" s="22" t="s">
        <v>1294</v>
      </c>
      <c r="B8" s="5">
        <v>372</v>
      </c>
      <c r="C8" s="5">
        <v>15</v>
      </c>
      <c r="D8" s="6">
        <v>157.5</v>
      </c>
      <c r="E8" s="4">
        <v>6.6</v>
      </c>
      <c r="F8" s="5">
        <v>1497</v>
      </c>
      <c r="G8" s="6">
        <v>50</v>
      </c>
      <c r="H8" s="5">
        <v>0.16900000000000001</v>
      </c>
      <c r="I8" s="6">
        <v>2.7E-2</v>
      </c>
      <c r="J8" s="4">
        <v>123.3</v>
      </c>
      <c r="K8" s="6">
        <v>5.4</v>
      </c>
      <c r="L8" s="7">
        <v>770</v>
      </c>
      <c r="M8" s="7">
        <v>49</v>
      </c>
      <c r="N8" s="7">
        <v>156.69999999999999</v>
      </c>
      <c r="O8" s="7">
        <v>7.3</v>
      </c>
      <c r="P8" s="7">
        <v>994</v>
      </c>
      <c r="Q8" s="7">
        <v>45</v>
      </c>
      <c r="R8" s="7">
        <v>304</v>
      </c>
      <c r="S8" s="7">
        <v>14</v>
      </c>
      <c r="T8" s="4">
        <v>14.21</v>
      </c>
      <c r="U8" s="7">
        <v>0.56000000000000005</v>
      </c>
      <c r="V8" s="22">
        <v>315</v>
      </c>
      <c r="W8" s="7">
        <v>13</v>
      </c>
      <c r="X8">
        <v>44.6</v>
      </c>
      <c r="Y8">
        <v>1.8</v>
      </c>
      <c r="Z8">
        <v>271</v>
      </c>
      <c r="AA8">
        <v>12</v>
      </c>
      <c r="AB8">
        <v>54.6</v>
      </c>
      <c r="AC8">
        <v>2</v>
      </c>
      <c r="AD8">
        <v>148.1</v>
      </c>
      <c r="AE8">
        <v>7</v>
      </c>
      <c r="AF8">
        <v>17.7</v>
      </c>
      <c r="AG8">
        <v>0.77</v>
      </c>
      <c r="AH8">
        <v>99.5</v>
      </c>
      <c r="AI8">
        <v>4.0999999999999996</v>
      </c>
      <c r="AJ8">
        <v>14.27</v>
      </c>
      <c r="AK8">
        <v>0.52</v>
      </c>
      <c r="AL8">
        <v>4.5</v>
      </c>
      <c r="AM8">
        <v>1.1000000000000001</v>
      </c>
      <c r="AN8">
        <v>17.309999999999999</v>
      </c>
      <c r="AO8">
        <v>0.74</v>
      </c>
      <c r="AP8">
        <v>6.57</v>
      </c>
      <c r="AQ8">
        <v>0.3</v>
      </c>
      <c r="AR8">
        <v>5.91</v>
      </c>
      <c r="AS8">
        <v>0.33</v>
      </c>
      <c r="AT8">
        <v>6.73</v>
      </c>
      <c r="AU8">
        <v>0.41</v>
      </c>
      <c r="AV8">
        <v>12.83</v>
      </c>
      <c r="AW8">
        <v>0.48</v>
      </c>
    </row>
    <row r="9" spans="1:49" x14ac:dyDescent="0.25">
      <c r="A9" s="22" t="s">
        <v>1293</v>
      </c>
      <c r="B9" s="5">
        <v>322</v>
      </c>
      <c r="C9" s="5">
        <v>10</v>
      </c>
      <c r="D9" s="6">
        <v>277.7</v>
      </c>
      <c r="E9" s="4">
        <v>8.4</v>
      </c>
      <c r="F9" s="5">
        <v>823</v>
      </c>
      <c r="G9" s="6">
        <v>35</v>
      </c>
      <c r="H9" s="5">
        <v>0.59699999999999998</v>
      </c>
      <c r="I9" s="6">
        <v>6.8000000000000005E-2</v>
      </c>
      <c r="J9" s="4">
        <v>742</v>
      </c>
      <c r="K9" s="6">
        <v>25</v>
      </c>
      <c r="L9" s="7">
        <v>1992</v>
      </c>
      <c r="M9" s="7">
        <v>78</v>
      </c>
      <c r="N9" s="7">
        <v>242</v>
      </c>
      <c r="O9" s="7">
        <v>12</v>
      </c>
      <c r="P9" s="7">
        <v>967</v>
      </c>
      <c r="Q9" s="7">
        <v>44</v>
      </c>
      <c r="R9" s="7">
        <v>181.9</v>
      </c>
      <c r="S9" s="7">
        <v>6.6</v>
      </c>
      <c r="T9" s="4">
        <v>37.200000000000003</v>
      </c>
      <c r="U9" s="7">
        <v>1.3</v>
      </c>
      <c r="V9" s="22">
        <v>152.9</v>
      </c>
      <c r="W9" s="7">
        <v>5</v>
      </c>
      <c r="X9">
        <v>19.239999999999998</v>
      </c>
      <c r="Y9">
        <v>0.62</v>
      </c>
      <c r="Z9">
        <v>121.7</v>
      </c>
      <c r="AA9">
        <v>5.0999999999999996</v>
      </c>
      <c r="AB9">
        <v>25.2</v>
      </c>
      <c r="AC9">
        <v>0.84</v>
      </c>
      <c r="AD9">
        <v>74.7</v>
      </c>
      <c r="AE9">
        <v>3.1</v>
      </c>
      <c r="AF9">
        <v>11</v>
      </c>
      <c r="AG9">
        <v>0.43</v>
      </c>
      <c r="AH9">
        <v>74.099999999999994</v>
      </c>
      <c r="AI9">
        <v>3.1</v>
      </c>
      <c r="AJ9">
        <v>12.14</v>
      </c>
      <c r="AK9">
        <v>0.44</v>
      </c>
      <c r="AL9">
        <v>3.55</v>
      </c>
      <c r="AM9">
        <v>0.88</v>
      </c>
      <c r="AN9">
        <v>58.9</v>
      </c>
      <c r="AO9">
        <v>1.8</v>
      </c>
      <c r="AP9">
        <v>10.26</v>
      </c>
      <c r="AQ9">
        <v>0.36</v>
      </c>
      <c r="AR9">
        <v>18.07</v>
      </c>
      <c r="AS9">
        <v>0.89</v>
      </c>
      <c r="AT9">
        <v>107.7</v>
      </c>
      <c r="AU9">
        <v>5.7</v>
      </c>
      <c r="AV9">
        <v>55.9</v>
      </c>
      <c r="AW9">
        <v>2.1</v>
      </c>
    </row>
    <row r="10" spans="1:49" x14ac:dyDescent="0.25">
      <c r="A10" s="22" t="s">
        <v>1292</v>
      </c>
      <c r="B10" s="5">
        <v>2042</v>
      </c>
      <c r="C10" s="5">
        <v>67</v>
      </c>
      <c r="D10" s="6">
        <v>229.5</v>
      </c>
      <c r="E10" s="4">
        <v>9</v>
      </c>
      <c r="F10" s="5">
        <v>1365</v>
      </c>
      <c r="G10" s="6">
        <v>53</v>
      </c>
      <c r="H10" s="5">
        <v>0.19500000000000001</v>
      </c>
      <c r="I10" s="6">
        <v>3.3000000000000002E-2</v>
      </c>
      <c r="J10" s="4">
        <v>339</v>
      </c>
      <c r="K10" s="6">
        <v>16</v>
      </c>
      <c r="L10" s="7">
        <v>1433</v>
      </c>
      <c r="M10" s="7">
        <v>57</v>
      </c>
      <c r="N10" s="7">
        <v>263.8</v>
      </c>
      <c r="O10" s="7">
        <v>9.1999999999999993</v>
      </c>
      <c r="P10" s="7">
        <v>1477</v>
      </c>
      <c r="Q10" s="7">
        <v>52</v>
      </c>
      <c r="R10" s="7">
        <v>369</v>
      </c>
      <c r="S10" s="7">
        <v>12</v>
      </c>
      <c r="T10" s="4">
        <v>54.3</v>
      </c>
      <c r="U10" s="7">
        <v>1.6</v>
      </c>
      <c r="V10" s="22">
        <v>334</v>
      </c>
      <c r="W10" s="7">
        <v>11</v>
      </c>
      <c r="X10">
        <v>43.4</v>
      </c>
      <c r="Y10">
        <v>1.2</v>
      </c>
      <c r="Z10">
        <v>249.5</v>
      </c>
      <c r="AA10">
        <v>9.1999999999999993</v>
      </c>
      <c r="AB10">
        <v>46.8</v>
      </c>
      <c r="AC10">
        <v>1.7</v>
      </c>
      <c r="AD10">
        <v>124</v>
      </c>
      <c r="AE10">
        <v>3.8</v>
      </c>
      <c r="AF10">
        <v>16.100000000000001</v>
      </c>
      <c r="AG10">
        <v>0.61</v>
      </c>
      <c r="AH10">
        <v>97.3</v>
      </c>
      <c r="AI10">
        <v>3.3</v>
      </c>
      <c r="AJ10">
        <v>15.41</v>
      </c>
      <c r="AK10">
        <v>0.57999999999999996</v>
      </c>
      <c r="AL10">
        <v>12.6</v>
      </c>
      <c r="AM10">
        <v>1.8</v>
      </c>
      <c r="AN10">
        <v>29.2</v>
      </c>
      <c r="AO10">
        <v>1.2</v>
      </c>
      <c r="AP10">
        <v>13.62</v>
      </c>
      <c r="AQ10">
        <v>0.45</v>
      </c>
      <c r="AR10">
        <v>15.63</v>
      </c>
      <c r="AS10">
        <v>0.55000000000000004</v>
      </c>
      <c r="AT10">
        <v>40.5</v>
      </c>
      <c r="AU10">
        <v>1.7</v>
      </c>
      <c r="AV10">
        <v>25.7</v>
      </c>
      <c r="AW10">
        <v>1</v>
      </c>
    </row>
    <row r="11" spans="1:49" x14ac:dyDescent="0.25">
      <c r="A11" s="22" t="s">
        <v>1291</v>
      </c>
      <c r="B11" s="5">
        <v>367</v>
      </c>
      <c r="C11" s="5">
        <v>13</v>
      </c>
      <c r="D11" s="6">
        <v>345</v>
      </c>
      <c r="E11" s="4">
        <v>16</v>
      </c>
      <c r="F11" s="5">
        <v>1632</v>
      </c>
      <c r="G11" s="6">
        <v>78</v>
      </c>
      <c r="H11" s="5">
        <v>1.19</v>
      </c>
      <c r="I11" s="6">
        <v>0.12</v>
      </c>
      <c r="J11" s="4">
        <v>414</v>
      </c>
      <c r="K11" s="6">
        <v>24</v>
      </c>
      <c r="L11" s="7">
        <v>1674</v>
      </c>
      <c r="M11" s="7">
        <v>99</v>
      </c>
      <c r="N11" s="7">
        <v>266</v>
      </c>
      <c r="O11" s="7">
        <v>15</v>
      </c>
      <c r="P11" s="7">
        <v>1354</v>
      </c>
      <c r="Q11" s="7">
        <v>75</v>
      </c>
      <c r="R11" s="7">
        <v>301</v>
      </c>
      <c r="S11" s="7">
        <v>17</v>
      </c>
      <c r="T11" s="4">
        <v>62</v>
      </c>
      <c r="U11" s="7">
        <v>2.9</v>
      </c>
      <c r="V11" s="22">
        <v>260</v>
      </c>
      <c r="W11" s="7">
        <v>14</v>
      </c>
      <c r="X11">
        <v>36.5</v>
      </c>
      <c r="Y11">
        <v>2</v>
      </c>
      <c r="Z11">
        <v>231</v>
      </c>
      <c r="AA11">
        <v>12</v>
      </c>
      <c r="AB11">
        <v>48.8</v>
      </c>
      <c r="AC11">
        <v>2.5</v>
      </c>
      <c r="AD11">
        <v>160.30000000000001</v>
      </c>
      <c r="AE11">
        <v>9.1999999999999993</v>
      </c>
      <c r="AF11">
        <v>24.9</v>
      </c>
      <c r="AG11">
        <v>1.3</v>
      </c>
      <c r="AH11">
        <v>177</v>
      </c>
      <c r="AI11">
        <v>10</v>
      </c>
      <c r="AJ11">
        <v>30.2</v>
      </c>
      <c r="AK11">
        <v>1.7</v>
      </c>
      <c r="AL11">
        <v>3.9</v>
      </c>
      <c r="AM11">
        <v>1.2</v>
      </c>
      <c r="AN11">
        <v>154.1</v>
      </c>
      <c r="AO11">
        <v>9.6</v>
      </c>
      <c r="AP11">
        <v>21.1</v>
      </c>
      <c r="AQ11">
        <v>1.5</v>
      </c>
      <c r="AR11">
        <v>15.7</v>
      </c>
      <c r="AS11">
        <v>1.4</v>
      </c>
      <c r="AT11">
        <v>90.1</v>
      </c>
      <c r="AU11">
        <v>7.1</v>
      </c>
      <c r="AV11">
        <v>151.80000000000001</v>
      </c>
      <c r="AW11">
        <v>8.1999999999999993</v>
      </c>
    </row>
    <row r="12" spans="1:49" x14ac:dyDescent="0.25">
      <c r="A12" s="22" t="s">
        <v>1290</v>
      </c>
      <c r="B12" s="5">
        <v>415.4</v>
      </c>
      <c r="C12" s="5">
        <v>7.9</v>
      </c>
      <c r="D12" s="6">
        <v>260.60000000000002</v>
      </c>
      <c r="E12" s="4">
        <v>5.3</v>
      </c>
      <c r="F12" s="5">
        <v>1895</v>
      </c>
      <c r="G12" s="6">
        <v>42</v>
      </c>
      <c r="H12" s="5">
        <v>1.119</v>
      </c>
      <c r="I12" s="6">
        <v>7.1999999999999995E-2</v>
      </c>
      <c r="J12" s="4">
        <v>416</v>
      </c>
      <c r="K12" s="6">
        <v>10</v>
      </c>
      <c r="L12" s="7">
        <v>1862</v>
      </c>
      <c r="M12" s="7">
        <v>39</v>
      </c>
      <c r="N12" s="7">
        <v>322.7</v>
      </c>
      <c r="O12" s="7">
        <v>9.6999999999999993</v>
      </c>
      <c r="P12" s="7">
        <v>1711</v>
      </c>
      <c r="Q12" s="7">
        <v>35</v>
      </c>
      <c r="R12" s="7">
        <v>413.6</v>
      </c>
      <c r="S12" s="7">
        <v>9.6</v>
      </c>
      <c r="T12" s="4">
        <v>71.599999999999994</v>
      </c>
      <c r="U12" s="7">
        <v>1.1000000000000001</v>
      </c>
      <c r="V12" s="22">
        <v>385.3</v>
      </c>
      <c r="W12" s="7">
        <v>8.3000000000000007</v>
      </c>
      <c r="X12">
        <v>52.3</v>
      </c>
      <c r="Y12">
        <v>1.2</v>
      </c>
      <c r="Z12">
        <v>333.4</v>
      </c>
      <c r="AA12">
        <v>7.6</v>
      </c>
      <c r="AB12">
        <v>67.2</v>
      </c>
      <c r="AC12">
        <v>1.3</v>
      </c>
      <c r="AD12">
        <v>194</v>
      </c>
      <c r="AE12">
        <v>4.7</v>
      </c>
      <c r="AF12">
        <v>28.76</v>
      </c>
      <c r="AG12">
        <v>0.68</v>
      </c>
      <c r="AH12">
        <v>186.9</v>
      </c>
      <c r="AI12">
        <v>4.0999999999999996</v>
      </c>
      <c r="AJ12">
        <v>28.47</v>
      </c>
      <c r="AK12">
        <v>0.7</v>
      </c>
      <c r="AL12">
        <v>3.07</v>
      </c>
      <c r="AM12">
        <v>0.72</v>
      </c>
      <c r="AN12">
        <v>123.8</v>
      </c>
      <c r="AO12">
        <v>2.7</v>
      </c>
      <c r="AP12">
        <v>16.829999999999998</v>
      </c>
      <c r="AQ12">
        <v>0.36</v>
      </c>
      <c r="AR12">
        <v>12.08</v>
      </c>
      <c r="AS12">
        <v>0.53</v>
      </c>
      <c r="AT12">
        <v>59.8</v>
      </c>
      <c r="AU12">
        <v>1.8</v>
      </c>
      <c r="AV12">
        <v>115.2</v>
      </c>
      <c r="AW12">
        <v>2</v>
      </c>
    </row>
    <row r="13" spans="1:49" x14ac:dyDescent="0.25">
      <c r="A13" s="22" t="s">
        <v>1289</v>
      </c>
      <c r="B13" s="5">
        <v>346.3</v>
      </c>
      <c r="C13" s="5">
        <v>7.4</v>
      </c>
      <c r="D13" s="6">
        <v>315.39999999999998</v>
      </c>
      <c r="E13" s="4">
        <v>5.6</v>
      </c>
      <c r="F13" s="5">
        <v>1197</v>
      </c>
      <c r="G13" s="6">
        <v>19</v>
      </c>
      <c r="H13" s="5">
        <v>1.29</v>
      </c>
      <c r="I13" s="6">
        <v>0.25</v>
      </c>
      <c r="J13" s="4">
        <v>300.2</v>
      </c>
      <c r="K13" s="6">
        <v>6</v>
      </c>
      <c r="L13" s="7">
        <v>1113</v>
      </c>
      <c r="M13" s="7">
        <v>18</v>
      </c>
      <c r="N13" s="7">
        <v>188.8</v>
      </c>
      <c r="O13" s="7">
        <v>3.8</v>
      </c>
      <c r="P13" s="7">
        <v>1028</v>
      </c>
      <c r="Q13" s="7">
        <v>19</v>
      </c>
      <c r="R13" s="7">
        <v>259.3</v>
      </c>
      <c r="S13" s="7">
        <v>7.3</v>
      </c>
      <c r="T13" s="4">
        <v>50.2</v>
      </c>
      <c r="U13" s="7">
        <v>1</v>
      </c>
      <c r="V13" s="22">
        <v>238.5</v>
      </c>
      <c r="W13" s="7">
        <v>5.0999999999999996</v>
      </c>
      <c r="X13">
        <v>30.42</v>
      </c>
      <c r="Y13">
        <v>0.73</v>
      </c>
      <c r="Z13">
        <v>188.1</v>
      </c>
      <c r="AA13">
        <v>3.9</v>
      </c>
      <c r="AB13">
        <v>38.450000000000003</v>
      </c>
      <c r="AC13">
        <v>0.86</v>
      </c>
      <c r="AD13">
        <v>110.6</v>
      </c>
      <c r="AE13">
        <v>2.6</v>
      </c>
      <c r="AF13">
        <v>15.96</v>
      </c>
      <c r="AG13">
        <v>0.56000000000000005</v>
      </c>
      <c r="AH13">
        <v>105.5</v>
      </c>
      <c r="AI13">
        <v>2.8</v>
      </c>
      <c r="AJ13">
        <v>17.98</v>
      </c>
      <c r="AK13">
        <v>0.42</v>
      </c>
      <c r="AL13">
        <v>3.6</v>
      </c>
      <c r="AM13">
        <v>1.9</v>
      </c>
      <c r="AN13">
        <v>76.599999999999994</v>
      </c>
      <c r="AO13">
        <v>2.9</v>
      </c>
      <c r="AP13">
        <v>12.31</v>
      </c>
      <c r="AQ13">
        <v>0.56999999999999995</v>
      </c>
      <c r="AR13">
        <v>10.52</v>
      </c>
      <c r="AS13">
        <v>0.59</v>
      </c>
      <c r="AT13">
        <v>50.4</v>
      </c>
      <c r="AU13">
        <v>1.2</v>
      </c>
      <c r="AV13">
        <v>66.400000000000006</v>
      </c>
      <c r="AW13">
        <v>1.6</v>
      </c>
    </row>
    <row r="14" spans="1:49" x14ac:dyDescent="0.25">
      <c r="A14" s="22" t="s">
        <v>1288</v>
      </c>
      <c r="B14" s="5">
        <v>278.39999999999998</v>
      </c>
      <c r="C14" s="5">
        <v>7.2</v>
      </c>
      <c r="D14" s="6">
        <v>489</v>
      </c>
      <c r="E14" s="4">
        <v>14</v>
      </c>
      <c r="F14" s="5">
        <v>489</v>
      </c>
      <c r="G14" s="6">
        <v>13</v>
      </c>
      <c r="H14" s="5">
        <v>1.3220000000000001</v>
      </c>
      <c r="I14" s="6">
        <v>9.2999999999999999E-2</v>
      </c>
      <c r="J14" s="4">
        <v>420</v>
      </c>
      <c r="K14" s="6">
        <v>13</v>
      </c>
      <c r="L14" s="7">
        <v>1306</v>
      </c>
      <c r="M14" s="7">
        <v>40</v>
      </c>
      <c r="N14" s="7">
        <v>182.2</v>
      </c>
      <c r="O14" s="7">
        <v>5.8</v>
      </c>
      <c r="P14" s="7">
        <v>873</v>
      </c>
      <c r="Q14" s="7">
        <v>22</v>
      </c>
      <c r="R14" s="7">
        <v>182.3</v>
      </c>
      <c r="S14" s="7">
        <v>6.3</v>
      </c>
      <c r="T14" s="4">
        <v>18.93</v>
      </c>
      <c r="U14" s="7">
        <v>0.68</v>
      </c>
      <c r="V14" s="22">
        <v>152.9</v>
      </c>
      <c r="W14" s="7">
        <v>4.0999999999999996</v>
      </c>
      <c r="X14">
        <v>18.309999999999999</v>
      </c>
      <c r="Y14">
        <v>0.46</v>
      </c>
      <c r="Z14">
        <v>101.3</v>
      </c>
      <c r="AA14">
        <v>3.6</v>
      </c>
      <c r="AB14">
        <v>18.12</v>
      </c>
      <c r="AC14">
        <v>0.56000000000000005</v>
      </c>
      <c r="AD14">
        <v>44.3</v>
      </c>
      <c r="AE14">
        <v>1.3</v>
      </c>
      <c r="AF14">
        <v>5.25</v>
      </c>
      <c r="AG14">
        <v>0.19</v>
      </c>
      <c r="AH14">
        <v>27.8</v>
      </c>
      <c r="AI14">
        <v>0.87</v>
      </c>
      <c r="AJ14">
        <v>3.6419999999999999</v>
      </c>
      <c r="AK14">
        <v>8.5000000000000006E-2</v>
      </c>
      <c r="AL14">
        <v>4.4000000000000004</v>
      </c>
      <c r="AM14">
        <v>1.1000000000000001</v>
      </c>
      <c r="AN14">
        <v>22.88</v>
      </c>
      <c r="AO14">
        <v>0.54</v>
      </c>
      <c r="AP14">
        <v>7.7</v>
      </c>
      <c r="AQ14">
        <v>0.28999999999999998</v>
      </c>
      <c r="AR14">
        <v>10.029999999999999</v>
      </c>
      <c r="AS14">
        <v>0.43</v>
      </c>
      <c r="AT14">
        <v>34.299999999999997</v>
      </c>
      <c r="AU14">
        <v>1.4</v>
      </c>
      <c r="AV14">
        <v>16.239999999999998</v>
      </c>
      <c r="AW14">
        <v>0.47</v>
      </c>
    </row>
    <row r="15" spans="1:49" x14ac:dyDescent="0.25">
      <c r="A15" s="22" t="s">
        <v>1287</v>
      </c>
      <c r="B15" s="5">
        <v>296</v>
      </c>
      <c r="C15" s="5">
        <v>10</v>
      </c>
      <c r="D15" s="6">
        <v>198.3</v>
      </c>
      <c r="E15" s="4">
        <v>6</v>
      </c>
      <c r="F15" s="5">
        <v>1807</v>
      </c>
      <c r="G15" s="6">
        <v>51</v>
      </c>
      <c r="H15" s="5">
        <v>9.1999999999999998E-2</v>
      </c>
      <c r="I15" s="6">
        <v>1.7000000000000001E-2</v>
      </c>
      <c r="J15" s="4">
        <v>68.599999999999994</v>
      </c>
      <c r="K15" s="6">
        <v>2.4</v>
      </c>
      <c r="L15" s="7">
        <v>568</v>
      </c>
      <c r="M15" s="7">
        <v>22</v>
      </c>
      <c r="N15" s="7">
        <v>158.30000000000001</v>
      </c>
      <c r="O15" s="7">
        <v>4.3</v>
      </c>
      <c r="P15" s="7">
        <v>1112</v>
      </c>
      <c r="Q15" s="7">
        <v>29</v>
      </c>
      <c r="R15" s="7">
        <v>370.3</v>
      </c>
      <c r="S15" s="7">
        <v>8.8000000000000007</v>
      </c>
      <c r="T15" s="4">
        <v>51.2</v>
      </c>
      <c r="U15" s="7">
        <v>1.5</v>
      </c>
      <c r="V15" s="22">
        <v>379</v>
      </c>
      <c r="W15" s="7">
        <v>11</v>
      </c>
      <c r="X15">
        <v>50.5</v>
      </c>
      <c r="Y15">
        <v>1.1000000000000001</v>
      </c>
      <c r="Z15">
        <v>309.10000000000002</v>
      </c>
      <c r="AA15">
        <v>7.6</v>
      </c>
      <c r="AB15">
        <v>61.7</v>
      </c>
      <c r="AC15">
        <v>1.5</v>
      </c>
      <c r="AD15">
        <v>175.7</v>
      </c>
      <c r="AE15">
        <v>4.9000000000000004</v>
      </c>
      <c r="AF15">
        <v>24.29</v>
      </c>
      <c r="AG15">
        <v>0.52</v>
      </c>
      <c r="AH15">
        <v>147.6</v>
      </c>
      <c r="AI15">
        <v>4.2</v>
      </c>
      <c r="AJ15">
        <v>20.14</v>
      </c>
      <c r="AK15">
        <v>0.53</v>
      </c>
      <c r="AL15">
        <v>5.9</v>
      </c>
      <c r="AM15">
        <v>1.2</v>
      </c>
      <c r="AN15">
        <v>28.69</v>
      </c>
      <c r="AO15">
        <v>0.74</v>
      </c>
      <c r="AP15">
        <v>8.5299999999999994</v>
      </c>
      <c r="AQ15">
        <v>0.6</v>
      </c>
      <c r="AR15">
        <v>6.9</v>
      </c>
      <c r="AS15">
        <v>0.64</v>
      </c>
      <c r="AT15">
        <v>6.32</v>
      </c>
      <c r="AU15">
        <v>0.31</v>
      </c>
      <c r="AV15">
        <v>24.5</v>
      </c>
      <c r="AW15">
        <v>0.4</v>
      </c>
    </row>
    <row r="16" spans="1:49" x14ac:dyDescent="0.25">
      <c r="A16" s="22" t="s">
        <v>1286</v>
      </c>
      <c r="B16" s="5">
        <v>301</v>
      </c>
      <c r="C16" s="5">
        <v>12</v>
      </c>
      <c r="D16" s="6">
        <v>437</v>
      </c>
      <c r="E16" s="4">
        <v>18</v>
      </c>
      <c r="F16" s="5">
        <v>495</v>
      </c>
      <c r="G16" s="6">
        <v>20</v>
      </c>
      <c r="H16" s="5">
        <v>0.48799999999999999</v>
      </c>
      <c r="I16" s="6">
        <v>5.2999999999999999E-2</v>
      </c>
      <c r="J16" s="4">
        <v>378</v>
      </c>
      <c r="K16" s="6">
        <v>16</v>
      </c>
      <c r="L16" s="7">
        <v>1268</v>
      </c>
      <c r="M16" s="7">
        <v>59</v>
      </c>
      <c r="N16" s="7">
        <v>184.1</v>
      </c>
      <c r="O16" s="7">
        <v>7.2</v>
      </c>
      <c r="P16" s="7">
        <v>850</v>
      </c>
      <c r="Q16" s="7">
        <v>37</v>
      </c>
      <c r="R16" s="7">
        <v>159.9</v>
      </c>
      <c r="S16" s="7">
        <v>7.1</v>
      </c>
      <c r="T16" s="4">
        <v>35.1</v>
      </c>
      <c r="U16" s="7">
        <v>1.4</v>
      </c>
      <c r="V16" s="22">
        <v>134.80000000000001</v>
      </c>
      <c r="W16" s="7">
        <v>5.5</v>
      </c>
      <c r="X16">
        <v>15.02</v>
      </c>
      <c r="Y16">
        <v>0.79</v>
      </c>
      <c r="Z16">
        <v>85</v>
      </c>
      <c r="AA16">
        <v>5.5</v>
      </c>
      <c r="AB16">
        <v>15.77</v>
      </c>
      <c r="AC16">
        <v>0.64</v>
      </c>
      <c r="AD16">
        <v>42.8</v>
      </c>
      <c r="AE16">
        <v>1.5</v>
      </c>
      <c r="AF16">
        <v>6.22</v>
      </c>
      <c r="AG16">
        <v>0.28999999999999998</v>
      </c>
      <c r="AH16">
        <v>40.700000000000003</v>
      </c>
      <c r="AI16">
        <v>1.5</v>
      </c>
      <c r="AJ16">
        <v>7.35</v>
      </c>
      <c r="AK16">
        <v>0.34</v>
      </c>
      <c r="AL16">
        <v>5.4</v>
      </c>
      <c r="AM16">
        <v>1.3</v>
      </c>
      <c r="AN16">
        <v>63.8</v>
      </c>
      <c r="AO16">
        <v>2.1</v>
      </c>
      <c r="AP16">
        <v>11.14</v>
      </c>
      <c r="AQ16">
        <v>0.42</v>
      </c>
      <c r="AR16">
        <v>9.1999999999999993</v>
      </c>
      <c r="AS16">
        <v>0.61</v>
      </c>
      <c r="AT16">
        <v>38.700000000000003</v>
      </c>
      <c r="AU16">
        <v>1.9</v>
      </c>
      <c r="AV16">
        <v>58.6</v>
      </c>
      <c r="AW16">
        <v>2</v>
      </c>
    </row>
    <row r="17" spans="1:49" x14ac:dyDescent="0.25">
      <c r="A17" s="22" t="s">
        <v>1285</v>
      </c>
      <c r="B17" s="5">
        <v>301</v>
      </c>
      <c r="C17" s="5">
        <v>14</v>
      </c>
      <c r="D17" s="6">
        <v>477</v>
      </c>
      <c r="E17" s="4">
        <v>23</v>
      </c>
      <c r="F17" s="5">
        <v>612</v>
      </c>
      <c r="G17" s="6">
        <v>33</v>
      </c>
      <c r="H17" s="5">
        <v>0.55000000000000004</v>
      </c>
      <c r="I17" s="6">
        <v>0.1</v>
      </c>
      <c r="J17" s="4">
        <v>272</v>
      </c>
      <c r="K17" s="6">
        <v>13</v>
      </c>
      <c r="L17" s="7">
        <v>1083</v>
      </c>
      <c r="M17" s="7">
        <v>47</v>
      </c>
      <c r="N17" s="7">
        <v>186.2</v>
      </c>
      <c r="O17" s="7">
        <v>8.6999999999999993</v>
      </c>
      <c r="P17" s="7">
        <v>1039</v>
      </c>
      <c r="Q17" s="7">
        <v>45</v>
      </c>
      <c r="R17" s="7">
        <v>216.4</v>
      </c>
      <c r="S17" s="7">
        <v>9.3000000000000007</v>
      </c>
      <c r="T17" s="4">
        <v>37.299999999999997</v>
      </c>
      <c r="U17" s="7">
        <v>1.9</v>
      </c>
      <c r="V17" s="5">
        <v>186.1</v>
      </c>
      <c r="W17" s="7">
        <v>7.9</v>
      </c>
      <c r="X17">
        <v>23.2</v>
      </c>
      <c r="Y17">
        <v>1.2</v>
      </c>
      <c r="Z17">
        <v>127.4</v>
      </c>
      <c r="AA17">
        <v>6</v>
      </c>
      <c r="AB17">
        <v>22.6</v>
      </c>
      <c r="AC17">
        <v>1.1000000000000001</v>
      </c>
      <c r="AD17">
        <v>56.3</v>
      </c>
      <c r="AE17">
        <v>1.9</v>
      </c>
      <c r="AF17">
        <v>6.95</v>
      </c>
      <c r="AG17">
        <v>0.28000000000000003</v>
      </c>
      <c r="AH17">
        <v>41.8</v>
      </c>
      <c r="AI17">
        <v>2</v>
      </c>
      <c r="AJ17">
        <v>5.79</v>
      </c>
      <c r="AK17">
        <v>0.24</v>
      </c>
      <c r="AL17">
        <v>3.6</v>
      </c>
      <c r="AM17">
        <v>1</v>
      </c>
      <c r="AN17">
        <v>10.02</v>
      </c>
      <c r="AO17">
        <v>0.36</v>
      </c>
      <c r="AP17">
        <v>4.6100000000000003</v>
      </c>
      <c r="AQ17">
        <v>0.23</v>
      </c>
      <c r="AR17">
        <v>4.38</v>
      </c>
      <c r="AS17">
        <v>0.36</v>
      </c>
      <c r="AT17">
        <v>5.15</v>
      </c>
      <c r="AU17">
        <v>0.32</v>
      </c>
      <c r="AV17">
        <v>6.69</v>
      </c>
      <c r="AW17">
        <v>0.3</v>
      </c>
    </row>
    <row r="18" spans="1:49" x14ac:dyDescent="0.25">
      <c r="A18" s="22" t="s">
        <v>1284</v>
      </c>
      <c r="B18" s="5">
        <v>461</v>
      </c>
      <c r="C18" s="5">
        <v>14</v>
      </c>
      <c r="D18" s="6">
        <v>349</v>
      </c>
      <c r="E18" s="4">
        <v>12</v>
      </c>
      <c r="F18" s="5">
        <v>517</v>
      </c>
      <c r="G18" s="6">
        <v>19</v>
      </c>
      <c r="H18" s="5">
        <v>2.19</v>
      </c>
      <c r="I18" s="6">
        <v>0.12</v>
      </c>
      <c r="J18" s="4">
        <v>321</v>
      </c>
      <c r="K18" s="6">
        <v>12</v>
      </c>
      <c r="L18" s="7">
        <v>1343</v>
      </c>
      <c r="M18" s="7">
        <v>54</v>
      </c>
      <c r="N18" s="7">
        <v>245.2</v>
      </c>
      <c r="O18" s="7">
        <v>7.4</v>
      </c>
      <c r="P18" s="7">
        <v>1405</v>
      </c>
      <c r="Q18" s="7">
        <v>47</v>
      </c>
      <c r="R18" s="7">
        <v>291</v>
      </c>
      <c r="S18" s="7">
        <v>10</v>
      </c>
      <c r="T18" s="4">
        <v>58.1</v>
      </c>
      <c r="U18" s="7">
        <v>2.1</v>
      </c>
      <c r="V18" s="22">
        <v>229.8</v>
      </c>
      <c r="W18" s="7">
        <v>8</v>
      </c>
      <c r="X18">
        <v>23.8</v>
      </c>
      <c r="Y18">
        <v>0.7</v>
      </c>
      <c r="Z18">
        <v>116.1</v>
      </c>
      <c r="AA18">
        <v>4.3</v>
      </c>
      <c r="AB18">
        <v>20.440000000000001</v>
      </c>
      <c r="AC18">
        <v>0.76</v>
      </c>
      <c r="AD18">
        <v>47.6</v>
      </c>
      <c r="AE18">
        <v>2.1</v>
      </c>
      <c r="AF18">
        <v>4.99</v>
      </c>
      <c r="AG18">
        <v>0.19</v>
      </c>
      <c r="AH18">
        <v>23.8</v>
      </c>
      <c r="AI18">
        <v>0.74</v>
      </c>
      <c r="AJ18">
        <v>3.13</v>
      </c>
      <c r="AK18">
        <v>0.1</v>
      </c>
      <c r="AL18">
        <v>1.67</v>
      </c>
      <c r="AM18">
        <v>0.67</v>
      </c>
      <c r="AN18">
        <v>3.87</v>
      </c>
      <c r="AO18">
        <v>0.16</v>
      </c>
      <c r="AP18">
        <v>2.52</v>
      </c>
      <c r="AQ18">
        <v>0.12</v>
      </c>
      <c r="AR18">
        <v>3.33</v>
      </c>
      <c r="AS18">
        <v>0.23</v>
      </c>
      <c r="AT18">
        <v>8.85</v>
      </c>
      <c r="AU18">
        <v>0.38</v>
      </c>
      <c r="AV18">
        <v>1.8029999999999999</v>
      </c>
      <c r="AW18">
        <v>0.06</v>
      </c>
    </row>
    <row r="19" spans="1:49" x14ac:dyDescent="0.25">
      <c r="A19" s="22" t="s">
        <v>1283</v>
      </c>
      <c r="B19" s="7">
        <v>166.1</v>
      </c>
      <c r="C19" s="5">
        <v>6.2</v>
      </c>
      <c r="D19" s="6">
        <v>224.6</v>
      </c>
      <c r="E19" s="4">
        <v>7.6</v>
      </c>
      <c r="F19" s="5">
        <v>966</v>
      </c>
      <c r="G19" s="6">
        <v>43</v>
      </c>
      <c r="H19" s="5">
        <v>0.39</v>
      </c>
      <c r="I19" s="6">
        <v>4.1000000000000002E-2</v>
      </c>
      <c r="J19" s="4">
        <v>207.5</v>
      </c>
      <c r="K19" s="6">
        <v>8.6</v>
      </c>
      <c r="L19" s="7">
        <v>1110</v>
      </c>
      <c r="M19" s="7">
        <v>44</v>
      </c>
      <c r="N19" s="7">
        <v>194.1</v>
      </c>
      <c r="O19" s="7">
        <v>7.1</v>
      </c>
      <c r="P19" s="7">
        <v>1055</v>
      </c>
      <c r="Q19" s="7">
        <v>41</v>
      </c>
      <c r="R19" s="7">
        <v>231.7</v>
      </c>
      <c r="S19" s="7">
        <v>7.1</v>
      </c>
      <c r="T19" s="4">
        <v>24.32</v>
      </c>
      <c r="U19" s="7">
        <v>0.9</v>
      </c>
      <c r="V19" s="5">
        <v>201.8</v>
      </c>
      <c r="W19" s="7">
        <v>6.6</v>
      </c>
      <c r="X19">
        <v>27.12</v>
      </c>
      <c r="Y19">
        <v>0.91</v>
      </c>
      <c r="Z19">
        <v>162.5</v>
      </c>
      <c r="AA19">
        <v>5.0999999999999996</v>
      </c>
      <c r="AB19">
        <v>32.5</v>
      </c>
      <c r="AC19">
        <v>1.3</v>
      </c>
      <c r="AD19">
        <v>91.6</v>
      </c>
      <c r="AE19">
        <v>3.5</v>
      </c>
      <c r="AF19">
        <v>13.03</v>
      </c>
      <c r="AG19">
        <v>0.52</v>
      </c>
      <c r="AH19">
        <v>82</v>
      </c>
      <c r="AI19">
        <v>3</v>
      </c>
      <c r="AJ19">
        <v>11.58</v>
      </c>
      <c r="AK19">
        <v>0.4</v>
      </c>
      <c r="AL19">
        <v>7.8</v>
      </c>
      <c r="AM19">
        <v>1.1000000000000001</v>
      </c>
      <c r="AN19">
        <v>42</v>
      </c>
      <c r="AO19">
        <v>1.6</v>
      </c>
      <c r="AP19">
        <v>12.4</v>
      </c>
      <c r="AQ19">
        <v>0.49</v>
      </c>
      <c r="AR19">
        <v>9.09</v>
      </c>
      <c r="AS19">
        <v>0.5</v>
      </c>
      <c r="AT19">
        <v>2.64</v>
      </c>
      <c r="AU19">
        <v>0.18</v>
      </c>
      <c r="AV19">
        <v>34.6</v>
      </c>
      <c r="AW19">
        <v>1.4</v>
      </c>
    </row>
    <row r="20" spans="1:49" x14ac:dyDescent="0.25">
      <c r="A20" s="22" t="s">
        <v>1282</v>
      </c>
      <c r="B20" s="5">
        <v>244.8</v>
      </c>
      <c r="C20" s="5">
        <v>5</v>
      </c>
      <c r="D20" s="6">
        <v>417.2</v>
      </c>
      <c r="E20" s="4">
        <v>8.1</v>
      </c>
      <c r="F20" s="5">
        <v>1008</v>
      </c>
      <c r="G20" s="6">
        <v>21</v>
      </c>
      <c r="H20" s="5">
        <v>11.61</v>
      </c>
      <c r="I20" s="6">
        <v>0.28999999999999998</v>
      </c>
      <c r="J20" s="4">
        <v>563</v>
      </c>
      <c r="K20" s="6">
        <v>15</v>
      </c>
      <c r="L20" s="7">
        <v>1512</v>
      </c>
      <c r="M20" s="7">
        <v>33</v>
      </c>
      <c r="N20" s="7">
        <v>206.9</v>
      </c>
      <c r="O20" s="7">
        <v>5.3</v>
      </c>
      <c r="P20" s="7">
        <v>1023</v>
      </c>
      <c r="Q20" s="7">
        <v>23</v>
      </c>
      <c r="R20" s="7">
        <v>233.1</v>
      </c>
      <c r="S20" s="7">
        <v>7</v>
      </c>
      <c r="T20" s="4">
        <v>35</v>
      </c>
      <c r="U20" s="7">
        <v>1</v>
      </c>
      <c r="V20" s="22">
        <v>229.7</v>
      </c>
      <c r="W20" s="7">
        <v>6.8</v>
      </c>
      <c r="X20">
        <v>30.35</v>
      </c>
      <c r="Y20">
        <v>0.7</v>
      </c>
      <c r="Z20">
        <v>181.3</v>
      </c>
      <c r="AA20">
        <v>3.9</v>
      </c>
      <c r="AB20">
        <v>32.909999999999997</v>
      </c>
      <c r="AC20">
        <v>0.68</v>
      </c>
      <c r="AD20">
        <v>84.8</v>
      </c>
      <c r="AE20">
        <v>1.8</v>
      </c>
      <c r="AF20">
        <v>10.7</v>
      </c>
      <c r="AG20">
        <v>0.31</v>
      </c>
      <c r="AH20">
        <v>58.1</v>
      </c>
      <c r="AI20">
        <v>1.4</v>
      </c>
      <c r="AJ20">
        <v>7.23</v>
      </c>
      <c r="AK20">
        <v>0.15</v>
      </c>
      <c r="AL20">
        <v>4.5</v>
      </c>
      <c r="AM20">
        <v>1.2</v>
      </c>
      <c r="AN20">
        <v>5.77</v>
      </c>
      <c r="AO20">
        <v>0.68</v>
      </c>
      <c r="AP20">
        <v>4.38</v>
      </c>
      <c r="AQ20">
        <v>0.6</v>
      </c>
      <c r="AR20">
        <v>4.8600000000000003</v>
      </c>
      <c r="AS20">
        <v>0.63</v>
      </c>
      <c r="AT20">
        <v>6.45</v>
      </c>
      <c r="AU20">
        <v>0.56999999999999995</v>
      </c>
      <c r="AV20">
        <v>1.3520000000000001</v>
      </c>
      <c r="AW20">
        <v>3.4000000000000002E-2</v>
      </c>
    </row>
    <row r="21" spans="1:49" x14ac:dyDescent="0.25">
      <c r="A21" s="22" t="s">
        <v>1281</v>
      </c>
      <c r="B21" s="5">
        <v>426</v>
      </c>
      <c r="C21" s="5">
        <v>14</v>
      </c>
      <c r="D21" s="6">
        <v>289.60000000000002</v>
      </c>
      <c r="E21" s="4">
        <v>9.4</v>
      </c>
      <c r="F21" s="5">
        <v>852</v>
      </c>
      <c r="G21" s="6">
        <v>34</v>
      </c>
      <c r="H21" s="5">
        <v>0.58199999999999996</v>
      </c>
      <c r="I21" s="6">
        <v>5.2999999999999999E-2</v>
      </c>
      <c r="J21" s="4">
        <v>1074</v>
      </c>
      <c r="K21" s="6">
        <v>45</v>
      </c>
      <c r="L21" s="7">
        <v>2960</v>
      </c>
      <c r="M21" s="7">
        <v>140</v>
      </c>
      <c r="N21" s="7">
        <v>372</v>
      </c>
      <c r="O21" s="7">
        <v>21</v>
      </c>
      <c r="P21" s="7">
        <v>1417</v>
      </c>
      <c r="Q21" s="7">
        <v>63</v>
      </c>
      <c r="R21" s="7">
        <v>230.2</v>
      </c>
      <c r="S21" s="7">
        <v>8</v>
      </c>
      <c r="T21" s="4">
        <v>21.24</v>
      </c>
      <c r="U21" s="7">
        <v>0.74</v>
      </c>
      <c r="V21" s="22">
        <v>176.6</v>
      </c>
      <c r="W21" s="7">
        <v>6.7</v>
      </c>
      <c r="X21">
        <v>21.58</v>
      </c>
      <c r="Y21">
        <v>0.69</v>
      </c>
      <c r="Z21">
        <v>124.7</v>
      </c>
      <c r="AA21">
        <v>4.5</v>
      </c>
      <c r="AB21">
        <v>26.18</v>
      </c>
      <c r="AC21">
        <v>0.85</v>
      </c>
      <c r="AD21">
        <v>76.3</v>
      </c>
      <c r="AE21">
        <v>2.5</v>
      </c>
      <c r="AF21">
        <v>11.26</v>
      </c>
      <c r="AG21">
        <v>0.41</v>
      </c>
      <c r="AH21">
        <v>77</v>
      </c>
      <c r="AI21">
        <v>3.3</v>
      </c>
      <c r="AJ21">
        <v>13.02</v>
      </c>
      <c r="AK21">
        <v>0.46</v>
      </c>
      <c r="AL21">
        <v>2.81</v>
      </c>
      <c r="AM21">
        <v>0.84</v>
      </c>
      <c r="AN21">
        <v>61.2</v>
      </c>
      <c r="AO21">
        <v>2.9</v>
      </c>
      <c r="AP21">
        <v>9.23</v>
      </c>
      <c r="AQ21">
        <v>0.39</v>
      </c>
      <c r="AR21">
        <v>14.85</v>
      </c>
      <c r="AS21">
        <v>0.72</v>
      </c>
      <c r="AT21">
        <v>92.7</v>
      </c>
      <c r="AU21">
        <v>3.9</v>
      </c>
      <c r="AV21">
        <v>64.599999999999994</v>
      </c>
      <c r="AW21">
        <v>2.7</v>
      </c>
    </row>
    <row r="22" spans="1:49" x14ac:dyDescent="0.25">
      <c r="A22" s="22" t="s">
        <v>1280</v>
      </c>
      <c r="B22" s="5">
        <v>326</v>
      </c>
      <c r="C22" s="5">
        <v>12</v>
      </c>
      <c r="D22" s="6">
        <v>222.3</v>
      </c>
      <c r="E22" s="4">
        <v>7.8</v>
      </c>
      <c r="F22" s="5">
        <v>1751</v>
      </c>
      <c r="G22" s="6">
        <v>68</v>
      </c>
      <c r="H22" s="5">
        <v>0.54500000000000004</v>
      </c>
      <c r="I22" s="6">
        <v>4.9000000000000002E-2</v>
      </c>
      <c r="J22" s="4">
        <v>1017</v>
      </c>
      <c r="K22" s="6">
        <v>37</v>
      </c>
      <c r="L22" s="7">
        <v>3770</v>
      </c>
      <c r="M22" s="7">
        <v>150</v>
      </c>
      <c r="N22" s="7">
        <v>548</v>
      </c>
      <c r="O22" s="7">
        <v>22</v>
      </c>
      <c r="P22" s="7">
        <v>2431</v>
      </c>
      <c r="Q22" s="7">
        <v>99</v>
      </c>
      <c r="R22" s="7">
        <v>487</v>
      </c>
      <c r="S22" s="7">
        <v>17</v>
      </c>
      <c r="T22" s="4">
        <v>90</v>
      </c>
      <c r="U22" s="7">
        <v>2.7</v>
      </c>
      <c r="V22" s="22">
        <v>393</v>
      </c>
      <c r="W22" s="7">
        <v>11</v>
      </c>
      <c r="X22">
        <v>50.6</v>
      </c>
      <c r="Y22">
        <v>1.7</v>
      </c>
      <c r="Z22">
        <v>319</v>
      </c>
      <c r="AA22">
        <v>11</v>
      </c>
      <c r="AB22">
        <v>61.8</v>
      </c>
      <c r="AC22">
        <v>2</v>
      </c>
      <c r="AD22">
        <v>170.6</v>
      </c>
      <c r="AE22">
        <v>4.8</v>
      </c>
      <c r="AF22">
        <v>23.79</v>
      </c>
      <c r="AG22">
        <v>0.89</v>
      </c>
      <c r="AH22">
        <v>146.9</v>
      </c>
      <c r="AI22">
        <v>5.2</v>
      </c>
      <c r="AJ22">
        <v>20.22</v>
      </c>
      <c r="AK22">
        <v>0.56999999999999995</v>
      </c>
      <c r="AL22">
        <v>5.63</v>
      </c>
      <c r="AM22">
        <v>0.98</v>
      </c>
      <c r="AN22">
        <v>46.6</v>
      </c>
      <c r="AO22">
        <v>1.3</v>
      </c>
      <c r="AP22">
        <v>9.2100000000000009</v>
      </c>
      <c r="AQ22">
        <v>0.28000000000000003</v>
      </c>
      <c r="AR22">
        <v>9.9</v>
      </c>
      <c r="AS22">
        <v>0.4</v>
      </c>
      <c r="AT22">
        <v>50.2</v>
      </c>
      <c r="AU22">
        <v>1.9</v>
      </c>
      <c r="AV22">
        <v>58.7</v>
      </c>
      <c r="AW22">
        <v>1.5</v>
      </c>
    </row>
    <row r="23" spans="1:49" x14ac:dyDescent="0.25">
      <c r="A23" s="22" t="s">
        <v>1279</v>
      </c>
      <c r="B23" s="5">
        <v>220.4</v>
      </c>
      <c r="C23" s="5">
        <v>8.6999999999999993</v>
      </c>
      <c r="D23" s="6">
        <v>329</v>
      </c>
      <c r="E23" s="4">
        <v>12</v>
      </c>
      <c r="F23" s="5">
        <v>1574</v>
      </c>
      <c r="G23" s="6">
        <v>48</v>
      </c>
      <c r="H23" s="5">
        <v>1.3</v>
      </c>
      <c r="I23" s="6">
        <v>0.11</v>
      </c>
      <c r="J23" s="4">
        <v>418</v>
      </c>
      <c r="K23" s="6">
        <v>18</v>
      </c>
      <c r="L23" s="7">
        <v>1827</v>
      </c>
      <c r="M23" s="7">
        <v>68</v>
      </c>
      <c r="N23" s="7">
        <v>328</v>
      </c>
      <c r="O23" s="7">
        <v>16</v>
      </c>
      <c r="P23" s="7">
        <v>1706</v>
      </c>
      <c r="Q23" s="7">
        <v>57</v>
      </c>
      <c r="R23" s="7">
        <v>411</v>
      </c>
      <c r="S23" s="7">
        <v>15</v>
      </c>
      <c r="T23" s="4">
        <v>42.8</v>
      </c>
      <c r="U23" s="7">
        <v>1.5</v>
      </c>
      <c r="V23" s="22">
        <v>391</v>
      </c>
      <c r="W23" s="7">
        <v>14</v>
      </c>
      <c r="X23">
        <v>50.8</v>
      </c>
      <c r="Y23">
        <v>1.6</v>
      </c>
      <c r="Z23">
        <v>300.60000000000002</v>
      </c>
      <c r="AA23">
        <v>9.1</v>
      </c>
      <c r="AB23">
        <v>57.9</v>
      </c>
      <c r="AC23">
        <v>2</v>
      </c>
      <c r="AD23">
        <v>152.6</v>
      </c>
      <c r="AE23">
        <v>4.2</v>
      </c>
      <c r="AF23">
        <v>20.6</v>
      </c>
      <c r="AG23">
        <v>0.59</v>
      </c>
      <c r="AH23">
        <v>118.4</v>
      </c>
      <c r="AI23">
        <v>3.4</v>
      </c>
      <c r="AJ23">
        <v>16.89</v>
      </c>
      <c r="AK23">
        <v>0.41</v>
      </c>
      <c r="AL23">
        <v>3.69</v>
      </c>
      <c r="AM23">
        <v>0.84</v>
      </c>
      <c r="AN23">
        <v>46.8</v>
      </c>
      <c r="AO23">
        <v>1.5</v>
      </c>
      <c r="AP23">
        <v>8.14</v>
      </c>
      <c r="AQ23">
        <v>0.33</v>
      </c>
      <c r="AR23">
        <v>4.05</v>
      </c>
      <c r="AS23">
        <v>0.36</v>
      </c>
      <c r="AT23">
        <v>4.74</v>
      </c>
      <c r="AU23">
        <v>0.26</v>
      </c>
      <c r="AV23">
        <v>48.4</v>
      </c>
      <c r="AW23">
        <v>1.1000000000000001</v>
      </c>
    </row>
    <row r="24" spans="1:49" x14ac:dyDescent="0.25">
      <c r="A24" s="22" t="s">
        <v>1278</v>
      </c>
      <c r="B24" s="5">
        <v>301</v>
      </c>
      <c r="C24" s="5">
        <v>12</v>
      </c>
      <c r="D24" s="6">
        <v>360</v>
      </c>
      <c r="E24" s="4">
        <v>16</v>
      </c>
      <c r="F24" s="5">
        <v>1128</v>
      </c>
      <c r="G24" s="6">
        <v>38</v>
      </c>
      <c r="H24" s="5">
        <v>0.21</v>
      </c>
      <c r="I24" s="6">
        <v>2.8000000000000001E-2</v>
      </c>
      <c r="J24" s="4">
        <v>153.5</v>
      </c>
      <c r="K24" s="6">
        <v>7.5</v>
      </c>
      <c r="L24" s="7">
        <v>773</v>
      </c>
      <c r="M24" s="7">
        <v>37</v>
      </c>
      <c r="N24" s="7">
        <v>144.4</v>
      </c>
      <c r="O24" s="7">
        <v>6.8</v>
      </c>
      <c r="P24" s="7">
        <v>831</v>
      </c>
      <c r="Q24" s="7">
        <v>30</v>
      </c>
      <c r="R24" s="7">
        <v>239.8</v>
      </c>
      <c r="S24" s="7">
        <v>8.3000000000000007</v>
      </c>
      <c r="T24" s="4">
        <v>27.7</v>
      </c>
      <c r="U24" s="7">
        <v>1</v>
      </c>
      <c r="V24" s="22">
        <v>234.7</v>
      </c>
      <c r="W24" s="7">
        <v>9.1</v>
      </c>
      <c r="X24">
        <v>31.8</v>
      </c>
      <c r="Y24">
        <v>1.2</v>
      </c>
      <c r="Z24">
        <v>199.2</v>
      </c>
      <c r="AA24">
        <v>6.8</v>
      </c>
      <c r="AB24">
        <v>39.6</v>
      </c>
      <c r="AC24">
        <v>1.3</v>
      </c>
      <c r="AD24">
        <v>113.5</v>
      </c>
      <c r="AE24">
        <v>4.0999999999999996</v>
      </c>
      <c r="AF24">
        <v>15.8</v>
      </c>
      <c r="AG24">
        <v>0.63</v>
      </c>
      <c r="AH24">
        <v>99.5</v>
      </c>
      <c r="AI24">
        <v>3.5</v>
      </c>
      <c r="AJ24">
        <v>15.94</v>
      </c>
      <c r="AK24">
        <v>0.51</v>
      </c>
      <c r="AL24">
        <v>4.9000000000000004</v>
      </c>
      <c r="AM24">
        <v>1.2</v>
      </c>
      <c r="AN24">
        <v>27.72</v>
      </c>
      <c r="AO24">
        <v>0.82</v>
      </c>
      <c r="AP24">
        <v>6.67</v>
      </c>
      <c r="AQ24">
        <v>0.19</v>
      </c>
      <c r="AR24">
        <v>4.6500000000000004</v>
      </c>
      <c r="AS24">
        <v>0.22</v>
      </c>
      <c r="AT24">
        <v>4.47</v>
      </c>
      <c r="AU24">
        <v>0.27</v>
      </c>
      <c r="AV24">
        <v>24.2</v>
      </c>
      <c r="AW24">
        <v>0.89</v>
      </c>
    </row>
    <row r="25" spans="1:49" x14ac:dyDescent="0.25">
      <c r="A25" s="22" t="s">
        <v>1277</v>
      </c>
      <c r="B25" s="5">
        <v>262.39999999999998</v>
      </c>
      <c r="C25" s="5">
        <v>8.6</v>
      </c>
      <c r="D25" s="6">
        <v>218.9</v>
      </c>
      <c r="E25" s="4">
        <v>8.1999999999999993</v>
      </c>
      <c r="F25" s="5">
        <v>1775</v>
      </c>
      <c r="G25" s="6">
        <v>66</v>
      </c>
      <c r="H25" s="5">
        <v>0.73599999999999999</v>
      </c>
      <c r="I25" s="6">
        <v>6.0999999999999999E-2</v>
      </c>
      <c r="J25" s="4">
        <v>421</v>
      </c>
      <c r="K25" s="6">
        <v>16</v>
      </c>
      <c r="L25" s="7">
        <v>1862</v>
      </c>
      <c r="M25" s="7">
        <v>90</v>
      </c>
      <c r="N25" s="7">
        <v>318</v>
      </c>
      <c r="O25" s="7">
        <v>15</v>
      </c>
      <c r="P25" s="7">
        <v>1693</v>
      </c>
      <c r="Q25" s="7">
        <v>72</v>
      </c>
      <c r="R25" s="7">
        <v>398</v>
      </c>
      <c r="S25" s="7">
        <v>14</v>
      </c>
      <c r="T25" s="4">
        <v>52.9</v>
      </c>
      <c r="U25" s="7">
        <v>2.2999999999999998</v>
      </c>
      <c r="V25" s="22">
        <v>366</v>
      </c>
      <c r="W25" s="7">
        <v>15</v>
      </c>
      <c r="X25">
        <v>50.7</v>
      </c>
      <c r="Y25">
        <v>1.8</v>
      </c>
      <c r="Z25">
        <v>310</v>
      </c>
      <c r="AA25">
        <v>13</v>
      </c>
      <c r="AB25">
        <v>64.099999999999994</v>
      </c>
      <c r="AC25">
        <v>2.6</v>
      </c>
      <c r="AD25">
        <v>184.2</v>
      </c>
      <c r="AE25">
        <v>7.3</v>
      </c>
      <c r="AF25">
        <v>27.7</v>
      </c>
      <c r="AG25">
        <v>1.2</v>
      </c>
      <c r="AH25">
        <v>186.2</v>
      </c>
      <c r="AI25">
        <v>6.3</v>
      </c>
      <c r="AJ25">
        <v>27.6</v>
      </c>
      <c r="AK25">
        <v>1</v>
      </c>
      <c r="AL25">
        <v>3.04</v>
      </c>
      <c r="AM25">
        <v>0.91</v>
      </c>
      <c r="AN25">
        <v>66.7</v>
      </c>
      <c r="AO25">
        <v>2.1</v>
      </c>
      <c r="AP25">
        <v>9.17</v>
      </c>
      <c r="AQ25">
        <v>0.31</v>
      </c>
      <c r="AR25">
        <v>5.59</v>
      </c>
      <c r="AS25">
        <v>0.31</v>
      </c>
      <c r="AT25">
        <v>25.5</v>
      </c>
      <c r="AU25">
        <v>1.1000000000000001</v>
      </c>
      <c r="AV25">
        <v>68.599999999999994</v>
      </c>
      <c r="AW25">
        <v>2.2999999999999998</v>
      </c>
    </row>
    <row r="26" spans="1:49" x14ac:dyDescent="0.25">
      <c r="A26" s="22" t="s">
        <v>1276</v>
      </c>
      <c r="B26" s="5">
        <v>525.9</v>
      </c>
      <c r="C26" s="5">
        <v>7.2</v>
      </c>
      <c r="D26" s="6">
        <v>384.8</v>
      </c>
      <c r="E26" s="4">
        <v>4.4000000000000004</v>
      </c>
      <c r="F26" s="5">
        <v>807.5</v>
      </c>
      <c r="G26" s="6">
        <v>8.4</v>
      </c>
      <c r="H26" s="5">
        <v>4.0599999999999996</v>
      </c>
      <c r="I26" s="6">
        <v>0.12</v>
      </c>
      <c r="J26" s="4">
        <v>658</v>
      </c>
      <c r="K26" s="6">
        <v>14</v>
      </c>
      <c r="L26" s="7">
        <v>2320</v>
      </c>
      <c r="M26" s="7">
        <v>34</v>
      </c>
      <c r="N26" s="7">
        <v>363.8</v>
      </c>
      <c r="O26" s="7">
        <v>6</v>
      </c>
      <c r="P26" s="7">
        <v>1823</v>
      </c>
      <c r="Q26" s="7">
        <v>34</v>
      </c>
      <c r="R26" s="7">
        <v>366.7</v>
      </c>
      <c r="S26" s="7">
        <v>4.9000000000000004</v>
      </c>
      <c r="T26" s="4">
        <v>51.86</v>
      </c>
      <c r="U26" s="7">
        <v>0.72</v>
      </c>
      <c r="V26" s="22">
        <v>284</v>
      </c>
      <c r="W26" s="7">
        <v>3.7</v>
      </c>
      <c r="X26">
        <v>32.79</v>
      </c>
      <c r="Y26">
        <v>0.4</v>
      </c>
      <c r="Z26">
        <v>177.1</v>
      </c>
      <c r="AA26">
        <v>2.7</v>
      </c>
      <c r="AB26">
        <v>30.66</v>
      </c>
      <c r="AC26">
        <v>0.55000000000000004</v>
      </c>
      <c r="AD26">
        <v>75.400000000000006</v>
      </c>
      <c r="AE26">
        <v>1.1000000000000001</v>
      </c>
      <c r="AF26">
        <v>9.0299999999999994</v>
      </c>
      <c r="AG26">
        <v>0.15</v>
      </c>
      <c r="AH26">
        <v>49.93</v>
      </c>
      <c r="AI26">
        <v>0.62</v>
      </c>
      <c r="AJ26">
        <v>6.6689999999999996</v>
      </c>
      <c r="AK26">
        <v>9.7000000000000003E-2</v>
      </c>
      <c r="AL26">
        <v>6.8</v>
      </c>
      <c r="AM26">
        <v>1.3</v>
      </c>
      <c r="AN26">
        <v>13.79</v>
      </c>
      <c r="AO26">
        <v>0.31</v>
      </c>
      <c r="AP26">
        <v>7.12</v>
      </c>
      <c r="AQ26">
        <v>0.21</v>
      </c>
      <c r="AR26">
        <v>10.01</v>
      </c>
      <c r="AS26">
        <v>0.37</v>
      </c>
      <c r="AT26">
        <v>26.13</v>
      </c>
      <c r="AU26">
        <v>0.82</v>
      </c>
      <c r="AV26">
        <v>6.0640000000000001</v>
      </c>
      <c r="AW26">
        <v>7.9000000000000001E-2</v>
      </c>
    </row>
    <row r="27" spans="1:49" x14ac:dyDescent="0.25">
      <c r="A27" s="22" t="s">
        <v>1275</v>
      </c>
      <c r="B27" s="5">
        <v>355</v>
      </c>
      <c r="C27" s="5">
        <v>12</v>
      </c>
      <c r="D27" s="6">
        <v>161.30000000000001</v>
      </c>
      <c r="E27" s="4">
        <v>5.7</v>
      </c>
      <c r="F27" s="5">
        <v>775</v>
      </c>
      <c r="G27" s="6">
        <v>32</v>
      </c>
      <c r="H27" s="5">
        <v>9.4E-2</v>
      </c>
      <c r="I27" s="6">
        <v>1.7999999999999999E-2</v>
      </c>
      <c r="J27" s="4">
        <v>471</v>
      </c>
      <c r="K27" s="6">
        <v>18</v>
      </c>
      <c r="L27" s="7">
        <v>1570</v>
      </c>
      <c r="M27" s="7">
        <v>75</v>
      </c>
      <c r="N27" s="7">
        <v>224</v>
      </c>
      <c r="O27" s="7">
        <v>10</v>
      </c>
      <c r="P27" s="7">
        <v>1053</v>
      </c>
      <c r="Q27" s="7">
        <v>47</v>
      </c>
      <c r="R27" s="7">
        <v>192.7</v>
      </c>
      <c r="S27" s="7">
        <v>7.5</v>
      </c>
      <c r="T27" s="4">
        <v>35.299999999999997</v>
      </c>
      <c r="U27" s="7">
        <v>1.7</v>
      </c>
      <c r="V27" s="22">
        <v>169.9</v>
      </c>
      <c r="W27" s="7">
        <v>6.7</v>
      </c>
      <c r="X27">
        <v>20.29</v>
      </c>
      <c r="Y27">
        <v>0.84</v>
      </c>
      <c r="Z27">
        <v>119.8</v>
      </c>
      <c r="AA27">
        <v>5.0999999999999996</v>
      </c>
      <c r="AB27">
        <v>24.04</v>
      </c>
      <c r="AC27">
        <v>0.98</v>
      </c>
      <c r="AD27">
        <v>67.400000000000006</v>
      </c>
      <c r="AE27">
        <v>3.2</v>
      </c>
      <c r="AF27">
        <v>9.3800000000000008</v>
      </c>
      <c r="AG27">
        <v>0.4</v>
      </c>
      <c r="AH27">
        <v>65.2</v>
      </c>
      <c r="AI27">
        <v>2.7</v>
      </c>
      <c r="AJ27">
        <v>10.97</v>
      </c>
      <c r="AK27">
        <v>0.49</v>
      </c>
      <c r="AL27">
        <v>4.9000000000000004</v>
      </c>
      <c r="AM27">
        <v>1.2</v>
      </c>
      <c r="AN27">
        <v>19.18</v>
      </c>
      <c r="AO27">
        <v>0.84</v>
      </c>
      <c r="AP27">
        <v>6.25</v>
      </c>
      <c r="AQ27">
        <v>0.19</v>
      </c>
      <c r="AR27">
        <v>7.81</v>
      </c>
      <c r="AS27">
        <v>0.38</v>
      </c>
      <c r="AT27">
        <v>22.9</v>
      </c>
      <c r="AU27">
        <v>1.6</v>
      </c>
      <c r="AV27">
        <v>14.96</v>
      </c>
      <c r="AW27">
        <v>0.89</v>
      </c>
    </row>
    <row r="28" spans="1:49" x14ac:dyDescent="0.25">
      <c r="A28" s="22" t="s">
        <v>1274</v>
      </c>
      <c r="B28" s="5">
        <v>474.4</v>
      </c>
      <c r="C28" s="5">
        <v>9.3000000000000007</v>
      </c>
      <c r="D28" s="6">
        <v>541</v>
      </c>
      <c r="E28" s="4">
        <v>12</v>
      </c>
      <c r="F28" s="5">
        <v>697</v>
      </c>
      <c r="G28" s="6">
        <v>21</v>
      </c>
      <c r="H28" s="5">
        <v>4.2</v>
      </c>
      <c r="I28" s="6">
        <v>0.18</v>
      </c>
      <c r="J28" s="4">
        <v>849</v>
      </c>
      <c r="K28" s="6">
        <v>30</v>
      </c>
      <c r="L28" s="7">
        <v>2840</v>
      </c>
      <c r="M28" s="7">
        <v>110</v>
      </c>
      <c r="N28" s="7">
        <v>432</v>
      </c>
      <c r="O28" s="7">
        <v>14</v>
      </c>
      <c r="P28" s="7">
        <v>2187</v>
      </c>
      <c r="Q28" s="7">
        <v>66</v>
      </c>
      <c r="R28" s="7">
        <v>391</v>
      </c>
      <c r="S28" s="7">
        <v>12</v>
      </c>
      <c r="T28" s="4">
        <v>45.5</v>
      </c>
      <c r="U28" s="7">
        <v>1.4</v>
      </c>
      <c r="V28" s="22">
        <v>302.10000000000002</v>
      </c>
      <c r="W28" s="7">
        <v>8.5</v>
      </c>
      <c r="X28">
        <v>33.299999999999997</v>
      </c>
      <c r="Y28">
        <v>1.1000000000000001</v>
      </c>
      <c r="Z28">
        <v>169.1</v>
      </c>
      <c r="AA28">
        <v>5.2</v>
      </c>
      <c r="AB28">
        <v>29.27</v>
      </c>
      <c r="AC28">
        <v>0.88</v>
      </c>
      <c r="AD28">
        <v>71.099999999999994</v>
      </c>
      <c r="AE28">
        <v>1.7</v>
      </c>
      <c r="AF28">
        <v>7.7</v>
      </c>
      <c r="AG28">
        <v>0.27</v>
      </c>
      <c r="AH28">
        <v>40.1</v>
      </c>
      <c r="AI28">
        <v>1.3</v>
      </c>
      <c r="AJ28">
        <v>5.16</v>
      </c>
      <c r="AK28">
        <v>0.13</v>
      </c>
      <c r="AL28">
        <v>3.09</v>
      </c>
      <c r="AM28">
        <v>0.76</v>
      </c>
      <c r="AN28">
        <v>12.7</v>
      </c>
      <c r="AO28">
        <v>0.39</v>
      </c>
      <c r="AP28">
        <v>3.85</v>
      </c>
      <c r="AQ28">
        <v>0.14000000000000001</v>
      </c>
      <c r="AR28">
        <v>7.29</v>
      </c>
      <c r="AS28">
        <v>0.34</v>
      </c>
      <c r="AT28">
        <v>38</v>
      </c>
      <c r="AU28">
        <v>1.4</v>
      </c>
      <c r="AV28">
        <v>8.9700000000000006</v>
      </c>
      <c r="AW28">
        <v>0.26</v>
      </c>
    </row>
    <row r="29" spans="1:49" x14ac:dyDescent="0.25">
      <c r="A29" s="22" t="s">
        <v>1273</v>
      </c>
      <c r="B29" s="5">
        <v>264.5</v>
      </c>
      <c r="C29" s="5">
        <v>4.9000000000000004</v>
      </c>
      <c r="D29" s="6">
        <v>735</v>
      </c>
      <c r="E29" s="4">
        <v>14</v>
      </c>
      <c r="F29" s="5">
        <v>193.6</v>
      </c>
      <c r="G29" s="6">
        <v>8.6999999999999993</v>
      </c>
      <c r="H29" s="5">
        <v>3.26</v>
      </c>
      <c r="I29" s="6">
        <v>0.96</v>
      </c>
      <c r="J29" s="4">
        <v>180.1</v>
      </c>
      <c r="K29" s="6">
        <v>6.9</v>
      </c>
      <c r="L29" s="7">
        <v>547</v>
      </c>
      <c r="M29" s="7">
        <v>20</v>
      </c>
      <c r="N29" s="7">
        <v>73.099999999999994</v>
      </c>
      <c r="O29" s="7">
        <v>2.5</v>
      </c>
      <c r="P29" s="7">
        <v>358.6</v>
      </c>
      <c r="Q29" s="7">
        <v>8.6999999999999993</v>
      </c>
      <c r="R29" s="7">
        <v>75.3</v>
      </c>
      <c r="S29" s="7">
        <v>2.5</v>
      </c>
      <c r="T29" s="4">
        <v>13.82</v>
      </c>
      <c r="U29" s="7">
        <v>0.54</v>
      </c>
      <c r="V29" s="22">
        <v>68.099999999999994</v>
      </c>
      <c r="W29" s="7">
        <v>2.7</v>
      </c>
      <c r="X29">
        <v>8.11</v>
      </c>
      <c r="Y29">
        <v>0.37</v>
      </c>
      <c r="Z29">
        <v>44</v>
      </c>
      <c r="AA29">
        <v>2.2000000000000002</v>
      </c>
      <c r="AB29">
        <v>7.4</v>
      </c>
      <c r="AC29">
        <v>0.36</v>
      </c>
      <c r="AD29">
        <v>17.66</v>
      </c>
      <c r="AE29">
        <v>0.79</v>
      </c>
      <c r="AF29">
        <v>2.0979999999999999</v>
      </c>
      <c r="AG29">
        <v>9.2999999999999999E-2</v>
      </c>
      <c r="AH29">
        <v>12.02</v>
      </c>
      <c r="AI29">
        <v>0.5</v>
      </c>
      <c r="AJ29">
        <v>1.631</v>
      </c>
      <c r="AK29">
        <v>6.5000000000000002E-2</v>
      </c>
      <c r="AL29">
        <v>15.5</v>
      </c>
      <c r="AM29">
        <v>2</v>
      </c>
      <c r="AN29">
        <v>55</v>
      </c>
      <c r="AO29">
        <v>1.3</v>
      </c>
      <c r="AP29">
        <v>19.2</v>
      </c>
      <c r="AQ29">
        <v>0.52</v>
      </c>
      <c r="AR29">
        <v>20.94</v>
      </c>
      <c r="AS29">
        <v>0.77</v>
      </c>
      <c r="AT29">
        <v>55.4</v>
      </c>
      <c r="AU29">
        <v>2.5</v>
      </c>
      <c r="AV29">
        <v>37.46</v>
      </c>
      <c r="AW29">
        <v>0.86</v>
      </c>
    </row>
    <row r="30" spans="1:49" x14ac:dyDescent="0.25">
      <c r="A30" s="22" t="s">
        <v>1272</v>
      </c>
      <c r="B30" s="5">
        <v>247.5</v>
      </c>
      <c r="C30" s="5">
        <v>7.1</v>
      </c>
      <c r="D30" s="6">
        <v>301</v>
      </c>
      <c r="E30" s="4">
        <v>10</v>
      </c>
      <c r="F30" s="5">
        <v>776</v>
      </c>
      <c r="G30" s="6">
        <v>28</v>
      </c>
      <c r="H30" s="5">
        <v>1.2</v>
      </c>
      <c r="I30" s="6">
        <v>0.5</v>
      </c>
      <c r="J30" s="4">
        <v>120.4</v>
      </c>
      <c r="K30" s="6">
        <v>4.3</v>
      </c>
      <c r="L30" s="7">
        <v>748</v>
      </c>
      <c r="M30" s="7">
        <v>26</v>
      </c>
      <c r="N30" s="7">
        <v>144.6</v>
      </c>
      <c r="O30" s="7">
        <v>4.8</v>
      </c>
      <c r="P30" s="7">
        <v>818</v>
      </c>
      <c r="Q30" s="7">
        <v>26</v>
      </c>
      <c r="R30" s="7">
        <v>191.7</v>
      </c>
      <c r="S30" s="7">
        <v>5.3</v>
      </c>
      <c r="T30" s="4">
        <v>18.61</v>
      </c>
      <c r="U30" s="7">
        <v>0.65</v>
      </c>
      <c r="V30" s="22">
        <v>166.9</v>
      </c>
      <c r="W30" s="7">
        <v>5.3</v>
      </c>
      <c r="X30">
        <v>21.39</v>
      </c>
      <c r="Y30">
        <v>0.74</v>
      </c>
      <c r="Z30">
        <v>130.1</v>
      </c>
      <c r="AA30">
        <v>3.6</v>
      </c>
      <c r="AB30">
        <v>27.57</v>
      </c>
      <c r="AC30">
        <v>0.78</v>
      </c>
      <c r="AD30">
        <v>78.8</v>
      </c>
      <c r="AE30">
        <v>2.2000000000000002</v>
      </c>
      <c r="AF30">
        <v>11.24</v>
      </c>
      <c r="AG30">
        <v>0.35</v>
      </c>
      <c r="AH30">
        <v>74.400000000000006</v>
      </c>
      <c r="AI30">
        <v>2.5</v>
      </c>
      <c r="AJ30">
        <v>12.07</v>
      </c>
      <c r="AK30">
        <v>0.38</v>
      </c>
      <c r="AL30">
        <v>7</v>
      </c>
      <c r="AM30">
        <v>1.5</v>
      </c>
      <c r="AN30">
        <v>18.07</v>
      </c>
      <c r="AO30">
        <v>0.69</v>
      </c>
      <c r="AP30">
        <v>7.61</v>
      </c>
      <c r="AQ30">
        <v>0.38</v>
      </c>
      <c r="AR30">
        <v>8.0399999999999991</v>
      </c>
      <c r="AS30">
        <v>0.54</v>
      </c>
      <c r="AT30">
        <v>14.53</v>
      </c>
      <c r="AU30">
        <v>0.63</v>
      </c>
      <c r="AV30">
        <v>12.22</v>
      </c>
      <c r="AW30">
        <v>0.43</v>
      </c>
    </row>
    <row r="31" spans="1:49" x14ac:dyDescent="0.25">
      <c r="A31" s="22" t="s">
        <v>1271</v>
      </c>
      <c r="B31" s="5">
        <v>415</v>
      </c>
      <c r="C31" s="5">
        <v>20</v>
      </c>
      <c r="D31" s="6">
        <v>302</v>
      </c>
      <c r="E31" s="4">
        <v>17</v>
      </c>
      <c r="F31" s="5">
        <v>2460</v>
      </c>
      <c r="G31" s="6">
        <v>130</v>
      </c>
      <c r="H31" s="5">
        <v>0.89900000000000002</v>
      </c>
      <c r="I31" s="6">
        <v>9.5000000000000001E-2</v>
      </c>
      <c r="J31" s="4">
        <v>436</v>
      </c>
      <c r="K31" s="6">
        <v>20</v>
      </c>
      <c r="L31" s="7">
        <v>2116</v>
      </c>
      <c r="M31" s="7">
        <v>97</v>
      </c>
      <c r="N31" s="7">
        <v>441</v>
      </c>
      <c r="O31" s="7">
        <v>19</v>
      </c>
      <c r="P31" s="7">
        <v>2325</v>
      </c>
      <c r="Q31" s="7">
        <v>95</v>
      </c>
      <c r="R31" s="7">
        <v>601</v>
      </c>
      <c r="S31" s="7">
        <v>29</v>
      </c>
      <c r="T31" s="4">
        <v>89.3</v>
      </c>
      <c r="U31" s="7">
        <v>3.5</v>
      </c>
      <c r="V31" s="22">
        <v>531</v>
      </c>
      <c r="W31" s="7">
        <v>20</v>
      </c>
      <c r="X31">
        <v>71.599999999999994</v>
      </c>
      <c r="Y31">
        <v>3.1</v>
      </c>
      <c r="Z31">
        <v>431</v>
      </c>
      <c r="AA31">
        <v>21</v>
      </c>
      <c r="AB31">
        <v>84</v>
      </c>
      <c r="AC31">
        <v>4.0999999999999996</v>
      </c>
      <c r="AD31">
        <v>234</v>
      </c>
      <c r="AE31">
        <v>12</v>
      </c>
      <c r="AF31">
        <v>35.1</v>
      </c>
      <c r="AG31">
        <v>1.8</v>
      </c>
      <c r="AH31">
        <v>233</v>
      </c>
      <c r="AI31">
        <v>12</v>
      </c>
      <c r="AJ31">
        <v>33.4</v>
      </c>
      <c r="AK31">
        <v>1.7</v>
      </c>
      <c r="AL31">
        <v>3.4</v>
      </c>
      <c r="AM31">
        <v>0.73</v>
      </c>
      <c r="AN31">
        <v>69.2</v>
      </c>
      <c r="AO31">
        <v>5</v>
      </c>
      <c r="AP31">
        <v>10.33</v>
      </c>
      <c r="AQ31">
        <v>0.61</v>
      </c>
      <c r="AR31">
        <v>12.4</v>
      </c>
      <c r="AS31">
        <v>1</v>
      </c>
      <c r="AT31">
        <v>75.400000000000006</v>
      </c>
      <c r="AU31">
        <v>6.6</v>
      </c>
      <c r="AV31">
        <v>71.7</v>
      </c>
      <c r="AW31">
        <v>5.3</v>
      </c>
    </row>
    <row r="32" spans="1:49" x14ac:dyDescent="0.25">
      <c r="A32" s="22" t="s">
        <v>1270</v>
      </c>
      <c r="B32" s="5">
        <v>389</v>
      </c>
      <c r="C32" s="5">
        <v>15</v>
      </c>
      <c r="D32" s="6">
        <v>157.19999999999999</v>
      </c>
      <c r="E32" s="4">
        <v>6.6</v>
      </c>
      <c r="F32" s="5">
        <v>2429</v>
      </c>
      <c r="G32" s="6">
        <v>80</v>
      </c>
      <c r="H32" s="5">
        <v>0.41499999999999998</v>
      </c>
      <c r="I32" s="6">
        <v>4.8000000000000001E-2</v>
      </c>
      <c r="J32" s="4">
        <v>331</v>
      </c>
      <c r="K32" s="6">
        <v>15</v>
      </c>
      <c r="L32" s="7">
        <v>1789</v>
      </c>
      <c r="M32" s="7">
        <v>58</v>
      </c>
      <c r="N32" s="7">
        <v>378</v>
      </c>
      <c r="O32" s="7">
        <v>15</v>
      </c>
      <c r="P32" s="7">
        <v>2196</v>
      </c>
      <c r="Q32" s="7">
        <v>89</v>
      </c>
      <c r="R32" s="7">
        <v>562</v>
      </c>
      <c r="S32" s="7">
        <v>22</v>
      </c>
      <c r="T32" s="4">
        <v>46.4</v>
      </c>
      <c r="U32" s="7">
        <v>1.8</v>
      </c>
      <c r="V32" s="22">
        <v>529</v>
      </c>
      <c r="W32" s="7">
        <v>19</v>
      </c>
      <c r="X32">
        <v>71</v>
      </c>
      <c r="Y32">
        <v>2.7</v>
      </c>
      <c r="Z32">
        <v>440</v>
      </c>
      <c r="AA32">
        <v>17</v>
      </c>
      <c r="AB32">
        <v>84.9</v>
      </c>
      <c r="AC32">
        <v>3.2</v>
      </c>
      <c r="AD32">
        <v>239.2</v>
      </c>
      <c r="AE32">
        <v>7.6</v>
      </c>
      <c r="AF32">
        <v>32.299999999999997</v>
      </c>
      <c r="AG32">
        <v>1.1000000000000001</v>
      </c>
      <c r="AH32">
        <v>201.2</v>
      </c>
      <c r="AI32">
        <v>6.3</v>
      </c>
      <c r="AJ32">
        <v>29.1</v>
      </c>
      <c r="AK32">
        <v>1</v>
      </c>
      <c r="AL32">
        <v>3.87</v>
      </c>
      <c r="AM32">
        <v>0.93</v>
      </c>
      <c r="AN32">
        <v>69.900000000000006</v>
      </c>
      <c r="AO32">
        <v>2.4</v>
      </c>
      <c r="AP32">
        <v>10.44</v>
      </c>
      <c r="AQ32">
        <v>0.39</v>
      </c>
      <c r="AR32">
        <v>5.79</v>
      </c>
      <c r="AS32">
        <v>0.42</v>
      </c>
      <c r="AT32">
        <v>20</v>
      </c>
      <c r="AU32">
        <v>1.3</v>
      </c>
      <c r="AV32">
        <v>69.099999999999994</v>
      </c>
      <c r="AW32">
        <v>2.2999999999999998</v>
      </c>
    </row>
    <row r="33" spans="1:49" x14ac:dyDescent="0.25">
      <c r="A33" s="22" t="s">
        <v>1269</v>
      </c>
      <c r="B33" s="5">
        <v>265.10000000000002</v>
      </c>
      <c r="C33" s="5">
        <v>5.0999999999999996</v>
      </c>
      <c r="D33" s="6">
        <v>480</v>
      </c>
      <c r="E33" s="4">
        <v>19</v>
      </c>
      <c r="F33" s="5">
        <v>310.2</v>
      </c>
      <c r="G33" s="6">
        <v>8.6999999999999993</v>
      </c>
      <c r="H33" s="5">
        <v>0.54800000000000004</v>
      </c>
      <c r="I33" s="6">
        <v>7.4999999999999997E-2</v>
      </c>
      <c r="J33" s="4">
        <v>122.4</v>
      </c>
      <c r="K33" s="6">
        <v>3.6</v>
      </c>
      <c r="L33" s="7">
        <v>467</v>
      </c>
      <c r="M33" s="7">
        <v>15</v>
      </c>
      <c r="N33" s="7">
        <v>76.2</v>
      </c>
      <c r="O33" s="7">
        <v>2.4</v>
      </c>
      <c r="P33" s="7">
        <v>408</v>
      </c>
      <c r="Q33" s="7">
        <v>13</v>
      </c>
      <c r="R33" s="7">
        <v>103.3</v>
      </c>
      <c r="S33" s="7">
        <v>3.6</v>
      </c>
      <c r="T33" s="4">
        <v>24.53</v>
      </c>
      <c r="U33" s="7">
        <v>0.69</v>
      </c>
      <c r="V33" s="22">
        <v>97.3</v>
      </c>
      <c r="W33" s="7">
        <v>2.4</v>
      </c>
      <c r="X33">
        <v>11.68</v>
      </c>
      <c r="Y33">
        <v>0.38</v>
      </c>
      <c r="Z33">
        <v>62.8</v>
      </c>
      <c r="AA33">
        <v>2</v>
      </c>
      <c r="AB33">
        <v>11.28</v>
      </c>
      <c r="AC33">
        <v>0.39</v>
      </c>
      <c r="AD33">
        <v>28.09</v>
      </c>
      <c r="AE33">
        <v>0.93</v>
      </c>
      <c r="AF33">
        <v>3.58</v>
      </c>
      <c r="AG33">
        <v>0.12</v>
      </c>
      <c r="AH33">
        <v>22.02</v>
      </c>
      <c r="AI33">
        <v>0.75</v>
      </c>
      <c r="AJ33">
        <v>3.78</v>
      </c>
      <c r="AK33">
        <v>0.13</v>
      </c>
      <c r="AL33">
        <v>6.6</v>
      </c>
      <c r="AM33">
        <v>1.3</v>
      </c>
      <c r="AN33">
        <v>40.799999999999997</v>
      </c>
      <c r="AO33">
        <v>1.3</v>
      </c>
      <c r="AP33">
        <v>10.08</v>
      </c>
      <c r="AQ33">
        <v>0.44</v>
      </c>
      <c r="AR33">
        <v>10.95</v>
      </c>
      <c r="AS33">
        <v>0.54</v>
      </c>
      <c r="AT33">
        <v>41.9</v>
      </c>
      <c r="AU33">
        <v>1.3</v>
      </c>
      <c r="AV33">
        <v>32.840000000000003</v>
      </c>
      <c r="AW33">
        <v>0.81</v>
      </c>
    </row>
    <row r="34" spans="1:49" x14ac:dyDescent="0.25">
      <c r="A34" s="22" t="s">
        <v>1268</v>
      </c>
      <c r="B34" s="5">
        <v>185.8</v>
      </c>
      <c r="C34" s="5">
        <v>3.5</v>
      </c>
      <c r="D34" s="6">
        <v>395</v>
      </c>
      <c r="E34" s="4">
        <v>10</v>
      </c>
      <c r="F34" s="5">
        <v>947</v>
      </c>
      <c r="G34" s="6">
        <v>15</v>
      </c>
      <c r="H34" s="5">
        <v>14.97</v>
      </c>
      <c r="I34" s="6">
        <v>0.44</v>
      </c>
      <c r="J34" s="4">
        <v>503.4</v>
      </c>
      <c r="K34" s="6">
        <v>9.6999999999999993</v>
      </c>
      <c r="L34" s="7">
        <v>1414</v>
      </c>
      <c r="M34" s="7">
        <v>27</v>
      </c>
      <c r="N34" s="7">
        <v>188.8</v>
      </c>
      <c r="O34" s="7">
        <v>3.3</v>
      </c>
      <c r="P34" s="7">
        <v>920</v>
      </c>
      <c r="Q34" s="7">
        <v>14</v>
      </c>
      <c r="R34" s="7">
        <v>214.2</v>
      </c>
      <c r="S34" s="7">
        <v>3.2</v>
      </c>
      <c r="T34" s="4">
        <v>27.96</v>
      </c>
      <c r="U34" s="7">
        <v>0.57999999999999996</v>
      </c>
      <c r="V34" s="22">
        <v>209.4</v>
      </c>
      <c r="W34" s="7">
        <v>3.3</v>
      </c>
      <c r="X34">
        <v>29.4</v>
      </c>
      <c r="Y34">
        <v>0.56000000000000005</v>
      </c>
      <c r="Z34">
        <v>184.5</v>
      </c>
      <c r="AA34">
        <v>3.1</v>
      </c>
      <c r="AB34">
        <v>34.630000000000003</v>
      </c>
      <c r="AC34">
        <v>0.76</v>
      </c>
      <c r="AD34">
        <v>92</v>
      </c>
      <c r="AE34">
        <v>1.8</v>
      </c>
      <c r="AF34">
        <v>11.87</v>
      </c>
      <c r="AG34">
        <v>0.28000000000000003</v>
      </c>
      <c r="AH34">
        <v>65.099999999999994</v>
      </c>
      <c r="AI34">
        <v>1.4</v>
      </c>
      <c r="AJ34">
        <v>8.24</v>
      </c>
      <c r="AK34">
        <v>0.21</v>
      </c>
      <c r="AL34">
        <v>3.5</v>
      </c>
      <c r="AM34">
        <v>1.4</v>
      </c>
      <c r="AN34">
        <v>15.15</v>
      </c>
      <c r="AO34">
        <v>0.27</v>
      </c>
      <c r="AP34">
        <v>6.58</v>
      </c>
      <c r="AQ34">
        <v>0.3</v>
      </c>
      <c r="AR34">
        <v>7.79</v>
      </c>
      <c r="AS34">
        <v>0.4</v>
      </c>
      <c r="AT34">
        <v>22</v>
      </c>
      <c r="AU34">
        <v>1.8</v>
      </c>
      <c r="AV34">
        <v>6.56</v>
      </c>
      <c r="AW34">
        <v>0.33</v>
      </c>
    </row>
    <row r="35" spans="1:49" x14ac:dyDescent="0.25">
      <c r="A35" s="22" t="s">
        <v>1267</v>
      </c>
      <c r="B35" s="5">
        <v>449.9</v>
      </c>
      <c r="C35" s="5">
        <v>4.4000000000000004</v>
      </c>
      <c r="D35" s="6">
        <v>266.7</v>
      </c>
      <c r="E35" s="4">
        <v>2.9</v>
      </c>
      <c r="F35" s="5">
        <v>1389</v>
      </c>
      <c r="G35" s="6">
        <v>18</v>
      </c>
      <c r="H35" s="5">
        <v>1.88</v>
      </c>
      <c r="I35" s="6">
        <v>0.18</v>
      </c>
      <c r="J35" s="4">
        <v>405.1</v>
      </c>
      <c r="K35" s="6">
        <v>5.5</v>
      </c>
      <c r="L35" s="7">
        <v>1608</v>
      </c>
      <c r="M35" s="7">
        <v>24</v>
      </c>
      <c r="N35" s="7">
        <v>261.39999999999998</v>
      </c>
      <c r="O35" s="7">
        <v>3.5</v>
      </c>
      <c r="P35" s="7">
        <v>1377</v>
      </c>
      <c r="Q35" s="7">
        <v>19</v>
      </c>
      <c r="R35" s="7">
        <v>318.3</v>
      </c>
      <c r="S35" s="7">
        <v>6.1</v>
      </c>
      <c r="T35" s="4">
        <v>75.3</v>
      </c>
      <c r="U35" s="7">
        <v>1.2</v>
      </c>
      <c r="V35" s="22">
        <v>289.5</v>
      </c>
      <c r="W35" s="7">
        <v>3.1</v>
      </c>
      <c r="X35">
        <v>38.17</v>
      </c>
      <c r="Y35">
        <v>0.62</v>
      </c>
      <c r="Z35">
        <v>234.4</v>
      </c>
      <c r="AA35">
        <v>4.2</v>
      </c>
      <c r="AB35">
        <v>47.19</v>
      </c>
      <c r="AC35">
        <v>0.86</v>
      </c>
      <c r="AD35">
        <v>135.80000000000001</v>
      </c>
      <c r="AE35">
        <v>2.4</v>
      </c>
      <c r="AF35">
        <v>19.57</v>
      </c>
      <c r="AG35">
        <v>0.33</v>
      </c>
      <c r="AH35">
        <v>128.80000000000001</v>
      </c>
      <c r="AI35">
        <v>2.5</v>
      </c>
      <c r="AJ35">
        <v>19.72</v>
      </c>
      <c r="AK35">
        <v>0.37</v>
      </c>
      <c r="AL35">
        <v>7.3</v>
      </c>
      <c r="AM35">
        <v>1.9</v>
      </c>
      <c r="AN35">
        <v>164</v>
      </c>
      <c r="AO35">
        <v>2.9</v>
      </c>
      <c r="AP35">
        <v>25.3</v>
      </c>
      <c r="AQ35">
        <v>1.2</v>
      </c>
      <c r="AR35">
        <v>17.5</v>
      </c>
      <c r="AS35">
        <v>1.1000000000000001</v>
      </c>
      <c r="AT35">
        <v>67.5</v>
      </c>
      <c r="AU35">
        <v>1.3</v>
      </c>
      <c r="AV35">
        <v>150.30000000000001</v>
      </c>
      <c r="AW35">
        <v>2</v>
      </c>
    </row>
    <row r="36" spans="1:49" x14ac:dyDescent="0.25">
      <c r="A36" s="22" t="s">
        <v>1266</v>
      </c>
      <c r="B36" s="5">
        <v>412.1</v>
      </c>
      <c r="C36" s="5">
        <v>6.7</v>
      </c>
      <c r="D36" s="6">
        <v>342.2</v>
      </c>
      <c r="E36" s="4">
        <v>5.2</v>
      </c>
      <c r="F36" s="5">
        <v>1455</v>
      </c>
      <c r="G36" s="6">
        <v>21</v>
      </c>
      <c r="H36" s="5">
        <v>1.86</v>
      </c>
      <c r="I36" s="6">
        <v>0.16</v>
      </c>
      <c r="J36" s="4">
        <v>334.3</v>
      </c>
      <c r="K36" s="6">
        <v>4.9000000000000004</v>
      </c>
      <c r="L36" s="7">
        <v>1552</v>
      </c>
      <c r="M36" s="7">
        <v>25</v>
      </c>
      <c r="N36" s="7">
        <v>263.10000000000002</v>
      </c>
      <c r="O36" s="7">
        <v>4.7</v>
      </c>
      <c r="P36" s="7">
        <v>1379</v>
      </c>
      <c r="Q36" s="7">
        <v>21</v>
      </c>
      <c r="R36" s="7">
        <v>310.3</v>
      </c>
      <c r="S36" s="7">
        <v>6</v>
      </c>
      <c r="T36" s="4">
        <v>74.8</v>
      </c>
      <c r="U36" s="7">
        <v>1.5</v>
      </c>
      <c r="V36" s="22">
        <v>270.39999999999998</v>
      </c>
      <c r="W36" s="7">
        <v>5.7</v>
      </c>
      <c r="X36">
        <v>37.29</v>
      </c>
      <c r="Y36">
        <v>0.77</v>
      </c>
      <c r="Z36">
        <v>233.1</v>
      </c>
      <c r="AA36">
        <v>4.8</v>
      </c>
      <c r="AB36">
        <v>47.74</v>
      </c>
      <c r="AC36">
        <v>0.97</v>
      </c>
      <c r="AD36">
        <v>150.1</v>
      </c>
      <c r="AE36">
        <v>3.2</v>
      </c>
      <c r="AF36">
        <v>23.69</v>
      </c>
      <c r="AG36">
        <v>0.6</v>
      </c>
      <c r="AH36">
        <v>173.2</v>
      </c>
      <c r="AI36">
        <v>4.4000000000000004</v>
      </c>
      <c r="AJ36">
        <v>26.93</v>
      </c>
      <c r="AK36">
        <v>0.59</v>
      </c>
      <c r="AL36">
        <v>4.5999999999999996</v>
      </c>
      <c r="AM36">
        <v>1.1000000000000001</v>
      </c>
      <c r="AN36">
        <v>99.2</v>
      </c>
      <c r="AO36">
        <v>1.5</v>
      </c>
      <c r="AP36">
        <v>15.91</v>
      </c>
      <c r="AQ36">
        <v>0.4</v>
      </c>
      <c r="AR36">
        <v>9.56</v>
      </c>
      <c r="AS36">
        <v>0.43</v>
      </c>
      <c r="AT36">
        <v>33.299999999999997</v>
      </c>
      <c r="AU36">
        <v>0.96</v>
      </c>
      <c r="AV36">
        <v>97.7</v>
      </c>
      <c r="AW36">
        <v>2</v>
      </c>
    </row>
    <row r="37" spans="1:49" x14ac:dyDescent="0.25">
      <c r="A37" s="22" t="s">
        <v>1265</v>
      </c>
      <c r="B37" s="5">
        <v>481</v>
      </c>
      <c r="C37" s="5">
        <v>16</v>
      </c>
      <c r="D37" s="6">
        <v>691</v>
      </c>
      <c r="E37" s="4">
        <v>16</v>
      </c>
      <c r="F37" s="5">
        <v>700</v>
      </c>
      <c r="G37" s="6">
        <v>20</v>
      </c>
      <c r="H37" s="5">
        <v>0.38800000000000001</v>
      </c>
      <c r="I37" s="6">
        <v>8.3000000000000004E-2</v>
      </c>
      <c r="J37" s="4">
        <v>129.9</v>
      </c>
      <c r="K37" s="6">
        <v>4.0999999999999996</v>
      </c>
      <c r="L37" s="7">
        <v>665</v>
      </c>
      <c r="M37" s="7">
        <v>18</v>
      </c>
      <c r="N37" s="7">
        <v>124.1</v>
      </c>
      <c r="O37" s="7">
        <v>4.5999999999999996</v>
      </c>
      <c r="P37" s="7">
        <v>775</v>
      </c>
      <c r="Q37" s="7">
        <v>23</v>
      </c>
      <c r="R37" s="7">
        <v>215</v>
      </c>
      <c r="S37" s="7">
        <v>6.7</v>
      </c>
      <c r="T37" s="4">
        <v>22.79</v>
      </c>
      <c r="U37" s="7">
        <v>0.81</v>
      </c>
      <c r="V37" s="22">
        <v>201.8</v>
      </c>
      <c r="W37" s="7">
        <v>6.7</v>
      </c>
      <c r="X37">
        <v>24.71</v>
      </c>
      <c r="Y37">
        <v>0.73</v>
      </c>
      <c r="Z37">
        <v>138.6</v>
      </c>
      <c r="AA37">
        <v>4</v>
      </c>
      <c r="AB37">
        <v>24.99</v>
      </c>
      <c r="AC37">
        <v>0.62</v>
      </c>
      <c r="AD37">
        <v>65.2</v>
      </c>
      <c r="AE37">
        <v>1.7</v>
      </c>
      <c r="AF37">
        <v>8.1999999999999993</v>
      </c>
      <c r="AG37">
        <v>0.26</v>
      </c>
      <c r="AH37">
        <v>48.2</v>
      </c>
      <c r="AI37">
        <v>1.2</v>
      </c>
      <c r="AJ37">
        <v>6.3</v>
      </c>
      <c r="AK37">
        <v>0.2</v>
      </c>
      <c r="AL37">
        <v>5.6</v>
      </c>
      <c r="AM37">
        <v>1.4</v>
      </c>
      <c r="AN37">
        <v>53.9</v>
      </c>
      <c r="AO37">
        <v>2.1</v>
      </c>
      <c r="AP37">
        <v>11.55</v>
      </c>
      <c r="AQ37">
        <v>0.4</v>
      </c>
      <c r="AR37">
        <v>9.14</v>
      </c>
      <c r="AS37">
        <v>0.49</v>
      </c>
      <c r="AT37">
        <v>21.95</v>
      </c>
      <c r="AU37">
        <v>0.76</v>
      </c>
      <c r="AV37">
        <v>46.1</v>
      </c>
      <c r="AW37">
        <v>1.9</v>
      </c>
    </row>
    <row r="38" spans="1:49" x14ac:dyDescent="0.25">
      <c r="A38" s="22" t="s">
        <v>1264</v>
      </c>
      <c r="B38" s="5">
        <v>287.5</v>
      </c>
      <c r="C38" s="5">
        <v>9.1</v>
      </c>
      <c r="D38" s="6">
        <v>268.3</v>
      </c>
      <c r="E38" s="4">
        <v>9.8000000000000007</v>
      </c>
      <c r="F38" s="5">
        <v>1034</v>
      </c>
      <c r="G38" s="6">
        <v>38</v>
      </c>
      <c r="H38" s="5">
        <v>0.52300000000000002</v>
      </c>
      <c r="I38" s="6">
        <v>0.04</v>
      </c>
      <c r="J38" s="4">
        <v>642</v>
      </c>
      <c r="K38" s="6">
        <v>24</v>
      </c>
      <c r="L38" s="7">
        <v>2240</v>
      </c>
      <c r="M38" s="7">
        <v>100</v>
      </c>
      <c r="N38" s="7">
        <v>331</v>
      </c>
      <c r="O38" s="7">
        <v>15</v>
      </c>
      <c r="P38" s="7">
        <v>1547</v>
      </c>
      <c r="Q38" s="7">
        <v>60</v>
      </c>
      <c r="R38" s="7">
        <v>320.89999999999998</v>
      </c>
      <c r="S38" s="7">
        <v>9.9</v>
      </c>
      <c r="T38" s="4">
        <v>31</v>
      </c>
      <c r="U38" s="7">
        <v>1.1000000000000001</v>
      </c>
      <c r="V38" s="22">
        <v>284.8</v>
      </c>
      <c r="W38" s="7">
        <v>9.4</v>
      </c>
      <c r="X38">
        <v>35.6</v>
      </c>
      <c r="Y38">
        <v>1.3</v>
      </c>
      <c r="Z38">
        <v>200.8</v>
      </c>
      <c r="AA38">
        <v>6.6</v>
      </c>
      <c r="AB38">
        <v>36.9</v>
      </c>
      <c r="AC38">
        <v>1.3</v>
      </c>
      <c r="AD38">
        <v>92.8</v>
      </c>
      <c r="AE38">
        <v>3.2</v>
      </c>
      <c r="AF38">
        <v>11.27</v>
      </c>
      <c r="AG38">
        <v>0.32</v>
      </c>
      <c r="AH38">
        <v>60.5</v>
      </c>
      <c r="AI38">
        <v>2.1</v>
      </c>
      <c r="AJ38">
        <v>7.75</v>
      </c>
      <c r="AK38">
        <v>0.28999999999999998</v>
      </c>
      <c r="AL38">
        <v>1.17</v>
      </c>
      <c r="AM38">
        <v>0.51</v>
      </c>
      <c r="AN38">
        <v>48.6</v>
      </c>
      <c r="AO38">
        <v>1.5</v>
      </c>
      <c r="AP38">
        <v>6.16</v>
      </c>
      <c r="AQ38">
        <v>0.19</v>
      </c>
      <c r="AR38">
        <v>3.33</v>
      </c>
      <c r="AS38">
        <v>0.22</v>
      </c>
      <c r="AT38">
        <v>18.77</v>
      </c>
      <c r="AU38">
        <v>0.73</v>
      </c>
      <c r="AV38">
        <v>55.9</v>
      </c>
      <c r="AW38">
        <v>1.2</v>
      </c>
    </row>
    <row r="39" spans="1:49" x14ac:dyDescent="0.25">
      <c r="A39" s="22" t="s">
        <v>1263</v>
      </c>
      <c r="B39" s="5">
        <v>173.4</v>
      </c>
      <c r="C39" s="5">
        <v>2</v>
      </c>
      <c r="D39" s="6">
        <v>859</v>
      </c>
      <c r="E39" s="4">
        <v>13</v>
      </c>
      <c r="F39" s="5">
        <v>543.79999999999995</v>
      </c>
      <c r="G39" s="6">
        <v>8.1</v>
      </c>
      <c r="H39" s="5">
        <v>1.1100000000000001</v>
      </c>
      <c r="I39" s="6">
        <v>0.33</v>
      </c>
      <c r="J39" s="4">
        <v>741</v>
      </c>
      <c r="K39" s="6">
        <v>9.9</v>
      </c>
      <c r="L39" s="7">
        <v>2479</v>
      </c>
      <c r="M39" s="7">
        <v>35</v>
      </c>
      <c r="N39" s="7">
        <v>356</v>
      </c>
      <c r="O39" s="7">
        <v>4.3</v>
      </c>
      <c r="P39" s="7">
        <v>1632</v>
      </c>
      <c r="Q39" s="7">
        <v>24</v>
      </c>
      <c r="R39" s="7">
        <v>285.7</v>
      </c>
      <c r="S39" s="7">
        <v>4.5999999999999996</v>
      </c>
      <c r="T39" s="4">
        <v>15.41</v>
      </c>
      <c r="U39" s="7">
        <v>0.35</v>
      </c>
      <c r="V39" s="22">
        <v>204.9</v>
      </c>
      <c r="W39" s="7">
        <v>3.7</v>
      </c>
      <c r="X39">
        <v>21.91</v>
      </c>
      <c r="Y39">
        <v>0.36</v>
      </c>
      <c r="Z39">
        <v>112</v>
      </c>
      <c r="AA39">
        <v>2.1</v>
      </c>
      <c r="AB39">
        <v>19.309999999999999</v>
      </c>
      <c r="AC39">
        <v>0.3</v>
      </c>
      <c r="AD39">
        <v>48.96</v>
      </c>
      <c r="AE39">
        <v>0.93</v>
      </c>
      <c r="AF39">
        <v>6.27</v>
      </c>
      <c r="AG39">
        <v>0.12</v>
      </c>
      <c r="AH39">
        <v>35.78</v>
      </c>
      <c r="AI39">
        <v>0.78</v>
      </c>
      <c r="AJ39">
        <v>4.88</v>
      </c>
      <c r="AK39">
        <v>0.11</v>
      </c>
      <c r="AL39">
        <v>4.6100000000000003</v>
      </c>
      <c r="AM39">
        <v>0.98</v>
      </c>
      <c r="AN39">
        <v>87.7</v>
      </c>
      <c r="AO39">
        <v>4</v>
      </c>
      <c r="AP39">
        <v>14.58</v>
      </c>
      <c r="AQ39">
        <v>0.56000000000000005</v>
      </c>
      <c r="AR39">
        <v>22.46</v>
      </c>
      <c r="AS39">
        <v>0.86</v>
      </c>
      <c r="AT39">
        <v>128.30000000000001</v>
      </c>
      <c r="AU39">
        <v>6.1</v>
      </c>
      <c r="AV39">
        <v>75.7</v>
      </c>
      <c r="AW39">
        <v>3.6</v>
      </c>
    </row>
    <row r="40" spans="1:49" x14ac:dyDescent="0.25">
      <c r="A40" s="22" t="s">
        <v>1262</v>
      </c>
      <c r="B40" s="5">
        <v>143.9</v>
      </c>
      <c r="C40" s="5">
        <v>5</v>
      </c>
      <c r="D40" s="6">
        <v>651</v>
      </c>
      <c r="E40" s="4">
        <v>21</v>
      </c>
      <c r="F40" s="5">
        <v>441</v>
      </c>
      <c r="G40" s="6">
        <v>13</v>
      </c>
      <c r="H40" s="5">
        <v>3.48</v>
      </c>
      <c r="I40" s="6">
        <v>0.54</v>
      </c>
      <c r="J40" s="4">
        <v>330</v>
      </c>
      <c r="K40" s="6">
        <v>11</v>
      </c>
      <c r="L40" s="7">
        <v>1090</v>
      </c>
      <c r="M40" s="7">
        <v>43</v>
      </c>
      <c r="N40" s="7">
        <v>165.9</v>
      </c>
      <c r="O40" s="7">
        <v>5.3</v>
      </c>
      <c r="P40" s="7">
        <v>836</v>
      </c>
      <c r="Q40" s="7">
        <v>24</v>
      </c>
      <c r="R40" s="7">
        <v>176.5</v>
      </c>
      <c r="S40" s="7">
        <v>5.6</v>
      </c>
      <c r="T40" s="4">
        <v>27.5</v>
      </c>
      <c r="U40" s="7">
        <v>1</v>
      </c>
      <c r="V40" s="22">
        <v>147.5</v>
      </c>
      <c r="W40" s="7">
        <v>3.7</v>
      </c>
      <c r="X40">
        <v>17.22</v>
      </c>
      <c r="Y40">
        <v>0.45</v>
      </c>
      <c r="Z40">
        <v>91.9</v>
      </c>
      <c r="AA40">
        <v>2.7</v>
      </c>
      <c r="AB40">
        <v>16.16</v>
      </c>
      <c r="AC40">
        <v>0.51</v>
      </c>
      <c r="AD40">
        <v>40.700000000000003</v>
      </c>
      <c r="AE40">
        <v>1.3</v>
      </c>
      <c r="AF40">
        <v>4.9000000000000004</v>
      </c>
      <c r="AG40">
        <v>0.17</v>
      </c>
      <c r="AH40">
        <v>27.73</v>
      </c>
      <c r="AI40">
        <v>0.97</v>
      </c>
      <c r="AJ40">
        <v>3.73</v>
      </c>
      <c r="AK40">
        <v>0.14000000000000001</v>
      </c>
      <c r="AL40">
        <v>19.399999999999999</v>
      </c>
      <c r="AM40">
        <v>3</v>
      </c>
      <c r="AN40">
        <v>27.8</v>
      </c>
      <c r="AO40">
        <v>1.8</v>
      </c>
      <c r="AP40">
        <v>19.3</v>
      </c>
      <c r="AQ40">
        <v>1.5</v>
      </c>
      <c r="AR40">
        <v>20.3</v>
      </c>
      <c r="AS40">
        <v>1.7</v>
      </c>
      <c r="AT40">
        <v>15.5</v>
      </c>
      <c r="AU40">
        <v>1.5</v>
      </c>
      <c r="AV40">
        <v>7.13</v>
      </c>
      <c r="AW40">
        <v>0.2</v>
      </c>
    </row>
    <row r="41" spans="1:49" x14ac:dyDescent="0.25">
      <c r="A41" s="22" t="s">
        <v>1261</v>
      </c>
      <c r="B41" s="5">
        <v>181.1</v>
      </c>
      <c r="C41" s="5">
        <v>7.6</v>
      </c>
      <c r="D41" s="6">
        <v>174.3</v>
      </c>
      <c r="E41" s="4">
        <v>7.3</v>
      </c>
      <c r="F41" s="5">
        <v>2140</v>
      </c>
      <c r="G41" s="6">
        <v>96</v>
      </c>
      <c r="H41" s="5">
        <v>1.87</v>
      </c>
      <c r="I41" s="6">
        <v>0.16</v>
      </c>
      <c r="J41" s="4">
        <v>840</v>
      </c>
      <c r="K41" s="6">
        <v>36</v>
      </c>
      <c r="L41" s="7">
        <v>3390</v>
      </c>
      <c r="M41" s="7">
        <v>200</v>
      </c>
      <c r="N41" s="7">
        <v>565</v>
      </c>
      <c r="O41" s="7">
        <v>30</v>
      </c>
      <c r="P41" s="7">
        <v>2750</v>
      </c>
      <c r="Q41" s="7">
        <v>140</v>
      </c>
      <c r="R41" s="7">
        <v>622</v>
      </c>
      <c r="S41" s="7">
        <v>28</v>
      </c>
      <c r="T41" s="4">
        <v>67.900000000000006</v>
      </c>
      <c r="U41" s="7">
        <v>3.1</v>
      </c>
      <c r="V41" s="22">
        <v>517</v>
      </c>
      <c r="W41" s="7">
        <v>17</v>
      </c>
      <c r="X41">
        <v>69.8</v>
      </c>
      <c r="Y41">
        <v>2.4</v>
      </c>
      <c r="Z41">
        <v>409</v>
      </c>
      <c r="AA41">
        <v>16</v>
      </c>
      <c r="AB41">
        <v>77.8</v>
      </c>
      <c r="AC41">
        <v>3.6</v>
      </c>
      <c r="AD41">
        <v>206.1</v>
      </c>
      <c r="AE41">
        <v>7.5</v>
      </c>
      <c r="AF41">
        <v>28.56</v>
      </c>
      <c r="AG41">
        <v>0.96</v>
      </c>
      <c r="AH41">
        <v>175.5</v>
      </c>
      <c r="AI41">
        <v>7.4</v>
      </c>
      <c r="AJ41">
        <v>24.63</v>
      </c>
      <c r="AK41">
        <v>0.88</v>
      </c>
      <c r="AL41">
        <v>6.1</v>
      </c>
      <c r="AM41">
        <v>1.1000000000000001</v>
      </c>
      <c r="AN41">
        <v>49.1</v>
      </c>
      <c r="AO41">
        <v>1.8</v>
      </c>
      <c r="AP41">
        <v>10.47</v>
      </c>
      <c r="AQ41">
        <v>0.49</v>
      </c>
      <c r="AR41">
        <v>9.17</v>
      </c>
      <c r="AS41">
        <v>0.59</v>
      </c>
      <c r="AT41">
        <v>31.4</v>
      </c>
      <c r="AU41">
        <v>2.5</v>
      </c>
      <c r="AV41">
        <v>44.3</v>
      </c>
      <c r="AW41">
        <v>1.1000000000000001</v>
      </c>
    </row>
    <row r="42" spans="1:49" x14ac:dyDescent="0.25">
      <c r="A42" s="22" t="s">
        <v>1260</v>
      </c>
      <c r="B42" s="5">
        <v>284.10000000000002</v>
      </c>
      <c r="C42" s="5">
        <v>9.6</v>
      </c>
      <c r="D42" s="6">
        <v>537</v>
      </c>
      <c r="E42" s="4">
        <v>15</v>
      </c>
      <c r="F42" s="5">
        <v>498</v>
      </c>
      <c r="G42" s="6">
        <v>16</v>
      </c>
      <c r="H42" s="5">
        <v>2.65</v>
      </c>
      <c r="I42" s="6">
        <v>0.5</v>
      </c>
      <c r="J42" s="4">
        <v>195.1</v>
      </c>
      <c r="K42" s="6">
        <v>9.9</v>
      </c>
      <c r="L42" s="7">
        <v>762</v>
      </c>
      <c r="M42" s="7">
        <v>35</v>
      </c>
      <c r="N42" s="7">
        <v>129.9</v>
      </c>
      <c r="O42" s="7">
        <v>4.9000000000000004</v>
      </c>
      <c r="P42" s="7">
        <v>741</v>
      </c>
      <c r="Q42" s="7">
        <v>23</v>
      </c>
      <c r="R42" s="7">
        <v>174.3</v>
      </c>
      <c r="S42" s="7">
        <v>5.5</v>
      </c>
      <c r="T42" s="4">
        <v>31.05</v>
      </c>
      <c r="U42" s="7">
        <v>0.92</v>
      </c>
      <c r="V42" s="22">
        <v>154</v>
      </c>
      <c r="W42" s="7">
        <v>4.0999999999999996</v>
      </c>
      <c r="X42">
        <v>18.239999999999998</v>
      </c>
      <c r="Y42">
        <v>0.56000000000000005</v>
      </c>
      <c r="Z42">
        <v>105.1</v>
      </c>
      <c r="AA42">
        <v>3.3</v>
      </c>
      <c r="AB42">
        <v>19.079999999999998</v>
      </c>
      <c r="AC42">
        <v>0.69</v>
      </c>
      <c r="AD42">
        <v>46.5</v>
      </c>
      <c r="AE42">
        <v>1.4</v>
      </c>
      <c r="AF42">
        <v>5.85</v>
      </c>
      <c r="AG42">
        <v>0.22</v>
      </c>
      <c r="AH42">
        <v>34</v>
      </c>
      <c r="AI42">
        <v>1.3</v>
      </c>
      <c r="AJ42">
        <v>4.55</v>
      </c>
      <c r="AK42">
        <v>0.15</v>
      </c>
      <c r="AL42">
        <v>2.96</v>
      </c>
      <c r="AM42">
        <v>0.97</v>
      </c>
      <c r="AN42">
        <v>13.44</v>
      </c>
      <c r="AO42">
        <v>0.44</v>
      </c>
      <c r="AP42">
        <v>4.33</v>
      </c>
      <c r="AQ42">
        <v>0.22</v>
      </c>
      <c r="AR42">
        <v>5.05</v>
      </c>
      <c r="AS42">
        <v>0.32</v>
      </c>
      <c r="AT42">
        <v>18.86</v>
      </c>
      <c r="AU42">
        <v>0.71</v>
      </c>
      <c r="AV42">
        <v>14.94</v>
      </c>
      <c r="AW42">
        <v>0.42</v>
      </c>
    </row>
    <row r="43" spans="1:49" x14ac:dyDescent="0.25">
      <c r="A43" s="22" t="s">
        <v>1259</v>
      </c>
      <c r="B43" s="5">
        <v>427</v>
      </c>
      <c r="C43" s="5">
        <v>16</v>
      </c>
      <c r="D43" s="6">
        <v>235.5</v>
      </c>
      <c r="E43" s="4">
        <v>7.9</v>
      </c>
      <c r="F43" s="5">
        <v>1161</v>
      </c>
      <c r="G43" s="6">
        <v>61</v>
      </c>
      <c r="H43" s="5">
        <v>0.60399999999999998</v>
      </c>
      <c r="I43" s="6">
        <v>7.0000000000000007E-2</v>
      </c>
      <c r="J43" s="4">
        <v>576</v>
      </c>
      <c r="K43" s="6">
        <v>29</v>
      </c>
      <c r="L43" s="7">
        <v>1970</v>
      </c>
      <c r="M43" s="7">
        <v>99</v>
      </c>
      <c r="N43" s="7">
        <v>284</v>
      </c>
      <c r="O43" s="7">
        <v>12</v>
      </c>
      <c r="P43" s="7">
        <v>1373</v>
      </c>
      <c r="Q43" s="7">
        <v>79</v>
      </c>
      <c r="R43" s="7">
        <v>276</v>
      </c>
      <c r="S43" s="7">
        <v>14</v>
      </c>
      <c r="T43" s="4">
        <v>43.8</v>
      </c>
      <c r="U43" s="7">
        <v>2.2000000000000002</v>
      </c>
      <c r="V43" s="22">
        <v>227</v>
      </c>
      <c r="W43" s="7">
        <v>12</v>
      </c>
      <c r="X43">
        <v>31.7</v>
      </c>
      <c r="Y43">
        <v>1.8</v>
      </c>
      <c r="Z43">
        <v>196</v>
      </c>
      <c r="AA43">
        <v>11</v>
      </c>
      <c r="AB43">
        <v>39</v>
      </c>
      <c r="AC43">
        <v>2.1</v>
      </c>
      <c r="AD43">
        <v>112.7</v>
      </c>
      <c r="AE43">
        <v>6.4</v>
      </c>
      <c r="AF43">
        <v>17.100000000000001</v>
      </c>
      <c r="AG43">
        <v>0.86</v>
      </c>
      <c r="AH43">
        <v>116.3</v>
      </c>
      <c r="AI43">
        <v>5.8</v>
      </c>
      <c r="AJ43">
        <v>16.510000000000002</v>
      </c>
      <c r="AK43">
        <v>0.88</v>
      </c>
      <c r="AL43">
        <v>3.29</v>
      </c>
      <c r="AM43">
        <v>0.89</v>
      </c>
      <c r="AN43">
        <v>66.7</v>
      </c>
      <c r="AO43">
        <v>2.6</v>
      </c>
      <c r="AP43">
        <v>11.25</v>
      </c>
      <c r="AQ43">
        <v>0.48</v>
      </c>
      <c r="AR43">
        <v>10.35</v>
      </c>
      <c r="AS43">
        <v>0.55000000000000004</v>
      </c>
      <c r="AT43">
        <v>45.6</v>
      </c>
      <c r="AU43">
        <v>2.6</v>
      </c>
      <c r="AV43">
        <v>64</v>
      </c>
      <c r="AW43">
        <v>2.7</v>
      </c>
    </row>
    <row r="44" spans="1:49" x14ac:dyDescent="0.25">
      <c r="A44" s="22" t="s">
        <v>1258</v>
      </c>
      <c r="B44" s="5">
        <v>202.5</v>
      </c>
      <c r="C44" s="5">
        <v>4.0999999999999996</v>
      </c>
      <c r="D44" s="6">
        <v>176.3</v>
      </c>
      <c r="E44" s="4">
        <v>4.0999999999999996</v>
      </c>
      <c r="F44" s="5">
        <v>646</v>
      </c>
      <c r="G44" s="6">
        <v>20</v>
      </c>
      <c r="H44" s="5">
        <v>0.27</v>
      </c>
      <c r="I44" s="6">
        <v>0.14000000000000001</v>
      </c>
      <c r="J44" s="4">
        <v>288.5</v>
      </c>
      <c r="K44" s="6">
        <v>7.1</v>
      </c>
      <c r="L44" s="7">
        <v>1015</v>
      </c>
      <c r="M44" s="7">
        <v>31</v>
      </c>
      <c r="N44" s="7">
        <v>154.5</v>
      </c>
      <c r="O44" s="7">
        <v>4.9000000000000004</v>
      </c>
      <c r="P44" s="7">
        <v>764</v>
      </c>
      <c r="Q44" s="7">
        <v>24</v>
      </c>
      <c r="R44" s="7">
        <v>164.5</v>
      </c>
      <c r="S44" s="7">
        <v>4.9000000000000004</v>
      </c>
      <c r="T44" s="4">
        <v>15.82</v>
      </c>
      <c r="U44" s="7">
        <v>0.63</v>
      </c>
      <c r="V44" s="22">
        <v>147</v>
      </c>
      <c r="W44" s="7">
        <v>5.8</v>
      </c>
      <c r="X44">
        <v>18.440000000000001</v>
      </c>
      <c r="Y44">
        <v>0.68</v>
      </c>
      <c r="Z44">
        <v>112.9</v>
      </c>
      <c r="AA44">
        <v>3.8</v>
      </c>
      <c r="AB44">
        <v>21.97</v>
      </c>
      <c r="AC44">
        <v>0.62</v>
      </c>
      <c r="AD44">
        <v>59.7</v>
      </c>
      <c r="AE44">
        <v>2.5</v>
      </c>
      <c r="AF44">
        <v>8.26</v>
      </c>
      <c r="AG44">
        <v>0.35</v>
      </c>
      <c r="AH44">
        <v>52.8</v>
      </c>
      <c r="AI44">
        <v>2.5</v>
      </c>
      <c r="AJ44">
        <v>8.01</v>
      </c>
      <c r="AK44">
        <v>0.28000000000000003</v>
      </c>
      <c r="AL44">
        <v>2.9</v>
      </c>
      <c r="AM44">
        <v>2</v>
      </c>
      <c r="AN44">
        <v>16.09</v>
      </c>
      <c r="AO44">
        <v>0.56999999999999995</v>
      </c>
      <c r="AP44">
        <v>4.2300000000000004</v>
      </c>
      <c r="AQ44">
        <v>0.15</v>
      </c>
      <c r="AR44">
        <v>3.09</v>
      </c>
      <c r="AS44">
        <v>0.34</v>
      </c>
      <c r="AT44">
        <v>1.82</v>
      </c>
      <c r="AU44">
        <v>0.19</v>
      </c>
      <c r="AV44">
        <v>12.18</v>
      </c>
      <c r="AW44">
        <v>0.38</v>
      </c>
    </row>
    <row r="45" spans="1:49" x14ac:dyDescent="0.25">
      <c r="A45" s="22" t="s">
        <v>1257</v>
      </c>
      <c r="B45" s="5">
        <v>575</v>
      </c>
      <c r="C45" s="5">
        <v>19</v>
      </c>
      <c r="D45" s="6">
        <v>303</v>
      </c>
      <c r="E45" s="4">
        <v>9.1999999999999993</v>
      </c>
      <c r="F45" s="5">
        <v>662</v>
      </c>
      <c r="G45" s="6">
        <v>24</v>
      </c>
      <c r="H45" s="5">
        <v>0.154</v>
      </c>
      <c r="I45" s="6">
        <v>3.1E-2</v>
      </c>
      <c r="J45" s="4">
        <v>243.5</v>
      </c>
      <c r="K45" s="6">
        <v>9</v>
      </c>
      <c r="L45" s="7">
        <v>761</v>
      </c>
      <c r="M45" s="7">
        <v>31</v>
      </c>
      <c r="N45" s="7">
        <v>114.2</v>
      </c>
      <c r="O45" s="7">
        <v>5</v>
      </c>
      <c r="P45" s="7">
        <v>593</v>
      </c>
      <c r="Q45" s="7">
        <v>19</v>
      </c>
      <c r="R45" s="7">
        <v>165.6</v>
      </c>
      <c r="S45" s="7">
        <v>6.3</v>
      </c>
      <c r="T45" s="4">
        <v>26.94</v>
      </c>
      <c r="U45" s="7">
        <v>0.91</v>
      </c>
      <c r="V45" s="22">
        <v>164.6</v>
      </c>
      <c r="W45" s="7">
        <v>5</v>
      </c>
      <c r="X45">
        <v>20.27</v>
      </c>
      <c r="Y45">
        <v>0.67</v>
      </c>
      <c r="Z45">
        <v>112.3</v>
      </c>
      <c r="AA45">
        <v>3.3</v>
      </c>
      <c r="AB45">
        <v>22.12</v>
      </c>
      <c r="AC45">
        <v>0.65</v>
      </c>
      <c r="AD45">
        <v>57.3</v>
      </c>
      <c r="AE45">
        <v>1.5</v>
      </c>
      <c r="AF45">
        <v>7.26</v>
      </c>
      <c r="AG45">
        <v>0.26</v>
      </c>
      <c r="AH45">
        <v>44</v>
      </c>
      <c r="AI45">
        <v>1.5</v>
      </c>
      <c r="AJ45">
        <v>7.24</v>
      </c>
      <c r="AK45">
        <v>0.19</v>
      </c>
      <c r="AL45">
        <v>3.2</v>
      </c>
      <c r="AM45">
        <v>0.9</v>
      </c>
      <c r="AN45">
        <v>38.28</v>
      </c>
      <c r="AO45">
        <v>0.93</v>
      </c>
      <c r="AP45">
        <v>7.19</v>
      </c>
      <c r="AQ45">
        <v>0.23</v>
      </c>
      <c r="AR45">
        <v>5.53</v>
      </c>
      <c r="AS45">
        <v>0.25</v>
      </c>
      <c r="AT45">
        <v>17.350000000000001</v>
      </c>
      <c r="AU45">
        <v>0.56999999999999995</v>
      </c>
      <c r="AV45">
        <v>35.83</v>
      </c>
      <c r="AW45">
        <v>0.85</v>
      </c>
    </row>
    <row r="46" spans="1:49" x14ac:dyDescent="0.25">
      <c r="A46" s="22" t="s">
        <v>1256</v>
      </c>
      <c r="B46" s="5">
        <v>370</v>
      </c>
      <c r="C46" s="5">
        <v>12</v>
      </c>
      <c r="D46" s="6">
        <v>236</v>
      </c>
      <c r="E46" s="4">
        <v>8.9</v>
      </c>
      <c r="F46" s="5">
        <v>284</v>
      </c>
      <c r="G46" s="6">
        <v>11</v>
      </c>
      <c r="H46" s="5">
        <v>0.24099999999999999</v>
      </c>
      <c r="I46" s="6">
        <v>3.3000000000000002E-2</v>
      </c>
      <c r="J46" s="4">
        <v>482</v>
      </c>
      <c r="K46" s="6">
        <v>22</v>
      </c>
      <c r="L46" s="7">
        <v>921</v>
      </c>
      <c r="M46" s="7">
        <v>34</v>
      </c>
      <c r="N46" s="7">
        <v>108</v>
      </c>
      <c r="O46" s="7">
        <v>5.2</v>
      </c>
      <c r="P46" s="7">
        <v>524</v>
      </c>
      <c r="Q46" s="7">
        <v>22</v>
      </c>
      <c r="R46" s="7">
        <v>93.9</v>
      </c>
      <c r="S46" s="7">
        <v>3.8</v>
      </c>
      <c r="T46" s="4">
        <v>18.09</v>
      </c>
      <c r="U46" s="7">
        <v>0.78</v>
      </c>
      <c r="V46" s="22">
        <v>90</v>
      </c>
      <c r="W46" s="7">
        <v>3.5</v>
      </c>
      <c r="X46">
        <v>9.6199999999999992</v>
      </c>
      <c r="Y46">
        <v>0.37</v>
      </c>
      <c r="Z46">
        <v>50.4</v>
      </c>
      <c r="AA46">
        <v>2.2000000000000002</v>
      </c>
      <c r="AB46">
        <v>9.31</v>
      </c>
      <c r="AC46">
        <v>0.43</v>
      </c>
      <c r="AD46">
        <v>23.25</v>
      </c>
      <c r="AE46">
        <v>0.89</v>
      </c>
      <c r="AF46">
        <v>2.57</v>
      </c>
      <c r="AG46">
        <v>0.1</v>
      </c>
      <c r="AH46">
        <v>13.11</v>
      </c>
      <c r="AI46">
        <v>0.55000000000000004</v>
      </c>
      <c r="AJ46">
        <v>2.46</v>
      </c>
      <c r="AK46">
        <v>0.11</v>
      </c>
      <c r="AL46">
        <v>3.6</v>
      </c>
      <c r="AM46">
        <v>1</v>
      </c>
      <c r="AN46">
        <v>15.55</v>
      </c>
      <c r="AO46">
        <v>0.8</v>
      </c>
      <c r="AP46">
        <v>4.82</v>
      </c>
      <c r="AQ46">
        <v>0.27</v>
      </c>
      <c r="AR46">
        <v>5.54</v>
      </c>
      <c r="AS46">
        <v>0.36</v>
      </c>
      <c r="AT46">
        <v>17.05</v>
      </c>
      <c r="AU46">
        <v>0.85</v>
      </c>
      <c r="AV46">
        <v>15.26</v>
      </c>
      <c r="AW46">
        <v>0.6</v>
      </c>
    </row>
    <row r="47" spans="1:49" x14ac:dyDescent="0.25">
      <c r="A47" s="22" t="s">
        <v>1255</v>
      </c>
      <c r="B47" s="5">
        <v>376</v>
      </c>
      <c r="C47" s="5">
        <v>12</v>
      </c>
      <c r="D47" s="6">
        <v>665</v>
      </c>
      <c r="E47" s="4">
        <v>23</v>
      </c>
      <c r="F47" s="5">
        <v>246.1</v>
      </c>
      <c r="G47" s="6">
        <v>7</v>
      </c>
      <c r="H47" s="5">
        <v>0.49</v>
      </c>
      <c r="I47" s="6">
        <v>4.5999999999999999E-2</v>
      </c>
      <c r="J47" s="4">
        <v>397</v>
      </c>
      <c r="K47" s="6">
        <v>15</v>
      </c>
      <c r="L47" s="7">
        <v>1225</v>
      </c>
      <c r="M47" s="7">
        <v>58</v>
      </c>
      <c r="N47" s="7">
        <v>144</v>
      </c>
      <c r="O47" s="7">
        <v>4.8</v>
      </c>
      <c r="P47" s="7">
        <v>631</v>
      </c>
      <c r="Q47" s="7">
        <v>21</v>
      </c>
      <c r="R47" s="7">
        <v>109.4</v>
      </c>
      <c r="S47" s="7">
        <v>4.4000000000000004</v>
      </c>
      <c r="T47" s="4">
        <v>21.17</v>
      </c>
      <c r="U47" s="7">
        <v>0.78</v>
      </c>
      <c r="V47" s="22">
        <v>81.099999999999994</v>
      </c>
      <c r="W47" s="7">
        <v>3.1</v>
      </c>
      <c r="X47">
        <v>8.39</v>
      </c>
      <c r="Y47">
        <v>0.28999999999999998</v>
      </c>
      <c r="Z47">
        <v>44.4</v>
      </c>
      <c r="AA47">
        <v>0.99</v>
      </c>
      <c r="AB47">
        <v>8.64</v>
      </c>
      <c r="AC47">
        <v>0.28999999999999998</v>
      </c>
      <c r="AD47">
        <v>21.79</v>
      </c>
      <c r="AE47">
        <v>0.71</v>
      </c>
      <c r="AF47">
        <v>2.8279999999999998</v>
      </c>
      <c r="AG47">
        <v>9.8000000000000004E-2</v>
      </c>
      <c r="AH47">
        <v>17.64</v>
      </c>
      <c r="AI47">
        <v>0.66</v>
      </c>
      <c r="AJ47">
        <v>3.012</v>
      </c>
      <c r="AK47">
        <v>8.5000000000000006E-2</v>
      </c>
      <c r="AL47">
        <v>7.4</v>
      </c>
      <c r="AM47">
        <v>1.4</v>
      </c>
      <c r="AN47">
        <v>24.63</v>
      </c>
      <c r="AO47">
        <v>0.8</v>
      </c>
      <c r="AP47">
        <v>8.65</v>
      </c>
      <c r="AQ47">
        <v>0.42</v>
      </c>
      <c r="AR47">
        <v>8.14</v>
      </c>
      <c r="AS47">
        <v>0.48</v>
      </c>
      <c r="AT47">
        <v>11.67</v>
      </c>
      <c r="AU47">
        <v>0.51</v>
      </c>
      <c r="AV47">
        <v>18.03</v>
      </c>
      <c r="AW47">
        <v>0.56000000000000005</v>
      </c>
    </row>
    <row r="48" spans="1:49" x14ac:dyDescent="0.25">
      <c r="A48" s="22" t="s">
        <v>1254</v>
      </c>
      <c r="B48" s="5">
        <v>327</v>
      </c>
      <c r="C48" s="5">
        <v>12</v>
      </c>
      <c r="D48" s="6">
        <v>259.5</v>
      </c>
      <c r="E48" s="4">
        <v>8</v>
      </c>
      <c r="F48" s="5">
        <v>1591</v>
      </c>
      <c r="G48" s="6">
        <v>65</v>
      </c>
      <c r="H48" s="5">
        <v>1.05</v>
      </c>
      <c r="I48" s="6">
        <v>8.7999999999999995E-2</v>
      </c>
      <c r="J48" s="4">
        <v>1010</v>
      </c>
      <c r="K48" s="6">
        <v>46</v>
      </c>
      <c r="L48" s="7">
        <v>2670</v>
      </c>
      <c r="M48" s="7">
        <v>130</v>
      </c>
      <c r="N48" s="7">
        <v>353</v>
      </c>
      <c r="O48" s="7">
        <v>15</v>
      </c>
      <c r="P48" s="7">
        <v>1503</v>
      </c>
      <c r="Q48" s="7">
        <v>70</v>
      </c>
      <c r="R48" s="7">
        <v>314</v>
      </c>
      <c r="S48" s="7">
        <v>12</v>
      </c>
      <c r="T48" s="4">
        <v>51.2</v>
      </c>
      <c r="U48" s="7">
        <v>1.9</v>
      </c>
      <c r="V48" s="22">
        <v>285.5</v>
      </c>
      <c r="W48" s="7">
        <v>9.1999999999999993</v>
      </c>
      <c r="X48">
        <v>38.700000000000003</v>
      </c>
      <c r="Y48">
        <v>1.4</v>
      </c>
      <c r="Z48">
        <v>237.1</v>
      </c>
      <c r="AA48">
        <v>8.3000000000000007</v>
      </c>
      <c r="AB48">
        <v>48.1</v>
      </c>
      <c r="AC48">
        <v>1.6</v>
      </c>
      <c r="AD48">
        <v>141.69999999999999</v>
      </c>
      <c r="AE48">
        <v>3.9</v>
      </c>
      <c r="AF48">
        <v>21.11</v>
      </c>
      <c r="AG48">
        <v>0.76</v>
      </c>
      <c r="AH48">
        <v>143.9</v>
      </c>
      <c r="AI48">
        <v>5.4</v>
      </c>
      <c r="AJ48">
        <v>24.52</v>
      </c>
      <c r="AK48">
        <v>0.65</v>
      </c>
      <c r="AL48">
        <v>5.94</v>
      </c>
      <c r="AM48">
        <v>0.82</v>
      </c>
      <c r="AN48">
        <v>80.2</v>
      </c>
      <c r="AO48">
        <v>2.5</v>
      </c>
      <c r="AP48">
        <v>13.7</v>
      </c>
      <c r="AQ48">
        <v>0.45</v>
      </c>
      <c r="AR48">
        <v>27.43</v>
      </c>
      <c r="AS48">
        <v>0.94</v>
      </c>
      <c r="AT48">
        <v>163.1</v>
      </c>
      <c r="AU48">
        <v>7.4</v>
      </c>
      <c r="AV48">
        <v>71.2</v>
      </c>
      <c r="AW48">
        <v>2.5</v>
      </c>
    </row>
    <row r="49" spans="1:49" x14ac:dyDescent="0.25">
      <c r="A49" s="22" t="s">
        <v>1253</v>
      </c>
      <c r="B49" s="5">
        <v>159.5</v>
      </c>
      <c r="C49" s="5">
        <v>2.1</v>
      </c>
      <c r="D49" s="6">
        <v>586.9</v>
      </c>
      <c r="E49" s="4">
        <v>7.6</v>
      </c>
      <c r="F49" s="5">
        <v>326.3</v>
      </c>
      <c r="G49" s="6">
        <v>5.2</v>
      </c>
      <c r="H49" s="5">
        <v>8.19</v>
      </c>
      <c r="I49" s="6">
        <v>0.34</v>
      </c>
      <c r="J49" s="4">
        <v>463.3</v>
      </c>
      <c r="K49" s="6">
        <v>8.1</v>
      </c>
      <c r="L49" s="7">
        <v>1204</v>
      </c>
      <c r="M49" s="7">
        <v>22</v>
      </c>
      <c r="N49" s="7">
        <v>161.9</v>
      </c>
      <c r="O49" s="7">
        <v>3</v>
      </c>
      <c r="P49" s="7">
        <v>756</v>
      </c>
      <c r="Q49" s="7">
        <v>12</v>
      </c>
      <c r="R49" s="7">
        <v>145</v>
      </c>
      <c r="S49" s="7">
        <v>2.6</v>
      </c>
      <c r="T49" s="4">
        <v>23.49</v>
      </c>
      <c r="U49" s="7">
        <v>0.42</v>
      </c>
      <c r="V49" s="5">
        <v>114</v>
      </c>
      <c r="W49" s="7">
        <v>1.8</v>
      </c>
      <c r="X49">
        <v>12.98</v>
      </c>
      <c r="Y49">
        <v>0.31</v>
      </c>
      <c r="Z49">
        <v>69.3</v>
      </c>
      <c r="AA49">
        <v>1.4</v>
      </c>
      <c r="AB49">
        <v>12.11</v>
      </c>
      <c r="AC49">
        <v>0.25</v>
      </c>
      <c r="AD49">
        <v>28.9</v>
      </c>
      <c r="AE49">
        <v>0.52</v>
      </c>
      <c r="AF49">
        <v>3.4580000000000002</v>
      </c>
      <c r="AG49">
        <v>9.5000000000000001E-2</v>
      </c>
      <c r="AH49">
        <v>18.97</v>
      </c>
      <c r="AI49">
        <v>0.46</v>
      </c>
      <c r="AJ49">
        <v>2.444</v>
      </c>
      <c r="AK49">
        <v>4.9000000000000002E-2</v>
      </c>
      <c r="AL49">
        <v>2.1</v>
      </c>
      <c r="AM49">
        <v>0.73</v>
      </c>
      <c r="AN49">
        <v>5.867</v>
      </c>
      <c r="AO49">
        <v>9.5000000000000001E-2</v>
      </c>
      <c r="AP49">
        <v>2.6880000000000002</v>
      </c>
      <c r="AQ49">
        <v>7.5999999999999998E-2</v>
      </c>
      <c r="AR49">
        <v>3.61</v>
      </c>
      <c r="AS49">
        <v>0.14000000000000001</v>
      </c>
      <c r="AT49">
        <v>9.74</v>
      </c>
      <c r="AU49">
        <v>0.25</v>
      </c>
      <c r="AV49">
        <v>3.306</v>
      </c>
      <c r="AW49">
        <v>5.2999999999999999E-2</v>
      </c>
    </row>
    <row r="50" spans="1:49" x14ac:dyDescent="0.25">
      <c r="A50" s="22" t="s">
        <v>1252</v>
      </c>
      <c r="B50" s="5">
        <v>276.8</v>
      </c>
      <c r="C50" s="5">
        <v>7.1</v>
      </c>
      <c r="D50" s="6">
        <v>1443</v>
      </c>
      <c r="E50" s="4">
        <v>51</v>
      </c>
      <c r="F50" s="5">
        <v>228.2</v>
      </c>
      <c r="G50" s="6">
        <v>7.6</v>
      </c>
      <c r="H50" s="5">
        <v>4.99</v>
      </c>
      <c r="I50" s="6">
        <v>0.18</v>
      </c>
      <c r="J50" s="4">
        <v>393</v>
      </c>
      <c r="K50" s="6">
        <v>13</v>
      </c>
      <c r="L50" s="7">
        <v>1074</v>
      </c>
      <c r="M50" s="7">
        <v>51</v>
      </c>
      <c r="N50" s="7">
        <v>142.6</v>
      </c>
      <c r="O50" s="7">
        <v>6</v>
      </c>
      <c r="P50" s="7">
        <v>700</v>
      </c>
      <c r="Q50" s="7">
        <v>28</v>
      </c>
      <c r="R50" s="7">
        <v>142.6</v>
      </c>
      <c r="S50" s="7">
        <v>4.5</v>
      </c>
      <c r="T50" s="4">
        <v>31.5</v>
      </c>
      <c r="U50" s="7">
        <v>1.1000000000000001</v>
      </c>
      <c r="V50" s="22">
        <v>111.3</v>
      </c>
      <c r="W50" s="7">
        <v>3.5</v>
      </c>
      <c r="X50">
        <v>11.29</v>
      </c>
      <c r="Y50">
        <v>0.4</v>
      </c>
      <c r="Z50">
        <v>56.3</v>
      </c>
      <c r="AA50">
        <v>2.5</v>
      </c>
      <c r="AB50">
        <v>9.1300000000000008</v>
      </c>
      <c r="AC50">
        <v>0.33</v>
      </c>
      <c r="AD50">
        <v>20.43</v>
      </c>
      <c r="AE50">
        <v>0.74</v>
      </c>
      <c r="AF50">
        <v>2.0870000000000002</v>
      </c>
      <c r="AG50">
        <v>7.6999999999999999E-2</v>
      </c>
      <c r="AH50">
        <v>11.08</v>
      </c>
      <c r="AI50">
        <v>0.4</v>
      </c>
      <c r="AJ50">
        <v>1.4370000000000001</v>
      </c>
      <c r="AK50">
        <v>5.6000000000000001E-2</v>
      </c>
      <c r="AL50">
        <v>3.17</v>
      </c>
      <c r="AM50">
        <v>0.9</v>
      </c>
      <c r="AN50">
        <v>6.5</v>
      </c>
      <c r="AO50">
        <v>0.61</v>
      </c>
      <c r="AP50">
        <v>3.31</v>
      </c>
      <c r="AQ50">
        <v>0.57999999999999996</v>
      </c>
      <c r="AR50">
        <v>4.22</v>
      </c>
      <c r="AS50">
        <v>0.73</v>
      </c>
      <c r="AT50">
        <v>11.1</v>
      </c>
      <c r="AU50">
        <v>1.3</v>
      </c>
      <c r="AV50">
        <v>3.3319999999999999</v>
      </c>
      <c r="AW50">
        <v>9.2999999999999999E-2</v>
      </c>
    </row>
    <row r="51" spans="1:49" x14ac:dyDescent="0.25">
      <c r="A51" s="22" t="s">
        <v>1251</v>
      </c>
      <c r="B51" s="5">
        <v>329</v>
      </c>
      <c r="C51" s="5">
        <v>11</v>
      </c>
      <c r="D51" s="6">
        <v>218.2</v>
      </c>
      <c r="E51" s="4">
        <v>9.9</v>
      </c>
      <c r="F51" s="5">
        <v>1484</v>
      </c>
      <c r="G51" s="6">
        <v>68</v>
      </c>
      <c r="H51" s="5">
        <v>0.378</v>
      </c>
      <c r="I51" s="6">
        <v>4.2000000000000003E-2</v>
      </c>
      <c r="J51" s="4">
        <v>301</v>
      </c>
      <c r="K51" s="6">
        <v>10</v>
      </c>
      <c r="L51" s="7">
        <v>1580</v>
      </c>
      <c r="M51" s="7">
        <v>81</v>
      </c>
      <c r="N51" s="7">
        <v>292</v>
      </c>
      <c r="O51" s="7">
        <v>12</v>
      </c>
      <c r="P51" s="7">
        <v>1514</v>
      </c>
      <c r="Q51" s="7">
        <v>65</v>
      </c>
      <c r="R51" s="7">
        <v>353</v>
      </c>
      <c r="S51" s="7">
        <v>14</v>
      </c>
      <c r="T51" s="4">
        <v>38.4</v>
      </c>
      <c r="U51" s="7">
        <v>1.6</v>
      </c>
      <c r="V51" s="22">
        <v>309</v>
      </c>
      <c r="W51" s="7">
        <v>12</v>
      </c>
      <c r="X51">
        <v>42.6</v>
      </c>
      <c r="Y51">
        <v>1.5</v>
      </c>
      <c r="Z51">
        <v>255.1</v>
      </c>
      <c r="AA51">
        <v>8.5</v>
      </c>
      <c r="AB51">
        <v>51.4</v>
      </c>
      <c r="AC51">
        <v>1.6</v>
      </c>
      <c r="AD51">
        <v>142.80000000000001</v>
      </c>
      <c r="AE51">
        <v>4.7</v>
      </c>
      <c r="AF51">
        <v>20.25</v>
      </c>
      <c r="AG51">
        <v>0.84</v>
      </c>
      <c r="AH51">
        <v>127.9</v>
      </c>
      <c r="AI51">
        <v>5.4</v>
      </c>
      <c r="AJ51">
        <v>18.37</v>
      </c>
      <c r="AK51">
        <v>0.61</v>
      </c>
      <c r="AL51">
        <v>3.92</v>
      </c>
      <c r="AM51">
        <v>0.87</v>
      </c>
      <c r="AN51">
        <v>55.4</v>
      </c>
      <c r="AO51">
        <v>2</v>
      </c>
      <c r="AP51">
        <v>9.35</v>
      </c>
      <c r="AQ51">
        <v>0.35</v>
      </c>
      <c r="AR51">
        <v>4.93</v>
      </c>
      <c r="AS51">
        <v>0.31</v>
      </c>
      <c r="AT51">
        <v>5.44</v>
      </c>
      <c r="AU51">
        <v>0.28999999999999998</v>
      </c>
      <c r="AV51">
        <v>62</v>
      </c>
      <c r="AW51">
        <v>2.1</v>
      </c>
    </row>
    <row r="52" spans="1:49" x14ac:dyDescent="0.25">
      <c r="A52" s="22" t="s">
        <v>1250</v>
      </c>
      <c r="B52" s="5">
        <v>436</v>
      </c>
      <c r="C52" s="5">
        <v>13</v>
      </c>
      <c r="D52" s="6">
        <v>608</v>
      </c>
      <c r="E52" s="4">
        <v>25</v>
      </c>
      <c r="F52" s="5">
        <v>208.7</v>
      </c>
      <c r="G52" s="6">
        <v>9.5</v>
      </c>
      <c r="H52" s="5">
        <v>0.52</v>
      </c>
      <c r="I52" s="6">
        <v>0.05</v>
      </c>
      <c r="J52" s="4">
        <v>994</v>
      </c>
      <c r="K52" s="6">
        <v>40</v>
      </c>
      <c r="L52" s="7">
        <v>1831</v>
      </c>
      <c r="M52" s="7">
        <v>95</v>
      </c>
      <c r="N52" s="7">
        <v>179.8</v>
      </c>
      <c r="O52" s="7">
        <v>7.3</v>
      </c>
      <c r="P52" s="7">
        <v>711</v>
      </c>
      <c r="Q52" s="7">
        <v>21</v>
      </c>
      <c r="R52" s="7">
        <v>105.9</v>
      </c>
      <c r="S52" s="7">
        <v>4.7</v>
      </c>
      <c r="T52" s="4">
        <v>21.27</v>
      </c>
      <c r="U52" s="7">
        <v>0.98</v>
      </c>
      <c r="V52" s="22">
        <v>84.4</v>
      </c>
      <c r="W52" s="7">
        <v>3.1</v>
      </c>
      <c r="X52">
        <v>8.56</v>
      </c>
      <c r="Y52">
        <v>0.38</v>
      </c>
      <c r="Z52">
        <v>44</v>
      </c>
      <c r="AA52">
        <v>1.6</v>
      </c>
      <c r="AB52">
        <v>8</v>
      </c>
      <c r="AC52">
        <v>0.32</v>
      </c>
      <c r="AD52">
        <v>20.53</v>
      </c>
      <c r="AE52">
        <v>0.93</v>
      </c>
      <c r="AF52">
        <v>2.4700000000000002</v>
      </c>
      <c r="AG52">
        <v>0.12</v>
      </c>
      <c r="AH52">
        <v>14.74</v>
      </c>
      <c r="AI52">
        <v>0.56999999999999995</v>
      </c>
      <c r="AJ52">
        <v>2.4020000000000001</v>
      </c>
      <c r="AK52">
        <v>9.0999999999999998E-2</v>
      </c>
      <c r="AL52">
        <v>6.6</v>
      </c>
      <c r="AM52">
        <v>1.3</v>
      </c>
      <c r="AN52">
        <v>17.98</v>
      </c>
      <c r="AO52">
        <v>0.77</v>
      </c>
      <c r="AP52">
        <v>8.1</v>
      </c>
      <c r="AQ52">
        <v>0.43</v>
      </c>
      <c r="AR52">
        <v>10.44</v>
      </c>
      <c r="AS52">
        <v>0.67</v>
      </c>
      <c r="AT52">
        <v>24.4</v>
      </c>
      <c r="AU52">
        <v>1.1000000000000001</v>
      </c>
      <c r="AV52">
        <v>9.67</v>
      </c>
      <c r="AW52">
        <v>0.32</v>
      </c>
    </row>
    <row r="53" spans="1:49" x14ac:dyDescent="0.25">
      <c r="A53" s="22" t="s">
        <v>1249</v>
      </c>
      <c r="B53" s="5">
        <v>293</v>
      </c>
      <c r="C53" s="5">
        <v>13</v>
      </c>
      <c r="D53" s="6">
        <v>390</v>
      </c>
      <c r="E53" s="4">
        <v>19</v>
      </c>
      <c r="F53" s="5">
        <v>367</v>
      </c>
      <c r="G53" s="6">
        <v>15</v>
      </c>
      <c r="H53" s="5">
        <v>0.38100000000000001</v>
      </c>
      <c r="I53" s="6">
        <v>5.0999999999999997E-2</v>
      </c>
      <c r="J53" s="4">
        <v>322</v>
      </c>
      <c r="K53" s="6">
        <v>13</v>
      </c>
      <c r="L53" s="7">
        <v>1074</v>
      </c>
      <c r="M53" s="7">
        <v>59</v>
      </c>
      <c r="N53" s="7">
        <v>143.19999999999999</v>
      </c>
      <c r="O53" s="7">
        <v>8.1999999999999993</v>
      </c>
      <c r="P53" s="7">
        <v>617</v>
      </c>
      <c r="Q53" s="7">
        <v>26</v>
      </c>
      <c r="R53" s="7">
        <v>110.3</v>
      </c>
      <c r="S53" s="7">
        <v>4.7</v>
      </c>
      <c r="T53" s="4">
        <v>17.899999999999999</v>
      </c>
      <c r="U53" s="7">
        <v>0.86</v>
      </c>
      <c r="V53" s="5">
        <v>87.2</v>
      </c>
      <c r="W53" s="7">
        <v>3.8</v>
      </c>
      <c r="X53">
        <v>9.8699999999999992</v>
      </c>
      <c r="Y53">
        <v>0.39</v>
      </c>
      <c r="Z53">
        <v>57.3</v>
      </c>
      <c r="AA53">
        <v>1.9</v>
      </c>
      <c r="AB53">
        <v>11.21</v>
      </c>
      <c r="AC53">
        <v>0.42</v>
      </c>
      <c r="AD53">
        <v>33.5</v>
      </c>
      <c r="AE53">
        <v>1.6</v>
      </c>
      <c r="AF53">
        <v>4.93</v>
      </c>
      <c r="AG53">
        <v>0.28000000000000003</v>
      </c>
      <c r="AH53">
        <v>36.700000000000003</v>
      </c>
      <c r="AI53">
        <v>1.7</v>
      </c>
      <c r="AJ53">
        <v>6.63</v>
      </c>
      <c r="AK53">
        <v>0.24</v>
      </c>
      <c r="AL53">
        <v>5.7</v>
      </c>
      <c r="AM53">
        <v>1.1000000000000001</v>
      </c>
      <c r="AN53">
        <v>68.2</v>
      </c>
      <c r="AO53">
        <v>2.7</v>
      </c>
      <c r="AP53">
        <v>11.68</v>
      </c>
      <c r="AQ53">
        <v>0.54</v>
      </c>
      <c r="AR53">
        <v>10.11</v>
      </c>
      <c r="AS53">
        <v>0.6</v>
      </c>
      <c r="AT53">
        <v>42.3</v>
      </c>
      <c r="AU53">
        <v>2.4</v>
      </c>
      <c r="AV53">
        <v>68.2</v>
      </c>
      <c r="AW53">
        <v>2.7</v>
      </c>
    </row>
    <row r="54" spans="1:49" x14ac:dyDescent="0.25">
      <c r="A54" s="22" t="s">
        <v>1248</v>
      </c>
      <c r="B54" s="5">
        <v>304</v>
      </c>
      <c r="C54" s="5">
        <v>11</v>
      </c>
      <c r="D54" s="6">
        <v>504</v>
      </c>
      <c r="E54" s="4">
        <v>20</v>
      </c>
      <c r="F54" s="5">
        <v>554</v>
      </c>
      <c r="G54" s="6">
        <v>23</v>
      </c>
      <c r="H54" s="5">
        <v>15.26</v>
      </c>
      <c r="I54" s="6">
        <v>0.55000000000000004</v>
      </c>
      <c r="J54" s="4">
        <v>259</v>
      </c>
      <c r="K54" s="6">
        <v>10</v>
      </c>
      <c r="L54" s="7">
        <v>786</v>
      </c>
      <c r="M54" s="7">
        <v>44</v>
      </c>
      <c r="N54" s="7">
        <v>111.2</v>
      </c>
      <c r="O54" s="7">
        <v>4.9000000000000004</v>
      </c>
      <c r="P54" s="7">
        <v>591</v>
      </c>
      <c r="Q54" s="7">
        <v>24</v>
      </c>
      <c r="R54" s="7">
        <v>142.1</v>
      </c>
      <c r="S54" s="7">
        <v>5.5</v>
      </c>
      <c r="T54" s="4">
        <v>31.6</v>
      </c>
      <c r="U54" s="7">
        <v>1</v>
      </c>
      <c r="V54" s="22">
        <v>146.30000000000001</v>
      </c>
      <c r="W54" s="7">
        <v>4.5999999999999996</v>
      </c>
      <c r="X54">
        <v>18.940000000000001</v>
      </c>
      <c r="Y54">
        <v>0.73</v>
      </c>
      <c r="Z54">
        <v>111.7</v>
      </c>
      <c r="AA54">
        <v>4.8</v>
      </c>
      <c r="AB54">
        <v>20.16</v>
      </c>
      <c r="AC54">
        <v>0.78</v>
      </c>
      <c r="AD54">
        <v>50.8</v>
      </c>
      <c r="AE54">
        <v>1.8</v>
      </c>
      <c r="AF54">
        <v>5.84</v>
      </c>
      <c r="AG54">
        <v>0.17</v>
      </c>
      <c r="AH54">
        <v>31.2</v>
      </c>
      <c r="AI54">
        <v>1.2</v>
      </c>
      <c r="AJ54">
        <v>3.89</v>
      </c>
      <c r="AK54">
        <v>0.14000000000000001</v>
      </c>
      <c r="AL54">
        <v>1.83</v>
      </c>
      <c r="AM54">
        <v>0.71</v>
      </c>
      <c r="AN54">
        <v>2.37</v>
      </c>
      <c r="AO54">
        <v>0.12</v>
      </c>
      <c r="AP54">
        <v>1.54</v>
      </c>
      <c r="AQ54">
        <v>0.11</v>
      </c>
      <c r="AR54">
        <v>1.94</v>
      </c>
      <c r="AS54">
        <v>0.12</v>
      </c>
      <c r="AT54">
        <v>4.0999999999999996</v>
      </c>
      <c r="AU54">
        <v>0.2</v>
      </c>
      <c r="AV54">
        <v>1.0640000000000001</v>
      </c>
      <c r="AW54">
        <v>3.2000000000000001E-2</v>
      </c>
    </row>
    <row r="55" spans="1:49" x14ac:dyDescent="0.25">
      <c r="A55" s="22" t="s">
        <v>1247</v>
      </c>
      <c r="B55" s="5">
        <v>375</v>
      </c>
      <c r="C55" s="5">
        <v>16</v>
      </c>
      <c r="D55" s="6">
        <v>356</v>
      </c>
      <c r="E55" s="4">
        <v>15</v>
      </c>
      <c r="F55" s="5">
        <v>736</v>
      </c>
      <c r="G55" s="6">
        <v>31</v>
      </c>
      <c r="H55" s="5">
        <v>0.63100000000000001</v>
      </c>
      <c r="I55" s="6">
        <v>5.0999999999999997E-2</v>
      </c>
      <c r="J55" s="4">
        <v>413</v>
      </c>
      <c r="K55" s="6">
        <v>18</v>
      </c>
      <c r="L55" s="7">
        <v>1449</v>
      </c>
      <c r="M55" s="7">
        <v>57</v>
      </c>
      <c r="N55" s="7">
        <v>216.2</v>
      </c>
      <c r="O55" s="7">
        <v>9.6</v>
      </c>
      <c r="P55" s="7">
        <v>1083</v>
      </c>
      <c r="Q55" s="7">
        <v>37</v>
      </c>
      <c r="R55" s="7">
        <v>218.4</v>
      </c>
      <c r="S55" s="7">
        <v>8</v>
      </c>
      <c r="T55" s="4">
        <v>29.8</v>
      </c>
      <c r="U55" s="7">
        <v>1</v>
      </c>
      <c r="V55" s="22">
        <v>182.6</v>
      </c>
      <c r="W55" s="7">
        <v>5.9</v>
      </c>
      <c r="X55">
        <v>21.31</v>
      </c>
      <c r="Y55">
        <v>0.84</v>
      </c>
      <c r="Z55">
        <v>121.7</v>
      </c>
      <c r="AA55">
        <v>4.4000000000000004</v>
      </c>
      <c r="AB55">
        <v>23.69</v>
      </c>
      <c r="AC55">
        <v>0.76</v>
      </c>
      <c r="AD55">
        <v>66.400000000000006</v>
      </c>
      <c r="AE55">
        <v>2.2999999999999998</v>
      </c>
      <c r="AF55">
        <v>9.1300000000000008</v>
      </c>
      <c r="AG55">
        <v>0.31</v>
      </c>
      <c r="AH55">
        <v>58.4</v>
      </c>
      <c r="AI55">
        <v>1.8</v>
      </c>
      <c r="AJ55">
        <v>9.93</v>
      </c>
      <c r="AK55">
        <v>0.31</v>
      </c>
      <c r="AL55">
        <v>5.6</v>
      </c>
      <c r="AM55">
        <v>1.1000000000000001</v>
      </c>
      <c r="AN55">
        <v>79.2</v>
      </c>
      <c r="AO55">
        <v>2.5</v>
      </c>
      <c r="AP55">
        <v>12.06</v>
      </c>
      <c r="AQ55">
        <v>0.37</v>
      </c>
      <c r="AR55">
        <v>12.32</v>
      </c>
      <c r="AS55">
        <v>0.44</v>
      </c>
      <c r="AT55">
        <v>65.599999999999994</v>
      </c>
      <c r="AU55">
        <v>2.6</v>
      </c>
      <c r="AV55">
        <v>82.8</v>
      </c>
      <c r="AW55">
        <v>2.4</v>
      </c>
    </row>
    <row r="56" spans="1:49" x14ac:dyDescent="0.25">
      <c r="A56" s="22" t="s">
        <v>1246</v>
      </c>
      <c r="B56" s="5">
        <v>367</v>
      </c>
      <c r="C56" s="5">
        <v>12</v>
      </c>
      <c r="D56" s="6">
        <v>463</v>
      </c>
      <c r="E56" s="4">
        <v>11</v>
      </c>
      <c r="F56" s="5">
        <v>526</v>
      </c>
      <c r="G56" s="6">
        <v>13</v>
      </c>
      <c r="H56" s="5">
        <v>0.58299999999999996</v>
      </c>
      <c r="I56" s="6">
        <v>7.4999999999999997E-2</v>
      </c>
      <c r="J56" s="4">
        <v>408</v>
      </c>
      <c r="K56" s="6">
        <v>11</v>
      </c>
      <c r="L56" s="7">
        <v>1218</v>
      </c>
      <c r="M56" s="7">
        <v>34</v>
      </c>
      <c r="N56" s="7">
        <v>163.1</v>
      </c>
      <c r="O56" s="7">
        <v>3.5</v>
      </c>
      <c r="P56" s="7">
        <v>745</v>
      </c>
      <c r="Q56" s="7">
        <v>13</v>
      </c>
      <c r="R56" s="7">
        <v>150.80000000000001</v>
      </c>
      <c r="S56" s="7">
        <v>3.1</v>
      </c>
      <c r="T56" s="4">
        <v>27.13</v>
      </c>
      <c r="U56" s="7">
        <v>0.79</v>
      </c>
      <c r="V56" s="22">
        <v>132.6</v>
      </c>
      <c r="W56" s="7">
        <v>3.3</v>
      </c>
      <c r="X56">
        <v>16.5</v>
      </c>
      <c r="Y56">
        <v>0.56000000000000005</v>
      </c>
      <c r="Z56">
        <v>96.7</v>
      </c>
      <c r="AA56">
        <v>3.1</v>
      </c>
      <c r="AB56">
        <v>18</v>
      </c>
      <c r="AC56">
        <v>0.47</v>
      </c>
      <c r="AD56">
        <v>48.6</v>
      </c>
      <c r="AE56">
        <v>1.4</v>
      </c>
      <c r="AF56">
        <v>6.44</v>
      </c>
      <c r="AG56">
        <v>0.19</v>
      </c>
      <c r="AH56">
        <v>39.97</v>
      </c>
      <c r="AI56">
        <v>0.79</v>
      </c>
      <c r="AJ56">
        <v>6.09</v>
      </c>
      <c r="AK56">
        <v>0.15</v>
      </c>
      <c r="AL56">
        <v>5.4</v>
      </c>
      <c r="AM56">
        <v>1.2</v>
      </c>
      <c r="AN56">
        <v>46.1</v>
      </c>
      <c r="AO56">
        <v>1</v>
      </c>
      <c r="AP56">
        <v>9.58</v>
      </c>
      <c r="AQ56">
        <v>0.3</v>
      </c>
      <c r="AR56">
        <v>8.34</v>
      </c>
      <c r="AS56">
        <v>0.4</v>
      </c>
      <c r="AT56">
        <v>28</v>
      </c>
      <c r="AU56">
        <v>2.2999999999999998</v>
      </c>
      <c r="AV56">
        <v>38.700000000000003</v>
      </c>
      <c r="AW56">
        <v>1.1000000000000001</v>
      </c>
    </row>
    <row r="57" spans="1:49" x14ac:dyDescent="0.25">
      <c r="A57" s="22" t="s">
        <v>1245</v>
      </c>
      <c r="B57" s="5">
        <v>330.7</v>
      </c>
      <c r="C57" s="5">
        <v>7</v>
      </c>
      <c r="D57" s="6">
        <v>1175</v>
      </c>
      <c r="E57" s="4">
        <v>31</v>
      </c>
      <c r="F57" s="5">
        <v>196.1</v>
      </c>
      <c r="G57" s="6">
        <v>8.5</v>
      </c>
      <c r="H57" s="5">
        <v>0.35899999999999999</v>
      </c>
      <c r="I57" s="6">
        <v>3.5000000000000003E-2</v>
      </c>
      <c r="J57" s="4">
        <v>362</v>
      </c>
      <c r="K57" s="6">
        <v>13</v>
      </c>
      <c r="L57" s="7">
        <v>1090</v>
      </c>
      <c r="M57" s="7">
        <v>29</v>
      </c>
      <c r="N57" s="7">
        <v>145.80000000000001</v>
      </c>
      <c r="O57" s="7">
        <v>5.3</v>
      </c>
      <c r="P57" s="7">
        <v>647</v>
      </c>
      <c r="Q57" s="7">
        <v>19</v>
      </c>
      <c r="R57" s="7">
        <v>117.9</v>
      </c>
      <c r="S57" s="7">
        <v>3.3</v>
      </c>
      <c r="T57" s="4">
        <v>25.03</v>
      </c>
      <c r="U57" s="7">
        <v>0.71</v>
      </c>
      <c r="V57" s="22">
        <v>91.1</v>
      </c>
      <c r="W57" s="7">
        <v>3.3</v>
      </c>
      <c r="X57">
        <v>9.9600000000000009</v>
      </c>
      <c r="Y57">
        <v>0.32</v>
      </c>
      <c r="Z57">
        <v>51</v>
      </c>
      <c r="AA57">
        <v>1.5</v>
      </c>
      <c r="AB57">
        <v>7.96</v>
      </c>
      <c r="AC57">
        <v>0.25</v>
      </c>
      <c r="AD57">
        <v>16.41</v>
      </c>
      <c r="AE57">
        <v>0.56999999999999995</v>
      </c>
      <c r="AF57">
        <v>1.754</v>
      </c>
      <c r="AG57">
        <v>8.4000000000000005E-2</v>
      </c>
      <c r="AH57">
        <v>9.11</v>
      </c>
      <c r="AI57">
        <v>0.26</v>
      </c>
      <c r="AJ57">
        <v>1.2709999999999999</v>
      </c>
      <c r="AK57">
        <v>5.3999999999999999E-2</v>
      </c>
      <c r="AL57">
        <v>5.7</v>
      </c>
      <c r="AM57">
        <v>1.3</v>
      </c>
      <c r="AN57">
        <v>15.52</v>
      </c>
      <c r="AO57">
        <v>0.43</v>
      </c>
      <c r="AP57">
        <v>6.89</v>
      </c>
      <c r="AQ57">
        <v>0.32</v>
      </c>
      <c r="AR57">
        <v>6.81</v>
      </c>
      <c r="AS57">
        <v>0.43</v>
      </c>
      <c r="AT57">
        <v>17.399999999999999</v>
      </c>
      <c r="AU57">
        <v>1.4</v>
      </c>
      <c r="AV57">
        <v>9.86</v>
      </c>
      <c r="AW57">
        <v>0.31</v>
      </c>
    </row>
    <row r="58" spans="1:49" x14ac:dyDescent="0.25">
      <c r="A58" s="22" t="s">
        <v>1244</v>
      </c>
      <c r="B58" s="5">
        <v>477</v>
      </c>
      <c r="C58" s="5">
        <v>18</v>
      </c>
      <c r="D58" s="6">
        <v>270</v>
      </c>
      <c r="E58" s="4">
        <v>10</v>
      </c>
      <c r="F58" s="5">
        <v>982</v>
      </c>
      <c r="G58" s="6">
        <v>37</v>
      </c>
      <c r="H58" s="5">
        <v>0.98</v>
      </c>
      <c r="I58" s="6">
        <v>6.6000000000000003E-2</v>
      </c>
      <c r="J58" s="4">
        <v>487</v>
      </c>
      <c r="K58" s="6">
        <v>18</v>
      </c>
      <c r="L58" s="7">
        <v>1796</v>
      </c>
      <c r="M58" s="7">
        <v>90</v>
      </c>
      <c r="N58" s="7">
        <v>272</v>
      </c>
      <c r="O58" s="7">
        <v>13</v>
      </c>
      <c r="P58" s="7">
        <v>1216</v>
      </c>
      <c r="Q58" s="7">
        <v>47</v>
      </c>
      <c r="R58" s="7">
        <v>247.9</v>
      </c>
      <c r="S58" s="7">
        <v>9.4</v>
      </c>
      <c r="T58" s="4">
        <v>49.4</v>
      </c>
      <c r="U58" s="7">
        <v>2</v>
      </c>
      <c r="V58" s="22">
        <v>201.5</v>
      </c>
      <c r="W58" s="7">
        <v>5.8</v>
      </c>
      <c r="X58">
        <v>26.39</v>
      </c>
      <c r="Y58">
        <v>0.85</v>
      </c>
      <c r="Z58">
        <v>161.80000000000001</v>
      </c>
      <c r="AA58">
        <v>5.5</v>
      </c>
      <c r="AB58">
        <v>33.4</v>
      </c>
      <c r="AC58">
        <v>1.2</v>
      </c>
      <c r="AD58">
        <v>99.3</v>
      </c>
      <c r="AE58">
        <v>3.4</v>
      </c>
      <c r="AF58">
        <v>14.33</v>
      </c>
      <c r="AG58">
        <v>0.52</v>
      </c>
      <c r="AH58">
        <v>96.5</v>
      </c>
      <c r="AI58">
        <v>3.1</v>
      </c>
      <c r="AJ58">
        <v>15.21</v>
      </c>
      <c r="AK58">
        <v>0.57999999999999996</v>
      </c>
      <c r="AL58">
        <v>3.66</v>
      </c>
      <c r="AM58">
        <v>0.88</v>
      </c>
      <c r="AN58">
        <v>121.1</v>
      </c>
      <c r="AO58">
        <v>3.9</v>
      </c>
      <c r="AP58">
        <v>16.28</v>
      </c>
      <c r="AQ58">
        <v>0.51</v>
      </c>
      <c r="AR58">
        <v>10.43</v>
      </c>
      <c r="AS58">
        <v>0.57999999999999996</v>
      </c>
      <c r="AT58">
        <v>54.6</v>
      </c>
      <c r="AU58">
        <v>2.6</v>
      </c>
      <c r="AV58">
        <v>124.2</v>
      </c>
      <c r="AW58">
        <v>4</v>
      </c>
    </row>
    <row r="59" spans="1:49" x14ac:dyDescent="0.25">
      <c r="A59" s="22" t="s">
        <v>1243</v>
      </c>
      <c r="B59" s="5">
        <v>906</v>
      </c>
      <c r="C59" s="5">
        <v>37</v>
      </c>
      <c r="D59" s="6">
        <v>491</v>
      </c>
      <c r="E59" s="4">
        <v>16</v>
      </c>
      <c r="F59" s="5">
        <v>933</v>
      </c>
      <c r="G59" s="6">
        <v>33</v>
      </c>
      <c r="H59" s="5">
        <v>0.186</v>
      </c>
      <c r="I59" s="6">
        <v>3.5999999999999997E-2</v>
      </c>
      <c r="J59" s="4">
        <v>245</v>
      </c>
      <c r="K59" s="6">
        <v>11</v>
      </c>
      <c r="L59" s="7">
        <v>1347</v>
      </c>
      <c r="M59" s="7">
        <v>62</v>
      </c>
      <c r="N59" s="7">
        <v>270</v>
      </c>
      <c r="O59" s="7">
        <v>12</v>
      </c>
      <c r="P59" s="7">
        <v>1577</v>
      </c>
      <c r="Q59" s="7">
        <v>61</v>
      </c>
      <c r="R59" s="7">
        <v>375</v>
      </c>
      <c r="S59" s="7">
        <v>15</v>
      </c>
      <c r="T59" s="4">
        <v>24.6</v>
      </c>
      <c r="U59" s="7">
        <v>1.1000000000000001</v>
      </c>
      <c r="V59" s="5">
        <v>302</v>
      </c>
      <c r="W59" s="7">
        <v>13</v>
      </c>
      <c r="X59">
        <v>35.6</v>
      </c>
      <c r="Y59">
        <v>1.5</v>
      </c>
      <c r="Z59">
        <v>189.1</v>
      </c>
      <c r="AA59">
        <v>7.2</v>
      </c>
      <c r="AB59">
        <v>34.5</v>
      </c>
      <c r="AC59">
        <v>1.3</v>
      </c>
      <c r="AD59">
        <v>88</v>
      </c>
      <c r="AE59">
        <v>4.0999999999999996</v>
      </c>
      <c r="AF59">
        <v>9.34</v>
      </c>
      <c r="AG59">
        <v>0.43</v>
      </c>
      <c r="AH59">
        <v>47</v>
      </c>
      <c r="AI59">
        <v>1.9</v>
      </c>
      <c r="AJ59">
        <v>5.84</v>
      </c>
      <c r="AK59">
        <v>0.24</v>
      </c>
      <c r="AL59">
        <v>2.1800000000000002</v>
      </c>
      <c r="AM59">
        <v>0.69</v>
      </c>
      <c r="AN59">
        <v>8.25</v>
      </c>
      <c r="AO59">
        <v>0.35</v>
      </c>
      <c r="AP59">
        <v>3.11</v>
      </c>
      <c r="AQ59">
        <v>0.39</v>
      </c>
      <c r="AR59">
        <v>3.07</v>
      </c>
      <c r="AS59">
        <v>0.32</v>
      </c>
      <c r="AT59">
        <v>7.69</v>
      </c>
      <c r="AU59">
        <v>0.48</v>
      </c>
      <c r="AV59">
        <v>8.14</v>
      </c>
      <c r="AW59">
        <v>0.28999999999999998</v>
      </c>
    </row>
    <row r="60" spans="1:49" x14ac:dyDescent="0.25">
      <c r="A60" s="22" t="s">
        <v>1242</v>
      </c>
      <c r="B60" s="5">
        <v>265</v>
      </c>
      <c r="C60" s="5">
        <v>12</v>
      </c>
      <c r="D60" s="6">
        <v>438</v>
      </c>
      <c r="E60" s="4">
        <v>21</v>
      </c>
      <c r="F60" s="5">
        <v>872</v>
      </c>
      <c r="G60" s="6">
        <v>44</v>
      </c>
      <c r="H60" s="5">
        <v>14.16</v>
      </c>
      <c r="I60" s="6">
        <v>0.63</v>
      </c>
      <c r="J60" s="4">
        <v>479</v>
      </c>
      <c r="K60" s="6">
        <v>23</v>
      </c>
      <c r="L60" s="7">
        <v>1311</v>
      </c>
      <c r="M60" s="7">
        <v>76</v>
      </c>
      <c r="N60" s="7">
        <v>184</v>
      </c>
      <c r="O60" s="7">
        <v>10</v>
      </c>
      <c r="P60" s="7">
        <v>890</v>
      </c>
      <c r="Q60" s="7">
        <v>46</v>
      </c>
      <c r="R60" s="7">
        <v>210</v>
      </c>
      <c r="S60" s="7">
        <v>11</v>
      </c>
      <c r="T60" s="4">
        <v>31.4</v>
      </c>
      <c r="U60" s="7">
        <v>1.3</v>
      </c>
      <c r="V60" s="22">
        <v>215</v>
      </c>
      <c r="W60" s="7">
        <v>10</v>
      </c>
      <c r="X60">
        <v>27.3</v>
      </c>
      <c r="Y60">
        <v>1.1000000000000001</v>
      </c>
      <c r="Z60">
        <v>160.9</v>
      </c>
      <c r="AA60">
        <v>6.3</v>
      </c>
      <c r="AB60">
        <v>31.4</v>
      </c>
      <c r="AC60">
        <v>1.2</v>
      </c>
      <c r="AD60">
        <v>75.400000000000006</v>
      </c>
      <c r="AE60">
        <v>2.7</v>
      </c>
      <c r="AF60">
        <v>9.33</v>
      </c>
      <c r="AG60">
        <v>0.37</v>
      </c>
      <c r="AH60">
        <v>51</v>
      </c>
      <c r="AI60">
        <v>2.6</v>
      </c>
      <c r="AJ60">
        <v>6.49</v>
      </c>
      <c r="AK60">
        <v>0.25</v>
      </c>
      <c r="AL60">
        <v>0.93</v>
      </c>
      <c r="AM60">
        <v>0.43</v>
      </c>
      <c r="AN60">
        <v>2.2599999999999998</v>
      </c>
      <c r="AO60">
        <v>0.15</v>
      </c>
      <c r="AP60">
        <v>1.26</v>
      </c>
      <c r="AQ60">
        <v>0.12</v>
      </c>
      <c r="AR60">
        <v>1.56</v>
      </c>
      <c r="AS60">
        <v>0.17</v>
      </c>
      <c r="AT60">
        <v>4.2</v>
      </c>
      <c r="AU60">
        <v>0.25</v>
      </c>
      <c r="AV60">
        <v>1.4590000000000001</v>
      </c>
      <c r="AW60">
        <v>5.7000000000000002E-2</v>
      </c>
    </row>
    <row r="61" spans="1:49" x14ac:dyDescent="0.25">
      <c r="A61" s="22" t="s">
        <v>1241</v>
      </c>
      <c r="B61" s="5">
        <v>354</v>
      </c>
      <c r="C61" s="5">
        <v>15</v>
      </c>
      <c r="D61" s="6">
        <v>352</v>
      </c>
      <c r="E61" s="4">
        <v>19</v>
      </c>
      <c r="F61" s="5">
        <v>956</v>
      </c>
      <c r="G61" s="6">
        <v>48</v>
      </c>
      <c r="H61" s="5">
        <v>0.98099999999999998</v>
      </c>
      <c r="I61" s="6">
        <v>9.2999999999999999E-2</v>
      </c>
      <c r="J61" s="4">
        <v>423</v>
      </c>
      <c r="K61" s="6">
        <v>22</v>
      </c>
      <c r="L61" s="7">
        <v>1327</v>
      </c>
      <c r="M61" s="7">
        <v>76</v>
      </c>
      <c r="N61" s="7">
        <v>178.9</v>
      </c>
      <c r="O61" s="7">
        <v>9.9</v>
      </c>
      <c r="P61" s="7">
        <v>866</v>
      </c>
      <c r="Q61" s="7">
        <v>46</v>
      </c>
      <c r="R61" s="7">
        <v>209</v>
      </c>
      <c r="S61" s="7">
        <v>11</v>
      </c>
      <c r="T61" s="4">
        <v>44.4</v>
      </c>
      <c r="U61" s="7">
        <v>3</v>
      </c>
      <c r="V61" s="22">
        <v>200</v>
      </c>
      <c r="W61" s="7">
        <v>11</v>
      </c>
      <c r="X61">
        <v>23.8</v>
      </c>
      <c r="Y61">
        <v>1.3</v>
      </c>
      <c r="Z61">
        <v>148.1</v>
      </c>
      <c r="AA61">
        <v>7.3</v>
      </c>
      <c r="AB61">
        <v>29.6</v>
      </c>
      <c r="AC61">
        <v>1.4</v>
      </c>
      <c r="AD61">
        <v>90.6</v>
      </c>
      <c r="AE61">
        <v>4.8</v>
      </c>
      <c r="AF61">
        <v>13.51</v>
      </c>
      <c r="AG61">
        <v>0.87</v>
      </c>
      <c r="AH61">
        <v>97.3</v>
      </c>
      <c r="AI61">
        <v>5.4</v>
      </c>
      <c r="AJ61">
        <v>17.329999999999998</v>
      </c>
      <c r="AK61">
        <v>0.78</v>
      </c>
      <c r="AL61">
        <v>5.8</v>
      </c>
      <c r="AM61">
        <v>1.1000000000000001</v>
      </c>
      <c r="AN61">
        <v>25.8</v>
      </c>
      <c r="AO61">
        <v>1</v>
      </c>
      <c r="AP61">
        <v>8.48</v>
      </c>
      <c r="AQ61">
        <v>0.49</v>
      </c>
      <c r="AR61">
        <v>9.64</v>
      </c>
      <c r="AS61">
        <v>0.63</v>
      </c>
      <c r="AT61">
        <v>31.7</v>
      </c>
      <c r="AU61">
        <v>1.5</v>
      </c>
      <c r="AV61">
        <v>18.91</v>
      </c>
      <c r="AW61">
        <v>0.92</v>
      </c>
    </row>
    <row r="62" spans="1:49" x14ac:dyDescent="0.25">
      <c r="A62" s="22" t="s">
        <v>1240</v>
      </c>
      <c r="B62" s="5">
        <v>152.19999999999999</v>
      </c>
      <c r="C62" s="5">
        <v>5.2</v>
      </c>
      <c r="D62" s="6">
        <v>604</v>
      </c>
      <c r="E62" s="4">
        <v>23</v>
      </c>
      <c r="F62" s="5">
        <v>466</v>
      </c>
      <c r="G62" s="6">
        <v>16</v>
      </c>
      <c r="H62" s="5">
        <v>0.41899999999999998</v>
      </c>
      <c r="I62" s="6">
        <v>4.9000000000000002E-2</v>
      </c>
      <c r="J62" s="4">
        <v>222</v>
      </c>
      <c r="K62" s="6">
        <v>12</v>
      </c>
      <c r="L62" s="7">
        <v>800</v>
      </c>
      <c r="M62" s="7">
        <v>37</v>
      </c>
      <c r="N62" s="7">
        <v>135.69999999999999</v>
      </c>
      <c r="O62" s="7">
        <v>5.6</v>
      </c>
      <c r="P62" s="7">
        <v>737</v>
      </c>
      <c r="Q62" s="7">
        <v>37</v>
      </c>
      <c r="R62" s="7">
        <v>165.1</v>
      </c>
      <c r="S62" s="7">
        <v>5.8</v>
      </c>
      <c r="T62" s="4">
        <v>29.9</v>
      </c>
      <c r="U62" s="7">
        <v>1.2</v>
      </c>
      <c r="V62" s="22">
        <v>138.5</v>
      </c>
      <c r="W62" s="7">
        <v>6</v>
      </c>
      <c r="X62">
        <v>16.98</v>
      </c>
      <c r="Y62">
        <v>0.52</v>
      </c>
      <c r="Z62">
        <v>97.1</v>
      </c>
      <c r="AA62">
        <v>2.8</v>
      </c>
      <c r="AB62">
        <v>17.2</v>
      </c>
      <c r="AC62">
        <v>0.45</v>
      </c>
      <c r="AD62">
        <v>44</v>
      </c>
      <c r="AE62">
        <v>1.5</v>
      </c>
      <c r="AF62">
        <v>5.61</v>
      </c>
      <c r="AG62">
        <v>0.22</v>
      </c>
      <c r="AH62">
        <v>31.9</v>
      </c>
      <c r="AI62">
        <v>1.2</v>
      </c>
      <c r="AJ62">
        <v>4.63</v>
      </c>
      <c r="AK62">
        <v>0.14000000000000001</v>
      </c>
      <c r="AL62">
        <v>14.3</v>
      </c>
      <c r="AM62">
        <v>2.2999999999999998</v>
      </c>
      <c r="AN62">
        <v>21.9</v>
      </c>
      <c r="AO62">
        <v>1.8</v>
      </c>
      <c r="AP62">
        <v>13.9</v>
      </c>
      <c r="AQ62">
        <v>1.6</v>
      </c>
      <c r="AR62">
        <v>14.7</v>
      </c>
      <c r="AS62">
        <v>1.6</v>
      </c>
      <c r="AT62">
        <v>16.13</v>
      </c>
      <c r="AU62">
        <v>0.81</v>
      </c>
      <c r="AV62">
        <v>12.23</v>
      </c>
      <c r="AW62">
        <v>0.44</v>
      </c>
    </row>
    <row r="63" spans="1:49" x14ac:dyDescent="0.25">
      <c r="A63" s="22" t="s">
        <v>1239</v>
      </c>
      <c r="B63" s="5">
        <v>554</v>
      </c>
      <c r="C63" s="5">
        <v>26</v>
      </c>
      <c r="D63" s="6">
        <v>420</v>
      </c>
      <c r="E63" s="4">
        <v>21</v>
      </c>
      <c r="F63" s="5">
        <v>326</v>
      </c>
      <c r="G63" s="6">
        <v>16</v>
      </c>
      <c r="H63" s="5">
        <v>2.4700000000000002</v>
      </c>
      <c r="I63" s="6">
        <v>0.15</v>
      </c>
      <c r="J63" s="4">
        <v>784</v>
      </c>
      <c r="K63" s="6">
        <v>36</v>
      </c>
      <c r="L63" s="7">
        <v>2000</v>
      </c>
      <c r="M63" s="7">
        <v>120</v>
      </c>
      <c r="N63" s="7">
        <v>206</v>
      </c>
      <c r="O63" s="7">
        <v>10</v>
      </c>
      <c r="P63" s="7">
        <v>760</v>
      </c>
      <c r="Q63" s="7">
        <v>41</v>
      </c>
      <c r="R63" s="7">
        <v>93.1</v>
      </c>
      <c r="S63" s="7">
        <v>4.5</v>
      </c>
      <c r="T63" s="4">
        <v>19.07</v>
      </c>
      <c r="U63" s="7">
        <v>0.92</v>
      </c>
      <c r="V63" s="22">
        <v>68.7</v>
      </c>
      <c r="W63" s="7">
        <v>2.7</v>
      </c>
      <c r="X63">
        <v>7.63</v>
      </c>
      <c r="Y63">
        <v>0.3</v>
      </c>
      <c r="Z63">
        <v>47.6</v>
      </c>
      <c r="AA63">
        <v>2.1</v>
      </c>
      <c r="AB63">
        <v>10.06</v>
      </c>
      <c r="AC63">
        <v>0.39</v>
      </c>
      <c r="AD63">
        <v>31.1</v>
      </c>
      <c r="AE63">
        <v>1.6</v>
      </c>
      <c r="AF63">
        <v>4.78</v>
      </c>
      <c r="AG63">
        <v>0.2</v>
      </c>
      <c r="AH63">
        <v>33.9</v>
      </c>
      <c r="AI63">
        <v>1.4</v>
      </c>
      <c r="AJ63">
        <v>6.8</v>
      </c>
      <c r="AK63">
        <v>0.25</v>
      </c>
      <c r="AL63">
        <v>4.7</v>
      </c>
      <c r="AM63">
        <v>1</v>
      </c>
      <c r="AN63">
        <v>14.61</v>
      </c>
      <c r="AO63">
        <v>0.57999999999999996</v>
      </c>
      <c r="AP63">
        <v>5.39</v>
      </c>
      <c r="AQ63">
        <v>0.24</v>
      </c>
      <c r="AR63">
        <v>7.65</v>
      </c>
      <c r="AS63">
        <v>0.46</v>
      </c>
      <c r="AT63">
        <v>22</v>
      </c>
      <c r="AU63">
        <v>1.1000000000000001</v>
      </c>
      <c r="AV63">
        <v>9.49</v>
      </c>
      <c r="AW63">
        <v>0.38</v>
      </c>
    </row>
    <row r="64" spans="1:49" x14ac:dyDescent="0.25">
      <c r="A64" s="22" t="s">
        <v>1238</v>
      </c>
      <c r="B64" s="5">
        <v>173.2</v>
      </c>
      <c r="C64" s="5">
        <v>8.1</v>
      </c>
      <c r="D64" s="6">
        <v>306</v>
      </c>
      <c r="E64" s="4">
        <v>14</v>
      </c>
      <c r="F64" s="5">
        <v>107.4</v>
      </c>
      <c r="G64" s="6">
        <v>4.0999999999999996</v>
      </c>
      <c r="H64" s="5">
        <v>0.56000000000000005</v>
      </c>
      <c r="I64" s="6">
        <v>5.5E-2</v>
      </c>
      <c r="J64" s="4">
        <v>425</v>
      </c>
      <c r="K64" s="6">
        <v>18</v>
      </c>
      <c r="L64" s="7">
        <v>1566</v>
      </c>
      <c r="M64" s="7">
        <v>70</v>
      </c>
      <c r="N64" s="7">
        <v>225.3</v>
      </c>
      <c r="O64" s="7">
        <v>7.7</v>
      </c>
      <c r="P64" s="7">
        <v>1163</v>
      </c>
      <c r="Q64" s="7">
        <v>45</v>
      </c>
      <c r="R64" s="7">
        <v>211.6</v>
      </c>
      <c r="S64" s="7">
        <v>7.6</v>
      </c>
      <c r="T64" s="4">
        <v>31.6</v>
      </c>
      <c r="U64" s="7">
        <v>1.2</v>
      </c>
      <c r="V64" s="22">
        <v>130.19999999999999</v>
      </c>
      <c r="W64" s="7">
        <v>4.9000000000000004</v>
      </c>
      <c r="X64">
        <v>10.24</v>
      </c>
      <c r="Y64">
        <v>0.45</v>
      </c>
      <c r="Z64">
        <v>36.700000000000003</v>
      </c>
      <c r="AA64">
        <v>1.3</v>
      </c>
      <c r="AB64">
        <v>4.3499999999999996</v>
      </c>
      <c r="AC64">
        <v>0.18</v>
      </c>
      <c r="AD64">
        <v>6.61</v>
      </c>
      <c r="AE64">
        <v>0.28000000000000003</v>
      </c>
      <c r="AF64">
        <v>0.48099999999999998</v>
      </c>
      <c r="AG64">
        <v>3.3000000000000002E-2</v>
      </c>
      <c r="AH64">
        <v>1.71</v>
      </c>
      <c r="AI64">
        <v>0.12</v>
      </c>
      <c r="AJ64">
        <v>0.17599999999999999</v>
      </c>
      <c r="AK64">
        <v>1.2E-2</v>
      </c>
      <c r="AL64">
        <v>2.97</v>
      </c>
      <c r="AM64">
        <v>0.84</v>
      </c>
      <c r="AN64">
        <v>11.59</v>
      </c>
      <c r="AO64">
        <v>0.41</v>
      </c>
      <c r="AP64">
        <v>3.8</v>
      </c>
      <c r="AQ64">
        <v>0.13</v>
      </c>
      <c r="AR64">
        <v>3.16</v>
      </c>
      <c r="AS64">
        <v>0.19</v>
      </c>
      <c r="AT64">
        <v>0.42399999999999999</v>
      </c>
      <c r="AU64">
        <v>3.6999999999999998E-2</v>
      </c>
      <c r="AV64">
        <v>14.77</v>
      </c>
      <c r="AW64">
        <v>0.61</v>
      </c>
    </row>
    <row r="65" spans="1:49" x14ac:dyDescent="0.25">
      <c r="A65" s="22" t="s">
        <v>1237</v>
      </c>
      <c r="B65" s="5">
        <v>332</v>
      </c>
      <c r="C65" s="5">
        <v>14</v>
      </c>
      <c r="D65" s="6">
        <v>246.7</v>
      </c>
      <c r="E65" s="4">
        <v>9.4</v>
      </c>
      <c r="F65" s="5">
        <v>1398</v>
      </c>
      <c r="G65" s="6">
        <v>64</v>
      </c>
      <c r="H65" s="5">
        <v>1.5</v>
      </c>
      <c r="I65" s="6">
        <v>0.71</v>
      </c>
      <c r="J65" s="4">
        <v>362</v>
      </c>
      <c r="K65" s="6">
        <v>18</v>
      </c>
      <c r="L65" s="7">
        <v>1391</v>
      </c>
      <c r="M65" s="7">
        <v>56</v>
      </c>
      <c r="N65" s="7">
        <v>250</v>
      </c>
      <c r="O65" s="7">
        <v>14</v>
      </c>
      <c r="P65" s="7">
        <v>1320</v>
      </c>
      <c r="Q65" s="7">
        <v>48</v>
      </c>
      <c r="R65" s="7">
        <v>323</v>
      </c>
      <c r="S65" s="7">
        <v>13</v>
      </c>
      <c r="T65" s="4">
        <v>46.7</v>
      </c>
      <c r="U65" s="7">
        <v>1.4</v>
      </c>
      <c r="V65" s="22">
        <v>293</v>
      </c>
      <c r="W65" s="7">
        <v>11</v>
      </c>
      <c r="X65">
        <v>39.6</v>
      </c>
      <c r="Y65">
        <v>1.6</v>
      </c>
      <c r="Z65">
        <v>239.3</v>
      </c>
      <c r="AA65">
        <v>7.8</v>
      </c>
      <c r="AB65">
        <v>45.6</v>
      </c>
      <c r="AC65">
        <v>1.7</v>
      </c>
      <c r="AD65">
        <v>132.5</v>
      </c>
      <c r="AE65">
        <v>4.5999999999999996</v>
      </c>
      <c r="AF65">
        <v>18.29</v>
      </c>
      <c r="AG65">
        <v>0.66</v>
      </c>
      <c r="AH65">
        <v>114</v>
      </c>
      <c r="AI65">
        <v>4.0999999999999996</v>
      </c>
      <c r="AJ65">
        <v>16.5</v>
      </c>
      <c r="AK65">
        <v>0.65</v>
      </c>
      <c r="AL65">
        <v>6.1</v>
      </c>
      <c r="AM65">
        <v>1.3</v>
      </c>
      <c r="AN65">
        <v>35.200000000000003</v>
      </c>
      <c r="AO65">
        <v>1</v>
      </c>
      <c r="AP65">
        <v>9.6999999999999993</v>
      </c>
      <c r="AQ65">
        <v>0.33</v>
      </c>
      <c r="AR65">
        <v>9.66</v>
      </c>
      <c r="AS65">
        <v>0.43</v>
      </c>
      <c r="AT65">
        <v>24.49</v>
      </c>
      <c r="AU65">
        <v>0.83</v>
      </c>
      <c r="AV65">
        <v>29.02</v>
      </c>
      <c r="AW65">
        <v>0.95</v>
      </c>
    </row>
    <row r="66" spans="1:49" x14ac:dyDescent="0.25">
      <c r="A66" s="22" t="s">
        <v>1236</v>
      </c>
      <c r="B66" s="5">
        <v>270.8</v>
      </c>
      <c r="C66" s="5">
        <v>9.1</v>
      </c>
      <c r="D66" s="6">
        <v>310</v>
      </c>
      <c r="E66" s="4">
        <v>13</v>
      </c>
      <c r="F66" s="5">
        <v>1610</v>
      </c>
      <c r="G66" s="6">
        <v>120</v>
      </c>
      <c r="H66" s="5">
        <v>1.08</v>
      </c>
      <c r="I66" s="6">
        <v>0.12</v>
      </c>
      <c r="J66" s="4">
        <v>644</v>
      </c>
      <c r="K66" s="6">
        <v>36</v>
      </c>
      <c r="L66" s="7">
        <v>2550</v>
      </c>
      <c r="M66" s="7">
        <v>170</v>
      </c>
      <c r="N66" s="7">
        <v>410</v>
      </c>
      <c r="O66" s="7">
        <v>29</v>
      </c>
      <c r="P66" s="7">
        <v>1920</v>
      </c>
      <c r="Q66" s="7">
        <v>130</v>
      </c>
      <c r="R66" s="7">
        <v>391</v>
      </c>
      <c r="S66" s="7">
        <v>26</v>
      </c>
      <c r="T66" s="4">
        <v>72.3</v>
      </c>
      <c r="U66" s="7">
        <v>4.5</v>
      </c>
      <c r="V66" s="22">
        <v>315</v>
      </c>
      <c r="W66" s="7">
        <v>19</v>
      </c>
      <c r="X66">
        <v>41.8</v>
      </c>
      <c r="Y66">
        <v>2.7</v>
      </c>
      <c r="Z66">
        <v>261</v>
      </c>
      <c r="AA66">
        <v>15</v>
      </c>
      <c r="AB66">
        <v>53.2</v>
      </c>
      <c r="AC66">
        <v>3.6</v>
      </c>
      <c r="AD66">
        <v>160</v>
      </c>
      <c r="AE66">
        <v>10</v>
      </c>
      <c r="AF66">
        <v>25.9</v>
      </c>
      <c r="AG66">
        <v>1.7</v>
      </c>
      <c r="AH66">
        <v>180</v>
      </c>
      <c r="AI66">
        <v>12</v>
      </c>
      <c r="AJ66">
        <v>28.9</v>
      </c>
      <c r="AK66">
        <v>1.9</v>
      </c>
      <c r="AL66">
        <v>4.5</v>
      </c>
      <c r="AM66">
        <v>1.1000000000000001</v>
      </c>
      <c r="AN66">
        <v>81.400000000000006</v>
      </c>
      <c r="AO66">
        <v>4.0999999999999996</v>
      </c>
      <c r="AP66">
        <v>12.33</v>
      </c>
      <c r="AQ66">
        <v>0.51</v>
      </c>
      <c r="AR66">
        <v>16.32</v>
      </c>
      <c r="AS66">
        <v>0.96</v>
      </c>
      <c r="AT66">
        <v>103</v>
      </c>
      <c r="AU66">
        <v>8.4</v>
      </c>
      <c r="AV66">
        <v>87</v>
      </c>
      <c r="AW66">
        <v>5.3</v>
      </c>
    </row>
    <row r="67" spans="1:49" x14ac:dyDescent="0.25">
      <c r="A67" s="22" t="s">
        <v>1235</v>
      </c>
      <c r="B67" s="5">
        <v>305</v>
      </c>
      <c r="C67" s="5">
        <v>14</v>
      </c>
      <c r="D67" s="6">
        <v>692</v>
      </c>
      <c r="E67" s="4">
        <v>36</v>
      </c>
      <c r="F67" s="5">
        <v>232</v>
      </c>
      <c r="G67" s="6">
        <v>11</v>
      </c>
      <c r="H67" s="5">
        <v>0.40300000000000002</v>
      </c>
      <c r="I67" s="6">
        <v>4.7E-2</v>
      </c>
      <c r="J67" s="4">
        <v>76.099999999999994</v>
      </c>
      <c r="K67" s="6">
        <v>2.8</v>
      </c>
      <c r="L67" s="7">
        <v>354</v>
      </c>
      <c r="M67" s="7">
        <v>15</v>
      </c>
      <c r="N67" s="7">
        <v>57.1</v>
      </c>
      <c r="O67" s="7">
        <v>2.9</v>
      </c>
      <c r="P67" s="7">
        <v>308</v>
      </c>
      <c r="Q67" s="7">
        <v>13</v>
      </c>
      <c r="R67" s="7">
        <v>65.3</v>
      </c>
      <c r="S67" s="7">
        <v>2.7</v>
      </c>
      <c r="T67" s="4">
        <v>14.92</v>
      </c>
      <c r="U67" s="7">
        <v>0.55000000000000004</v>
      </c>
      <c r="V67" s="22">
        <v>63.6</v>
      </c>
      <c r="W67" s="7">
        <v>2</v>
      </c>
      <c r="X67">
        <v>7.09</v>
      </c>
      <c r="Y67">
        <v>0.31</v>
      </c>
      <c r="Z67">
        <v>39</v>
      </c>
      <c r="AA67">
        <v>1.8</v>
      </c>
      <c r="AB67">
        <v>7.82</v>
      </c>
      <c r="AC67">
        <v>0.36</v>
      </c>
      <c r="AD67">
        <v>22.7</v>
      </c>
      <c r="AE67">
        <v>1</v>
      </c>
      <c r="AF67">
        <v>2.91</v>
      </c>
      <c r="AG67">
        <v>0.13</v>
      </c>
      <c r="AH67">
        <v>18.87</v>
      </c>
      <c r="AI67">
        <v>0.77</v>
      </c>
      <c r="AJ67">
        <v>3.5</v>
      </c>
      <c r="AK67">
        <v>0.13</v>
      </c>
      <c r="AL67">
        <v>6.7</v>
      </c>
      <c r="AM67">
        <v>1.4</v>
      </c>
      <c r="AN67">
        <v>24.31</v>
      </c>
      <c r="AO67">
        <v>0.99</v>
      </c>
      <c r="AP67">
        <v>8</v>
      </c>
      <c r="AQ67">
        <v>0.35</v>
      </c>
      <c r="AR67">
        <v>7.26</v>
      </c>
      <c r="AS67">
        <v>0.37</v>
      </c>
      <c r="AT67">
        <v>8.74</v>
      </c>
      <c r="AU67">
        <v>0.53</v>
      </c>
      <c r="AV67">
        <v>18.22</v>
      </c>
      <c r="AW67">
        <v>0.67</v>
      </c>
    </row>
    <row r="68" spans="1:49" x14ac:dyDescent="0.25">
      <c r="A68" s="22" t="s">
        <v>1234</v>
      </c>
      <c r="B68" s="8">
        <v>218.3</v>
      </c>
      <c r="C68" s="5">
        <v>8.6999999999999993</v>
      </c>
      <c r="D68" s="6">
        <v>293</v>
      </c>
      <c r="E68" s="4">
        <v>10</v>
      </c>
      <c r="F68" s="5">
        <v>1116</v>
      </c>
      <c r="G68" s="6">
        <v>43</v>
      </c>
      <c r="H68" s="5">
        <v>1.0660000000000001</v>
      </c>
      <c r="I68" s="6">
        <v>7.9000000000000001E-2</v>
      </c>
      <c r="J68" s="4">
        <v>957</v>
      </c>
      <c r="K68" s="6">
        <v>52</v>
      </c>
      <c r="L68" s="7">
        <v>2850</v>
      </c>
      <c r="M68" s="7">
        <v>130</v>
      </c>
      <c r="N68" s="7">
        <v>435</v>
      </c>
      <c r="O68" s="7">
        <v>25</v>
      </c>
      <c r="P68" s="7">
        <v>1901</v>
      </c>
      <c r="Q68" s="7">
        <v>71</v>
      </c>
      <c r="R68" s="7">
        <v>365</v>
      </c>
      <c r="S68" s="7">
        <v>12</v>
      </c>
      <c r="T68" s="4">
        <v>61.6</v>
      </c>
      <c r="U68" s="7">
        <v>1.9</v>
      </c>
      <c r="V68" s="5">
        <v>294.5</v>
      </c>
      <c r="W68" s="7">
        <v>7.3</v>
      </c>
      <c r="X68">
        <v>37.4</v>
      </c>
      <c r="Y68">
        <v>1.1000000000000001</v>
      </c>
      <c r="Z68">
        <v>208.8</v>
      </c>
      <c r="AA68">
        <v>6.7</v>
      </c>
      <c r="AB68">
        <v>39.799999999999997</v>
      </c>
      <c r="AC68">
        <v>1.3</v>
      </c>
      <c r="AD68">
        <v>101.5</v>
      </c>
      <c r="AE68">
        <v>3.6</v>
      </c>
      <c r="AF68">
        <v>12.95</v>
      </c>
      <c r="AG68">
        <v>0.48</v>
      </c>
      <c r="AH68">
        <v>75.599999999999994</v>
      </c>
      <c r="AI68">
        <v>3</v>
      </c>
      <c r="AJ68">
        <v>11.1</v>
      </c>
      <c r="AK68">
        <v>0.39</v>
      </c>
      <c r="AL68">
        <v>10.6</v>
      </c>
      <c r="AM68">
        <v>1.3</v>
      </c>
      <c r="AN68">
        <v>33.6</v>
      </c>
      <c r="AO68">
        <v>1.2</v>
      </c>
      <c r="AP68">
        <v>11.65</v>
      </c>
      <c r="AQ68">
        <v>0.48</v>
      </c>
      <c r="AR68">
        <v>10.65</v>
      </c>
      <c r="AS68">
        <v>0.62</v>
      </c>
      <c r="AT68">
        <v>7.18</v>
      </c>
      <c r="AU68">
        <v>0.34</v>
      </c>
      <c r="AV68">
        <v>32.799999999999997</v>
      </c>
      <c r="AW68">
        <v>1.2</v>
      </c>
    </row>
    <row r="69" spans="1:49" x14ac:dyDescent="0.25">
      <c r="A69" s="22" t="s">
        <v>1233</v>
      </c>
      <c r="B69" s="5">
        <v>154.69999999999999</v>
      </c>
      <c r="C69" s="5">
        <v>7.3</v>
      </c>
      <c r="D69" s="6">
        <v>273</v>
      </c>
      <c r="E69" s="4">
        <v>11</v>
      </c>
      <c r="F69" s="5">
        <v>574</v>
      </c>
      <c r="G69" s="6">
        <v>24</v>
      </c>
      <c r="H69" s="5">
        <v>17.77</v>
      </c>
      <c r="I69" s="6">
        <v>0.85</v>
      </c>
      <c r="J69" s="4">
        <v>412</v>
      </c>
      <c r="K69" s="6">
        <v>18</v>
      </c>
      <c r="L69" s="7">
        <v>1079</v>
      </c>
      <c r="M69" s="7">
        <v>45</v>
      </c>
      <c r="N69" s="7">
        <v>159.80000000000001</v>
      </c>
      <c r="O69" s="7">
        <v>7.4</v>
      </c>
      <c r="P69" s="7">
        <v>797</v>
      </c>
      <c r="Q69" s="7">
        <v>30</v>
      </c>
      <c r="R69" s="7">
        <v>173.2</v>
      </c>
      <c r="S69" s="7">
        <v>7.7</v>
      </c>
      <c r="T69" s="4">
        <v>29.26</v>
      </c>
      <c r="U69" s="7">
        <v>0.99</v>
      </c>
      <c r="V69" s="22">
        <v>164.3</v>
      </c>
      <c r="W69" s="7">
        <v>6.6</v>
      </c>
      <c r="X69">
        <v>20.239999999999998</v>
      </c>
      <c r="Y69">
        <v>0.85</v>
      </c>
      <c r="Z69">
        <v>112.6</v>
      </c>
      <c r="AA69">
        <v>4.7</v>
      </c>
      <c r="AB69">
        <v>20.2</v>
      </c>
      <c r="AC69">
        <v>0.87</v>
      </c>
      <c r="AD69">
        <v>47.9</v>
      </c>
      <c r="AE69">
        <v>2</v>
      </c>
      <c r="AF69">
        <v>5.77</v>
      </c>
      <c r="AG69">
        <v>0.28000000000000003</v>
      </c>
      <c r="AH69">
        <v>33.1</v>
      </c>
      <c r="AI69">
        <v>1.5</v>
      </c>
      <c r="AJ69">
        <v>4.09</v>
      </c>
      <c r="AK69">
        <v>0.17</v>
      </c>
      <c r="AL69">
        <v>3.42</v>
      </c>
      <c r="AM69">
        <v>0.91</v>
      </c>
      <c r="AN69">
        <v>5.22</v>
      </c>
      <c r="AO69">
        <v>0.28000000000000003</v>
      </c>
      <c r="AP69">
        <v>3.76</v>
      </c>
      <c r="AQ69">
        <v>0.21</v>
      </c>
      <c r="AR69">
        <v>4.03</v>
      </c>
      <c r="AS69">
        <v>0.3</v>
      </c>
      <c r="AT69">
        <v>4.3600000000000003</v>
      </c>
      <c r="AU69">
        <v>0.28000000000000003</v>
      </c>
      <c r="AV69">
        <v>1.298</v>
      </c>
      <c r="AW69">
        <v>4.8000000000000001E-2</v>
      </c>
    </row>
    <row r="70" spans="1:49" x14ac:dyDescent="0.25">
      <c r="A70" s="22" t="s">
        <v>1232</v>
      </c>
      <c r="B70" s="5">
        <v>209</v>
      </c>
      <c r="C70" s="5">
        <v>10</v>
      </c>
      <c r="D70" s="6">
        <v>177.5</v>
      </c>
      <c r="E70" s="4">
        <v>8.4</v>
      </c>
      <c r="F70" s="5">
        <v>3340</v>
      </c>
      <c r="G70" s="6">
        <v>140</v>
      </c>
      <c r="H70" s="5">
        <v>3.5</v>
      </c>
      <c r="I70" s="6">
        <v>0.15</v>
      </c>
      <c r="J70" s="4">
        <v>852</v>
      </c>
      <c r="K70" s="6">
        <v>45</v>
      </c>
      <c r="L70" s="7">
        <v>4430</v>
      </c>
      <c r="M70" s="7">
        <v>240</v>
      </c>
      <c r="N70" s="7">
        <v>908</v>
      </c>
      <c r="O70" s="7">
        <v>51</v>
      </c>
      <c r="P70" s="7">
        <v>4710</v>
      </c>
      <c r="Q70" s="7">
        <v>270</v>
      </c>
      <c r="R70" s="7">
        <v>1029</v>
      </c>
      <c r="S70" s="7">
        <v>55</v>
      </c>
      <c r="T70" s="4">
        <v>67.599999999999994</v>
      </c>
      <c r="U70" s="7">
        <v>3.1</v>
      </c>
      <c r="V70" s="22">
        <v>856</v>
      </c>
      <c r="W70" s="7">
        <v>34</v>
      </c>
      <c r="X70">
        <v>113.2</v>
      </c>
      <c r="Y70">
        <v>5</v>
      </c>
      <c r="Z70">
        <v>657</v>
      </c>
      <c r="AA70">
        <v>27</v>
      </c>
      <c r="AB70">
        <v>125.9</v>
      </c>
      <c r="AC70">
        <v>6.3</v>
      </c>
      <c r="AD70">
        <v>335</v>
      </c>
      <c r="AE70">
        <v>15</v>
      </c>
      <c r="AF70">
        <v>44.8</v>
      </c>
      <c r="AG70">
        <v>1.7</v>
      </c>
      <c r="AH70">
        <v>279</v>
      </c>
      <c r="AI70">
        <v>10</v>
      </c>
      <c r="AJ70">
        <v>40.4</v>
      </c>
      <c r="AK70">
        <v>1.6</v>
      </c>
      <c r="AL70">
        <v>4.5999999999999996</v>
      </c>
      <c r="AM70">
        <v>1</v>
      </c>
      <c r="AN70">
        <v>50.7</v>
      </c>
      <c r="AO70">
        <v>2.2000000000000002</v>
      </c>
      <c r="AP70">
        <v>9.7200000000000006</v>
      </c>
      <c r="AQ70">
        <v>0.45</v>
      </c>
      <c r="AR70">
        <v>7.71</v>
      </c>
      <c r="AS70">
        <v>0.72</v>
      </c>
      <c r="AT70">
        <v>24.1</v>
      </c>
      <c r="AU70">
        <v>1.2</v>
      </c>
      <c r="AV70">
        <v>51.3</v>
      </c>
      <c r="AW70">
        <v>2.1</v>
      </c>
    </row>
    <row r="71" spans="1:49" x14ac:dyDescent="0.25">
      <c r="A71" s="22" t="s">
        <v>1231</v>
      </c>
      <c r="B71" s="5">
        <v>467</v>
      </c>
      <c r="C71" s="5">
        <v>13</v>
      </c>
      <c r="D71" s="6">
        <v>344.1</v>
      </c>
      <c r="E71" s="4">
        <v>9.5</v>
      </c>
      <c r="F71" s="5">
        <v>734</v>
      </c>
      <c r="G71" s="6">
        <v>19</v>
      </c>
      <c r="H71" s="5">
        <v>0.84699999999999998</v>
      </c>
      <c r="I71" s="6">
        <v>8.3000000000000004E-2</v>
      </c>
      <c r="J71" s="4">
        <v>779</v>
      </c>
      <c r="K71" s="6">
        <v>21</v>
      </c>
      <c r="L71" s="7">
        <v>1872</v>
      </c>
      <c r="M71" s="7">
        <v>50</v>
      </c>
      <c r="N71" s="7">
        <v>205.2</v>
      </c>
      <c r="O71" s="7">
        <v>8.6</v>
      </c>
      <c r="P71" s="7">
        <v>811</v>
      </c>
      <c r="Q71" s="7">
        <v>26</v>
      </c>
      <c r="R71" s="7">
        <v>139.4</v>
      </c>
      <c r="S71" s="7">
        <v>4.2</v>
      </c>
      <c r="T71" s="4">
        <v>41</v>
      </c>
      <c r="U71" s="7">
        <v>1.3</v>
      </c>
      <c r="V71" s="22">
        <v>125.8</v>
      </c>
      <c r="W71" s="7">
        <v>3.8</v>
      </c>
      <c r="X71">
        <v>15.35</v>
      </c>
      <c r="Y71">
        <v>0.46</v>
      </c>
      <c r="Z71">
        <v>95.6</v>
      </c>
      <c r="AA71">
        <v>3.4</v>
      </c>
      <c r="AB71">
        <v>20.8</v>
      </c>
      <c r="AC71">
        <v>0.43</v>
      </c>
      <c r="AD71">
        <v>68</v>
      </c>
      <c r="AE71">
        <v>2.1</v>
      </c>
      <c r="AF71">
        <v>10.98</v>
      </c>
      <c r="AG71">
        <v>0.33</v>
      </c>
      <c r="AH71">
        <v>81.099999999999994</v>
      </c>
      <c r="AI71">
        <v>2.1</v>
      </c>
      <c r="AJ71">
        <v>16.16</v>
      </c>
      <c r="AK71">
        <v>0.47</v>
      </c>
      <c r="AL71">
        <v>6.5</v>
      </c>
      <c r="AM71">
        <v>1.3</v>
      </c>
      <c r="AN71">
        <v>126</v>
      </c>
      <c r="AO71">
        <v>2.7</v>
      </c>
      <c r="AP71">
        <v>21.21</v>
      </c>
      <c r="AQ71">
        <v>0.94</v>
      </c>
      <c r="AR71">
        <v>18.8</v>
      </c>
      <c r="AS71">
        <v>1.1000000000000001</v>
      </c>
      <c r="AT71">
        <v>82.4</v>
      </c>
      <c r="AU71">
        <v>3.8</v>
      </c>
      <c r="AV71">
        <v>109.7</v>
      </c>
      <c r="AW71">
        <v>3.1</v>
      </c>
    </row>
    <row r="72" spans="1:49" x14ac:dyDescent="0.25">
      <c r="A72" s="22" t="s">
        <v>1230</v>
      </c>
      <c r="B72" s="5">
        <v>329.4</v>
      </c>
      <c r="C72" s="5">
        <v>9.9</v>
      </c>
      <c r="D72" s="6">
        <v>304</v>
      </c>
      <c r="E72" s="4">
        <v>14</v>
      </c>
      <c r="F72" s="5">
        <v>761</v>
      </c>
      <c r="G72" s="6">
        <v>53</v>
      </c>
      <c r="H72" s="5">
        <v>0.34</v>
      </c>
      <c r="I72" s="6">
        <v>4.7E-2</v>
      </c>
      <c r="J72" s="4">
        <v>191</v>
      </c>
      <c r="K72" s="6">
        <v>13</v>
      </c>
      <c r="L72" s="7">
        <v>866</v>
      </c>
      <c r="M72" s="7">
        <v>75</v>
      </c>
      <c r="N72" s="7">
        <v>151</v>
      </c>
      <c r="O72" s="7">
        <v>12</v>
      </c>
      <c r="P72" s="7">
        <v>776</v>
      </c>
      <c r="Q72" s="7">
        <v>60</v>
      </c>
      <c r="R72" s="7">
        <v>171</v>
      </c>
      <c r="S72" s="7">
        <v>13</v>
      </c>
      <c r="T72" s="4">
        <v>26.7</v>
      </c>
      <c r="U72" s="7">
        <v>1.9</v>
      </c>
      <c r="V72" s="22">
        <v>153</v>
      </c>
      <c r="W72" s="7">
        <v>12</v>
      </c>
      <c r="X72">
        <v>19.5</v>
      </c>
      <c r="Y72">
        <v>1.6</v>
      </c>
      <c r="Z72">
        <v>120.2</v>
      </c>
      <c r="AA72">
        <v>9.9</v>
      </c>
      <c r="AB72">
        <v>25.2</v>
      </c>
      <c r="AC72">
        <v>2.1</v>
      </c>
      <c r="AD72">
        <v>74.5</v>
      </c>
      <c r="AE72">
        <v>6</v>
      </c>
      <c r="AF72">
        <v>10.66</v>
      </c>
      <c r="AG72">
        <v>0.8</v>
      </c>
      <c r="AH72">
        <v>75.3</v>
      </c>
      <c r="AI72">
        <v>5.7</v>
      </c>
      <c r="AJ72">
        <v>12.9</v>
      </c>
      <c r="AK72">
        <v>1.1000000000000001</v>
      </c>
      <c r="AL72">
        <v>6.5</v>
      </c>
      <c r="AM72">
        <v>1.5</v>
      </c>
      <c r="AN72">
        <v>75.3</v>
      </c>
      <c r="AO72">
        <v>7.4</v>
      </c>
      <c r="AP72">
        <v>14</v>
      </c>
      <c r="AQ72">
        <v>1.2</v>
      </c>
      <c r="AR72">
        <v>7.32</v>
      </c>
      <c r="AS72">
        <v>0.62</v>
      </c>
      <c r="AT72">
        <v>11.7</v>
      </c>
      <c r="AU72">
        <v>1.2</v>
      </c>
      <c r="AV72">
        <v>72.3</v>
      </c>
      <c r="AW72">
        <v>6.8</v>
      </c>
    </row>
    <row r="73" spans="1:49" x14ac:dyDescent="0.25">
      <c r="A73" s="22" t="s">
        <v>1229</v>
      </c>
      <c r="B73" s="5">
        <v>692</v>
      </c>
      <c r="C73" s="5">
        <v>26</v>
      </c>
      <c r="D73" s="6">
        <v>353</v>
      </c>
      <c r="E73" s="4">
        <v>12</v>
      </c>
      <c r="F73" s="5">
        <v>2100</v>
      </c>
      <c r="G73" s="6">
        <v>140</v>
      </c>
      <c r="H73" s="5">
        <v>0.55100000000000005</v>
      </c>
      <c r="I73" s="6">
        <v>7.4999999999999997E-2</v>
      </c>
      <c r="J73" s="4">
        <v>538</v>
      </c>
      <c r="K73" s="6">
        <v>24</v>
      </c>
      <c r="L73" s="7">
        <v>1550</v>
      </c>
      <c r="M73" s="7">
        <v>83</v>
      </c>
      <c r="N73" s="7">
        <v>242</v>
      </c>
      <c r="O73" s="7">
        <v>12</v>
      </c>
      <c r="P73" s="7">
        <v>1251</v>
      </c>
      <c r="Q73" s="7">
        <v>76</v>
      </c>
      <c r="R73" s="7">
        <v>337</v>
      </c>
      <c r="S73" s="7">
        <v>12</v>
      </c>
      <c r="T73" s="4">
        <v>50.1</v>
      </c>
      <c r="U73" s="7">
        <v>2.2999999999999998</v>
      </c>
      <c r="V73" s="22">
        <v>342</v>
      </c>
      <c r="W73" s="7">
        <v>16</v>
      </c>
      <c r="X73">
        <v>47.4</v>
      </c>
      <c r="Y73">
        <v>2.1</v>
      </c>
      <c r="Z73">
        <v>301</v>
      </c>
      <c r="AA73">
        <v>12</v>
      </c>
      <c r="AB73">
        <v>64.2</v>
      </c>
      <c r="AC73">
        <v>3.2</v>
      </c>
      <c r="AD73">
        <v>190.1</v>
      </c>
      <c r="AE73">
        <v>9.6999999999999993</v>
      </c>
      <c r="AF73">
        <v>28.2</v>
      </c>
      <c r="AG73">
        <v>1.6</v>
      </c>
      <c r="AH73">
        <v>202.1</v>
      </c>
      <c r="AI73">
        <v>9.1</v>
      </c>
      <c r="AJ73">
        <v>33.700000000000003</v>
      </c>
      <c r="AK73">
        <v>1.6</v>
      </c>
      <c r="AL73">
        <v>2.17</v>
      </c>
      <c r="AM73">
        <v>0.64</v>
      </c>
      <c r="AN73">
        <v>71.8</v>
      </c>
      <c r="AO73">
        <v>4.8</v>
      </c>
      <c r="AP73">
        <v>11.15</v>
      </c>
      <c r="AQ73">
        <v>0.52</v>
      </c>
      <c r="AR73">
        <v>11.38</v>
      </c>
      <c r="AS73">
        <v>0.64</v>
      </c>
      <c r="AT73">
        <v>61.7</v>
      </c>
      <c r="AU73">
        <v>4</v>
      </c>
      <c r="AV73">
        <v>71.8</v>
      </c>
      <c r="AW73">
        <v>4.7</v>
      </c>
    </row>
    <row r="74" spans="1:49" x14ac:dyDescent="0.25">
      <c r="A74" s="22" t="s">
        <v>1228</v>
      </c>
      <c r="B74" s="5">
        <v>395.8</v>
      </c>
      <c r="C74" s="5">
        <v>9.1</v>
      </c>
      <c r="D74" s="6">
        <v>381</v>
      </c>
      <c r="E74" s="4">
        <v>9.1</v>
      </c>
      <c r="F74" s="5">
        <v>654</v>
      </c>
      <c r="G74" s="6">
        <v>18</v>
      </c>
      <c r="H74" s="5">
        <v>0.95</v>
      </c>
      <c r="I74" s="6">
        <v>0.14000000000000001</v>
      </c>
      <c r="J74" s="4">
        <v>266</v>
      </c>
      <c r="K74" s="6">
        <v>7.3</v>
      </c>
      <c r="L74" s="7">
        <v>980</v>
      </c>
      <c r="M74" s="7">
        <v>20</v>
      </c>
      <c r="N74" s="7">
        <v>148</v>
      </c>
      <c r="O74" s="7">
        <v>5.2</v>
      </c>
      <c r="P74" s="7">
        <v>752</v>
      </c>
      <c r="Q74" s="7">
        <v>20</v>
      </c>
      <c r="R74" s="7">
        <v>154.30000000000001</v>
      </c>
      <c r="S74" s="7">
        <v>4</v>
      </c>
      <c r="T74" s="4">
        <v>37.5</v>
      </c>
      <c r="U74" s="7">
        <v>1.1000000000000001</v>
      </c>
      <c r="V74" s="22">
        <v>137.9</v>
      </c>
      <c r="W74" s="7">
        <v>4.2</v>
      </c>
      <c r="X74">
        <v>16.91</v>
      </c>
      <c r="Y74">
        <v>0.4</v>
      </c>
      <c r="Z74">
        <v>101</v>
      </c>
      <c r="AA74">
        <v>1.7</v>
      </c>
      <c r="AB74">
        <v>20.99</v>
      </c>
      <c r="AC74">
        <v>0.55000000000000004</v>
      </c>
      <c r="AD74">
        <v>63.5</v>
      </c>
      <c r="AE74">
        <v>1.8</v>
      </c>
      <c r="AF74">
        <v>9.1999999999999993</v>
      </c>
      <c r="AG74">
        <v>0.38</v>
      </c>
      <c r="AH74">
        <v>65.2</v>
      </c>
      <c r="AI74">
        <v>2.2000000000000002</v>
      </c>
      <c r="AJ74">
        <v>11.98</v>
      </c>
      <c r="AK74">
        <v>0.28000000000000003</v>
      </c>
      <c r="AL74">
        <v>3.94</v>
      </c>
      <c r="AM74">
        <v>0.9</v>
      </c>
      <c r="AN74">
        <v>86.2</v>
      </c>
      <c r="AO74">
        <v>2</v>
      </c>
      <c r="AP74">
        <v>12.15</v>
      </c>
      <c r="AQ74">
        <v>0.3</v>
      </c>
      <c r="AR74">
        <v>8.5399999999999991</v>
      </c>
      <c r="AS74">
        <v>0.33</v>
      </c>
      <c r="AT74">
        <v>40.4</v>
      </c>
      <c r="AU74">
        <v>1.1000000000000001</v>
      </c>
      <c r="AV74">
        <v>86.8</v>
      </c>
      <c r="AW74">
        <v>1.6</v>
      </c>
    </row>
    <row r="75" spans="1:49" x14ac:dyDescent="0.25">
      <c r="A75" s="22" t="s">
        <v>1227</v>
      </c>
      <c r="B75" s="5">
        <v>370</v>
      </c>
      <c r="C75" s="5">
        <v>14</v>
      </c>
      <c r="D75" s="6">
        <v>378</v>
      </c>
      <c r="E75" s="4">
        <v>16</v>
      </c>
      <c r="F75" s="5">
        <v>879</v>
      </c>
      <c r="G75" s="6">
        <v>34</v>
      </c>
      <c r="H75" s="5">
        <v>1.2949999999999999</v>
      </c>
      <c r="I75" s="6">
        <v>7.6999999999999999E-2</v>
      </c>
      <c r="J75" s="4">
        <v>256.10000000000002</v>
      </c>
      <c r="K75" s="6">
        <v>8.1999999999999993</v>
      </c>
      <c r="L75" s="7">
        <v>996</v>
      </c>
      <c r="M75" s="7">
        <v>39</v>
      </c>
      <c r="N75" s="7">
        <v>163.4</v>
      </c>
      <c r="O75" s="7">
        <v>7.3</v>
      </c>
      <c r="P75" s="7">
        <v>854</v>
      </c>
      <c r="Q75" s="7">
        <v>41</v>
      </c>
      <c r="R75" s="7">
        <v>182.4</v>
      </c>
      <c r="S75" s="7">
        <v>6.2</v>
      </c>
      <c r="T75" s="4">
        <v>57.9</v>
      </c>
      <c r="U75" s="7">
        <v>1.8</v>
      </c>
      <c r="V75" s="22">
        <v>167.2</v>
      </c>
      <c r="W75" s="7">
        <v>6.1</v>
      </c>
      <c r="X75">
        <v>20.11</v>
      </c>
      <c r="Y75">
        <v>0.65</v>
      </c>
      <c r="Z75">
        <v>123.3</v>
      </c>
      <c r="AA75">
        <v>3.7</v>
      </c>
      <c r="AB75">
        <v>26.95</v>
      </c>
      <c r="AC75">
        <v>0.89</v>
      </c>
      <c r="AD75">
        <v>83.7</v>
      </c>
      <c r="AE75">
        <v>2.8</v>
      </c>
      <c r="AF75">
        <v>12.39</v>
      </c>
      <c r="AG75">
        <v>0.43</v>
      </c>
      <c r="AH75">
        <v>92.2</v>
      </c>
      <c r="AI75">
        <v>3.4</v>
      </c>
      <c r="AJ75">
        <v>18.63</v>
      </c>
      <c r="AK75">
        <v>0.54</v>
      </c>
      <c r="AL75">
        <v>2.76</v>
      </c>
      <c r="AM75">
        <v>0.8</v>
      </c>
      <c r="AN75">
        <v>259.5</v>
      </c>
      <c r="AO75">
        <v>8.1</v>
      </c>
      <c r="AP75">
        <v>30.26</v>
      </c>
      <c r="AQ75">
        <v>0.99</v>
      </c>
      <c r="AR75">
        <v>18.38</v>
      </c>
      <c r="AS75">
        <v>0.85</v>
      </c>
      <c r="AT75">
        <v>129.5</v>
      </c>
      <c r="AU75">
        <v>4.8</v>
      </c>
      <c r="AV75">
        <v>287.5</v>
      </c>
      <c r="AW75">
        <v>9.1999999999999993</v>
      </c>
    </row>
    <row r="76" spans="1:49" x14ac:dyDescent="0.25">
      <c r="A76" s="22" t="s">
        <v>1226</v>
      </c>
      <c r="B76" s="5">
        <v>688</v>
      </c>
      <c r="C76" s="5">
        <v>30</v>
      </c>
      <c r="D76" s="6">
        <v>422</v>
      </c>
      <c r="E76" s="4">
        <v>19</v>
      </c>
      <c r="F76" s="5">
        <v>1111</v>
      </c>
      <c r="G76" s="6">
        <v>43</v>
      </c>
      <c r="H76" s="5">
        <v>0.65600000000000003</v>
      </c>
      <c r="I76" s="6">
        <v>0.06</v>
      </c>
      <c r="J76" s="4">
        <v>366</v>
      </c>
      <c r="K76" s="6">
        <v>12</v>
      </c>
      <c r="L76" s="7">
        <v>1305</v>
      </c>
      <c r="M76" s="7">
        <v>45</v>
      </c>
      <c r="N76" s="7">
        <v>226</v>
      </c>
      <c r="O76" s="7">
        <v>12</v>
      </c>
      <c r="P76" s="7">
        <v>1259</v>
      </c>
      <c r="Q76" s="7">
        <v>50</v>
      </c>
      <c r="R76" s="7">
        <v>333</v>
      </c>
      <c r="S76" s="7">
        <v>13</v>
      </c>
      <c r="T76" s="4">
        <v>167.4</v>
      </c>
      <c r="U76" s="7">
        <v>6</v>
      </c>
      <c r="V76" s="22">
        <v>303</v>
      </c>
      <c r="W76" s="7">
        <v>11</v>
      </c>
      <c r="X76">
        <v>37.6</v>
      </c>
      <c r="Y76">
        <v>1.5</v>
      </c>
      <c r="Z76">
        <v>219.1</v>
      </c>
      <c r="AA76">
        <v>7.8</v>
      </c>
      <c r="AB76">
        <v>41</v>
      </c>
      <c r="AC76">
        <v>1.2</v>
      </c>
      <c r="AD76">
        <v>106.3</v>
      </c>
      <c r="AE76">
        <v>3.7</v>
      </c>
      <c r="AF76">
        <v>13.34</v>
      </c>
      <c r="AG76">
        <v>0.44</v>
      </c>
      <c r="AH76">
        <v>76.3</v>
      </c>
      <c r="AI76">
        <v>2.2999999999999998</v>
      </c>
      <c r="AJ76">
        <v>10.36</v>
      </c>
      <c r="AK76">
        <v>0.33</v>
      </c>
      <c r="AL76">
        <v>2.69</v>
      </c>
      <c r="AM76">
        <v>0.74</v>
      </c>
      <c r="AN76">
        <v>12.11</v>
      </c>
      <c r="AO76">
        <v>0.41</v>
      </c>
      <c r="AP76">
        <v>3.48</v>
      </c>
      <c r="AQ76">
        <v>0.12</v>
      </c>
      <c r="AR76">
        <v>2.84</v>
      </c>
      <c r="AS76">
        <v>0.21</v>
      </c>
      <c r="AT76">
        <v>2.5299999999999998</v>
      </c>
      <c r="AU76">
        <v>0.14000000000000001</v>
      </c>
      <c r="AV76">
        <v>10.06</v>
      </c>
      <c r="AW76">
        <v>0.32</v>
      </c>
    </row>
    <row r="77" spans="1:49" x14ac:dyDescent="0.25">
      <c r="A77" s="22" t="s">
        <v>1225</v>
      </c>
      <c r="B77" s="5">
        <v>549</v>
      </c>
      <c r="C77" s="5">
        <v>16</v>
      </c>
      <c r="D77" s="6">
        <v>231.3</v>
      </c>
      <c r="E77" s="4">
        <v>5.6</v>
      </c>
      <c r="F77" s="5">
        <v>860</v>
      </c>
      <c r="G77" s="6">
        <v>25</v>
      </c>
      <c r="H77" s="5">
        <v>0.995</v>
      </c>
      <c r="I77" s="6">
        <v>7.8E-2</v>
      </c>
      <c r="J77" s="4">
        <v>483</v>
      </c>
      <c r="K77" s="6">
        <v>12</v>
      </c>
      <c r="L77" s="7">
        <v>1697</v>
      </c>
      <c r="M77" s="7">
        <v>59</v>
      </c>
      <c r="N77" s="7">
        <v>246.8</v>
      </c>
      <c r="O77" s="7">
        <v>7.7</v>
      </c>
      <c r="P77" s="7">
        <v>1164</v>
      </c>
      <c r="Q77" s="7">
        <v>35</v>
      </c>
      <c r="R77" s="7">
        <v>223.9</v>
      </c>
      <c r="S77" s="7">
        <v>6.6</v>
      </c>
      <c r="T77" s="4">
        <v>57.5</v>
      </c>
      <c r="U77" s="7">
        <v>1.8</v>
      </c>
      <c r="V77" s="22">
        <v>183.2</v>
      </c>
      <c r="W77" s="7">
        <v>4.5999999999999996</v>
      </c>
      <c r="X77">
        <v>23.12</v>
      </c>
      <c r="Y77">
        <v>0.76</v>
      </c>
      <c r="Z77">
        <v>138.80000000000001</v>
      </c>
      <c r="AA77">
        <v>4.5999999999999996</v>
      </c>
      <c r="AB77">
        <v>28.32</v>
      </c>
      <c r="AC77">
        <v>0.82</v>
      </c>
      <c r="AD77">
        <v>79.7</v>
      </c>
      <c r="AE77">
        <v>2.7</v>
      </c>
      <c r="AF77">
        <v>11.32</v>
      </c>
      <c r="AG77">
        <v>0.36</v>
      </c>
      <c r="AH77">
        <v>74.8</v>
      </c>
      <c r="AI77">
        <v>2.6</v>
      </c>
      <c r="AJ77">
        <v>12.29</v>
      </c>
      <c r="AK77">
        <v>0.39</v>
      </c>
      <c r="AL77">
        <v>3.48</v>
      </c>
      <c r="AM77">
        <v>0.86</v>
      </c>
      <c r="AN77">
        <v>113.8</v>
      </c>
      <c r="AO77">
        <v>2.8</v>
      </c>
      <c r="AP77">
        <v>15.42</v>
      </c>
      <c r="AQ77">
        <v>0.4</v>
      </c>
      <c r="AR77">
        <v>12.1</v>
      </c>
      <c r="AS77">
        <v>0.52</v>
      </c>
      <c r="AT77">
        <v>66.900000000000006</v>
      </c>
      <c r="AU77">
        <v>3.1</v>
      </c>
      <c r="AV77">
        <v>113.4</v>
      </c>
      <c r="AW77">
        <v>3.6</v>
      </c>
    </row>
    <row r="78" spans="1:49" x14ac:dyDescent="0.25">
      <c r="A78" s="22" t="s">
        <v>1224</v>
      </c>
      <c r="B78" s="5">
        <v>417.2</v>
      </c>
      <c r="C78" s="5">
        <v>7.5</v>
      </c>
      <c r="D78" s="6">
        <v>602</v>
      </c>
      <c r="E78" s="4">
        <v>13</v>
      </c>
      <c r="F78" s="5">
        <v>520</v>
      </c>
      <c r="G78" s="6">
        <v>11</v>
      </c>
      <c r="H78" s="5">
        <v>0.48799999999999999</v>
      </c>
      <c r="I78" s="6">
        <v>4.2000000000000003E-2</v>
      </c>
      <c r="J78" s="4">
        <v>426</v>
      </c>
      <c r="K78" s="6">
        <v>8.4</v>
      </c>
      <c r="L78" s="7">
        <v>1181</v>
      </c>
      <c r="M78" s="7">
        <v>22</v>
      </c>
      <c r="N78" s="7">
        <v>151.80000000000001</v>
      </c>
      <c r="O78" s="7">
        <v>2.5</v>
      </c>
      <c r="P78" s="7">
        <v>693</v>
      </c>
      <c r="Q78" s="7">
        <v>14</v>
      </c>
      <c r="R78" s="7">
        <v>134.19999999999999</v>
      </c>
      <c r="S78" s="7">
        <v>2.8</v>
      </c>
      <c r="T78" s="4">
        <v>44.3</v>
      </c>
      <c r="U78" s="7">
        <v>1.1000000000000001</v>
      </c>
      <c r="V78" s="22">
        <v>117.9</v>
      </c>
      <c r="W78" s="7">
        <v>2.5</v>
      </c>
      <c r="X78">
        <v>13.88</v>
      </c>
      <c r="Y78">
        <v>0.27</v>
      </c>
      <c r="Z78">
        <v>80.3</v>
      </c>
      <c r="AA78">
        <v>1.7</v>
      </c>
      <c r="AB78">
        <v>16.489999999999998</v>
      </c>
      <c r="AC78">
        <v>0.38</v>
      </c>
      <c r="AD78">
        <v>48.1</v>
      </c>
      <c r="AE78">
        <v>1.4</v>
      </c>
      <c r="AF78">
        <v>6.73</v>
      </c>
      <c r="AG78">
        <v>0.18</v>
      </c>
      <c r="AH78">
        <v>46.2</v>
      </c>
      <c r="AI78">
        <v>1.4</v>
      </c>
      <c r="AJ78">
        <v>8.3699999999999992</v>
      </c>
      <c r="AK78">
        <v>0.22</v>
      </c>
      <c r="AL78">
        <v>17.3</v>
      </c>
      <c r="AM78">
        <v>1.6</v>
      </c>
      <c r="AN78">
        <v>36.299999999999997</v>
      </c>
      <c r="AO78">
        <v>1.6</v>
      </c>
      <c r="AP78">
        <v>19.8</v>
      </c>
      <c r="AQ78">
        <v>1.4</v>
      </c>
      <c r="AR78">
        <v>20.6</v>
      </c>
      <c r="AS78">
        <v>1.4</v>
      </c>
      <c r="AT78">
        <v>20.04</v>
      </c>
      <c r="AU78">
        <v>0.64</v>
      </c>
      <c r="AV78">
        <v>25.23</v>
      </c>
      <c r="AW78">
        <v>0.67</v>
      </c>
    </row>
    <row r="79" spans="1:49" x14ac:dyDescent="0.25">
      <c r="A79" s="22" t="s">
        <v>1223</v>
      </c>
      <c r="B79" s="5">
        <v>340.3</v>
      </c>
      <c r="C79" s="5">
        <v>4.4000000000000004</v>
      </c>
      <c r="D79" s="6">
        <v>275.2</v>
      </c>
      <c r="E79" s="4">
        <v>3.4</v>
      </c>
      <c r="F79" s="5">
        <v>1473</v>
      </c>
      <c r="G79" s="6">
        <v>18</v>
      </c>
      <c r="H79" s="5">
        <v>1.73</v>
      </c>
      <c r="I79" s="6">
        <v>0.22</v>
      </c>
      <c r="J79" s="4">
        <v>556</v>
      </c>
      <c r="K79" s="6">
        <v>8.6</v>
      </c>
      <c r="L79" s="7">
        <v>1978</v>
      </c>
      <c r="M79" s="7">
        <v>41</v>
      </c>
      <c r="N79" s="7">
        <v>306.3</v>
      </c>
      <c r="O79" s="7">
        <v>6.1</v>
      </c>
      <c r="P79" s="7">
        <v>1568</v>
      </c>
      <c r="Q79" s="7">
        <v>28</v>
      </c>
      <c r="R79" s="7">
        <v>346.3</v>
      </c>
      <c r="S79" s="7">
        <v>5.4</v>
      </c>
      <c r="T79" s="4">
        <v>78.8</v>
      </c>
      <c r="U79" s="7">
        <v>1.7</v>
      </c>
      <c r="V79" s="22">
        <v>319.10000000000002</v>
      </c>
      <c r="W79" s="7">
        <v>5.4</v>
      </c>
      <c r="X79">
        <v>41.48</v>
      </c>
      <c r="Y79">
        <v>0.61</v>
      </c>
      <c r="Z79">
        <v>251.6</v>
      </c>
      <c r="AA79">
        <v>4</v>
      </c>
      <c r="AB79">
        <v>49.88</v>
      </c>
      <c r="AC79">
        <v>0.71</v>
      </c>
      <c r="AD79">
        <v>140.1</v>
      </c>
      <c r="AE79">
        <v>2</v>
      </c>
      <c r="AF79">
        <v>19.32</v>
      </c>
      <c r="AG79">
        <v>0.31</v>
      </c>
      <c r="AH79">
        <v>125.6</v>
      </c>
      <c r="AI79">
        <v>1.7</v>
      </c>
      <c r="AJ79">
        <v>20.079999999999998</v>
      </c>
      <c r="AK79">
        <v>0.23</v>
      </c>
      <c r="AL79">
        <v>3.85</v>
      </c>
      <c r="AM79">
        <v>0.79</v>
      </c>
      <c r="AN79">
        <v>111.5</v>
      </c>
      <c r="AO79">
        <v>3.4</v>
      </c>
      <c r="AP79">
        <v>15.89</v>
      </c>
      <c r="AQ79">
        <v>0.53</v>
      </c>
      <c r="AR79">
        <v>15.04</v>
      </c>
      <c r="AS79">
        <v>0.48</v>
      </c>
      <c r="AT79">
        <v>80</v>
      </c>
      <c r="AU79">
        <v>1.8</v>
      </c>
      <c r="AV79">
        <v>101.2</v>
      </c>
      <c r="AW79">
        <v>2</v>
      </c>
    </row>
    <row r="80" spans="1:49" x14ac:dyDescent="0.25">
      <c r="A80" s="22" t="s">
        <v>1222</v>
      </c>
      <c r="B80" s="5">
        <v>403</v>
      </c>
      <c r="C80" s="5">
        <v>15</v>
      </c>
      <c r="D80" s="6">
        <v>790</v>
      </c>
      <c r="E80" s="4">
        <v>29</v>
      </c>
      <c r="F80" s="5">
        <v>119.6</v>
      </c>
      <c r="G80" s="6">
        <v>5.4</v>
      </c>
      <c r="H80" s="5">
        <v>0.754</v>
      </c>
      <c r="I80" s="6">
        <v>4.3999999999999997E-2</v>
      </c>
      <c r="J80" s="4">
        <v>141.69999999999999</v>
      </c>
      <c r="K80" s="6">
        <v>7.1</v>
      </c>
      <c r="L80" s="7">
        <v>514</v>
      </c>
      <c r="M80" s="7">
        <v>25</v>
      </c>
      <c r="N80" s="7">
        <v>69.400000000000006</v>
      </c>
      <c r="O80" s="7">
        <v>3</v>
      </c>
      <c r="P80" s="7">
        <v>315</v>
      </c>
      <c r="Q80" s="7">
        <v>14</v>
      </c>
      <c r="R80" s="7">
        <v>50.3</v>
      </c>
      <c r="S80" s="7">
        <v>2.1</v>
      </c>
      <c r="T80" s="4">
        <v>10.86</v>
      </c>
      <c r="U80" s="7">
        <v>0.46</v>
      </c>
      <c r="V80" s="22">
        <v>40.9</v>
      </c>
      <c r="W80" s="7">
        <v>1.3</v>
      </c>
      <c r="X80">
        <v>3.98</v>
      </c>
      <c r="Y80">
        <v>0.15</v>
      </c>
      <c r="Z80">
        <v>21.52</v>
      </c>
      <c r="AA80">
        <v>0.75</v>
      </c>
      <c r="AB80">
        <v>3.96</v>
      </c>
      <c r="AC80">
        <v>0.14000000000000001</v>
      </c>
      <c r="AD80">
        <v>10.35</v>
      </c>
      <c r="AE80">
        <v>0.36</v>
      </c>
      <c r="AF80">
        <v>1.2809999999999999</v>
      </c>
      <c r="AG80">
        <v>6.0999999999999999E-2</v>
      </c>
      <c r="AH80">
        <v>8.07</v>
      </c>
      <c r="AI80">
        <v>0.4</v>
      </c>
      <c r="AJ80">
        <v>1.409</v>
      </c>
      <c r="AK80">
        <v>5.8000000000000003E-2</v>
      </c>
      <c r="AL80">
        <v>3.5</v>
      </c>
      <c r="AM80">
        <v>1</v>
      </c>
      <c r="AN80">
        <v>11.87</v>
      </c>
      <c r="AO80">
        <v>0.34</v>
      </c>
      <c r="AP80">
        <v>4.2699999999999996</v>
      </c>
      <c r="AQ80">
        <v>0.13</v>
      </c>
      <c r="AR80">
        <v>5.14</v>
      </c>
      <c r="AS80">
        <v>0.28000000000000003</v>
      </c>
      <c r="AT80">
        <v>13</v>
      </c>
      <c r="AU80">
        <v>0.53</v>
      </c>
      <c r="AV80">
        <v>8.43</v>
      </c>
      <c r="AW80">
        <v>0.23</v>
      </c>
    </row>
    <row r="81" spans="1:49" x14ac:dyDescent="0.25">
      <c r="A81" s="22" t="s">
        <v>1221</v>
      </c>
      <c r="B81" s="5">
        <v>247.5</v>
      </c>
      <c r="C81" s="5">
        <v>9.3000000000000007</v>
      </c>
      <c r="D81" s="6">
        <v>434</v>
      </c>
      <c r="E81" s="4">
        <v>19</v>
      </c>
      <c r="F81" s="5">
        <v>841</v>
      </c>
      <c r="G81" s="6">
        <v>34</v>
      </c>
      <c r="H81" s="5">
        <v>9.2999999999999999E-2</v>
      </c>
      <c r="I81" s="6">
        <v>1.7999999999999999E-2</v>
      </c>
      <c r="J81" s="4">
        <v>67.599999999999994</v>
      </c>
      <c r="K81" s="6">
        <v>3.1</v>
      </c>
      <c r="L81" s="7">
        <v>508</v>
      </c>
      <c r="M81" s="7">
        <v>27</v>
      </c>
      <c r="N81" s="7">
        <v>118.1</v>
      </c>
      <c r="O81" s="7">
        <v>6</v>
      </c>
      <c r="P81" s="7">
        <v>712</v>
      </c>
      <c r="Q81" s="7">
        <v>36</v>
      </c>
      <c r="R81" s="7">
        <v>200.7</v>
      </c>
      <c r="S81" s="7">
        <v>9.3000000000000007</v>
      </c>
      <c r="T81" s="4">
        <v>22.68</v>
      </c>
      <c r="U81" s="7">
        <v>0.96</v>
      </c>
      <c r="V81" s="22">
        <v>179.6</v>
      </c>
      <c r="W81" s="7">
        <v>6.7</v>
      </c>
      <c r="X81">
        <v>23.11</v>
      </c>
      <c r="Y81">
        <v>0.93</v>
      </c>
      <c r="Z81">
        <v>136.19999999999999</v>
      </c>
      <c r="AA81">
        <v>5.2</v>
      </c>
      <c r="AB81">
        <v>27.5</v>
      </c>
      <c r="AC81">
        <v>1</v>
      </c>
      <c r="AD81">
        <v>77.400000000000006</v>
      </c>
      <c r="AE81">
        <v>3</v>
      </c>
      <c r="AF81">
        <v>10.65</v>
      </c>
      <c r="AG81">
        <v>0.46</v>
      </c>
      <c r="AH81">
        <v>66.099999999999994</v>
      </c>
      <c r="AI81">
        <v>2.6</v>
      </c>
      <c r="AJ81">
        <v>9.6300000000000008</v>
      </c>
      <c r="AK81">
        <v>0.37</v>
      </c>
      <c r="AL81">
        <v>4.2699999999999996</v>
      </c>
      <c r="AM81">
        <v>0.96</v>
      </c>
      <c r="AN81">
        <v>19.420000000000002</v>
      </c>
      <c r="AO81">
        <v>0.84</v>
      </c>
      <c r="AP81">
        <v>5.65</v>
      </c>
      <c r="AQ81">
        <v>0.32</v>
      </c>
      <c r="AR81">
        <v>4.2</v>
      </c>
      <c r="AS81">
        <v>0.35</v>
      </c>
      <c r="AT81">
        <v>2.2200000000000002</v>
      </c>
      <c r="AU81">
        <v>0.12</v>
      </c>
      <c r="AV81">
        <v>17.62</v>
      </c>
      <c r="AW81">
        <v>0.54</v>
      </c>
    </row>
    <row r="82" spans="1:49" x14ac:dyDescent="0.25">
      <c r="A82" s="22" t="s">
        <v>1220</v>
      </c>
      <c r="B82" s="5">
        <v>451</v>
      </c>
      <c r="C82" s="5">
        <v>16</v>
      </c>
      <c r="D82" s="6">
        <v>249</v>
      </c>
      <c r="E82" s="4">
        <v>12</v>
      </c>
      <c r="F82" s="5">
        <v>2284</v>
      </c>
      <c r="G82" s="6">
        <v>94</v>
      </c>
      <c r="H82" s="5">
        <v>3.37</v>
      </c>
      <c r="I82" s="6">
        <v>0.15</v>
      </c>
      <c r="J82" s="4">
        <v>2610</v>
      </c>
      <c r="K82" s="6">
        <v>110</v>
      </c>
      <c r="L82" s="7">
        <v>6810</v>
      </c>
      <c r="M82" s="7">
        <v>280</v>
      </c>
      <c r="N82" s="7">
        <v>876</v>
      </c>
      <c r="O82" s="7">
        <v>38</v>
      </c>
      <c r="P82" s="7">
        <v>3620</v>
      </c>
      <c r="Q82" s="7">
        <v>130</v>
      </c>
      <c r="R82" s="7">
        <v>637</v>
      </c>
      <c r="S82" s="7">
        <v>23</v>
      </c>
      <c r="T82" s="4">
        <v>81.900000000000006</v>
      </c>
      <c r="U82" s="7">
        <v>4.2</v>
      </c>
      <c r="V82" s="22">
        <v>525</v>
      </c>
      <c r="W82" s="7">
        <v>15</v>
      </c>
      <c r="X82">
        <v>65.900000000000006</v>
      </c>
      <c r="Y82">
        <v>2.2999999999999998</v>
      </c>
      <c r="Z82">
        <v>383</v>
      </c>
      <c r="AA82">
        <v>13</v>
      </c>
      <c r="AB82">
        <v>76.3</v>
      </c>
      <c r="AC82">
        <v>2.8</v>
      </c>
      <c r="AD82">
        <v>222.3</v>
      </c>
      <c r="AE82">
        <v>8.1999999999999993</v>
      </c>
      <c r="AF82">
        <v>30.4</v>
      </c>
      <c r="AG82">
        <v>1</v>
      </c>
      <c r="AH82">
        <v>199.5</v>
      </c>
      <c r="AI82">
        <v>7.4</v>
      </c>
      <c r="AJ82">
        <v>32.299999999999997</v>
      </c>
      <c r="AK82">
        <v>1</v>
      </c>
      <c r="AL82">
        <v>4.7300000000000004</v>
      </c>
      <c r="AM82">
        <v>0.96</v>
      </c>
      <c r="AN82">
        <v>279.3</v>
      </c>
      <c r="AO82">
        <v>9.1999999999999993</v>
      </c>
      <c r="AP82">
        <v>35</v>
      </c>
      <c r="AQ82">
        <v>1.2</v>
      </c>
      <c r="AR82">
        <v>52.8</v>
      </c>
      <c r="AS82">
        <v>2</v>
      </c>
      <c r="AT82">
        <v>368</v>
      </c>
      <c r="AU82">
        <v>18</v>
      </c>
      <c r="AV82">
        <v>282</v>
      </c>
      <c r="AW82">
        <v>12</v>
      </c>
    </row>
    <row r="83" spans="1:49" x14ac:dyDescent="0.25">
      <c r="A83" s="22" t="s">
        <v>1219</v>
      </c>
      <c r="B83" s="5">
        <v>367</v>
      </c>
      <c r="C83" s="5">
        <v>12</v>
      </c>
      <c r="D83" s="6">
        <v>263.3</v>
      </c>
      <c r="E83" s="4">
        <v>7.7</v>
      </c>
      <c r="F83" s="5">
        <v>1748</v>
      </c>
      <c r="G83" s="6">
        <v>77</v>
      </c>
      <c r="H83" s="5">
        <v>0.85499999999999998</v>
      </c>
      <c r="I83" s="6">
        <v>7.6999999999999999E-2</v>
      </c>
      <c r="J83" s="4">
        <v>180.2</v>
      </c>
      <c r="K83" s="6">
        <v>7.7</v>
      </c>
      <c r="L83" s="7">
        <v>1067</v>
      </c>
      <c r="M83" s="7">
        <v>57</v>
      </c>
      <c r="N83" s="7">
        <v>227</v>
      </c>
      <c r="O83" s="7">
        <v>11</v>
      </c>
      <c r="P83" s="7">
        <v>1364</v>
      </c>
      <c r="Q83" s="7">
        <v>55</v>
      </c>
      <c r="R83" s="7">
        <v>368</v>
      </c>
      <c r="S83" s="7">
        <v>15</v>
      </c>
      <c r="T83" s="4">
        <v>62.6</v>
      </c>
      <c r="U83" s="7">
        <v>2.1</v>
      </c>
      <c r="V83" s="22">
        <v>344</v>
      </c>
      <c r="W83" s="7">
        <v>10</v>
      </c>
      <c r="X83">
        <v>45.5</v>
      </c>
      <c r="Y83">
        <v>1.3</v>
      </c>
      <c r="Z83">
        <v>277.7</v>
      </c>
      <c r="AA83">
        <v>8.1</v>
      </c>
      <c r="AB83">
        <v>58.3</v>
      </c>
      <c r="AC83">
        <v>2</v>
      </c>
      <c r="AD83">
        <v>170.8</v>
      </c>
      <c r="AE83">
        <v>6.3</v>
      </c>
      <c r="AF83">
        <v>24.21</v>
      </c>
      <c r="AG83">
        <v>0.84</v>
      </c>
      <c r="AH83">
        <v>158.6</v>
      </c>
      <c r="AI83">
        <v>5.2</v>
      </c>
      <c r="AJ83">
        <v>25.88</v>
      </c>
      <c r="AK83">
        <v>0.8</v>
      </c>
      <c r="AL83">
        <v>9.3000000000000007</v>
      </c>
      <c r="AM83">
        <v>1.4</v>
      </c>
      <c r="AN83">
        <v>80.3</v>
      </c>
      <c r="AO83">
        <v>2.2000000000000002</v>
      </c>
      <c r="AP83">
        <v>15.86</v>
      </c>
      <c r="AQ83">
        <v>0.5</v>
      </c>
      <c r="AR83">
        <v>10.3</v>
      </c>
      <c r="AS83">
        <v>0.47</v>
      </c>
      <c r="AT83">
        <v>10.3</v>
      </c>
      <c r="AU83">
        <v>0.5</v>
      </c>
      <c r="AV83">
        <v>74.7</v>
      </c>
      <c r="AW83">
        <v>2.4</v>
      </c>
    </row>
    <row r="84" spans="1:49" x14ac:dyDescent="0.25">
      <c r="A84" s="22" t="s">
        <v>1218</v>
      </c>
      <c r="B84" s="5">
        <v>450</v>
      </c>
      <c r="C84" s="5">
        <v>21</v>
      </c>
      <c r="D84" s="6">
        <v>770</v>
      </c>
      <c r="E84" s="4">
        <v>39</v>
      </c>
      <c r="F84" s="5">
        <v>314</v>
      </c>
      <c r="G84" s="6">
        <v>15</v>
      </c>
      <c r="H84" s="5">
        <v>3.32</v>
      </c>
      <c r="I84" s="6">
        <v>0.28000000000000003</v>
      </c>
      <c r="J84" s="4">
        <v>319</v>
      </c>
      <c r="K84" s="6">
        <v>23</v>
      </c>
      <c r="L84" s="7">
        <v>1087</v>
      </c>
      <c r="M84" s="7">
        <v>69</v>
      </c>
      <c r="N84" s="7">
        <v>159.4</v>
      </c>
      <c r="O84" s="7">
        <v>9.3000000000000007</v>
      </c>
      <c r="P84" s="7">
        <v>794</v>
      </c>
      <c r="Q84" s="7">
        <v>38</v>
      </c>
      <c r="R84" s="7">
        <v>160.80000000000001</v>
      </c>
      <c r="S84" s="7">
        <v>7.9</v>
      </c>
      <c r="T84" s="4">
        <v>25</v>
      </c>
      <c r="U84" s="7">
        <v>1</v>
      </c>
      <c r="V84" s="22">
        <v>121.8</v>
      </c>
      <c r="W84" s="7">
        <v>4.8</v>
      </c>
      <c r="X84">
        <v>13.11</v>
      </c>
      <c r="Y84">
        <v>0.51</v>
      </c>
      <c r="Z84">
        <v>67.900000000000006</v>
      </c>
      <c r="AA84">
        <v>2.7</v>
      </c>
      <c r="AB84">
        <v>11.87</v>
      </c>
      <c r="AC84">
        <v>0.44</v>
      </c>
      <c r="AD84">
        <v>27.6</v>
      </c>
      <c r="AE84">
        <v>1</v>
      </c>
      <c r="AF84">
        <v>3.08</v>
      </c>
      <c r="AG84">
        <v>0.11</v>
      </c>
      <c r="AH84">
        <v>16.63</v>
      </c>
      <c r="AI84">
        <v>0.8</v>
      </c>
      <c r="AJ84">
        <v>2.33</v>
      </c>
      <c r="AK84">
        <v>0.1</v>
      </c>
      <c r="AL84">
        <v>1.87</v>
      </c>
      <c r="AM84">
        <v>0.64</v>
      </c>
      <c r="AN84">
        <v>8.52</v>
      </c>
      <c r="AO84">
        <v>0.37</v>
      </c>
      <c r="AP84">
        <v>2.8</v>
      </c>
      <c r="AQ84">
        <v>0.22</v>
      </c>
      <c r="AR84">
        <v>3.98</v>
      </c>
      <c r="AS84">
        <v>0.28000000000000003</v>
      </c>
      <c r="AT84">
        <v>14.24</v>
      </c>
      <c r="AU84">
        <v>0.71</v>
      </c>
      <c r="AV84">
        <v>6.55</v>
      </c>
      <c r="AW84">
        <v>0.25</v>
      </c>
    </row>
    <row r="85" spans="1:49" x14ac:dyDescent="0.25">
      <c r="A85" s="22" t="s">
        <v>1217</v>
      </c>
      <c r="B85" s="5">
        <v>200.6</v>
      </c>
      <c r="C85" s="5">
        <v>8</v>
      </c>
      <c r="D85" s="6">
        <v>243</v>
      </c>
      <c r="E85" s="4">
        <v>11</v>
      </c>
      <c r="F85" s="5">
        <v>1443</v>
      </c>
      <c r="G85" s="6">
        <v>53</v>
      </c>
      <c r="H85" s="5">
        <v>0.56999999999999995</v>
      </c>
      <c r="I85" s="6">
        <v>5.7000000000000002E-2</v>
      </c>
      <c r="J85" s="4">
        <v>1000</v>
      </c>
      <c r="K85" s="6">
        <v>45</v>
      </c>
      <c r="L85" s="7">
        <v>3100</v>
      </c>
      <c r="M85" s="7">
        <v>180</v>
      </c>
      <c r="N85" s="7">
        <v>456</v>
      </c>
      <c r="O85" s="7">
        <v>19</v>
      </c>
      <c r="P85" s="7">
        <v>2098</v>
      </c>
      <c r="Q85" s="7">
        <v>92</v>
      </c>
      <c r="R85" s="7">
        <v>420</v>
      </c>
      <c r="S85" s="7">
        <v>19</v>
      </c>
      <c r="T85" s="4">
        <v>46.9</v>
      </c>
      <c r="U85" s="7">
        <v>1.8</v>
      </c>
      <c r="V85" s="22">
        <v>355</v>
      </c>
      <c r="W85" s="7">
        <v>14</v>
      </c>
      <c r="X85">
        <v>45.5</v>
      </c>
      <c r="Y85">
        <v>2</v>
      </c>
      <c r="Z85">
        <v>271</v>
      </c>
      <c r="AA85">
        <v>10</v>
      </c>
      <c r="AB85">
        <v>51.9</v>
      </c>
      <c r="AC85">
        <v>1.8</v>
      </c>
      <c r="AD85">
        <v>138</v>
      </c>
      <c r="AE85">
        <v>6</v>
      </c>
      <c r="AF85">
        <v>18.579999999999998</v>
      </c>
      <c r="AG85">
        <v>0.81</v>
      </c>
      <c r="AH85">
        <v>112.4</v>
      </c>
      <c r="AI85">
        <v>4.3</v>
      </c>
      <c r="AJ85">
        <v>15.09</v>
      </c>
      <c r="AK85">
        <v>0.65</v>
      </c>
      <c r="AL85">
        <v>3.34</v>
      </c>
      <c r="AM85">
        <v>0.86</v>
      </c>
      <c r="AN85">
        <v>38.700000000000003</v>
      </c>
      <c r="AO85">
        <v>1.4</v>
      </c>
      <c r="AP85">
        <v>7.66</v>
      </c>
      <c r="AQ85">
        <v>0.37</v>
      </c>
      <c r="AR85">
        <v>5.62</v>
      </c>
      <c r="AS85">
        <v>0.36</v>
      </c>
      <c r="AT85">
        <v>11.09</v>
      </c>
      <c r="AU85">
        <v>0.53</v>
      </c>
      <c r="AV85">
        <v>37.700000000000003</v>
      </c>
      <c r="AW85">
        <v>1.4</v>
      </c>
    </row>
    <row r="86" spans="1:49" x14ac:dyDescent="0.25">
      <c r="A86" s="22" t="s">
        <v>1216</v>
      </c>
      <c r="B86" s="5">
        <v>386</v>
      </c>
      <c r="C86" s="5">
        <v>16</v>
      </c>
      <c r="D86" s="6">
        <v>249</v>
      </c>
      <c r="E86" s="4">
        <v>12</v>
      </c>
      <c r="F86" s="5">
        <v>1592</v>
      </c>
      <c r="G86" s="6">
        <v>73</v>
      </c>
      <c r="H86" s="5">
        <v>0.66400000000000003</v>
      </c>
      <c r="I86" s="6">
        <v>0.06</v>
      </c>
      <c r="J86" s="4">
        <v>134.19999999999999</v>
      </c>
      <c r="K86" s="6">
        <v>6.5</v>
      </c>
      <c r="L86" s="7">
        <v>855</v>
      </c>
      <c r="M86" s="7">
        <v>42</v>
      </c>
      <c r="N86" s="7">
        <v>182.1</v>
      </c>
      <c r="O86" s="7">
        <v>6.6</v>
      </c>
      <c r="P86" s="7">
        <v>1084</v>
      </c>
      <c r="Q86" s="7">
        <v>54</v>
      </c>
      <c r="R86" s="7">
        <v>312</v>
      </c>
      <c r="S86" s="7">
        <v>12</v>
      </c>
      <c r="T86" s="4">
        <v>73.5</v>
      </c>
      <c r="U86" s="7">
        <v>3.5</v>
      </c>
      <c r="V86" s="22">
        <v>311</v>
      </c>
      <c r="W86" s="7">
        <v>14</v>
      </c>
      <c r="X86">
        <v>42.2</v>
      </c>
      <c r="Y86">
        <v>1.7</v>
      </c>
      <c r="Z86">
        <v>261</v>
      </c>
      <c r="AA86">
        <v>12</v>
      </c>
      <c r="AB86">
        <v>52.8</v>
      </c>
      <c r="AC86">
        <v>2.4</v>
      </c>
      <c r="AD86">
        <v>155.5</v>
      </c>
      <c r="AE86">
        <v>7.7</v>
      </c>
      <c r="AF86">
        <v>22.73</v>
      </c>
      <c r="AG86">
        <v>0.95</v>
      </c>
      <c r="AH86">
        <v>144</v>
      </c>
      <c r="AI86">
        <v>5.6</v>
      </c>
      <c r="AJ86">
        <v>23.51</v>
      </c>
      <c r="AK86">
        <v>0.89</v>
      </c>
      <c r="AL86">
        <v>3.43</v>
      </c>
      <c r="AM86">
        <v>0.67</v>
      </c>
      <c r="AN86">
        <v>105.1</v>
      </c>
      <c r="AO86">
        <v>4.3</v>
      </c>
      <c r="AP86">
        <v>14.47</v>
      </c>
      <c r="AQ86">
        <v>0.63</v>
      </c>
      <c r="AR86">
        <v>6.75</v>
      </c>
      <c r="AS86">
        <v>0.5</v>
      </c>
      <c r="AT86">
        <v>25.5</v>
      </c>
      <c r="AU86">
        <v>1.2</v>
      </c>
      <c r="AV86">
        <v>110.3</v>
      </c>
      <c r="AW86">
        <v>4.3</v>
      </c>
    </row>
    <row r="87" spans="1:49" x14ac:dyDescent="0.25">
      <c r="A87" s="22" t="s">
        <v>1215</v>
      </c>
      <c r="B87" s="5">
        <v>230.9</v>
      </c>
      <c r="C87" s="5">
        <v>8.8000000000000007</v>
      </c>
      <c r="D87" s="6">
        <v>424</v>
      </c>
      <c r="E87" s="4">
        <v>14</v>
      </c>
      <c r="F87" s="5">
        <v>349</v>
      </c>
      <c r="G87" s="6">
        <v>15</v>
      </c>
      <c r="H87" s="5">
        <v>0.25900000000000001</v>
      </c>
      <c r="I87" s="6">
        <v>3.6999999999999998E-2</v>
      </c>
      <c r="J87" s="4">
        <v>70.099999999999994</v>
      </c>
      <c r="K87" s="6">
        <v>3.1</v>
      </c>
      <c r="L87" s="7">
        <v>272</v>
      </c>
      <c r="M87" s="7">
        <v>12</v>
      </c>
      <c r="N87" s="7">
        <v>48</v>
      </c>
      <c r="O87" s="7">
        <v>2.6</v>
      </c>
      <c r="P87" s="7">
        <v>282</v>
      </c>
      <c r="Q87" s="7">
        <v>15</v>
      </c>
      <c r="R87" s="7">
        <v>74.400000000000006</v>
      </c>
      <c r="S87" s="7">
        <v>2.9</v>
      </c>
      <c r="T87" s="4">
        <v>16.29</v>
      </c>
      <c r="U87" s="7">
        <v>0.77</v>
      </c>
      <c r="V87" s="22">
        <v>77</v>
      </c>
      <c r="W87" s="7">
        <v>3.7</v>
      </c>
      <c r="X87">
        <v>9.77</v>
      </c>
      <c r="Y87">
        <v>0.44</v>
      </c>
      <c r="Z87">
        <v>57</v>
      </c>
      <c r="AA87">
        <v>2.6</v>
      </c>
      <c r="AB87">
        <v>11.93</v>
      </c>
      <c r="AC87">
        <v>0.51</v>
      </c>
      <c r="AD87">
        <v>35.299999999999997</v>
      </c>
      <c r="AE87">
        <v>1.6</v>
      </c>
      <c r="AF87">
        <v>4.9800000000000004</v>
      </c>
      <c r="AG87">
        <v>0.22</v>
      </c>
      <c r="AH87">
        <v>32.299999999999997</v>
      </c>
      <c r="AI87">
        <v>1.5</v>
      </c>
      <c r="AJ87">
        <v>5.91</v>
      </c>
      <c r="AK87">
        <v>0.25</v>
      </c>
      <c r="AL87">
        <v>17</v>
      </c>
      <c r="AM87">
        <v>3.1</v>
      </c>
      <c r="AN87">
        <v>81.3</v>
      </c>
      <c r="AO87">
        <v>5.6</v>
      </c>
      <c r="AP87">
        <v>24.4</v>
      </c>
      <c r="AQ87">
        <v>3</v>
      </c>
      <c r="AR87">
        <v>20.9</v>
      </c>
      <c r="AS87">
        <v>3.1</v>
      </c>
      <c r="AT87">
        <v>18.5</v>
      </c>
      <c r="AU87">
        <v>1.2</v>
      </c>
      <c r="AV87">
        <v>60.1</v>
      </c>
      <c r="AW87">
        <v>3</v>
      </c>
    </row>
    <row r="88" spans="1:49" x14ac:dyDescent="0.25">
      <c r="A88" s="22" t="s">
        <v>1214</v>
      </c>
      <c r="B88" s="5">
        <v>225.8</v>
      </c>
      <c r="C88" s="5">
        <v>9.1999999999999993</v>
      </c>
      <c r="D88" s="6">
        <v>343</v>
      </c>
      <c r="E88" s="4">
        <v>11</v>
      </c>
      <c r="F88" s="5">
        <v>1027</v>
      </c>
      <c r="G88" s="6">
        <v>40</v>
      </c>
      <c r="H88" s="5">
        <v>0.30399999999999999</v>
      </c>
      <c r="I88" s="6">
        <v>3.3000000000000002E-2</v>
      </c>
      <c r="J88" s="4">
        <v>139.5</v>
      </c>
      <c r="K88" s="6">
        <v>8.3000000000000007</v>
      </c>
      <c r="L88" s="7">
        <v>856</v>
      </c>
      <c r="M88" s="7">
        <v>58</v>
      </c>
      <c r="N88" s="7">
        <v>181</v>
      </c>
      <c r="O88" s="7">
        <v>10</v>
      </c>
      <c r="P88" s="7">
        <v>1038</v>
      </c>
      <c r="Q88" s="7">
        <v>55</v>
      </c>
      <c r="R88" s="7">
        <v>235</v>
      </c>
      <c r="S88" s="7">
        <v>12</v>
      </c>
      <c r="T88" s="4">
        <v>32</v>
      </c>
      <c r="U88" s="7">
        <v>1.5</v>
      </c>
      <c r="V88" s="22">
        <v>204.2</v>
      </c>
      <c r="W88" s="7">
        <v>8.3000000000000007</v>
      </c>
      <c r="X88">
        <v>28.3</v>
      </c>
      <c r="Y88">
        <v>1</v>
      </c>
      <c r="Z88">
        <v>169</v>
      </c>
      <c r="AA88">
        <v>7.3</v>
      </c>
      <c r="AB88">
        <v>35.4</v>
      </c>
      <c r="AC88">
        <v>1.2</v>
      </c>
      <c r="AD88">
        <v>100.7</v>
      </c>
      <c r="AE88">
        <v>4.2</v>
      </c>
      <c r="AF88">
        <v>14.48</v>
      </c>
      <c r="AG88">
        <v>0.53</v>
      </c>
      <c r="AH88">
        <v>88.3</v>
      </c>
      <c r="AI88">
        <v>3.9</v>
      </c>
      <c r="AJ88">
        <v>12.78</v>
      </c>
      <c r="AK88">
        <v>0.48</v>
      </c>
      <c r="AL88">
        <v>7.4</v>
      </c>
      <c r="AM88">
        <v>1.1000000000000001</v>
      </c>
      <c r="AN88">
        <v>52.3</v>
      </c>
      <c r="AO88">
        <v>2</v>
      </c>
      <c r="AP88">
        <v>11.5</v>
      </c>
      <c r="AQ88">
        <v>0.43</v>
      </c>
      <c r="AR88">
        <v>9.25</v>
      </c>
      <c r="AS88">
        <v>0.47</v>
      </c>
      <c r="AT88">
        <v>16.2</v>
      </c>
      <c r="AU88">
        <v>1</v>
      </c>
      <c r="AV88">
        <v>54.9</v>
      </c>
      <c r="AW88">
        <v>2.4</v>
      </c>
    </row>
    <row r="89" spans="1:49" x14ac:dyDescent="0.25">
      <c r="A89" s="22" t="s">
        <v>1213</v>
      </c>
      <c r="B89" s="5">
        <v>1121</v>
      </c>
      <c r="C89" s="5">
        <v>45</v>
      </c>
      <c r="D89" s="6">
        <v>816</v>
      </c>
      <c r="E89" s="4">
        <v>38</v>
      </c>
      <c r="F89" s="5">
        <v>704</v>
      </c>
      <c r="G89" s="6">
        <v>29</v>
      </c>
      <c r="H89" s="5">
        <v>0.69099999999999995</v>
      </c>
      <c r="I89" s="6">
        <v>7.0999999999999994E-2</v>
      </c>
      <c r="J89" s="4">
        <v>398</v>
      </c>
      <c r="K89" s="6">
        <v>17</v>
      </c>
      <c r="L89" s="7">
        <v>1310</v>
      </c>
      <c r="M89" s="7">
        <v>77</v>
      </c>
      <c r="N89" s="7">
        <v>178.2</v>
      </c>
      <c r="O89" s="7">
        <v>7.6</v>
      </c>
      <c r="P89" s="7">
        <v>909</v>
      </c>
      <c r="Q89" s="7">
        <v>40</v>
      </c>
      <c r="R89" s="7">
        <v>217</v>
      </c>
      <c r="S89" s="7">
        <v>11</v>
      </c>
      <c r="T89" s="4">
        <v>37.299999999999997</v>
      </c>
      <c r="U89" s="7">
        <v>1.4</v>
      </c>
      <c r="V89" s="22">
        <v>188.3</v>
      </c>
      <c r="W89" s="7">
        <v>6.3</v>
      </c>
      <c r="X89">
        <v>25.2</v>
      </c>
      <c r="Y89">
        <v>1.1000000000000001</v>
      </c>
      <c r="Z89">
        <v>144.6</v>
      </c>
      <c r="AA89">
        <v>6.6</v>
      </c>
      <c r="AB89">
        <v>26</v>
      </c>
      <c r="AC89">
        <v>1</v>
      </c>
      <c r="AD89">
        <v>64.099999999999994</v>
      </c>
      <c r="AE89">
        <v>2.4</v>
      </c>
      <c r="AF89">
        <v>7.81</v>
      </c>
      <c r="AG89">
        <v>0.41</v>
      </c>
      <c r="AH89">
        <v>42.3</v>
      </c>
      <c r="AI89">
        <v>1.7</v>
      </c>
      <c r="AJ89">
        <v>5</v>
      </c>
      <c r="AK89">
        <v>0.23</v>
      </c>
      <c r="AL89">
        <v>5.7</v>
      </c>
      <c r="AM89">
        <v>1.1000000000000001</v>
      </c>
      <c r="AN89">
        <v>8.1300000000000008</v>
      </c>
      <c r="AO89">
        <v>0.31</v>
      </c>
      <c r="AP89">
        <v>6.11</v>
      </c>
      <c r="AQ89">
        <v>0.27</v>
      </c>
      <c r="AR89">
        <v>6.59</v>
      </c>
      <c r="AS89">
        <v>0.41</v>
      </c>
      <c r="AT89">
        <v>11.38</v>
      </c>
      <c r="AU89">
        <v>0.64</v>
      </c>
      <c r="AV89">
        <v>10.24</v>
      </c>
      <c r="AW89">
        <v>0.32</v>
      </c>
    </row>
    <row r="90" spans="1:49" x14ac:dyDescent="0.25">
      <c r="A90" s="22" t="s">
        <v>1212</v>
      </c>
      <c r="B90" s="5">
        <v>353</v>
      </c>
      <c r="C90" s="5">
        <v>12</v>
      </c>
      <c r="D90" s="6">
        <v>183.8</v>
      </c>
      <c r="E90" s="4">
        <v>8.4</v>
      </c>
      <c r="F90" s="5">
        <v>2320</v>
      </c>
      <c r="G90" s="6">
        <v>130</v>
      </c>
      <c r="H90" s="5">
        <v>0.54600000000000004</v>
      </c>
      <c r="I90" s="6">
        <v>7.8E-2</v>
      </c>
      <c r="J90" s="4">
        <v>663</v>
      </c>
      <c r="K90" s="6">
        <v>34</v>
      </c>
      <c r="L90" s="7">
        <v>3080</v>
      </c>
      <c r="M90" s="7">
        <v>170</v>
      </c>
      <c r="N90" s="7">
        <v>556</v>
      </c>
      <c r="O90" s="7">
        <v>32</v>
      </c>
      <c r="P90" s="7">
        <v>2970</v>
      </c>
      <c r="Q90" s="7">
        <v>140</v>
      </c>
      <c r="R90" s="7">
        <v>627</v>
      </c>
      <c r="S90" s="7">
        <v>30</v>
      </c>
      <c r="T90" s="4">
        <v>78.099999999999994</v>
      </c>
      <c r="U90" s="7">
        <v>4.5</v>
      </c>
      <c r="V90" s="22">
        <v>522</v>
      </c>
      <c r="W90" s="7">
        <v>25</v>
      </c>
      <c r="X90">
        <v>68.099999999999994</v>
      </c>
      <c r="Y90">
        <v>3.9</v>
      </c>
      <c r="Z90">
        <v>394</v>
      </c>
      <c r="AA90">
        <v>20</v>
      </c>
      <c r="AB90">
        <v>77.7</v>
      </c>
      <c r="AC90">
        <v>3.3</v>
      </c>
      <c r="AD90">
        <v>213</v>
      </c>
      <c r="AE90">
        <v>10</v>
      </c>
      <c r="AF90">
        <v>30.4</v>
      </c>
      <c r="AG90">
        <v>1.7</v>
      </c>
      <c r="AH90">
        <v>186</v>
      </c>
      <c r="AI90">
        <v>11</v>
      </c>
      <c r="AJ90">
        <v>29.2</v>
      </c>
      <c r="AK90">
        <v>1.5</v>
      </c>
      <c r="AL90">
        <v>8.9</v>
      </c>
      <c r="AM90">
        <v>1.9</v>
      </c>
      <c r="AN90">
        <v>52.8</v>
      </c>
      <c r="AO90">
        <v>2.5</v>
      </c>
      <c r="AP90">
        <v>15.43</v>
      </c>
      <c r="AQ90">
        <v>0.47</v>
      </c>
      <c r="AR90">
        <v>16.2</v>
      </c>
      <c r="AS90">
        <v>0.89</v>
      </c>
      <c r="AT90">
        <v>39.1</v>
      </c>
      <c r="AU90">
        <v>2.6</v>
      </c>
      <c r="AV90">
        <v>43.3</v>
      </c>
      <c r="AW90">
        <v>3.2</v>
      </c>
    </row>
    <row r="91" spans="1:49" x14ac:dyDescent="0.25">
      <c r="A91" s="22" t="s">
        <v>1211</v>
      </c>
      <c r="B91" s="5">
        <v>210.6</v>
      </c>
      <c r="C91" s="5">
        <v>6.7</v>
      </c>
      <c r="D91" s="6">
        <v>246.3</v>
      </c>
      <c r="E91" s="4">
        <v>7</v>
      </c>
      <c r="F91" s="5">
        <v>1234</v>
      </c>
      <c r="G91" s="6">
        <v>44</v>
      </c>
      <c r="H91" s="5">
        <v>0.78</v>
      </c>
      <c r="I91" s="6">
        <v>0.23</v>
      </c>
      <c r="J91" s="4">
        <v>618</v>
      </c>
      <c r="K91" s="6">
        <v>26</v>
      </c>
      <c r="L91" s="7">
        <v>1968</v>
      </c>
      <c r="M91" s="7">
        <v>82</v>
      </c>
      <c r="N91" s="7">
        <v>307</v>
      </c>
      <c r="O91" s="7">
        <v>14</v>
      </c>
      <c r="P91" s="7">
        <v>1559</v>
      </c>
      <c r="Q91" s="7">
        <v>66</v>
      </c>
      <c r="R91" s="7">
        <v>325</v>
      </c>
      <c r="S91" s="7">
        <v>13</v>
      </c>
      <c r="T91" s="4">
        <v>39.799999999999997</v>
      </c>
      <c r="U91" s="7">
        <v>1.6</v>
      </c>
      <c r="V91" s="22">
        <v>295.10000000000002</v>
      </c>
      <c r="W91" s="7">
        <v>8</v>
      </c>
      <c r="X91">
        <v>37.799999999999997</v>
      </c>
      <c r="Y91">
        <v>1.1000000000000001</v>
      </c>
      <c r="Z91">
        <v>218.5</v>
      </c>
      <c r="AA91">
        <v>6.2</v>
      </c>
      <c r="AB91">
        <v>42.4</v>
      </c>
      <c r="AC91">
        <v>1.1000000000000001</v>
      </c>
      <c r="AD91">
        <v>116.7</v>
      </c>
      <c r="AE91">
        <v>3.6</v>
      </c>
      <c r="AF91">
        <v>15.25</v>
      </c>
      <c r="AG91">
        <v>0.51</v>
      </c>
      <c r="AH91">
        <v>93.2</v>
      </c>
      <c r="AI91">
        <v>3.6</v>
      </c>
      <c r="AJ91">
        <v>12.81</v>
      </c>
      <c r="AK91">
        <v>0.33</v>
      </c>
      <c r="AL91">
        <v>1.93</v>
      </c>
      <c r="AM91">
        <v>0.64</v>
      </c>
      <c r="AN91">
        <v>13.83</v>
      </c>
      <c r="AO91">
        <v>0.34</v>
      </c>
      <c r="AP91">
        <v>2.847</v>
      </c>
      <c r="AQ91">
        <v>8.6999999999999994E-2</v>
      </c>
      <c r="AR91">
        <v>2.13</v>
      </c>
      <c r="AS91">
        <v>0.14000000000000001</v>
      </c>
      <c r="AT91">
        <v>6.43</v>
      </c>
      <c r="AU91">
        <v>0.86</v>
      </c>
      <c r="AV91">
        <v>13.27</v>
      </c>
      <c r="AW91">
        <v>0.4</v>
      </c>
    </row>
    <row r="92" spans="1:49" x14ac:dyDescent="0.25">
      <c r="A92" s="22" t="s">
        <v>1210</v>
      </c>
      <c r="B92" s="5">
        <v>210.7</v>
      </c>
      <c r="C92" s="5">
        <v>9</v>
      </c>
      <c r="D92" s="6">
        <v>679</v>
      </c>
      <c r="E92" s="4">
        <v>41</v>
      </c>
      <c r="F92" s="5">
        <v>1341</v>
      </c>
      <c r="G92" s="6">
        <v>58</v>
      </c>
      <c r="H92" s="5">
        <v>0.61099999999999999</v>
      </c>
      <c r="I92" s="6">
        <v>7.1999999999999995E-2</v>
      </c>
      <c r="J92" s="4">
        <v>260</v>
      </c>
      <c r="K92" s="6">
        <v>11</v>
      </c>
      <c r="L92" s="7">
        <v>1137</v>
      </c>
      <c r="M92" s="7">
        <v>58</v>
      </c>
      <c r="N92" s="7">
        <v>201.1</v>
      </c>
      <c r="O92" s="7">
        <v>9</v>
      </c>
      <c r="P92" s="7">
        <v>1188</v>
      </c>
      <c r="Q92" s="7">
        <v>63</v>
      </c>
      <c r="R92" s="7">
        <v>318</v>
      </c>
      <c r="S92" s="7">
        <v>12</v>
      </c>
      <c r="T92" s="4">
        <v>45.9</v>
      </c>
      <c r="U92" s="7">
        <v>1.9</v>
      </c>
      <c r="V92" s="22">
        <v>332</v>
      </c>
      <c r="W92" s="7">
        <v>12</v>
      </c>
      <c r="X92">
        <v>43.8</v>
      </c>
      <c r="Y92">
        <v>1.8</v>
      </c>
      <c r="Z92">
        <v>262</v>
      </c>
      <c r="AA92">
        <v>11</v>
      </c>
      <c r="AB92">
        <v>49.5</v>
      </c>
      <c r="AC92">
        <v>2.1</v>
      </c>
      <c r="AD92">
        <v>133.19999999999999</v>
      </c>
      <c r="AE92">
        <v>4.5999999999999996</v>
      </c>
      <c r="AF92">
        <v>16.87</v>
      </c>
      <c r="AG92">
        <v>0.67</v>
      </c>
      <c r="AH92">
        <v>103.3</v>
      </c>
      <c r="AI92">
        <v>4.3</v>
      </c>
      <c r="AJ92">
        <v>14.83</v>
      </c>
      <c r="AK92">
        <v>0.63</v>
      </c>
      <c r="AL92">
        <v>9.9</v>
      </c>
      <c r="AM92">
        <v>1.7</v>
      </c>
      <c r="AN92">
        <v>38.6</v>
      </c>
      <c r="AO92">
        <v>1.6</v>
      </c>
      <c r="AP92">
        <v>11.84</v>
      </c>
      <c r="AQ92">
        <v>0.63</v>
      </c>
      <c r="AR92">
        <v>12.14</v>
      </c>
      <c r="AS92">
        <v>0.71</v>
      </c>
      <c r="AT92">
        <v>30.1</v>
      </c>
      <c r="AU92">
        <v>1.4</v>
      </c>
      <c r="AV92">
        <v>30.8</v>
      </c>
      <c r="AW92">
        <v>1.2</v>
      </c>
    </row>
    <row r="93" spans="1:49" x14ac:dyDescent="0.25">
      <c r="A93" s="22" t="s">
        <v>1209</v>
      </c>
      <c r="B93" s="5">
        <v>435</v>
      </c>
      <c r="C93" s="5">
        <v>18</v>
      </c>
      <c r="D93" s="6">
        <v>395</v>
      </c>
      <c r="E93" s="4">
        <v>15</v>
      </c>
      <c r="F93" s="5">
        <v>757</v>
      </c>
      <c r="G93" s="6">
        <v>36</v>
      </c>
      <c r="H93" s="5">
        <v>1.0089999999999999</v>
      </c>
      <c r="I93" s="6">
        <v>8.2000000000000003E-2</v>
      </c>
      <c r="J93" s="4">
        <v>613</v>
      </c>
      <c r="K93" s="6">
        <v>30</v>
      </c>
      <c r="L93" s="7">
        <v>1802</v>
      </c>
      <c r="M93" s="7">
        <v>90</v>
      </c>
      <c r="N93" s="7">
        <v>249</v>
      </c>
      <c r="O93" s="7">
        <v>13</v>
      </c>
      <c r="P93" s="7">
        <v>1127</v>
      </c>
      <c r="Q93" s="7">
        <v>40</v>
      </c>
      <c r="R93" s="7">
        <v>234.6</v>
      </c>
      <c r="S93" s="7">
        <v>9.9</v>
      </c>
      <c r="T93" s="4">
        <v>23.62</v>
      </c>
      <c r="U93" s="7">
        <v>0.87</v>
      </c>
      <c r="V93" s="5">
        <v>204.3</v>
      </c>
      <c r="W93" s="7">
        <v>6.7</v>
      </c>
      <c r="X93">
        <v>23.8</v>
      </c>
      <c r="Y93">
        <v>0.7</v>
      </c>
      <c r="Z93">
        <v>135.80000000000001</v>
      </c>
      <c r="AA93">
        <v>3.8</v>
      </c>
      <c r="AB93">
        <v>25.8</v>
      </c>
      <c r="AC93">
        <v>0.88</v>
      </c>
      <c r="AD93">
        <v>70.7</v>
      </c>
      <c r="AE93">
        <v>2.5</v>
      </c>
      <c r="AF93">
        <v>9.0500000000000007</v>
      </c>
      <c r="AG93">
        <v>0.38</v>
      </c>
      <c r="AH93">
        <v>57.3</v>
      </c>
      <c r="AI93">
        <v>2.1</v>
      </c>
      <c r="AJ93">
        <v>9.4700000000000006</v>
      </c>
      <c r="AK93">
        <v>0.37</v>
      </c>
      <c r="AL93">
        <v>2.5099999999999998</v>
      </c>
      <c r="AM93">
        <v>0.75</v>
      </c>
      <c r="AN93">
        <v>62.6</v>
      </c>
      <c r="AO93">
        <v>2.1</v>
      </c>
      <c r="AP93">
        <v>8.85</v>
      </c>
      <c r="AQ93">
        <v>0.27</v>
      </c>
      <c r="AR93">
        <v>7.84</v>
      </c>
      <c r="AS93">
        <v>0.46</v>
      </c>
      <c r="AT93">
        <v>40.6</v>
      </c>
      <c r="AU93">
        <v>1.6</v>
      </c>
      <c r="AV93">
        <v>66.099999999999994</v>
      </c>
      <c r="AW93">
        <v>2.2999999999999998</v>
      </c>
    </row>
    <row r="94" spans="1:49" x14ac:dyDescent="0.25">
      <c r="A94" s="22" t="s">
        <v>1208</v>
      </c>
      <c r="B94" s="5">
        <v>270</v>
      </c>
      <c r="C94" s="5">
        <v>12</v>
      </c>
      <c r="D94" s="6">
        <v>427</v>
      </c>
      <c r="E94" s="4">
        <v>17</v>
      </c>
      <c r="F94" s="5">
        <v>878</v>
      </c>
      <c r="G94" s="6">
        <v>44</v>
      </c>
      <c r="H94" s="5">
        <v>10.53</v>
      </c>
      <c r="I94" s="6">
        <v>0.5</v>
      </c>
      <c r="J94" s="4">
        <v>495</v>
      </c>
      <c r="K94" s="6">
        <v>20</v>
      </c>
      <c r="L94" s="7">
        <v>1289</v>
      </c>
      <c r="M94" s="7">
        <v>60</v>
      </c>
      <c r="N94" s="7">
        <v>188.2</v>
      </c>
      <c r="O94" s="7">
        <v>8.3000000000000007</v>
      </c>
      <c r="P94" s="7">
        <v>861</v>
      </c>
      <c r="Q94" s="7">
        <v>42</v>
      </c>
      <c r="R94" s="7">
        <v>198.1</v>
      </c>
      <c r="S94" s="7">
        <v>9.6999999999999993</v>
      </c>
      <c r="T94" s="4">
        <v>27</v>
      </c>
      <c r="U94" s="7">
        <v>1.5</v>
      </c>
      <c r="V94" s="22">
        <v>199.2</v>
      </c>
      <c r="W94" s="7">
        <v>7.6</v>
      </c>
      <c r="X94">
        <v>27.7</v>
      </c>
      <c r="Y94">
        <v>1.3</v>
      </c>
      <c r="Z94">
        <v>165.4</v>
      </c>
      <c r="AA94">
        <v>6.4</v>
      </c>
      <c r="AB94">
        <v>30.2</v>
      </c>
      <c r="AC94">
        <v>1</v>
      </c>
      <c r="AD94">
        <v>80.8</v>
      </c>
      <c r="AE94">
        <v>3.4</v>
      </c>
      <c r="AF94">
        <v>9.89</v>
      </c>
      <c r="AG94">
        <v>0.52</v>
      </c>
      <c r="AH94">
        <v>54.1</v>
      </c>
      <c r="AI94">
        <v>2.8</v>
      </c>
      <c r="AJ94">
        <v>6.86</v>
      </c>
      <c r="AK94">
        <v>0.32</v>
      </c>
      <c r="AL94">
        <v>0.9</v>
      </c>
      <c r="AM94">
        <v>0.41</v>
      </c>
      <c r="AN94">
        <v>1.377</v>
      </c>
      <c r="AO94">
        <v>6.9000000000000006E-2</v>
      </c>
      <c r="AP94">
        <v>0.91400000000000003</v>
      </c>
      <c r="AQ94">
        <v>5.6000000000000001E-2</v>
      </c>
      <c r="AR94">
        <v>1.0109999999999999</v>
      </c>
      <c r="AS94">
        <v>9.8000000000000004E-2</v>
      </c>
      <c r="AT94">
        <v>1.7</v>
      </c>
      <c r="AU94">
        <v>0.11</v>
      </c>
      <c r="AV94">
        <v>0.69899999999999995</v>
      </c>
      <c r="AW94">
        <v>2.9000000000000001E-2</v>
      </c>
    </row>
    <row r="95" spans="1:49" x14ac:dyDescent="0.25">
      <c r="A95" s="22" t="s">
        <v>1207</v>
      </c>
      <c r="B95" s="5">
        <v>480.2</v>
      </c>
      <c r="C95" s="5">
        <v>6.2</v>
      </c>
      <c r="D95" s="6">
        <v>768</v>
      </c>
      <c r="E95" s="4">
        <v>16</v>
      </c>
      <c r="F95" s="5">
        <v>1303</v>
      </c>
      <c r="G95" s="6">
        <v>21</v>
      </c>
      <c r="H95" s="5">
        <v>0.88</v>
      </c>
      <c r="I95" s="6">
        <v>0.12</v>
      </c>
      <c r="J95" s="4">
        <v>699</v>
      </c>
      <c r="K95" s="6">
        <v>10</v>
      </c>
      <c r="L95" s="7">
        <v>2506</v>
      </c>
      <c r="M95" s="7">
        <v>44</v>
      </c>
      <c r="N95" s="7">
        <v>401.3</v>
      </c>
      <c r="O95" s="7">
        <v>6.9</v>
      </c>
      <c r="P95" s="7">
        <v>2039</v>
      </c>
      <c r="Q95" s="7">
        <v>37</v>
      </c>
      <c r="R95" s="7">
        <v>459.4</v>
      </c>
      <c r="S95" s="7">
        <v>9.6</v>
      </c>
      <c r="T95" s="4">
        <v>64.2</v>
      </c>
      <c r="U95" s="7">
        <v>1.4</v>
      </c>
      <c r="V95" s="22">
        <v>386.2</v>
      </c>
      <c r="W95" s="7">
        <v>8.1999999999999993</v>
      </c>
      <c r="X95">
        <v>47.43</v>
      </c>
      <c r="Y95">
        <v>0.85</v>
      </c>
      <c r="Z95">
        <v>264.7</v>
      </c>
      <c r="AA95">
        <v>4.4000000000000004</v>
      </c>
      <c r="AB95">
        <v>46.17</v>
      </c>
      <c r="AC95">
        <v>0.84</v>
      </c>
      <c r="AD95">
        <v>118.4</v>
      </c>
      <c r="AE95">
        <v>1.7</v>
      </c>
      <c r="AF95">
        <v>14.91</v>
      </c>
      <c r="AG95">
        <v>0.28999999999999998</v>
      </c>
      <c r="AH95">
        <v>86.1</v>
      </c>
      <c r="AI95">
        <v>1.8</v>
      </c>
      <c r="AJ95">
        <v>11.67</v>
      </c>
      <c r="AK95">
        <v>0.25</v>
      </c>
      <c r="AL95">
        <v>22</v>
      </c>
      <c r="AM95">
        <v>3.8</v>
      </c>
      <c r="AN95">
        <v>53.2</v>
      </c>
      <c r="AO95">
        <v>1.1000000000000001</v>
      </c>
      <c r="AP95">
        <v>24.9</v>
      </c>
      <c r="AQ95">
        <v>0.65</v>
      </c>
      <c r="AR95">
        <v>25.09</v>
      </c>
      <c r="AS95">
        <v>0.8</v>
      </c>
      <c r="AT95">
        <v>34.9</v>
      </c>
      <c r="AU95">
        <v>1.8</v>
      </c>
      <c r="AV95">
        <v>32.06</v>
      </c>
      <c r="AW95">
        <v>0.78</v>
      </c>
    </row>
    <row r="96" spans="1:49" x14ac:dyDescent="0.25">
      <c r="A96" s="22" t="s">
        <v>1206</v>
      </c>
      <c r="B96" s="5">
        <v>171.4</v>
      </c>
      <c r="C96" s="5">
        <v>8.6999999999999993</v>
      </c>
      <c r="D96" s="6">
        <v>1693</v>
      </c>
      <c r="E96" s="4">
        <v>70</v>
      </c>
      <c r="F96" s="5">
        <v>174.1</v>
      </c>
      <c r="G96" s="6">
        <v>7.8</v>
      </c>
      <c r="H96" s="5">
        <v>2.1</v>
      </c>
      <c r="I96" s="6">
        <v>0.15</v>
      </c>
      <c r="J96" s="4">
        <v>1079</v>
      </c>
      <c r="K96" s="6">
        <v>45</v>
      </c>
      <c r="L96" s="7">
        <v>2100</v>
      </c>
      <c r="M96" s="7">
        <v>100</v>
      </c>
      <c r="N96" s="7">
        <v>228</v>
      </c>
      <c r="O96" s="7">
        <v>8.4</v>
      </c>
      <c r="P96" s="7">
        <v>960</v>
      </c>
      <c r="Q96" s="7">
        <v>45</v>
      </c>
      <c r="R96" s="7">
        <v>142.1</v>
      </c>
      <c r="S96" s="7">
        <v>7.2</v>
      </c>
      <c r="T96" s="4">
        <v>18.260000000000002</v>
      </c>
      <c r="U96" s="7">
        <v>0.89</v>
      </c>
      <c r="V96" s="22">
        <v>97.6</v>
      </c>
      <c r="W96" s="7">
        <v>4.0999999999999996</v>
      </c>
      <c r="X96">
        <v>9.0500000000000007</v>
      </c>
      <c r="Y96">
        <v>0.33</v>
      </c>
      <c r="Z96">
        <v>40.299999999999997</v>
      </c>
      <c r="AA96">
        <v>1.8</v>
      </c>
      <c r="AB96">
        <v>6.61</v>
      </c>
      <c r="AC96">
        <v>0.25</v>
      </c>
      <c r="AD96">
        <v>14.07</v>
      </c>
      <c r="AE96">
        <v>0.64</v>
      </c>
      <c r="AF96">
        <v>1.526</v>
      </c>
      <c r="AG96">
        <v>8.2000000000000003E-2</v>
      </c>
      <c r="AH96">
        <v>8.0299999999999994</v>
      </c>
      <c r="AI96">
        <v>0.4</v>
      </c>
      <c r="AJ96">
        <v>1.194</v>
      </c>
      <c r="AK96">
        <v>5.8000000000000003E-2</v>
      </c>
      <c r="AL96">
        <v>4.8</v>
      </c>
      <c r="AM96">
        <v>1.3</v>
      </c>
      <c r="AN96">
        <v>8.0500000000000007</v>
      </c>
      <c r="AO96">
        <v>0.69</v>
      </c>
      <c r="AP96">
        <v>5.21</v>
      </c>
      <c r="AQ96">
        <v>0.54</v>
      </c>
      <c r="AR96">
        <v>5.92</v>
      </c>
      <c r="AS96">
        <v>0.54</v>
      </c>
      <c r="AT96">
        <v>39.4</v>
      </c>
      <c r="AU96">
        <v>2.1</v>
      </c>
      <c r="AV96">
        <v>12.02</v>
      </c>
      <c r="AW96">
        <v>0.57999999999999996</v>
      </c>
    </row>
    <row r="97" spans="1:49" x14ac:dyDescent="0.25">
      <c r="A97" s="22" t="s">
        <v>1205</v>
      </c>
      <c r="B97" s="5">
        <v>197</v>
      </c>
      <c r="C97" s="5">
        <v>2.5</v>
      </c>
      <c r="D97" s="6">
        <v>246.3</v>
      </c>
      <c r="E97" s="4">
        <v>3.8</v>
      </c>
      <c r="F97" s="5">
        <v>1991</v>
      </c>
      <c r="G97" s="6">
        <v>39</v>
      </c>
      <c r="H97" s="5">
        <v>1.3280000000000001</v>
      </c>
      <c r="I97" s="6">
        <v>8.5000000000000006E-2</v>
      </c>
      <c r="J97" s="4">
        <v>441.1</v>
      </c>
      <c r="K97" s="6">
        <v>7.2</v>
      </c>
      <c r="L97" s="7">
        <v>1994</v>
      </c>
      <c r="M97" s="7">
        <v>27</v>
      </c>
      <c r="N97" s="7">
        <v>364.4</v>
      </c>
      <c r="O97" s="7">
        <v>7.5</v>
      </c>
      <c r="P97" s="7">
        <v>2032</v>
      </c>
      <c r="Q97" s="7">
        <v>28</v>
      </c>
      <c r="R97" s="7">
        <v>503.7</v>
      </c>
      <c r="S97" s="7">
        <v>9.1999999999999993</v>
      </c>
      <c r="T97" s="4">
        <v>70.599999999999994</v>
      </c>
      <c r="U97" s="7">
        <v>1.5</v>
      </c>
      <c r="V97" s="22">
        <v>466.2</v>
      </c>
      <c r="W97" s="7">
        <v>7.6</v>
      </c>
      <c r="X97">
        <v>60.6</v>
      </c>
      <c r="Y97">
        <v>1.1000000000000001</v>
      </c>
      <c r="Z97">
        <v>362.9</v>
      </c>
      <c r="AA97">
        <v>4.8</v>
      </c>
      <c r="AB97">
        <v>70.099999999999994</v>
      </c>
      <c r="AC97">
        <v>1.1000000000000001</v>
      </c>
      <c r="AD97">
        <v>191</v>
      </c>
      <c r="AE97">
        <v>3.2</v>
      </c>
      <c r="AF97">
        <v>25</v>
      </c>
      <c r="AG97">
        <v>0.49</v>
      </c>
      <c r="AH97">
        <v>151.5</v>
      </c>
      <c r="AI97">
        <v>2.8</v>
      </c>
      <c r="AJ97">
        <v>21.54</v>
      </c>
      <c r="AK97">
        <v>0.36</v>
      </c>
      <c r="AL97">
        <v>1.98</v>
      </c>
      <c r="AM97">
        <v>0.52</v>
      </c>
      <c r="AN97">
        <v>54.7</v>
      </c>
      <c r="AO97">
        <v>1</v>
      </c>
      <c r="AP97">
        <v>7.47</v>
      </c>
      <c r="AQ97">
        <v>0.25</v>
      </c>
      <c r="AR97">
        <v>4.13</v>
      </c>
      <c r="AS97">
        <v>0.26</v>
      </c>
      <c r="AT97">
        <v>18.420000000000002</v>
      </c>
      <c r="AU97">
        <v>0.38</v>
      </c>
      <c r="AV97">
        <v>56.82</v>
      </c>
      <c r="AW97">
        <v>0.92</v>
      </c>
    </row>
    <row r="98" spans="1:49" x14ac:dyDescent="0.25">
      <c r="A98" s="22" t="s">
        <v>1204</v>
      </c>
      <c r="B98" s="5">
        <v>188.7</v>
      </c>
      <c r="C98" s="5">
        <v>5.3</v>
      </c>
      <c r="D98" s="6">
        <v>462</v>
      </c>
      <c r="E98" s="4">
        <v>17</v>
      </c>
      <c r="F98" s="5">
        <v>885</v>
      </c>
      <c r="G98" s="6">
        <v>42</v>
      </c>
      <c r="H98" s="5">
        <v>14.23</v>
      </c>
      <c r="I98" s="6">
        <v>0.64</v>
      </c>
      <c r="J98" s="4">
        <v>489</v>
      </c>
      <c r="K98" s="6">
        <v>25</v>
      </c>
      <c r="L98" s="7">
        <v>1291</v>
      </c>
      <c r="M98" s="7">
        <v>62</v>
      </c>
      <c r="N98" s="7">
        <v>186.9</v>
      </c>
      <c r="O98" s="7">
        <v>9.3000000000000007</v>
      </c>
      <c r="P98" s="7">
        <v>881</v>
      </c>
      <c r="Q98" s="7">
        <v>45</v>
      </c>
      <c r="R98" s="7">
        <v>202</v>
      </c>
      <c r="S98" s="7">
        <v>8.1</v>
      </c>
      <c r="T98" s="4">
        <v>39.1</v>
      </c>
      <c r="U98" s="7">
        <v>1.4</v>
      </c>
      <c r="V98" s="22">
        <v>202</v>
      </c>
      <c r="W98" s="7">
        <v>8.5</v>
      </c>
      <c r="X98">
        <v>27.2</v>
      </c>
      <c r="Y98">
        <v>1.1000000000000001</v>
      </c>
      <c r="Z98">
        <v>166.5</v>
      </c>
      <c r="AA98">
        <v>8.4</v>
      </c>
      <c r="AB98">
        <v>31</v>
      </c>
      <c r="AC98">
        <v>1.7</v>
      </c>
      <c r="AD98">
        <v>79.5</v>
      </c>
      <c r="AE98">
        <v>3.9</v>
      </c>
      <c r="AF98">
        <v>9.67</v>
      </c>
      <c r="AG98">
        <v>0.45</v>
      </c>
      <c r="AH98">
        <v>50.8</v>
      </c>
      <c r="AI98">
        <v>2.1</v>
      </c>
      <c r="AJ98">
        <v>6.31</v>
      </c>
      <c r="AK98">
        <v>0.27</v>
      </c>
      <c r="AL98">
        <v>1.72</v>
      </c>
      <c r="AM98">
        <v>0.59</v>
      </c>
      <c r="AN98">
        <v>2.62</v>
      </c>
      <c r="AO98">
        <v>0.27</v>
      </c>
      <c r="AP98">
        <v>1.86</v>
      </c>
      <c r="AQ98">
        <v>0.21</v>
      </c>
      <c r="AR98">
        <v>2</v>
      </c>
      <c r="AS98">
        <v>0.25</v>
      </c>
      <c r="AT98">
        <v>3.82</v>
      </c>
      <c r="AU98">
        <v>0.28000000000000003</v>
      </c>
      <c r="AV98">
        <v>0.98399999999999999</v>
      </c>
      <c r="AW98">
        <v>0.06</v>
      </c>
    </row>
    <row r="99" spans="1:49" x14ac:dyDescent="0.25">
      <c r="A99" s="22" t="s">
        <v>1203</v>
      </c>
      <c r="B99" s="5">
        <v>392.5</v>
      </c>
      <c r="C99" s="5">
        <v>5</v>
      </c>
      <c r="D99" s="6">
        <v>427.5</v>
      </c>
      <c r="E99" s="4">
        <v>5.8</v>
      </c>
      <c r="F99" s="5">
        <v>506.7</v>
      </c>
      <c r="G99" s="6">
        <v>9.1999999999999993</v>
      </c>
      <c r="H99" s="5">
        <v>0.29099999999999998</v>
      </c>
      <c r="I99" s="6">
        <v>4.1000000000000002E-2</v>
      </c>
      <c r="J99" s="4">
        <v>289.10000000000002</v>
      </c>
      <c r="K99" s="6">
        <v>4.8</v>
      </c>
      <c r="L99" s="7">
        <v>1117</v>
      </c>
      <c r="M99" s="7">
        <v>17</v>
      </c>
      <c r="N99" s="7">
        <v>174.6</v>
      </c>
      <c r="O99" s="7">
        <v>3.2</v>
      </c>
      <c r="P99" s="7">
        <v>868</v>
      </c>
      <c r="Q99" s="7">
        <v>16</v>
      </c>
      <c r="R99" s="7">
        <v>177.7</v>
      </c>
      <c r="S99" s="7">
        <v>3.4</v>
      </c>
      <c r="T99" s="4">
        <v>33.49</v>
      </c>
      <c r="U99" s="7">
        <v>0.68</v>
      </c>
      <c r="V99" s="22">
        <v>139.30000000000001</v>
      </c>
      <c r="W99" s="7">
        <v>3</v>
      </c>
      <c r="X99">
        <v>16.940000000000001</v>
      </c>
      <c r="Y99">
        <v>0.39</v>
      </c>
      <c r="Z99">
        <v>95.9</v>
      </c>
      <c r="AA99">
        <v>1.9</v>
      </c>
      <c r="AB99">
        <v>17.62</v>
      </c>
      <c r="AC99">
        <v>0.39</v>
      </c>
      <c r="AD99">
        <v>45.65</v>
      </c>
      <c r="AE99">
        <v>0.77</v>
      </c>
      <c r="AF99">
        <v>6.15</v>
      </c>
      <c r="AG99">
        <v>0.13</v>
      </c>
      <c r="AH99">
        <v>38.020000000000003</v>
      </c>
      <c r="AI99">
        <v>0.77</v>
      </c>
      <c r="AJ99">
        <v>5.6</v>
      </c>
      <c r="AK99">
        <v>0.12</v>
      </c>
      <c r="AL99">
        <v>3.46</v>
      </c>
      <c r="AM99">
        <v>0.96</v>
      </c>
      <c r="AN99">
        <v>10.4</v>
      </c>
      <c r="AO99">
        <v>0.22</v>
      </c>
      <c r="AP99">
        <v>5.69</v>
      </c>
      <c r="AQ99">
        <v>0.21</v>
      </c>
      <c r="AR99">
        <v>5.43</v>
      </c>
      <c r="AS99">
        <v>0.26</v>
      </c>
      <c r="AT99">
        <v>3.93</v>
      </c>
      <c r="AU99">
        <v>0.28000000000000003</v>
      </c>
      <c r="AV99">
        <v>5.4210000000000003</v>
      </c>
      <c r="AW99">
        <v>8.5000000000000006E-2</v>
      </c>
    </row>
    <row r="100" spans="1:49" x14ac:dyDescent="0.25">
      <c r="A100" s="22" t="s">
        <v>1202</v>
      </c>
      <c r="B100" s="5">
        <v>588</v>
      </c>
      <c r="C100" s="5">
        <v>22</v>
      </c>
      <c r="D100" s="6">
        <v>436</v>
      </c>
      <c r="E100" s="4">
        <v>15</v>
      </c>
      <c r="F100" s="5">
        <v>233.3</v>
      </c>
      <c r="G100" s="6">
        <v>8.5</v>
      </c>
      <c r="H100" s="5">
        <v>0.67300000000000004</v>
      </c>
      <c r="I100" s="6">
        <v>5.2999999999999999E-2</v>
      </c>
      <c r="J100" s="4">
        <v>1204</v>
      </c>
      <c r="K100" s="6">
        <v>49</v>
      </c>
      <c r="L100" s="7">
        <v>2076</v>
      </c>
      <c r="M100" s="7">
        <v>82</v>
      </c>
      <c r="N100" s="7">
        <v>195</v>
      </c>
      <c r="O100" s="7">
        <v>9.8000000000000007</v>
      </c>
      <c r="P100" s="7">
        <v>718</v>
      </c>
      <c r="Q100" s="7">
        <v>31</v>
      </c>
      <c r="R100" s="7">
        <v>100.1</v>
      </c>
      <c r="S100" s="7">
        <v>3.5</v>
      </c>
      <c r="T100" s="4">
        <v>45.5</v>
      </c>
      <c r="U100" s="7">
        <v>1.9</v>
      </c>
      <c r="V100" s="22">
        <v>78.2</v>
      </c>
      <c r="W100" s="7">
        <v>2.6</v>
      </c>
      <c r="X100">
        <v>7.67</v>
      </c>
      <c r="Y100">
        <v>0.22</v>
      </c>
      <c r="Z100">
        <v>40.9</v>
      </c>
      <c r="AA100">
        <v>1.3</v>
      </c>
      <c r="AB100">
        <v>8.19</v>
      </c>
      <c r="AC100">
        <v>0.31</v>
      </c>
      <c r="AD100">
        <v>20.58</v>
      </c>
      <c r="AE100">
        <v>0.69</v>
      </c>
      <c r="AF100">
        <v>2.62</v>
      </c>
      <c r="AG100">
        <v>0.12</v>
      </c>
      <c r="AH100">
        <v>17.32</v>
      </c>
      <c r="AI100">
        <v>0.61</v>
      </c>
      <c r="AJ100">
        <v>3.1</v>
      </c>
      <c r="AK100">
        <v>0.11</v>
      </c>
      <c r="AL100">
        <v>2.4900000000000002</v>
      </c>
      <c r="AM100">
        <v>0.84</v>
      </c>
      <c r="AN100">
        <v>24.09</v>
      </c>
      <c r="AO100">
        <v>0.57999999999999996</v>
      </c>
      <c r="AP100">
        <v>4.99</v>
      </c>
      <c r="AQ100">
        <v>0.19</v>
      </c>
      <c r="AR100">
        <v>7.09</v>
      </c>
      <c r="AS100">
        <v>0.31</v>
      </c>
      <c r="AT100">
        <v>32.1</v>
      </c>
      <c r="AU100">
        <v>1.1000000000000001</v>
      </c>
      <c r="AV100">
        <v>20.21</v>
      </c>
      <c r="AW100">
        <v>0.65</v>
      </c>
    </row>
    <row r="101" spans="1:49" x14ac:dyDescent="0.25">
      <c r="A101" s="22" t="s">
        <v>1201</v>
      </c>
      <c r="B101" s="5">
        <v>290.5</v>
      </c>
      <c r="C101" s="5">
        <v>4.0999999999999996</v>
      </c>
      <c r="D101" s="6">
        <v>290.10000000000002</v>
      </c>
      <c r="E101" s="4">
        <v>3.9</v>
      </c>
      <c r="F101" s="5">
        <v>40.4</v>
      </c>
      <c r="G101" s="6">
        <v>1.1000000000000001</v>
      </c>
      <c r="H101" s="5">
        <v>0.79</v>
      </c>
      <c r="I101" s="6">
        <v>0.15</v>
      </c>
      <c r="J101" s="4">
        <v>33</v>
      </c>
      <c r="K101" s="6">
        <v>1.4</v>
      </c>
      <c r="L101" s="7">
        <v>104.2</v>
      </c>
      <c r="M101" s="7">
        <v>3.5</v>
      </c>
      <c r="N101" s="7">
        <v>12.47</v>
      </c>
      <c r="O101" s="7">
        <v>0.44</v>
      </c>
      <c r="P101" s="7">
        <v>57.3</v>
      </c>
      <c r="Q101" s="7">
        <v>1.5</v>
      </c>
      <c r="R101" s="7">
        <v>13.27</v>
      </c>
      <c r="S101" s="7">
        <v>0.48</v>
      </c>
      <c r="T101" s="4">
        <v>5.41</v>
      </c>
      <c r="U101" s="7">
        <v>0.19</v>
      </c>
      <c r="V101" s="22">
        <v>12.05</v>
      </c>
      <c r="W101" s="7">
        <v>0.4</v>
      </c>
      <c r="X101">
        <v>1.524</v>
      </c>
      <c r="Y101">
        <v>6.3E-2</v>
      </c>
      <c r="Z101">
        <v>8.02</v>
      </c>
      <c r="AA101">
        <v>0.3</v>
      </c>
      <c r="AB101">
        <v>1.5409999999999999</v>
      </c>
      <c r="AC101">
        <v>5.5E-2</v>
      </c>
      <c r="AD101">
        <v>4.2</v>
      </c>
      <c r="AE101">
        <v>0.16</v>
      </c>
      <c r="AF101">
        <v>0.54100000000000004</v>
      </c>
      <c r="AG101">
        <v>3.2000000000000001E-2</v>
      </c>
      <c r="AH101">
        <v>3.77</v>
      </c>
      <c r="AI101">
        <v>0.16</v>
      </c>
      <c r="AJ101">
        <v>0.68500000000000005</v>
      </c>
      <c r="AK101">
        <v>3.1E-2</v>
      </c>
      <c r="AL101">
        <v>60.4</v>
      </c>
      <c r="AM101">
        <v>7.1</v>
      </c>
      <c r="AN101">
        <v>81.2</v>
      </c>
      <c r="AO101">
        <v>5.8</v>
      </c>
      <c r="AP101">
        <v>68.5</v>
      </c>
      <c r="AQ101">
        <v>5.3</v>
      </c>
      <c r="AR101">
        <v>70.2</v>
      </c>
      <c r="AS101">
        <v>5.6</v>
      </c>
      <c r="AT101">
        <v>1.57</v>
      </c>
      <c r="AU101">
        <v>0.18</v>
      </c>
      <c r="AV101">
        <v>3.01</v>
      </c>
      <c r="AW101">
        <v>0.1</v>
      </c>
    </row>
    <row r="102" spans="1:49" x14ac:dyDescent="0.25">
      <c r="A102" s="22" t="s">
        <v>1764</v>
      </c>
      <c r="B102" s="5">
        <v>303</v>
      </c>
      <c r="C102" s="5">
        <v>14</v>
      </c>
      <c r="D102" s="6">
        <v>255</v>
      </c>
      <c r="E102" s="4">
        <v>12</v>
      </c>
      <c r="F102" s="5">
        <v>825</v>
      </c>
      <c r="G102" s="6">
        <v>29</v>
      </c>
      <c r="H102" s="5">
        <v>0.35199999999999998</v>
      </c>
      <c r="I102" s="6">
        <v>3.9E-2</v>
      </c>
      <c r="J102" s="4">
        <v>337</v>
      </c>
      <c r="K102" s="6">
        <v>13</v>
      </c>
      <c r="L102" s="7">
        <v>1389</v>
      </c>
      <c r="M102" s="7">
        <v>76</v>
      </c>
      <c r="N102" s="7">
        <v>203.2</v>
      </c>
      <c r="O102" s="7">
        <v>8.9</v>
      </c>
      <c r="P102" s="7">
        <v>1019</v>
      </c>
      <c r="Q102" s="7">
        <v>37</v>
      </c>
      <c r="R102" s="7">
        <v>210.4</v>
      </c>
      <c r="S102" s="7">
        <v>8.5</v>
      </c>
      <c r="T102" s="4">
        <v>24.2</v>
      </c>
      <c r="U102" s="7">
        <v>0.92</v>
      </c>
      <c r="V102" s="22">
        <v>184.6</v>
      </c>
      <c r="W102" s="7">
        <v>7.7</v>
      </c>
      <c r="X102">
        <v>22.72</v>
      </c>
      <c r="Y102">
        <v>0.92</v>
      </c>
      <c r="Z102">
        <v>137.69999999999999</v>
      </c>
      <c r="AA102">
        <v>6</v>
      </c>
      <c r="AB102">
        <v>27.2</v>
      </c>
      <c r="AC102">
        <v>1.1000000000000001</v>
      </c>
      <c r="AD102">
        <v>78.5</v>
      </c>
      <c r="AE102">
        <v>2.9</v>
      </c>
      <c r="AF102">
        <v>11.14</v>
      </c>
      <c r="AG102">
        <v>0.48</v>
      </c>
      <c r="AH102">
        <v>74.099999999999994</v>
      </c>
      <c r="AI102">
        <v>2.9</v>
      </c>
      <c r="AJ102">
        <v>12.08</v>
      </c>
      <c r="AK102">
        <v>0.49</v>
      </c>
      <c r="AL102">
        <v>5.6</v>
      </c>
      <c r="AM102">
        <v>1</v>
      </c>
      <c r="AN102">
        <v>56.5</v>
      </c>
      <c r="AO102">
        <v>2.4</v>
      </c>
      <c r="AP102">
        <v>12.28</v>
      </c>
      <c r="AQ102">
        <v>0.61</v>
      </c>
      <c r="AR102">
        <v>10.37</v>
      </c>
      <c r="AS102">
        <v>0.7</v>
      </c>
      <c r="AT102">
        <v>30</v>
      </c>
      <c r="AU102">
        <v>1.6</v>
      </c>
      <c r="AV102">
        <v>51.7</v>
      </c>
      <c r="AW102">
        <v>2.1</v>
      </c>
    </row>
    <row r="103" spans="1:49" x14ac:dyDescent="0.25">
      <c r="A103" s="22" t="s">
        <v>1200</v>
      </c>
      <c r="B103" s="5">
        <v>440.4</v>
      </c>
      <c r="C103" s="5">
        <v>4.7</v>
      </c>
      <c r="D103" s="6">
        <v>506.7</v>
      </c>
      <c r="E103" s="4">
        <v>5.9</v>
      </c>
      <c r="F103" s="5">
        <v>244.5</v>
      </c>
      <c r="G103" s="6">
        <v>7.3</v>
      </c>
      <c r="H103" s="5">
        <v>0.71</v>
      </c>
      <c r="I103" s="6">
        <v>7.6999999999999999E-2</v>
      </c>
      <c r="J103" s="4">
        <v>380</v>
      </c>
      <c r="K103" s="6">
        <v>16</v>
      </c>
      <c r="L103" s="7">
        <v>1084</v>
      </c>
      <c r="M103" s="7">
        <v>40</v>
      </c>
      <c r="N103" s="7">
        <v>131.69999999999999</v>
      </c>
      <c r="O103" s="7">
        <v>4.5</v>
      </c>
      <c r="P103" s="7">
        <v>567</v>
      </c>
      <c r="Q103" s="7">
        <v>21</v>
      </c>
      <c r="R103" s="7">
        <v>88.7</v>
      </c>
      <c r="S103" s="7">
        <v>2.4</v>
      </c>
      <c r="T103" s="4">
        <v>23.99</v>
      </c>
      <c r="U103" s="7">
        <v>0.69</v>
      </c>
      <c r="V103" s="22">
        <v>68.2</v>
      </c>
      <c r="W103" s="7">
        <v>1.7</v>
      </c>
      <c r="X103">
        <v>7.3</v>
      </c>
      <c r="Y103">
        <v>0.19</v>
      </c>
      <c r="Z103">
        <v>39.5</v>
      </c>
      <c r="AA103">
        <v>1.2</v>
      </c>
      <c r="AB103">
        <v>7.87</v>
      </c>
      <c r="AC103">
        <v>0.23</v>
      </c>
      <c r="AD103">
        <v>21.79</v>
      </c>
      <c r="AE103">
        <v>0.74</v>
      </c>
      <c r="AF103">
        <v>2.754</v>
      </c>
      <c r="AG103">
        <v>9.7000000000000003E-2</v>
      </c>
      <c r="AH103">
        <v>18.739999999999998</v>
      </c>
      <c r="AI103">
        <v>0.74</v>
      </c>
      <c r="AJ103">
        <v>3.43</v>
      </c>
      <c r="AK103">
        <v>0.11</v>
      </c>
      <c r="AL103">
        <v>5.2</v>
      </c>
      <c r="AM103">
        <v>1</v>
      </c>
      <c r="AN103">
        <v>12.45</v>
      </c>
      <c r="AO103">
        <v>0.54</v>
      </c>
      <c r="AP103">
        <v>5.16</v>
      </c>
      <c r="AQ103">
        <v>0.32</v>
      </c>
      <c r="AR103">
        <v>5.63</v>
      </c>
      <c r="AS103">
        <v>0.39</v>
      </c>
      <c r="AT103">
        <v>11.93</v>
      </c>
      <c r="AU103">
        <v>0.38</v>
      </c>
      <c r="AV103">
        <v>8.2899999999999991</v>
      </c>
      <c r="AW103">
        <v>0.24</v>
      </c>
    </row>
    <row r="104" spans="1:49" x14ac:dyDescent="0.25">
      <c r="A104" s="22" t="s">
        <v>1199</v>
      </c>
      <c r="B104" s="5">
        <v>234.2</v>
      </c>
      <c r="C104" s="5">
        <v>2.7</v>
      </c>
      <c r="D104" s="6">
        <v>273</v>
      </c>
      <c r="E104" s="4">
        <v>3.6</v>
      </c>
      <c r="F104" s="5">
        <v>1267</v>
      </c>
      <c r="G104" s="6">
        <v>59</v>
      </c>
      <c r="H104" s="5">
        <v>1.08</v>
      </c>
      <c r="I104" s="6">
        <v>0.25</v>
      </c>
      <c r="J104" s="4">
        <v>77.5</v>
      </c>
      <c r="K104" s="6">
        <v>7.1</v>
      </c>
      <c r="L104" s="7">
        <v>498</v>
      </c>
      <c r="M104" s="7">
        <v>41</v>
      </c>
      <c r="N104" s="7">
        <v>107.5</v>
      </c>
      <c r="O104" s="7">
        <v>7.6</v>
      </c>
      <c r="P104" s="7">
        <v>734</v>
      </c>
      <c r="Q104" s="7">
        <v>44</v>
      </c>
      <c r="R104" s="7">
        <v>244</v>
      </c>
      <c r="S104" s="7">
        <v>13</v>
      </c>
      <c r="T104" s="4">
        <v>23.2</v>
      </c>
      <c r="U104" s="7">
        <v>1.4</v>
      </c>
      <c r="V104" s="22">
        <v>257</v>
      </c>
      <c r="W104" s="7">
        <v>12</v>
      </c>
      <c r="X104">
        <v>35.5</v>
      </c>
      <c r="Y104">
        <v>1.8</v>
      </c>
      <c r="Z104">
        <v>216.7</v>
      </c>
      <c r="AA104">
        <v>9.9</v>
      </c>
      <c r="AB104">
        <v>42.7</v>
      </c>
      <c r="AC104">
        <v>2</v>
      </c>
      <c r="AD104">
        <v>119.1</v>
      </c>
      <c r="AE104">
        <v>5.9</v>
      </c>
      <c r="AF104">
        <v>15.53</v>
      </c>
      <c r="AG104">
        <v>0.77</v>
      </c>
      <c r="AH104">
        <v>95.2</v>
      </c>
      <c r="AI104">
        <v>5</v>
      </c>
      <c r="AJ104">
        <v>15.1</v>
      </c>
      <c r="AK104">
        <v>0.89</v>
      </c>
      <c r="AL104">
        <v>9</v>
      </c>
      <c r="AM104">
        <v>1.8</v>
      </c>
      <c r="AN104">
        <v>37</v>
      </c>
      <c r="AO104">
        <v>3.9</v>
      </c>
      <c r="AP104">
        <v>11</v>
      </c>
      <c r="AQ104">
        <v>0.87</v>
      </c>
      <c r="AR104">
        <v>13.4</v>
      </c>
      <c r="AS104">
        <v>1.3</v>
      </c>
      <c r="AT104">
        <v>36.4</v>
      </c>
      <c r="AU104">
        <v>5.9</v>
      </c>
      <c r="AV104">
        <v>27.5</v>
      </c>
      <c r="AW104">
        <v>3.5</v>
      </c>
    </row>
    <row r="105" spans="1:49" x14ac:dyDescent="0.25">
      <c r="A105" s="22" t="s">
        <v>1198</v>
      </c>
      <c r="B105" s="5">
        <v>258</v>
      </c>
      <c r="C105" s="5">
        <v>11</v>
      </c>
      <c r="D105" s="6">
        <v>236</v>
      </c>
      <c r="E105" s="4">
        <v>11</v>
      </c>
      <c r="F105" s="5">
        <v>1216</v>
      </c>
      <c r="G105" s="6">
        <v>47</v>
      </c>
      <c r="H105" s="5">
        <v>0.128</v>
      </c>
      <c r="I105" s="6">
        <v>2.5999999999999999E-2</v>
      </c>
      <c r="J105" s="4">
        <v>228</v>
      </c>
      <c r="K105" s="6">
        <v>11</v>
      </c>
      <c r="L105" s="7">
        <v>1263</v>
      </c>
      <c r="M105" s="7">
        <v>70</v>
      </c>
      <c r="N105" s="7">
        <v>222.2</v>
      </c>
      <c r="O105" s="7">
        <v>7.4</v>
      </c>
      <c r="P105" s="7">
        <v>1170</v>
      </c>
      <c r="Q105" s="7">
        <v>53</v>
      </c>
      <c r="R105" s="7">
        <v>275</v>
      </c>
      <c r="S105" s="7">
        <v>12</v>
      </c>
      <c r="T105" s="4">
        <v>35.5</v>
      </c>
      <c r="U105" s="7">
        <v>1.8</v>
      </c>
      <c r="V105" s="22">
        <v>235.1</v>
      </c>
      <c r="W105" s="7">
        <v>9.6999999999999993</v>
      </c>
      <c r="X105">
        <v>31.4</v>
      </c>
      <c r="Y105">
        <v>1.4</v>
      </c>
      <c r="Z105">
        <v>190</v>
      </c>
      <c r="AA105">
        <v>7</v>
      </c>
      <c r="AB105">
        <v>39.4</v>
      </c>
      <c r="AC105">
        <v>1.6</v>
      </c>
      <c r="AD105">
        <v>115.1</v>
      </c>
      <c r="AE105">
        <v>5.0999999999999996</v>
      </c>
      <c r="AF105">
        <v>17.260000000000002</v>
      </c>
      <c r="AG105">
        <v>0.71</v>
      </c>
      <c r="AH105">
        <v>114.2</v>
      </c>
      <c r="AI105">
        <v>4.9000000000000004</v>
      </c>
      <c r="AJ105">
        <v>18.61</v>
      </c>
      <c r="AK105">
        <v>0.66</v>
      </c>
      <c r="AL105">
        <v>7.3</v>
      </c>
      <c r="AM105">
        <v>1.3</v>
      </c>
      <c r="AN105">
        <v>26.2</v>
      </c>
      <c r="AO105">
        <v>1.2</v>
      </c>
      <c r="AP105">
        <v>10.59</v>
      </c>
      <c r="AQ105">
        <v>0.66</v>
      </c>
      <c r="AR105">
        <v>10.5</v>
      </c>
      <c r="AS105">
        <v>0.52</v>
      </c>
      <c r="AT105">
        <v>20.399999999999999</v>
      </c>
      <c r="AU105">
        <v>1.9</v>
      </c>
      <c r="AV105">
        <v>17.95</v>
      </c>
      <c r="AW105">
        <v>0.7</v>
      </c>
    </row>
    <row r="106" spans="1:49" x14ac:dyDescent="0.25">
      <c r="A106" s="22" t="s">
        <v>1197</v>
      </c>
      <c r="B106" s="5">
        <v>513</v>
      </c>
      <c r="C106" s="5">
        <v>16</v>
      </c>
      <c r="D106" s="6">
        <v>443</v>
      </c>
      <c r="E106" s="4">
        <v>22</v>
      </c>
      <c r="F106" s="5">
        <v>192.5</v>
      </c>
      <c r="G106" s="6">
        <v>8.6</v>
      </c>
      <c r="H106" s="5">
        <v>0.184</v>
      </c>
      <c r="I106" s="6">
        <v>0.03</v>
      </c>
      <c r="J106" s="4">
        <v>65.8</v>
      </c>
      <c r="K106" s="6">
        <v>2.5</v>
      </c>
      <c r="L106" s="7">
        <v>221.4</v>
      </c>
      <c r="M106" s="7">
        <v>7.8</v>
      </c>
      <c r="N106" s="7">
        <v>33.5</v>
      </c>
      <c r="O106" s="7">
        <v>1.5</v>
      </c>
      <c r="P106" s="7">
        <v>172.5</v>
      </c>
      <c r="Q106" s="7">
        <v>7.4</v>
      </c>
      <c r="R106" s="7">
        <v>41.5</v>
      </c>
      <c r="S106" s="7">
        <v>1.9</v>
      </c>
      <c r="T106" s="4">
        <v>12.18</v>
      </c>
      <c r="U106" s="7">
        <v>0.49</v>
      </c>
      <c r="V106" s="22">
        <v>46.1</v>
      </c>
      <c r="W106" s="7">
        <v>1.5</v>
      </c>
      <c r="X106">
        <v>5.5</v>
      </c>
      <c r="Y106">
        <v>0.26</v>
      </c>
      <c r="Z106">
        <v>32.700000000000003</v>
      </c>
      <c r="AA106">
        <v>1.3</v>
      </c>
      <c r="AB106">
        <v>6.67</v>
      </c>
      <c r="AC106">
        <v>0.26</v>
      </c>
      <c r="AD106">
        <v>17.899999999999999</v>
      </c>
      <c r="AE106">
        <v>0.76</v>
      </c>
      <c r="AF106">
        <v>2.3639999999999999</v>
      </c>
      <c r="AG106">
        <v>9.2999999999999999E-2</v>
      </c>
      <c r="AH106">
        <v>15.33</v>
      </c>
      <c r="AI106">
        <v>0.63</v>
      </c>
      <c r="AJ106">
        <v>2.52</v>
      </c>
      <c r="AK106">
        <v>0.1</v>
      </c>
      <c r="AL106">
        <v>3.31</v>
      </c>
      <c r="AM106">
        <v>0.96</v>
      </c>
      <c r="AN106">
        <v>16.03</v>
      </c>
      <c r="AO106">
        <v>0.56000000000000005</v>
      </c>
      <c r="AP106">
        <v>4.4000000000000004</v>
      </c>
      <c r="AQ106">
        <v>0.18</v>
      </c>
      <c r="AR106">
        <v>3.5</v>
      </c>
      <c r="AS106">
        <v>0.32</v>
      </c>
      <c r="AT106">
        <v>2.4900000000000002</v>
      </c>
      <c r="AU106">
        <v>0.28000000000000003</v>
      </c>
      <c r="AV106">
        <v>22.28</v>
      </c>
      <c r="AW106">
        <v>0.73</v>
      </c>
    </row>
    <row r="107" spans="1:49" x14ac:dyDescent="0.25">
      <c r="A107" s="22" t="s">
        <v>1196</v>
      </c>
      <c r="B107" s="5">
        <v>253.9</v>
      </c>
      <c r="C107" s="5">
        <v>9.1999999999999993</v>
      </c>
      <c r="D107" s="6">
        <v>178.1</v>
      </c>
      <c r="E107" s="4">
        <v>7.5</v>
      </c>
      <c r="F107" s="5">
        <v>2430</v>
      </c>
      <c r="G107" s="6">
        <v>110</v>
      </c>
      <c r="H107" s="5">
        <v>0.54200000000000004</v>
      </c>
      <c r="I107" s="6">
        <v>5.2999999999999999E-2</v>
      </c>
      <c r="J107" s="4">
        <v>587</v>
      </c>
      <c r="K107" s="6">
        <v>26</v>
      </c>
      <c r="L107" s="7">
        <v>2720</v>
      </c>
      <c r="M107" s="7">
        <v>110</v>
      </c>
      <c r="N107" s="7">
        <v>522</v>
      </c>
      <c r="O107" s="7">
        <v>24</v>
      </c>
      <c r="P107" s="7">
        <v>2800</v>
      </c>
      <c r="Q107" s="7">
        <v>100</v>
      </c>
      <c r="R107" s="7">
        <v>611</v>
      </c>
      <c r="S107" s="7">
        <v>26</v>
      </c>
      <c r="T107" s="4">
        <v>55</v>
      </c>
      <c r="U107" s="7">
        <v>2</v>
      </c>
      <c r="V107" s="22">
        <v>549</v>
      </c>
      <c r="W107" s="7">
        <v>22</v>
      </c>
      <c r="X107">
        <v>74.3</v>
      </c>
      <c r="Y107">
        <v>2.8</v>
      </c>
      <c r="Z107">
        <v>431</v>
      </c>
      <c r="AA107">
        <v>17</v>
      </c>
      <c r="AB107">
        <v>82.6</v>
      </c>
      <c r="AC107">
        <v>3.4</v>
      </c>
      <c r="AD107">
        <v>224.3</v>
      </c>
      <c r="AE107">
        <v>7.9</v>
      </c>
      <c r="AF107">
        <v>29.8</v>
      </c>
      <c r="AG107">
        <v>1.2</v>
      </c>
      <c r="AH107">
        <v>178.1</v>
      </c>
      <c r="AI107">
        <v>7.1</v>
      </c>
      <c r="AJ107">
        <v>23.72</v>
      </c>
      <c r="AK107">
        <v>0.8</v>
      </c>
      <c r="AL107">
        <v>2.73</v>
      </c>
      <c r="AM107">
        <v>0.89</v>
      </c>
      <c r="AN107">
        <v>27.95</v>
      </c>
      <c r="AO107">
        <v>0.88</v>
      </c>
      <c r="AP107">
        <v>5.34</v>
      </c>
      <c r="AQ107">
        <v>0.22</v>
      </c>
      <c r="AR107">
        <v>5.31</v>
      </c>
      <c r="AS107">
        <v>0.31</v>
      </c>
      <c r="AT107">
        <v>32.200000000000003</v>
      </c>
      <c r="AU107">
        <v>1.7</v>
      </c>
      <c r="AV107">
        <v>28.5</v>
      </c>
      <c r="AW107">
        <v>1.1000000000000001</v>
      </c>
    </row>
    <row r="108" spans="1:49" x14ac:dyDescent="0.25">
      <c r="A108" s="22" t="s">
        <v>1195</v>
      </c>
      <c r="B108" s="5">
        <v>313.3</v>
      </c>
      <c r="C108" s="5">
        <v>9.3000000000000007</v>
      </c>
      <c r="D108" s="6">
        <v>288</v>
      </c>
      <c r="E108" s="4">
        <v>14</v>
      </c>
      <c r="F108" s="5">
        <v>974</v>
      </c>
      <c r="G108" s="6">
        <v>36</v>
      </c>
      <c r="H108" s="5">
        <v>0.67500000000000004</v>
      </c>
      <c r="I108" s="6">
        <v>6.6000000000000003E-2</v>
      </c>
      <c r="J108" s="4">
        <v>661</v>
      </c>
      <c r="K108" s="6">
        <v>40</v>
      </c>
      <c r="L108" s="7">
        <v>2110</v>
      </c>
      <c r="M108" s="7">
        <v>120</v>
      </c>
      <c r="N108" s="7">
        <v>290</v>
      </c>
      <c r="O108" s="7">
        <v>15</v>
      </c>
      <c r="P108" s="7">
        <v>1300</v>
      </c>
      <c r="Q108" s="7">
        <v>87</v>
      </c>
      <c r="R108" s="7">
        <v>259.5</v>
      </c>
      <c r="S108" s="7">
        <v>9.8000000000000007</v>
      </c>
      <c r="T108" s="4">
        <v>56.6</v>
      </c>
      <c r="U108" s="7">
        <v>3.6</v>
      </c>
      <c r="V108" s="22">
        <v>226</v>
      </c>
      <c r="W108" s="7">
        <v>12</v>
      </c>
      <c r="X108">
        <v>28.13</v>
      </c>
      <c r="Y108">
        <v>0.96</v>
      </c>
      <c r="Z108">
        <v>163.19999999999999</v>
      </c>
      <c r="AA108">
        <v>9</v>
      </c>
      <c r="AB108">
        <v>32.9</v>
      </c>
      <c r="AC108">
        <v>1.9</v>
      </c>
      <c r="AD108">
        <v>93.1</v>
      </c>
      <c r="AE108">
        <v>4.7</v>
      </c>
      <c r="AF108">
        <v>13.39</v>
      </c>
      <c r="AG108">
        <v>0.73</v>
      </c>
      <c r="AH108">
        <v>91.1</v>
      </c>
      <c r="AI108">
        <v>5.6</v>
      </c>
      <c r="AJ108">
        <v>15.97</v>
      </c>
      <c r="AK108">
        <v>0.82</v>
      </c>
      <c r="AL108">
        <v>5.6</v>
      </c>
      <c r="AM108">
        <v>1.2</v>
      </c>
      <c r="AN108">
        <v>101.4</v>
      </c>
      <c r="AO108">
        <v>5.4</v>
      </c>
      <c r="AP108">
        <v>15.9</v>
      </c>
      <c r="AQ108">
        <v>0.86</v>
      </c>
      <c r="AR108">
        <v>17.16</v>
      </c>
      <c r="AS108">
        <v>0.98</v>
      </c>
      <c r="AT108">
        <v>81.7</v>
      </c>
      <c r="AU108">
        <v>5.7</v>
      </c>
      <c r="AV108">
        <v>89.9</v>
      </c>
      <c r="AW108">
        <v>4.7</v>
      </c>
    </row>
    <row r="109" spans="1:49" x14ac:dyDescent="0.25">
      <c r="A109" s="22" t="s">
        <v>1194</v>
      </c>
      <c r="B109" s="5">
        <v>225.2</v>
      </c>
      <c r="C109" s="5">
        <v>9.1</v>
      </c>
      <c r="D109" s="6">
        <v>660</v>
      </c>
      <c r="E109" s="4">
        <v>26</v>
      </c>
      <c r="F109" s="5">
        <v>312.7</v>
      </c>
      <c r="G109" s="6">
        <v>9.3000000000000007</v>
      </c>
      <c r="H109" s="5">
        <v>0.16200000000000001</v>
      </c>
      <c r="I109" s="6">
        <v>3.2000000000000001E-2</v>
      </c>
      <c r="J109" s="4">
        <v>573</v>
      </c>
      <c r="K109" s="6">
        <v>19</v>
      </c>
      <c r="L109" s="7">
        <v>1477</v>
      </c>
      <c r="M109" s="7">
        <v>63</v>
      </c>
      <c r="N109" s="7">
        <v>182.6</v>
      </c>
      <c r="O109" s="7">
        <v>7.1</v>
      </c>
      <c r="P109" s="7">
        <v>836</v>
      </c>
      <c r="Q109" s="7">
        <v>33</v>
      </c>
      <c r="R109" s="7">
        <v>170.2</v>
      </c>
      <c r="S109" s="7">
        <v>5.5</v>
      </c>
      <c r="T109" s="4">
        <v>24.13</v>
      </c>
      <c r="U109" s="7">
        <v>0.74</v>
      </c>
      <c r="V109" s="22">
        <v>138.1</v>
      </c>
      <c r="W109" s="7">
        <v>5.3</v>
      </c>
      <c r="X109">
        <v>15.79</v>
      </c>
      <c r="Y109">
        <v>0.69</v>
      </c>
      <c r="Z109">
        <v>78.5</v>
      </c>
      <c r="AA109">
        <v>3</v>
      </c>
      <c r="AB109">
        <v>12.82</v>
      </c>
      <c r="AC109">
        <v>0.46</v>
      </c>
      <c r="AD109">
        <v>27.22</v>
      </c>
      <c r="AE109">
        <v>0.78</v>
      </c>
      <c r="AF109">
        <v>2.9220000000000002</v>
      </c>
      <c r="AG109">
        <v>8.8999999999999996E-2</v>
      </c>
      <c r="AH109">
        <v>15.83</v>
      </c>
      <c r="AI109">
        <v>0.49</v>
      </c>
      <c r="AJ109">
        <v>2.2440000000000002</v>
      </c>
      <c r="AK109">
        <v>6.7000000000000004E-2</v>
      </c>
      <c r="AL109">
        <v>2.6</v>
      </c>
      <c r="AM109">
        <v>0.73</v>
      </c>
      <c r="AN109">
        <v>26.05</v>
      </c>
      <c r="AO109">
        <v>0.85</v>
      </c>
      <c r="AP109">
        <v>5.73</v>
      </c>
      <c r="AQ109">
        <v>0.23</v>
      </c>
      <c r="AR109">
        <v>5.41</v>
      </c>
      <c r="AS109">
        <v>0.36</v>
      </c>
      <c r="AT109">
        <v>28</v>
      </c>
      <c r="AU109">
        <v>1.1000000000000001</v>
      </c>
      <c r="AV109">
        <v>21.93</v>
      </c>
      <c r="AW109">
        <v>0.52</v>
      </c>
    </row>
    <row r="110" spans="1:49" x14ac:dyDescent="0.25">
      <c r="A110" s="22" t="s">
        <v>1193</v>
      </c>
      <c r="B110" s="5">
        <v>313</v>
      </c>
      <c r="C110" s="5">
        <v>10</v>
      </c>
      <c r="D110" s="6">
        <v>335</v>
      </c>
      <c r="E110" s="4">
        <v>14</v>
      </c>
      <c r="F110" s="5">
        <v>703</v>
      </c>
      <c r="G110" s="6">
        <v>35</v>
      </c>
      <c r="H110" s="5">
        <v>0.113</v>
      </c>
      <c r="I110" s="6">
        <v>0.03</v>
      </c>
      <c r="J110" s="4">
        <v>83</v>
      </c>
      <c r="K110" s="6">
        <v>3.7</v>
      </c>
      <c r="L110" s="7">
        <v>319</v>
      </c>
      <c r="M110" s="7">
        <v>13</v>
      </c>
      <c r="N110" s="7">
        <v>57.1</v>
      </c>
      <c r="O110" s="7">
        <v>2.2000000000000002</v>
      </c>
      <c r="P110" s="7">
        <v>359</v>
      </c>
      <c r="Q110" s="7">
        <v>12</v>
      </c>
      <c r="R110" s="7">
        <v>117</v>
      </c>
      <c r="S110" s="7">
        <v>5.8</v>
      </c>
      <c r="T110" s="4">
        <v>23.24</v>
      </c>
      <c r="U110" s="7">
        <v>0.78</v>
      </c>
      <c r="V110" s="22">
        <v>119.8</v>
      </c>
      <c r="W110" s="7">
        <v>3.5</v>
      </c>
      <c r="X110">
        <v>16.93</v>
      </c>
      <c r="Y110">
        <v>0.54</v>
      </c>
      <c r="Z110">
        <v>105.2</v>
      </c>
      <c r="AA110">
        <v>3.3</v>
      </c>
      <c r="AB110">
        <v>22.26</v>
      </c>
      <c r="AC110">
        <v>0.87</v>
      </c>
      <c r="AD110">
        <v>63.8</v>
      </c>
      <c r="AE110">
        <v>2.2000000000000002</v>
      </c>
      <c r="AF110">
        <v>9.09</v>
      </c>
      <c r="AG110">
        <v>0.35</v>
      </c>
      <c r="AH110">
        <v>60</v>
      </c>
      <c r="AI110">
        <v>2.5</v>
      </c>
      <c r="AJ110">
        <v>10.130000000000001</v>
      </c>
      <c r="AK110">
        <v>0.21</v>
      </c>
      <c r="AL110">
        <v>4.5999999999999996</v>
      </c>
      <c r="AM110">
        <v>1</v>
      </c>
      <c r="AN110">
        <v>19.27</v>
      </c>
      <c r="AO110">
        <v>0.67</v>
      </c>
      <c r="AP110">
        <v>5.67</v>
      </c>
      <c r="AQ110">
        <v>0.24</v>
      </c>
      <c r="AR110">
        <v>5.2</v>
      </c>
      <c r="AS110">
        <v>0.28999999999999998</v>
      </c>
      <c r="AT110">
        <v>6.94</v>
      </c>
      <c r="AU110">
        <v>0.27</v>
      </c>
      <c r="AV110">
        <v>15.32</v>
      </c>
      <c r="AW110">
        <v>0.44</v>
      </c>
    </row>
    <row r="111" spans="1:49" x14ac:dyDescent="0.25">
      <c r="A111" s="22" t="s">
        <v>1192</v>
      </c>
      <c r="B111" s="5">
        <v>243.2</v>
      </c>
      <c r="C111" s="5">
        <v>4.3</v>
      </c>
      <c r="D111" s="6">
        <v>671.9</v>
      </c>
      <c r="E111" s="4">
        <v>8.4</v>
      </c>
      <c r="F111" s="5">
        <v>289.2</v>
      </c>
      <c r="G111" s="6">
        <v>5.3</v>
      </c>
      <c r="H111" s="5">
        <v>0.20699999999999999</v>
      </c>
      <c r="I111" s="6">
        <v>3.3000000000000002E-2</v>
      </c>
      <c r="J111" s="4">
        <v>468.5</v>
      </c>
      <c r="K111" s="6">
        <v>7.8</v>
      </c>
      <c r="L111" s="7">
        <v>1610</v>
      </c>
      <c r="M111" s="7">
        <v>24</v>
      </c>
      <c r="N111" s="7">
        <v>221.9</v>
      </c>
      <c r="O111" s="7">
        <v>3.6</v>
      </c>
      <c r="P111" s="7">
        <v>1000</v>
      </c>
      <c r="Q111" s="7">
        <v>16</v>
      </c>
      <c r="R111" s="7">
        <v>161.80000000000001</v>
      </c>
      <c r="S111" s="7">
        <v>3.3</v>
      </c>
      <c r="T111" s="4">
        <v>24.18</v>
      </c>
      <c r="U111" s="7">
        <v>0.71</v>
      </c>
      <c r="V111" s="5">
        <v>112.3</v>
      </c>
      <c r="W111" s="7">
        <v>2.2999999999999998</v>
      </c>
      <c r="X111">
        <v>10.8</v>
      </c>
      <c r="Y111">
        <v>0.2</v>
      </c>
      <c r="Z111">
        <v>51.2</v>
      </c>
      <c r="AA111">
        <v>0.9</v>
      </c>
      <c r="AB111">
        <v>8.91</v>
      </c>
      <c r="AC111">
        <v>0.19</v>
      </c>
      <c r="AD111">
        <v>21.02</v>
      </c>
      <c r="AE111">
        <v>0.42</v>
      </c>
      <c r="AF111">
        <v>2.532</v>
      </c>
      <c r="AG111">
        <v>8.1000000000000003E-2</v>
      </c>
      <c r="AH111">
        <v>14.38</v>
      </c>
      <c r="AI111">
        <v>0.28999999999999998</v>
      </c>
      <c r="AJ111">
        <v>1.962</v>
      </c>
      <c r="AK111">
        <v>3.9E-2</v>
      </c>
      <c r="AL111">
        <v>5.26</v>
      </c>
      <c r="AM111">
        <v>0.98</v>
      </c>
      <c r="AN111">
        <v>16.440000000000001</v>
      </c>
      <c r="AO111">
        <v>0.59</v>
      </c>
      <c r="AP111">
        <v>7.36</v>
      </c>
      <c r="AQ111">
        <v>0.57999999999999996</v>
      </c>
      <c r="AR111">
        <v>7.03</v>
      </c>
      <c r="AS111">
        <v>0.64</v>
      </c>
      <c r="AT111">
        <v>7.31</v>
      </c>
      <c r="AU111">
        <v>0.27</v>
      </c>
      <c r="AV111">
        <v>9.2100000000000009</v>
      </c>
      <c r="AW111">
        <v>0.15</v>
      </c>
    </row>
    <row r="112" spans="1:49" x14ac:dyDescent="0.25">
      <c r="A112" s="22" t="s">
        <v>1191</v>
      </c>
      <c r="B112" s="5">
        <v>503</v>
      </c>
      <c r="C112" s="5">
        <v>20</v>
      </c>
      <c r="D112" s="6">
        <v>208.4</v>
      </c>
      <c r="E112" s="4">
        <v>8.6</v>
      </c>
      <c r="F112" s="5">
        <v>3270</v>
      </c>
      <c r="G112" s="6">
        <v>110</v>
      </c>
      <c r="H112" s="5">
        <v>2.94</v>
      </c>
      <c r="I112" s="6">
        <v>0.24</v>
      </c>
      <c r="J112" s="4">
        <v>1124</v>
      </c>
      <c r="K112" s="6">
        <v>45</v>
      </c>
      <c r="L112" s="7">
        <v>4860</v>
      </c>
      <c r="M112" s="7">
        <v>260</v>
      </c>
      <c r="N112" s="7">
        <v>797</v>
      </c>
      <c r="O112" s="7">
        <v>34</v>
      </c>
      <c r="P112" s="7">
        <v>3750</v>
      </c>
      <c r="Q112" s="7">
        <v>130</v>
      </c>
      <c r="R112" s="7">
        <v>767</v>
      </c>
      <c r="S112" s="7">
        <v>30</v>
      </c>
      <c r="T112" s="4">
        <v>104.9</v>
      </c>
      <c r="U112" s="7">
        <v>4</v>
      </c>
      <c r="V112" s="22">
        <v>612</v>
      </c>
      <c r="W112" s="7">
        <v>21</v>
      </c>
      <c r="X112">
        <v>83.6</v>
      </c>
      <c r="Y112">
        <v>2.6</v>
      </c>
      <c r="Z112">
        <v>527</v>
      </c>
      <c r="AA112">
        <v>15</v>
      </c>
      <c r="AB112">
        <v>106</v>
      </c>
      <c r="AC112">
        <v>3.6</v>
      </c>
      <c r="AD112">
        <v>319</v>
      </c>
      <c r="AE112">
        <v>10</v>
      </c>
      <c r="AF112">
        <v>50.3</v>
      </c>
      <c r="AG112">
        <v>1.6</v>
      </c>
      <c r="AH112">
        <v>343</v>
      </c>
      <c r="AI112">
        <v>11</v>
      </c>
      <c r="AJ112">
        <v>51.8</v>
      </c>
      <c r="AK112">
        <v>1.5</v>
      </c>
      <c r="AL112">
        <v>5.2</v>
      </c>
      <c r="AM112">
        <v>1</v>
      </c>
      <c r="AN112">
        <v>445</v>
      </c>
      <c r="AO112">
        <v>11</v>
      </c>
      <c r="AP112">
        <v>52.1</v>
      </c>
      <c r="AQ112">
        <v>1.4</v>
      </c>
      <c r="AR112">
        <v>60.2</v>
      </c>
      <c r="AS112">
        <v>3.1</v>
      </c>
      <c r="AT112">
        <v>444</v>
      </c>
      <c r="AU112">
        <v>16</v>
      </c>
      <c r="AV112">
        <v>499</v>
      </c>
      <c r="AW112">
        <v>13</v>
      </c>
    </row>
    <row r="113" spans="1:49" x14ac:dyDescent="0.25">
      <c r="A113" s="22" t="s">
        <v>1190</v>
      </c>
      <c r="B113" s="5">
        <v>165.2</v>
      </c>
      <c r="C113" s="5">
        <v>5.7</v>
      </c>
      <c r="D113" s="6">
        <v>638</v>
      </c>
      <c r="E113" s="4">
        <v>28</v>
      </c>
      <c r="F113" s="5">
        <v>384</v>
      </c>
      <c r="G113" s="6">
        <v>13</v>
      </c>
      <c r="H113" s="5">
        <v>0.222</v>
      </c>
      <c r="I113" s="6">
        <v>2.9000000000000001E-2</v>
      </c>
      <c r="J113" s="4">
        <v>194.6</v>
      </c>
      <c r="K113" s="6">
        <v>7.2</v>
      </c>
      <c r="L113" s="7">
        <v>748</v>
      </c>
      <c r="M113" s="7">
        <v>35</v>
      </c>
      <c r="N113" s="7">
        <v>129</v>
      </c>
      <c r="O113" s="7">
        <v>5.8</v>
      </c>
      <c r="P113" s="7">
        <v>692</v>
      </c>
      <c r="Q113" s="7">
        <v>31</v>
      </c>
      <c r="R113" s="7">
        <v>146.19999999999999</v>
      </c>
      <c r="S113" s="7">
        <v>5.5</v>
      </c>
      <c r="T113" s="4">
        <v>24.78</v>
      </c>
      <c r="U113" s="7">
        <v>0.78</v>
      </c>
      <c r="V113" s="22">
        <v>124.6</v>
      </c>
      <c r="W113" s="7">
        <v>4.0999999999999996</v>
      </c>
      <c r="X113">
        <v>14.7</v>
      </c>
      <c r="Y113">
        <v>0.55000000000000004</v>
      </c>
      <c r="Z113">
        <v>81.5</v>
      </c>
      <c r="AA113">
        <v>3.5</v>
      </c>
      <c r="AB113">
        <v>14.56</v>
      </c>
      <c r="AC113">
        <v>0.48</v>
      </c>
      <c r="AD113">
        <v>36.700000000000003</v>
      </c>
      <c r="AE113">
        <v>1.3</v>
      </c>
      <c r="AF113">
        <v>4.45</v>
      </c>
      <c r="AG113">
        <v>0.21</v>
      </c>
      <c r="AH113">
        <v>25.26</v>
      </c>
      <c r="AI113">
        <v>0.93</v>
      </c>
      <c r="AJ113">
        <v>3.39</v>
      </c>
      <c r="AK113">
        <v>0.13</v>
      </c>
      <c r="AL113">
        <v>8.8000000000000007</v>
      </c>
      <c r="AM113">
        <v>1.4</v>
      </c>
      <c r="AN113">
        <v>12.77</v>
      </c>
      <c r="AO113">
        <v>0.37</v>
      </c>
      <c r="AP113">
        <v>8.9499999999999993</v>
      </c>
      <c r="AQ113">
        <v>0.27</v>
      </c>
      <c r="AR113">
        <v>8.9</v>
      </c>
      <c r="AS113">
        <v>0.35</v>
      </c>
      <c r="AT113">
        <v>3.06</v>
      </c>
      <c r="AU113">
        <v>0.2</v>
      </c>
      <c r="AV113">
        <v>4.5</v>
      </c>
      <c r="AW113">
        <v>0.14000000000000001</v>
      </c>
    </row>
    <row r="114" spans="1:49" s="9" customFormat="1" x14ac:dyDescent="0.25">
      <c r="A114" s="9" t="s">
        <v>1189</v>
      </c>
      <c r="B114" s="9">
        <v>438</v>
      </c>
      <c r="C114" s="9">
        <v>16</v>
      </c>
      <c r="D114" s="9">
        <v>1102</v>
      </c>
      <c r="E114" s="9">
        <v>45</v>
      </c>
      <c r="F114" s="9">
        <v>310</v>
      </c>
      <c r="G114" s="9">
        <v>12</v>
      </c>
      <c r="H114" s="9">
        <v>3.22</v>
      </c>
      <c r="I114" s="9">
        <v>0.21</v>
      </c>
      <c r="J114" s="9">
        <v>158.19999999999999</v>
      </c>
      <c r="K114" s="9">
        <v>6.2</v>
      </c>
      <c r="L114" s="9">
        <v>649</v>
      </c>
      <c r="M114" s="9">
        <v>31</v>
      </c>
      <c r="N114" s="9">
        <v>107.3</v>
      </c>
      <c r="O114" s="9">
        <v>4.3</v>
      </c>
      <c r="P114" s="9">
        <v>560</v>
      </c>
      <c r="Q114" s="9">
        <v>18</v>
      </c>
      <c r="R114" s="9">
        <v>127.2</v>
      </c>
      <c r="S114" s="9">
        <v>4.5</v>
      </c>
      <c r="T114" s="9">
        <v>15.54</v>
      </c>
      <c r="U114" s="9">
        <v>0.57999999999999996</v>
      </c>
      <c r="V114" s="9">
        <v>102.8</v>
      </c>
      <c r="W114" s="9">
        <v>4.2</v>
      </c>
      <c r="X114" s="9">
        <v>11.59</v>
      </c>
      <c r="Y114" s="9">
        <v>0.52</v>
      </c>
      <c r="Z114" s="9">
        <v>62.5</v>
      </c>
      <c r="AA114" s="9">
        <v>2.1</v>
      </c>
      <c r="AB114" s="9">
        <v>11.34</v>
      </c>
      <c r="AC114" s="9">
        <v>0.4</v>
      </c>
      <c r="AD114" s="9">
        <v>27.8</v>
      </c>
      <c r="AE114" s="9">
        <v>1.1000000000000001</v>
      </c>
      <c r="AF114" s="9">
        <v>3.61</v>
      </c>
      <c r="AG114" s="9">
        <v>0.15</v>
      </c>
      <c r="AH114" s="9">
        <v>20</v>
      </c>
      <c r="AI114" s="9">
        <v>0.81</v>
      </c>
      <c r="AJ114" s="9">
        <v>2.84</v>
      </c>
      <c r="AK114" s="9">
        <v>0.12</v>
      </c>
      <c r="AL114" s="9">
        <v>5.9</v>
      </c>
      <c r="AM114" s="9">
        <v>1</v>
      </c>
      <c r="AN114" s="9">
        <v>36.1</v>
      </c>
      <c r="AO114" s="9">
        <v>1.3</v>
      </c>
      <c r="AP114" s="9">
        <v>8.81</v>
      </c>
      <c r="AQ114" s="9">
        <v>0.39</v>
      </c>
      <c r="AR114" s="9">
        <v>10.119999999999999</v>
      </c>
      <c r="AS114" s="9">
        <v>0.44</v>
      </c>
      <c r="AT114" s="9">
        <v>37.700000000000003</v>
      </c>
      <c r="AU114" s="9">
        <v>1.8</v>
      </c>
      <c r="AV114" s="9">
        <v>32</v>
      </c>
      <c r="AW114" s="9">
        <v>1.1000000000000001</v>
      </c>
    </row>
    <row r="115" spans="1:49" s="9" customFormat="1" x14ac:dyDescent="0.25"/>
    <row r="116" spans="1:49" s="22" customFormat="1" x14ac:dyDescent="0.25">
      <c r="A116" s="1" t="s">
        <v>207</v>
      </c>
      <c r="B116" s="1"/>
      <c r="C116" s="1" t="s">
        <v>54</v>
      </c>
      <c r="D116" s="1"/>
      <c r="E116" s="1"/>
      <c r="F116" s="1" t="s">
        <v>8</v>
      </c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49" s="2" customFormat="1" x14ac:dyDescent="0.25">
      <c r="B117" s="2" t="s">
        <v>1739</v>
      </c>
      <c r="C117" s="2" t="s">
        <v>12</v>
      </c>
      <c r="D117" s="2" t="s">
        <v>1740</v>
      </c>
      <c r="E117" s="2" t="s">
        <v>12</v>
      </c>
      <c r="F117" s="2" t="s">
        <v>1741</v>
      </c>
      <c r="G117" s="2" t="s">
        <v>12</v>
      </c>
      <c r="H117" s="2" t="s">
        <v>1742</v>
      </c>
      <c r="I117" s="2" t="s">
        <v>12</v>
      </c>
      <c r="J117" s="2" t="s">
        <v>1743</v>
      </c>
      <c r="K117" s="2" t="s">
        <v>12</v>
      </c>
      <c r="L117" s="2" t="s">
        <v>1744</v>
      </c>
      <c r="M117" s="2" t="s">
        <v>12</v>
      </c>
      <c r="N117" s="2" t="s">
        <v>1745</v>
      </c>
      <c r="O117" s="2" t="s">
        <v>12</v>
      </c>
      <c r="P117" s="2" t="s">
        <v>1746</v>
      </c>
      <c r="Q117" s="2" t="s">
        <v>12</v>
      </c>
      <c r="R117" s="2" t="s">
        <v>1747</v>
      </c>
      <c r="S117" s="2" t="s">
        <v>12</v>
      </c>
      <c r="T117" s="2" t="s">
        <v>1748</v>
      </c>
      <c r="U117" s="2" t="s">
        <v>12</v>
      </c>
      <c r="V117" s="2" t="s">
        <v>1749</v>
      </c>
      <c r="W117" s="2" t="s">
        <v>12</v>
      </c>
      <c r="X117" s="2" t="s">
        <v>1750</v>
      </c>
      <c r="Y117" s="2" t="s">
        <v>12</v>
      </c>
      <c r="Z117" s="2" t="s">
        <v>1751</v>
      </c>
      <c r="AA117" s="2" t="s">
        <v>12</v>
      </c>
      <c r="AB117" s="2" t="s">
        <v>1752</v>
      </c>
      <c r="AC117" s="2" t="s">
        <v>12</v>
      </c>
      <c r="AD117" s="2" t="s">
        <v>1753</v>
      </c>
      <c r="AE117" s="2" t="s">
        <v>12</v>
      </c>
      <c r="AF117" s="2" t="s">
        <v>1754</v>
      </c>
      <c r="AG117" s="2" t="s">
        <v>12</v>
      </c>
      <c r="AH117" s="2" t="s">
        <v>1755</v>
      </c>
      <c r="AI117" s="2" t="s">
        <v>12</v>
      </c>
      <c r="AJ117" s="2" t="s">
        <v>1756</v>
      </c>
      <c r="AK117" s="2" t="s">
        <v>12</v>
      </c>
      <c r="AL117" s="2" t="s">
        <v>1757</v>
      </c>
      <c r="AM117" s="2" t="s">
        <v>12</v>
      </c>
      <c r="AN117" s="2" t="s">
        <v>1758</v>
      </c>
      <c r="AO117" s="2" t="s">
        <v>12</v>
      </c>
      <c r="AP117" s="2" t="s">
        <v>1759</v>
      </c>
      <c r="AQ117" s="2" t="s">
        <v>12</v>
      </c>
      <c r="AR117" s="2" t="s">
        <v>1760</v>
      </c>
      <c r="AS117" s="2" t="s">
        <v>12</v>
      </c>
      <c r="AT117" s="2" t="s">
        <v>1761</v>
      </c>
      <c r="AU117" s="2" t="s">
        <v>12</v>
      </c>
      <c r="AV117" s="2" t="s">
        <v>1762</v>
      </c>
      <c r="AW117" s="2" t="s">
        <v>12</v>
      </c>
    </row>
    <row r="118" spans="1:49" x14ac:dyDescent="0.25">
      <c r="A118" s="22" t="s">
        <v>1765</v>
      </c>
      <c r="B118" s="8">
        <v>250</v>
      </c>
      <c r="C118" s="22">
        <v>11</v>
      </c>
      <c r="D118" s="8">
        <v>550</v>
      </c>
      <c r="E118" s="22">
        <v>36</v>
      </c>
      <c r="F118" s="8">
        <v>176</v>
      </c>
      <c r="G118" s="22">
        <v>11</v>
      </c>
      <c r="H118" s="4">
        <v>0.16500000000000001</v>
      </c>
      <c r="I118" s="5">
        <v>3.5000000000000003E-2</v>
      </c>
      <c r="J118" s="5">
        <v>6.98</v>
      </c>
      <c r="K118" s="22">
        <v>0.42</v>
      </c>
      <c r="L118" s="22">
        <v>28.5</v>
      </c>
      <c r="M118" s="22">
        <v>1.6</v>
      </c>
      <c r="N118" s="8">
        <v>5.9</v>
      </c>
      <c r="O118" s="22">
        <v>0.28999999999999998</v>
      </c>
      <c r="P118" s="7">
        <v>40.5</v>
      </c>
      <c r="Q118" s="22">
        <v>2.6</v>
      </c>
      <c r="R118" s="5">
        <v>18.5</v>
      </c>
      <c r="S118" s="8">
        <v>1.1000000000000001</v>
      </c>
      <c r="T118" s="4">
        <v>5.09</v>
      </c>
      <c r="U118" s="5">
        <v>0.26</v>
      </c>
      <c r="V118" s="8">
        <v>29.3</v>
      </c>
      <c r="W118" s="22">
        <v>1.5</v>
      </c>
      <c r="X118" s="5">
        <v>4.51</v>
      </c>
      <c r="Y118" s="5">
        <v>0.19</v>
      </c>
      <c r="Z118" s="8">
        <v>29.3</v>
      </c>
      <c r="AA118" s="22">
        <v>1.2</v>
      </c>
      <c r="AB118" s="5">
        <v>6.4</v>
      </c>
      <c r="AC118" s="5">
        <v>0.28000000000000003</v>
      </c>
      <c r="AD118" s="8">
        <v>17.399999999999999</v>
      </c>
      <c r="AE118" s="8">
        <v>0.72</v>
      </c>
      <c r="AF118" s="5">
        <v>2.1800000000000002</v>
      </c>
      <c r="AG118" s="5">
        <v>0.12</v>
      </c>
      <c r="AH118" s="5">
        <v>13.96</v>
      </c>
      <c r="AI118" s="5">
        <v>0.78</v>
      </c>
      <c r="AJ118" s="4">
        <v>2.11</v>
      </c>
      <c r="AK118" s="5">
        <v>0.11</v>
      </c>
      <c r="AL118" s="5">
        <v>1.23</v>
      </c>
      <c r="AM118" s="5">
        <v>0.56000000000000005</v>
      </c>
      <c r="AN118" s="5">
        <v>1.7050000000000001</v>
      </c>
      <c r="AO118" s="8">
        <v>7.1999999999999995E-2</v>
      </c>
      <c r="AP118" s="4">
        <v>1.411</v>
      </c>
      <c r="AQ118" s="5">
        <v>6.5000000000000002E-2</v>
      </c>
      <c r="AR118" s="4">
        <v>1.32</v>
      </c>
      <c r="AS118" s="8">
        <v>0.11</v>
      </c>
      <c r="AT118" s="5">
        <v>1.06</v>
      </c>
      <c r="AU118" s="8">
        <v>0.34</v>
      </c>
      <c r="AV118" s="5">
        <v>0.42299999999999999</v>
      </c>
      <c r="AW118" s="8">
        <v>3.3000000000000002E-2</v>
      </c>
    </row>
    <row r="119" spans="1:49" x14ac:dyDescent="0.25">
      <c r="A119" s="22" t="s">
        <v>1187</v>
      </c>
      <c r="B119" s="8">
        <v>610</v>
      </c>
      <c r="C119" s="22">
        <v>26</v>
      </c>
      <c r="D119" s="8">
        <v>92.5</v>
      </c>
      <c r="E119" s="22">
        <v>4.4000000000000004</v>
      </c>
      <c r="F119" s="7">
        <v>2460</v>
      </c>
      <c r="G119" s="22">
        <v>110</v>
      </c>
      <c r="H119" s="4">
        <v>0.14299999999999999</v>
      </c>
      <c r="I119" s="5">
        <v>4.3999999999999997E-2</v>
      </c>
      <c r="J119" s="8">
        <v>56.4</v>
      </c>
      <c r="K119" s="22">
        <v>2.4</v>
      </c>
      <c r="L119" s="22">
        <v>227</v>
      </c>
      <c r="M119" s="22">
        <v>11</v>
      </c>
      <c r="N119" s="8">
        <v>41.4</v>
      </c>
      <c r="O119" s="22">
        <v>1.8</v>
      </c>
      <c r="P119" s="7">
        <v>268</v>
      </c>
      <c r="Q119" s="22">
        <v>12</v>
      </c>
      <c r="R119" s="8">
        <v>134.6</v>
      </c>
      <c r="S119" s="8">
        <v>6.6</v>
      </c>
      <c r="T119" s="5">
        <v>11.92</v>
      </c>
      <c r="U119" s="5">
        <v>0.63</v>
      </c>
      <c r="V119" s="8">
        <v>252</v>
      </c>
      <c r="W119" s="22">
        <v>10</v>
      </c>
      <c r="X119" s="5">
        <v>47.4</v>
      </c>
      <c r="Y119" s="5">
        <v>1.8</v>
      </c>
      <c r="Z119" s="8">
        <v>364</v>
      </c>
      <c r="AA119" s="22">
        <v>13</v>
      </c>
      <c r="AB119" s="5">
        <v>80.900000000000006</v>
      </c>
      <c r="AC119" s="5">
        <v>2.9</v>
      </c>
      <c r="AD119" s="7">
        <v>247</v>
      </c>
      <c r="AE119" s="7">
        <v>10</v>
      </c>
      <c r="AF119" s="8">
        <v>33.799999999999997</v>
      </c>
      <c r="AG119" s="5">
        <v>1.4</v>
      </c>
      <c r="AH119" s="8">
        <v>214</v>
      </c>
      <c r="AI119" s="5">
        <v>10</v>
      </c>
      <c r="AJ119" s="4">
        <v>32.6</v>
      </c>
      <c r="AK119" s="5">
        <v>1.2</v>
      </c>
      <c r="AL119" s="5">
        <v>2.91</v>
      </c>
      <c r="AM119" s="5">
        <v>0.75</v>
      </c>
      <c r="AN119" s="5">
        <v>6.94</v>
      </c>
      <c r="AO119" s="8">
        <v>0.27</v>
      </c>
      <c r="AP119" s="4">
        <v>3.63</v>
      </c>
      <c r="AQ119" s="5">
        <v>0.15</v>
      </c>
      <c r="AR119" s="4">
        <v>3.59</v>
      </c>
      <c r="AS119" s="8">
        <v>0.21</v>
      </c>
      <c r="AT119" s="5">
        <v>3.01</v>
      </c>
      <c r="AU119" s="8">
        <v>0.28999999999999998</v>
      </c>
      <c r="AV119" s="8">
        <v>14.85</v>
      </c>
      <c r="AW119" s="8">
        <v>0.9</v>
      </c>
    </row>
    <row r="120" spans="1:49" x14ac:dyDescent="0.25">
      <c r="A120" s="22" t="s">
        <v>1186</v>
      </c>
      <c r="B120" s="7">
        <v>1780</v>
      </c>
      <c r="C120" s="22">
        <v>73</v>
      </c>
      <c r="D120" s="8">
        <v>301</v>
      </c>
      <c r="E120" s="22">
        <v>17</v>
      </c>
      <c r="F120" s="8">
        <v>964</v>
      </c>
      <c r="G120" s="22">
        <v>44</v>
      </c>
      <c r="H120" s="4">
        <v>0.12</v>
      </c>
      <c r="I120" s="5">
        <v>6.2E-2</v>
      </c>
      <c r="J120" s="8">
        <v>64.8</v>
      </c>
      <c r="K120" s="22">
        <v>3.1</v>
      </c>
      <c r="L120" s="22">
        <v>248</v>
      </c>
      <c r="M120" s="22">
        <v>14</v>
      </c>
      <c r="N120" s="8">
        <v>44.6</v>
      </c>
      <c r="O120" s="22">
        <v>1.7</v>
      </c>
      <c r="P120" s="7">
        <v>251</v>
      </c>
      <c r="Q120" s="22">
        <v>11</v>
      </c>
      <c r="R120" s="8">
        <v>109.9</v>
      </c>
      <c r="S120" s="8">
        <v>4.7</v>
      </c>
      <c r="T120" s="5">
        <v>18.899999999999999</v>
      </c>
      <c r="U120" s="5">
        <v>0.91</v>
      </c>
      <c r="V120" s="8">
        <v>153.4</v>
      </c>
      <c r="W120" s="22">
        <v>4.5999999999999996</v>
      </c>
      <c r="X120" s="5">
        <v>29.1</v>
      </c>
      <c r="Y120" s="5">
        <v>1.1000000000000001</v>
      </c>
      <c r="Z120" s="8">
        <v>199.6</v>
      </c>
      <c r="AA120" s="22">
        <v>7.9</v>
      </c>
      <c r="AB120" s="5">
        <v>37</v>
      </c>
      <c r="AC120" s="5">
        <v>1.6</v>
      </c>
      <c r="AD120" s="8">
        <v>98.4</v>
      </c>
      <c r="AE120" s="8">
        <v>4.2</v>
      </c>
      <c r="AF120" s="8">
        <v>11.9</v>
      </c>
      <c r="AG120" s="5">
        <v>0.5</v>
      </c>
      <c r="AH120" s="5">
        <v>70.8</v>
      </c>
      <c r="AI120" s="5">
        <v>2.2000000000000002</v>
      </c>
      <c r="AJ120" s="4">
        <v>8.52</v>
      </c>
      <c r="AK120" s="5">
        <v>0.37</v>
      </c>
      <c r="AL120" s="8">
        <v>12.2</v>
      </c>
      <c r="AM120" s="5">
        <v>1.5</v>
      </c>
      <c r="AN120" s="5">
        <v>15.45</v>
      </c>
      <c r="AO120" s="8">
        <v>0.61</v>
      </c>
      <c r="AP120" s="5">
        <v>11.52</v>
      </c>
      <c r="AQ120" s="5">
        <v>0.44</v>
      </c>
      <c r="AR120" s="5">
        <v>11.14</v>
      </c>
      <c r="AS120" s="8">
        <v>0.69</v>
      </c>
      <c r="AT120" s="5">
        <v>5.56</v>
      </c>
      <c r="AU120" s="8">
        <v>0.43</v>
      </c>
      <c r="AV120" s="8">
        <v>13.83</v>
      </c>
      <c r="AW120" s="8">
        <v>0.52</v>
      </c>
    </row>
    <row r="121" spans="1:49" x14ac:dyDescent="0.25">
      <c r="A121" s="22" t="s">
        <v>1185</v>
      </c>
      <c r="B121" s="8">
        <v>139.4</v>
      </c>
      <c r="C121" s="22">
        <v>5.3</v>
      </c>
      <c r="D121" s="8">
        <v>344</v>
      </c>
      <c r="E121" s="22">
        <v>14</v>
      </c>
      <c r="F121" s="8">
        <v>922</v>
      </c>
      <c r="G121" s="22">
        <v>28</v>
      </c>
      <c r="H121" s="4">
        <v>0.39400000000000002</v>
      </c>
      <c r="I121" s="5">
        <v>5.6000000000000001E-2</v>
      </c>
      <c r="J121" s="7">
        <v>215.2</v>
      </c>
      <c r="K121" s="22">
        <v>9.8000000000000007</v>
      </c>
      <c r="L121" s="22">
        <v>967</v>
      </c>
      <c r="M121" s="22">
        <v>42</v>
      </c>
      <c r="N121" s="8">
        <v>174.3</v>
      </c>
      <c r="O121" s="22">
        <v>7.6</v>
      </c>
      <c r="P121" s="7">
        <v>961</v>
      </c>
      <c r="Q121" s="22">
        <v>31</v>
      </c>
      <c r="R121" s="8">
        <v>255.3</v>
      </c>
      <c r="S121" s="8">
        <v>9</v>
      </c>
      <c r="T121" s="5">
        <v>41</v>
      </c>
      <c r="U121" s="5">
        <v>1.1000000000000001</v>
      </c>
      <c r="V121" s="8">
        <v>225</v>
      </c>
      <c r="W121" s="22">
        <v>7.2</v>
      </c>
      <c r="X121" s="5">
        <v>29.78</v>
      </c>
      <c r="Y121" s="5">
        <v>0.89</v>
      </c>
      <c r="Z121" s="8">
        <v>181.6</v>
      </c>
      <c r="AA121" s="22">
        <v>5.8</v>
      </c>
      <c r="AB121" s="5">
        <v>34.729999999999997</v>
      </c>
      <c r="AC121" s="5">
        <v>0.89</v>
      </c>
      <c r="AD121" s="8">
        <v>93.2</v>
      </c>
      <c r="AE121" s="8">
        <v>2.7</v>
      </c>
      <c r="AF121" s="5">
        <v>12.73</v>
      </c>
      <c r="AG121" s="5">
        <v>0.42</v>
      </c>
      <c r="AH121" s="5">
        <v>84.3</v>
      </c>
      <c r="AI121" s="5">
        <v>2.7</v>
      </c>
      <c r="AJ121" s="5">
        <v>11.89</v>
      </c>
      <c r="AK121" s="5">
        <v>0.32</v>
      </c>
      <c r="AL121" s="5">
        <v>1.54</v>
      </c>
      <c r="AM121" s="5">
        <v>0.56999999999999995</v>
      </c>
      <c r="AN121" s="5">
        <v>16.73</v>
      </c>
      <c r="AO121" s="8">
        <v>0.38</v>
      </c>
      <c r="AP121" s="4">
        <v>2.653</v>
      </c>
      <c r="AQ121" s="5">
        <v>6.6000000000000003E-2</v>
      </c>
      <c r="AR121" s="4">
        <v>1.31</v>
      </c>
      <c r="AS121" s="8">
        <v>0.11</v>
      </c>
      <c r="AT121" s="5">
        <v>6.1</v>
      </c>
      <c r="AU121" s="8">
        <v>0.35</v>
      </c>
      <c r="AV121" s="8">
        <v>17.52</v>
      </c>
      <c r="AW121" s="8">
        <v>0.43</v>
      </c>
    </row>
    <row r="122" spans="1:49" x14ac:dyDescent="0.25">
      <c r="A122" s="22" t="s">
        <v>1184</v>
      </c>
      <c r="B122" s="8">
        <v>429</v>
      </c>
      <c r="C122" s="22">
        <v>15</v>
      </c>
      <c r="D122" s="8">
        <v>496</v>
      </c>
      <c r="E122" s="22">
        <v>20</v>
      </c>
      <c r="F122" s="8">
        <v>217</v>
      </c>
      <c r="G122" s="22">
        <v>8.1999999999999993</v>
      </c>
      <c r="H122" s="4">
        <v>0.27200000000000002</v>
      </c>
      <c r="I122" s="5">
        <v>0.03</v>
      </c>
      <c r="J122" s="7">
        <v>348</v>
      </c>
      <c r="K122" s="22">
        <v>13</v>
      </c>
      <c r="L122" s="22">
        <v>986</v>
      </c>
      <c r="M122" s="22">
        <v>46</v>
      </c>
      <c r="N122" s="8">
        <v>120.8</v>
      </c>
      <c r="O122" s="22">
        <v>5.0999999999999996</v>
      </c>
      <c r="P122" s="7">
        <v>536</v>
      </c>
      <c r="Q122" s="22">
        <v>27</v>
      </c>
      <c r="R122" s="5">
        <v>88.2</v>
      </c>
      <c r="S122" s="8">
        <v>3.6</v>
      </c>
      <c r="T122" s="5">
        <v>16.43</v>
      </c>
      <c r="U122" s="5">
        <v>0.7</v>
      </c>
      <c r="V122" s="8">
        <v>66.8</v>
      </c>
      <c r="W122" s="22">
        <v>2.5</v>
      </c>
      <c r="X122" s="5">
        <v>7.18</v>
      </c>
      <c r="Y122" s="5">
        <v>0.27</v>
      </c>
      <c r="Z122" s="8">
        <v>38.700000000000003</v>
      </c>
      <c r="AA122" s="22">
        <v>1.6</v>
      </c>
      <c r="AB122" s="5">
        <v>7.49</v>
      </c>
      <c r="AC122" s="5">
        <v>0.31</v>
      </c>
      <c r="AD122" s="8">
        <v>20.53</v>
      </c>
      <c r="AE122" s="8">
        <v>0.83</v>
      </c>
      <c r="AF122" s="5">
        <v>2.96</v>
      </c>
      <c r="AG122" s="5">
        <v>0.17</v>
      </c>
      <c r="AH122" s="5">
        <v>18.59</v>
      </c>
      <c r="AI122" s="5">
        <v>0.9</v>
      </c>
      <c r="AJ122" s="4">
        <v>3.19</v>
      </c>
      <c r="AK122" s="5">
        <v>0.14000000000000001</v>
      </c>
      <c r="AL122" s="5">
        <v>1.98</v>
      </c>
      <c r="AM122" s="5">
        <v>0.75</v>
      </c>
      <c r="AN122" s="5">
        <v>32.1</v>
      </c>
      <c r="AO122" s="8">
        <v>1.4</v>
      </c>
      <c r="AP122" s="4">
        <v>5.29</v>
      </c>
      <c r="AQ122" s="5">
        <v>0.21</v>
      </c>
      <c r="AR122" s="4">
        <v>3.97</v>
      </c>
      <c r="AS122" s="8">
        <v>0.2</v>
      </c>
      <c r="AT122" s="5">
        <v>16.22</v>
      </c>
      <c r="AU122" s="8">
        <v>0.74</v>
      </c>
      <c r="AV122" s="8">
        <v>36.299999999999997</v>
      </c>
      <c r="AW122" s="8">
        <v>1.3</v>
      </c>
    </row>
    <row r="123" spans="1:49" x14ac:dyDescent="0.25">
      <c r="A123" s="22" t="s">
        <v>1183</v>
      </c>
      <c r="B123" s="8">
        <v>376</v>
      </c>
      <c r="C123" s="22">
        <v>19</v>
      </c>
      <c r="D123" s="8">
        <v>380</v>
      </c>
      <c r="E123" s="22">
        <v>20</v>
      </c>
      <c r="F123" s="8">
        <v>123.7</v>
      </c>
      <c r="G123" s="22">
        <v>6.9</v>
      </c>
      <c r="H123" s="4">
        <v>0.996</v>
      </c>
      <c r="I123" s="5">
        <v>6.8000000000000005E-2</v>
      </c>
      <c r="J123" s="5">
        <v>4.55</v>
      </c>
      <c r="K123" s="22">
        <v>0.37</v>
      </c>
      <c r="L123" s="22">
        <v>18.899999999999999</v>
      </c>
      <c r="M123" s="22">
        <v>1.4</v>
      </c>
      <c r="N123" s="5">
        <v>3.74</v>
      </c>
      <c r="O123" s="22">
        <v>0.27</v>
      </c>
      <c r="P123" s="7">
        <v>23.9</v>
      </c>
      <c r="Q123" s="22">
        <v>2</v>
      </c>
      <c r="R123" s="5">
        <v>9.1999999999999993</v>
      </c>
      <c r="S123" s="8">
        <v>0.63</v>
      </c>
      <c r="T123" s="4">
        <v>3.09</v>
      </c>
      <c r="U123" s="5">
        <v>0.25</v>
      </c>
      <c r="V123" s="8">
        <v>13.16</v>
      </c>
      <c r="W123" s="22">
        <v>0.9</v>
      </c>
      <c r="X123" s="5">
        <v>2.19</v>
      </c>
      <c r="Y123" s="5">
        <v>0.12</v>
      </c>
      <c r="Z123" s="8">
        <v>15.59</v>
      </c>
      <c r="AA123" s="8">
        <v>0.64</v>
      </c>
      <c r="AB123" s="5">
        <v>3.99</v>
      </c>
      <c r="AC123" s="5">
        <v>0.2</v>
      </c>
      <c r="AD123" s="8">
        <v>14.02</v>
      </c>
      <c r="AE123" s="8">
        <v>0.69</v>
      </c>
      <c r="AF123" s="5">
        <v>2.42</v>
      </c>
      <c r="AG123" s="5">
        <v>0.12</v>
      </c>
      <c r="AH123" s="5">
        <v>19.47</v>
      </c>
      <c r="AI123" s="5">
        <v>0.97</v>
      </c>
      <c r="AJ123" s="4">
        <v>3.77</v>
      </c>
      <c r="AK123" s="5">
        <v>0.18</v>
      </c>
      <c r="AL123" s="5">
        <v>3.02</v>
      </c>
      <c r="AM123" s="5">
        <v>0.8</v>
      </c>
      <c r="AN123" s="5">
        <v>6.36</v>
      </c>
      <c r="AO123" s="8">
        <v>0.23</v>
      </c>
      <c r="AP123" s="4">
        <v>2.99</v>
      </c>
      <c r="AQ123" s="5">
        <v>0.12</v>
      </c>
      <c r="AR123" s="4">
        <v>2.87</v>
      </c>
      <c r="AS123" s="8">
        <v>0.22</v>
      </c>
      <c r="AT123" s="5">
        <v>5.74</v>
      </c>
      <c r="AU123" s="8">
        <v>0.71</v>
      </c>
      <c r="AV123" s="8">
        <v>14.5</v>
      </c>
      <c r="AW123" s="8">
        <v>0.65</v>
      </c>
    </row>
    <row r="124" spans="1:49" x14ac:dyDescent="0.25">
      <c r="A124" s="22" t="s">
        <v>1182</v>
      </c>
      <c r="B124" s="7">
        <v>4010</v>
      </c>
      <c r="C124" s="22">
        <v>160</v>
      </c>
      <c r="D124" s="8">
        <v>326.3</v>
      </c>
      <c r="E124" s="22">
        <v>6.5</v>
      </c>
      <c r="F124" s="7">
        <v>1613</v>
      </c>
      <c r="G124" s="22">
        <v>45</v>
      </c>
      <c r="H124" s="4">
        <v>2.69</v>
      </c>
      <c r="I124" s="5">
        <v>0.98</v>
      </c>
      <c r="J124" s="7">
        <v>129.30000000000001</v>
      </c>
      <c r="K124" s="22">
        <v>3.2</v>
      </c>
      <c r="L124" s="22">
        <v>511</v>
      </c>
      <c r="M124" s="22">
        <v>12</v>
      </c>
      <c r="N124" s="8">
        <v>83</v>
      </c>
      <c r="O124" s="22">
        <v>1.5</v>
      </c>
      <c r="P124" s="7">
        <v>466.2</v>
      </c>
      <c r="Q124" s="22">
        <v>7.6</v>
      </c>
      <c r="R124" s="8">
        <v>189.2</v>
      </c>
      <c r="S124" s="8">
        <v>3.5</v>
      </c>
      <c r="T124" s="5">
        <v>28.2</v>
      </c>
      <c r="U124" s="5">
        <v>1</v>
      </c>
      <c r="V124" s="8">
        <v>250.4</v>
      </c>
      <c r="W124" s="22">
        <v>4.3</v>
      </c>
      <c r="X124" s="5">
        <v>48.54</v>
      </c>
      <c r="Y124" s="5">
        <v>0.9</v>
      </c>
      <c r="Z124" s="8">
        <v>340.5</v>
      </c>
      <c r="AA124" s="22">
        <v>6.8</v>
      </c>
      <c r="AB124" s="5">
        <v>64.8</v>
      </c>
      <c r="AC124" s="5">
        <v>1.5</v>
      </c>
      <c r="AD124" s="8">
        <v>177.7</v>
      </c>
      <c r="AE124" s="8">
        <v>5.6</v>
      </c>
      <c r="AF124" s="8">
        <v>24.6</v>
      </c>
      <c r="AG124" s="5">
        <v>0.9</v>
      </c>
      <c r="AH124" s="8">
        <v>152.19999999999999</v>
      </c>
      <c r="AI124" s="5">
        <v>5.2</v>
      </c>
      <c r="AJ124" s="5">
        <v>20.23</v>
      </c>
      <c r="AK124" s="5">
        <v>0.68</v>
      </c>
      <c r="AL124" s="5">
        <v>9.5</v>
      </c>
      <c r="AM124" s="5">
        <v>1.9</v>
      </c>
      <c r="AN124" s="5">
        <v>16.48</v>
      </c>
      <c r="AO124" s="8">
        <v>0.74</v>
      </c>
      <c r="AP124" s="5">
        <v>10.28</v>
      </c>
      <c r="AQ124" s="5">
        <v>0.41</v>
      </c>
      <c r="AR124" s="5">
        <v>10.54</v>
      </c>
      <c r="AS124" s="8">
        <v>0.5</v>
      </c>
      <c r="AT124" s="5">
        <v>20</v>
      </c>
      <c r="AU124" s="8">
        <v>5.9</v>
      </c>
      <c r="AV124" s="8">
        <v>24.7</v>
      </c>
      <c r="AW124" s="8">
        <v>0.77</v>
      </c>
    </row>
    <row r="125" spans="1:49" x14ac:dyDescent="0.25">
      <c r="A125" s="22" t="s">
        <v>1181</v>
      </c>
      <c r="B125" s="8">
        <v>515.29999999999995</v>
      </c>
      <c r="C125" s="22">
        <v>7.6</v>
      </c>
      <c r="D125" s="8">
        <v>445</v>
      </c>
      <c r="E125" s="22">
        <v>11</v>
      </c>
      <c r="F125" s="8">
        <v>403.5</v>
      </c>
      <c r="G125" s="22">
        <v>8.6</v>
      </c>
      <c r="H125" s="4">
        <v>2.02</v>
      </c>
      <c r="I125" s="5">
        <v>0.48</v>
      </c>
      <c r="J125" s="8">
        <v>58.75</v>
      </c>
      <c r="K125" s="22">
        <v>0.79</v>
      </c>
      <c r="L125" s="22">
        <v>546</v>
      </c>
      <c r="M125" s="22">
        <v>11</v>
      </c>
      <c r="N125" s="8">
        <v>121.9</v>
      </c>
      <c r="O125" s="22">
        <v>2.7</v>
      </c>
      <c r="P125" s="7">
        <v>728</v>
      </c>
      <c r="Q125" s="22">
        <v>14</v>
      </c>
      <c r="R125" s="8">
        <v>169.5</v>
      </c>
      <c r="S125" s="8">
        <v>2.8</v>
      </c>
      <c r="T125" s="5">
        <v>28.13</v>
      </c>
      <c r="U125" s="5">
        <v>0.51</v>
      </c>
      <c r="V125" s="8">
        <v>123.4</v>
      </c>
      <c r="W125" s="22">
        <v>2.4</v>
      </c>
      <c r="X125" s="5">
        <v>14.09</v>
      </c>
      <c r="Y125" s="5">
        <v>0.25</v>
      </c>
      <c r="Z125" s="8">
        <v>76.5</v>
      </c>
      <c r="AA125" s="22">
        <v>1.2</v>
      </c>
      <c r="AB125" s="5">
        <v>13.63</v>
      </c>
      <c r="AC125" s="5">
        <v>0.27</v>
      </c>
      <c r="AD125" s="8">
        <v>35.5</v>
      </c>
      <c r="AE125" s="8">
        <v>0.8</v>
      </c>
      <c r="AF125" s="5">
        <v>4.72</v>
      </c>
      <c r="AG125" s="5">
        <v>0.16</v>
      </c>
      <c r="AH125" s="5">
        <v>28.97</v>
      </c>
      <c r="AI125" s="5">
        <v>0.85</v>
      </c>
      <c r="AJ125" s="4">
        <v>4.2569999999999997</v>
      </c>
      <c r="AK125" s="5">
        <v>9.9000000000000005E-2</v>
      </c>
      <c r="AL125" s="5">
        <v>4</v>
      </c>
      <c r="AM125" s="5">
        <v>1.3</v>
      </c>
      <c r="AN125" s="5">
        <v>10.4</v>
      </c>
      <c r="AO125" s="8">
        <v>1.5</v>
      </c>
      <c r="AP125" s="4">
        <v>5.5</v>
      </c>
      <c r="AQ125" s="5">
        <v>1.2</v>
      </c>
      <c r="AR125" s="4">
        <v>5.3</v>
      </c>
      <c r="AS125" s="8">
        <v>1.2</v>
      </c>
      <c r="AT125" s="5">
        <v>5.88</v>
      </c>
      <c r="AU125" s="8">
        <v>0.35</v>
      </c>
      <c r="AV125" s="5">
        <v>7.57</v>
      </c>
      <c r="AW125" s="8">
        <v>0.23</v>
      </c>
    </row>
    <row r="126" spans="1:49" x14ac:dyDescent="0.25">
      <c r="A126" s="22" t="s">
        <v>1180</v>
      </c>
      <c r="B126" s="8">
        <v>217.3</v>
      </c>
      <c r="C126" s="22">
        <v>5.2</v>
      </c>
      <c r="D126" s="8">
        <v>261.10000000000002</v>
      </c>
      <c r="E126" s="22">
        <v>6</v>
      </c>
      <c r="F126" s="8">
        <v>239.3</v>
      </c>
      <c r="G126" s="22">
        <v>6.6</v>
      </c>
      <c r="H126" s="4">
        <v>0.191</v>
      </c>
      <c r="I126" s="5">
        <v>3.5000000000000003E-2</v>
      </c>
      <c r="J126" s="8">
        <v>47.5</v>
      </c>
      <c r="K126" s="22">
        <v>1.5</v>
      </c>
      <c r="L126" s="22">
        <v>157.80000000000001</v>
      </c>
      <c r="M126" s="22">
        <v>5.2</v>
      </c>
      <c r="N126" s="8">
        <v>26.7</v>
      </c>
      <c r="O126" s="22">
        <v>1.1000000000000001</v>
      </c>
      <c r="P126" s="7">
        <v>150.19999999999999</v>
      </c>
      <c r="Q126" s="22">
        <v>6.1</v>
      </c>
      <c r="R126" s="5">
        <v>48.8</v>
      </c>
      <c r="S126" s="8">
        <v>2.4</v>
      </c>
      <c r="T126" s="5">
        <v>18.34</v>
      </c>
      <c r="U126" s="5">
        <v>0.81</v>
      </c>
      <c r="V126" s="8">
        <v>58.9</v>
      </c>
      <c r="W126" s="22">
        <v>3.4</v>
      </c>
      <c r="X126" s="5">
        <v>7.34</v>
      </c>
      <c r="Y126" s="5">
        <v>0.42</v>
      </c>
      <c r="Z126" s="8">
        <v>42.5</v>
      </c>
      <c r="AA126" s="22">
        <v>1.9</v>
      </c>
      <c r="AB126" s="5">
        <v>8.1300000000000008</v>
      </c>
      <c r="AC126" s="5">
        <v>0.28999999999999998</v>
      </c>
      <c r="AD126" s="8">
        <v>21.94</v>
      </c>
      <c r="AE126" s="8">
        <v>0.68</v>
      </c>
      <c r="AF126" s="5">
        <v>2.8029999999999999</v>
      </c>
      <c r="AG126" s="5">
        <v>8.5999999999999993E-2</v>
      </c>
      <c r="AH126" s="5">
        <v>17.91</v>
      </c>
      <c r="AI126" s="5">
        <v>0.53</v>
      </c>
      <c r="AJ126" s="4">
        <v>3.38</v>
      </c>
      <c r="AK126" s="5">
        <v>0.12</v>
      </c>
      <c r="AL126" s="5">
        <v>2.64</v>
      </c>
      <c r="AM126" s="5">
        <v>0.79</v>
      </c>
      <c r="AN126" s="5">
        <v>11.48</v>
      </c>
      <c r="AO126" s="8">
        <v>0.44</v>
      </c>
      <c r="AP126" s="4">
        <v>3.18</v>
      </c>
      <c r="AQ126" s="5">
        <v>0.14000000000000001</v>
      </c>
      <c r="AR126" s="4">
        <v>3.09</v>
      </c>
      <c r="AS126" s="8">
        <v>0.18</v>
      </c>
      <c r="AT126" s="5">
        <v>20.6</v>
      </c>
      <c r="AU126" s="8">
        <v>2.9</v>
      </c>
      <c r="AV126" s="5">
        <v>9.1</v>
      </c>
      <c r="AW126" s="8">
        <v>0.28000000000000003</v>
      </c>
    </row>
    <row r="127" spans="1:49" x14ac:dyDescent="0.25">
      <c r="A127" s="22" t="s">
        <v>1179</v>
      </c>
      <c r="B127" s="8">
        <v>460.9</v>
      </c>
      <c r="C127" s="22">
        <v>5</v>
      </c>
      <c r="D127" s="8">
        <v>293.5</v>
      </c>
      <c r="E127" s="22">
        <v>4.9000000000000004</v>
      </c>
      <c r="F127" s="8">
        <v>111.4</v>
      </c>
      <c r="G127" s="22">
        <v>1.6</v>
      </c>
      <c r="H127" s="4">
        <v>0.51</v>
      </c>
      <c r="I127" s="5">
        <v>0.16</v>
      </c>
      <c r="J127" s="8">
        <v>22.89</v>
      </c>
      <c r="K127" s="22">
        <v>0.77</v>
      </c>
      <c r="L127" s="22">
        <v>108.4</v>
      </c>
      <c r="M127" s="22">
        <v>3.1</v>
      </c>
      <c r="N127" s="8">
        <v>21.36</v>
      </c>
      <c r="O127" s="22">
        <v>0.59</v>
      </c>
      <c r="P127" s="7">
        <v>135.30000000000001</v>
      </c>
      <c r="Q127" s="22">
        <v>4.0999999999999996</v>
      </c>
      <c r="R127" s="5">
        <v>35.4</v>
      </c>
      <c r="S127" s="8">
        <v>1.5</v>
      </c>
      <c r="T127" s="5">
        <v>10.47</v>
      </c>
      <c r="U127" s="5">
        <v>0.38</v>
      </c>
      <c r="V127" s="8">
        <v>34.4</v>
      </c>
      <c r="W127" s="22">
        <v>1.8</v>
      </c>
      <c r="X127" s="5">
        <v>4.17</v>
      </c>
      <c r="Y127" s="5">
        <v>0.22</v>
      </c>
      <c r="Z127" s="8">
        <v>22.7</v>
      </c>
      <c r="AA127" s="22">
        <v>1</v>
      </c>
      <c r="AB127" s="5">
        <v>3.97</v>
      </c>
      <c r="AC127" s="5">
        <v>0.12</v>
      </c>
      <c r="AD127" s="8">
        <v>10.32</v>
      </c>
      <c r="AE127" s="8">
        <v>0.22</v>
      </c>
      <c r="AF127" s="5">
        <v>1.2</v>
      </c>
      <c r="AG127" s="5">
        <v>5.3999999999999999E-2</v>
      </c>
      <c r="AH127" s="5">
        <v>7.08</v>
      </c>
      <c r="AI127" s="5">
        <v>0.27</v>
      </c>
      <c r="AJ127" s="4">
        <v>1.2070000000000001</v>
      </c>
      <c r="AK127" s="5">
        <v>6.0999999999999999E-2</v>
      </c>
      <c r="AL127" s="5">
        <v>2.3199999999999998</v>
      </c>
      <c r="AM127" s="5">
        <v>0.77</v>
      </c>
      <c r="AN127" s="5">
        <v>20.39</v>
      </c>
      <c r="AO127" s="8">
        <v>0.52</v>
      </c>
      <c r="AP127" s="4">
        <v>4.1500000000000004</v>
      </c>
      <c r="AQ127" s="5">
        <v>0.11</v>
      </c>
      <c r="AR127" s="4">
        <v>2.41</v>
      </c>
      <c r="AS127" s="8">
        <v>0.11</v>
      </c>
      <c r="AT127" s="5">
        <v>10.1</v>
      </c>
      <c r="AU127" s="8">
        <v>1.6</v>
      </c>
      <c r="AV127" s="8">
        <v>16.75</v>
      </c>
      <c r="AW127" s="8">
        <v>0.28000000000000003</v>
      </c>
    </row>
    <row r="128" spans="1:49" x14ac:dyDescent="0.25">
      <c r="A128" s="22" t="s">
        <v>1178</v>
      </c>
      <c r="B128" s="8">
        <v>404</v>
      </c>
      <c r="C128" s="22">
        <v>14</v>
      </c>
      <c r="D128" s="8">
        <v>527</v>
      </c>
      <c r="E128" s="22">
        <v>18</v>
      </c>
      <c r="F128" s="8">
        <v>114.1</v>
      </c>
      <c r="G128" s="22">
        <v>4.4000000000000004</v>
      </c>
      <c r="H128" s="4">
        <v>0.84099999999999997</v>
      </c>
      <c r="I128" s="5">
        <v>7.2999999999999995E-2</v>
      </c>
      <c r="J128" s="7">
        <v>2000</v>
      </c>
      <c r="K128" s="22">
        <v>100</v>
      </c>
      <c r="L128" s="22">
        <v>2490</v>
      </c>
      <c r="M128" s="22">
        <v>140</v>
      </c>
      <c r="N128" s="8">
        <v>160.6</v>
      </c>
      <c r="O128" s="22">
        <v>6.6</v>
      </c>
      <c r="P128" s="7">
        <v>490</v>
      </c>
      <c r="Q128" s="22">
        <v>19</v>
      </c>
      <c r="R128" s="5">
        <v>58.2</v>
      </c>
      <c r="S128" s="8">
        <v>2.4</v>
      </c>
      <c r="T128" s="5">
        <v>14.36</v>
      </c>
      <c r="U128" s="5">
        <v>0.57999999999999996</v>
      </c>
      <c r="V128" s="8">
        <v>42.3</v>
      </c>
      <c r="W128" s="22">
        <v>1.9</v>
      </c>
      <c r="X128" s="5">
        <v>4.21</v>
      </c>
      <c r="Y128" s="5">
        <v>0.18</v>
      </c>
      <c r="Z128" s="8">
        <v>22</v>
      </c>
      <c r="AA128" s="22">
        <v>1.1000000000000001</v>
      </c>
      <c r="AB128" s="5">
        <v>4.08</v>
      </c>
      <c r="AC128" s="5">
        <v>0.16</v>
      </c>
      <c r="AD128" s="8">
        <v>10.130000000000001</v>
      </c>
      <c r="AE128" s="8">
        <v>0.38</v>
      </c>
      <c r="AF128" s="5">
        <v>1.3640000000000001</v>
      </c>
      <c r="AG128" s="5">
        <v>0.08</v>
      </c>
      <c r="AH128" s="5">
        <v>9.26</v>
      </c>
      <c r="AI128" s="5">
        <v>0.4</v>
      </c>
      <c r="AJ128" s="4">
        <v>1.6839999999999999</v>
      </c>
      <c r="AK128" s="5">
        <v>7.6999999999999999E-2</v>
      </c>
      <c r="AL128" s="5">
        <v>6.4</v>
      </c>
      <c r="AM128" s="5">
        <v>1.3</v>
      </c>
      <c r="AN128" s="5">
        <v>11.94</v>
      </c>
      <c r="AO128" s="8">
        <v>0.52</v>
      </c>
      <c r="AP128" s="4">
        <v>6.63</v>
      </c>
      <c r="AQ128" s="5">
        <v>0.26</v>
      </c>
      <c r="AR128" s="4">
        <v>8.84</v>
      </c>
      <c r="AS128" s="8">
        <v>0.44</v>
      </c>
      <c r="AT128" s="5">
        <v>67.099999999999994</v>
      </c>
      <c r="AU128" s="8">
        <v>2.5</v>
      </c>
      <c r="AV128" s="8">
        <v>22.2</v>
      </c>
      <c r="AW128" s="8">
        <v>1.1000000000000001</v>
      </c>
    </row>
    <row r="129" spans="1:49" x14ac:dyDescent="0.25">
      <c r="A129" s="22" t="s">
        <v>1177</v>
      </c>
      <c r="B129" s="8">
        <v>491</v>
      </c>
      <c r="C129" s="22">
        <v>20</v>
      </c>
      <c r="D129" s="8">
        <v>592</v>
      </c>
      <c r="E129" s="22">
        <v>24</v>
      </c>
      <c r="F129" s="8">
        <v>361</v>
      </c>
      <c r="G129" s="22">
        <v>13</v>
      </c>
      <c r="H129" s="4">
        <v>2.7E-2</v>
      </c>
      <c r="I129" s="5">
        <v>1.2E-2</v>
      </c>
      <c r="J129" s="8">
        <v>35.799999999999997</v>
      </c>
      <c r="K129" s="22">
        <v>1.5</v>
      </c>
      <c r="L129" s="22">
        <v>187.7</v>
      </c>
      <c r="M129" s="22">
        <v>7.4</v>
      </c>
      <c r="N129" s="8">
        <v>42.2</v>
      </c>
      <c r="O129" s="22">
        <v>1.8</v>
      </c>
      <c r="P129" s="7">
        <v>274</v>
      </c>
      <c r="Q129" s="22">
        <v>13</v>
      </c>
      <c r="R129" s="5">
        <v>84</v>
      </c>
      <c r="S129" s="8">
        <v>3.9</v>
      </c>
      <c r="T129" s="5">
        <v>16.86</v>
      </c>
      <c r="U129" s="5">
        <v>0.66</v>
      </c>
      <c r="V129" s="8">
        <v>84.5</v>
      </c>
      <c r="W129" s="22">
        <v>2.5</v>
      </c>
      <c r="X129" s="5">
        <v>11.18</v>
      </c>
      <c r="Y129" s="5">
        <v>0.41</v>
      </c>
      <c r="Z129" s="8">
        <v>68.099999999999994</v>
      </c>
      <c r="AA129" s="22">
        <v>2.6</v>
      </c>
      <c r="AB129" s="5">
        <v>13.24</v>
      </c>
      <c r="AC129" s="5">
        <v>0.5</v>
      </c>
      <c r="AD129" s="8">
        <v>35.299999999999997</v>
      </c>
      <c r="AE129" s="8">
        <v>1.6</v>
      </c>
      <c r="AF129" s="5">
        <v>4.33</v>
      </c>
      <c r="AG129" s="5">
        <v>0.15</v>
      </c>
      <c r="AH129" s="5">
        <v>23.67</v>
      </c>
      <c r="AI129" s="5">
        <v>0.93</v>
      </c>
      <c r="AJ129" s="4">
        <v>3.0419999999999998</v>
      </c>
      <c r="AK129" s="5">
        <v>0.09</v>
      </c>
      <c r="AL129" s="5">
        <v>1.08</v>
      </c>
      <c r="AM129" s="5">
        <v>0.51</v>
      </c>
      <c r="AN129" s="5">
        <v>3.1</v>
      </c>
      <c r="AO129" s="8">
        <v>0.11</v>
      </c>
      <c r="AP129" s="4">
        <v>1.333</v>
      </c>
      <c r="AQ129" s="5">
        <v>4.5999999999999999E-2</v>
      </c>
      <c r="AR129" s="4">
        <v>1.19</v>
      </c>
      <c r="AS129" s="8">
        <v>8.4000000000000005E-2</v>
      </c>
      <c r="AT129" s="5">
        <v>0.70299999999999996</v>
      </c>
      <c r="AU129" s="8">
        <v>7.0000000000000007E-2</v>
      </c>
      <c r="AV129" s="5">
        <v>3.21</v>
      </c>
      <c r="AW129" s="8">
        <v>0.1</v>
      </c>
    </row>
    <row r="130" spans="1:49" x14ac:dyDescent="0.25">
      <c r="A130" s="22" t="s">
        <v>1176</v>
      </c>
      <c r="B130" s="8">
        <v>549</v>
      </c>
      <c r="C130" s="22">
        <v>21</v>
      </c>
      <c r="D130" s="8">
        <v>326</v>
      </c>
      <c r="E130" s="22">
        <v>13</v>
      </c>
      <c r="F130" s="8">
        <v>201.4</v>
      </c>
      <c r="G130" s="22">
        <v>9.3000000000000007</v>
      </c>
      <c r="H130" s="4">
        <v>-1.7999999999999999E-6</v>
      </c>
      <c r="I130" s="5">
        <v>6.1999999999999999E-8</v>
      </c>
      <c r="J130" s="8">
        <v>40.4</v>
      </c>
      <c r="K130" s="22">
        <v>1.5</v>
      </c>
      <c r="L130" s="22">
        <v>143.80000000000001</v>
      </c>
      <c r="M130" s="22">
        <v>6.2</v>
      </c>
      <c r="N130" s="8">
        <v>26.7</v>
      </c>
      <c r="O130" s="22">
        <v>1.1000000000000001</v>
      </c>
      <c r="P130" s="7">
        <v>155.30000000000001</v>
      </c>
      <c r="Q130" s="22">
        <v>5.2</v>
      </c>
      <c r="R130" s="5">
        <v>55.5</v>
      </c>
      <c r="S130" s="8">
        <v>2</v>
      </c>
      <c r="T130" s="4">
        <v>8.2799999999999994</v>
      </c>
      <c r="U130" s="5">
        <v>0.31</v>
      </c>
      <c r="V130" s="8">
        <v>57.4</v>
      </c>
      <c r="W130" s="22">
        <v>2.1</v>
      </c>
      <c r="X130" s="5">
        <v>7.31</v>
      </c>
      <c r="Y130" s="5">
        <v>0.24</v>
      </c>
      <c r="Z130" s="8">
        <v>39.799999999999997</v>
      </c>
      <c r="AA130" s="22">
        <v>1.4</v>
      </c>
      <c r="AB130" s="5">
        <v>7.61</v>
      </c>
      <c r="AC130" s="5">
        <v>0.28999999999999998</v>
      </c>
      <c r="AD130" s="8">
        <v>18.88</v>
      </c>
      <c r="AE130" s="8">
        <v>0.78</v>
      </c>
      <c r="AF130" s="5">
        <v>2.17</v>
      </c>
      <c r="AG130" s="5">
        <v>0.1</v>
      </c>
      <c r="AH130" s="5">
        <v>11.3</v>
      </c>
      <c r="AI130" s="5">
        <v>0.38</v>
      </c>
      <c r="AJ130" s="4">
        <v>1.647</v>
      </c>
      <c r="AK130" s="5">
        <v>6.3E-2</v>
      </c>
      <c r="AL130" s="5">
        <v>2.2400000000000002</v>
      </c>
      <c r="AM130" s="5">
        <v>0.79</v>
      </c>
      <c r="AN130" s="5">
        <v>4.01</v>
      </c>
      <c r="AO130" s="8">
        <v>0.14000000000000001</v>
      </c>
      <c r="AP130" s="4">
        <v>2.452</v>
      </c>
      <c r="AQ130" s="5">
        <v>0.08</v>
      </c>
      <c r="AR130" s="4">
        <v>2.16</v>
      </c>
      <c r="AS130" s="8">
        <v>0.15</v>
      </c>
      <c r="AT130" s="5">
        <v>0.57799999999999996</v>
      </c>
      <c r="AU130" s="8">
        <v>5.2999999999999999E-2</v>
      </c>
      <c r="AV130" s="5">
        <v>2.0019999999999998</v>
      </c>
      <c r="AW130" s="8">
        <v>0.06</v>
      </c>
    </row>
    <row r="131" spans="1:49" x14ac:dyDescent="0.25">
      <c r="A131" s="22" t="s">
        <v>1175</v>
      </c>
      <c r="B131" s="8">
        <v>219.5</v>
      </c>
      <c r="C131" s="22">
        <v>5.4</v>
      </c>
      <c r="D131" s="8">
        <v>493</v>
      </c>
      <c r="E131" s="22">
        <v>21</v>
      </c>
      <c r="F131" s="8">
        <v>100.1</v>
      </c>
      <c r="G131" s="22">
        <v>3.9</v>
      </c>
      <c r="H131" s="4">
        <v>8.5999999999999993E-2</v>
      </c>
      <c r="I131" s="5">
        <v>2.1999999999999999E-2</v>
      </c>
      <c r="J131" s="8">
        <v>26.4</v>
      </c>
      <c r="K131" s="22">
        <v>1.2</v>
      </c>
      <c r="L131" s="22">
        <v>137.80000000000001</v>
      </c>
      <c r="M131" s="22">
        <v>6.9</v>
      </c>
      <c r="N131" s="8">
        <v>27.4</v>
      </c>
      <c r="O131" s="22">
        <v>1.4</v>
      </c>
      <c r="P131" s="7">
        <v>177.7</v>
      </c>
      <c r="Q131" s="22">
        <v>8</v>
      </c>
      <c r="R131" s="5">
        <v>60.6</v>
      </c>
      <c r="S131" s="8">
        <v>3.1</v>
      </c>
      <c r="T131" s="5">
        <v>17.3</v>
      </c>
      <c r="U131" s="5">
        <v>0.79</v>
      </c>
      <c r="V131" s="8">
        <v>60.1</v>
      </c>
      <c r="W131" s="8">
        <v>2</v>
      </c>
      <c r="X131" s="5">
        <v>6.58</v>
      </c>
      <c r="Y131" s="5">
        <v>0.2</v>
      </c>
      <c r="Z131" s="8">
        <v>30.2</v>
      </c>
      <c r="AA131" s="22">
        <v>0.92</v>
      </c>
      <c r="AB131" s="5">
        <v>4.28</v>
      </c>
      <c r="AC131" s="5">
        <v>0.17</v>
      </c>
      <c r="AD131" s="5">
        <v>7.64</v>
      </c>
      <c r="AE131" s="8">
        <v>0.31</v>
      </c>
      <c r="AF131" s="5">
        <v>0.65200000000000002</v>
      </c>
      <c r="AG131" s="5">
        <v>3.7999999999999999E-2</v>
      </c>
      <c r="AH131" s="5">
        <v>2.74</v>
      </c>
      <c r="AI131" s="5">
        <v>0.15</v>
      </c>
      <c r="AJ131" s="4">
        <v>0.39900000000000002</v>
      </c>
      <c r="AK131" s="5">
        <v>1.7999999999999999E-2</v>
      </c>
      <c r="AL131" s="5">
        <v>1.56</v>
      </c>
      <c r="AM131" s="5">
        <v>0.6</v>
      </c>
      <c r="AN131" s="5">
        <v>1.7569999999999999</v>
      </c>
      <c r="AO131" s="8">
        <v>6.9000000000000006E-2</v>
      </c>
      <c r="AP131" s="4">
        <v>1.4390000000000001</v>
      </c>
      <c r="AQ131" s="5">
        <v>0.06</v>
      </c>
      <c r="AR131" s="4">
        <v>1.83</v>
      </c>
      <c r="AS131" s="8">
        <v>0.13</v>
      </c>
      <c r="AT131" s="5">
        <v>19.8</v>
      </c>
      <c r="AU131" s="8">
        <v>1.1000000000000001</v>
      </c>
      <c r="AV131" s="5">
        <v>0.54700000000000004</v>
      </c>
      <c r="AW131" s="8">
        <v>2.4E-2</v>
      </c>
    </row>
    <row r="132" spans="1:49" x14ac:dyDescent="0.25">
      <c r="A132" s="22" t="s">
        <v>1174</v>
      </c>
      <c r="B132" s="8">
        <v>177.1</v>
      </c>
      <c r="C132" s="22">
        <v>5.9</v>
      </c>
      <c r="D132" s="8">
        <v>136.1</v>
      </c>
      <c r="E132" s="22">
        <v>4.9000000000000004</v>
      </c>
      <c r="F132" s="7">
        <v>2641</v>
      </c>
      <c r="G132" s="22">
        <v>89</v>
      </c>
      <c r="H132" s="4">
        <v>2.12</v>
      </c>
      <c r="I132" s="5">
        <v>0.13</v>
      </c>
      <c r="J132" s="7">
        <v>827</v>
      </c>
      <c r="K132" s="22">
        <v>31</v>
      </c>
      <c r="L132" s="22">
        <v>3470</v>
      </c>
      <c r="M132" s="22">
        <v>110</v>
      </c>
      <c r="N132" s="8">
        <v>599</v>
      </c>
      <c r="O132" s="22">
        <v>24</v>
      </c>
      <c r="P132" s="7">
        <v>3290</v>
      </c>
      <c r="Q132" s="22">
        <v>130</v>
      </c>
      <c r="R132" s="8">
        <v>825</v>
      </c>
      <c r="S132" s="7">
        <v>28</v>
      </c>
      <c r="T132" s="5">
        <v>86.6</v>
      </c>
      <c r="U132" s="5">
        <v>2.6</v>
      </c>
      <c r="V132" s="8">
        <v>748</v>
      </c>
      <c r="W132" s="22">
        <v>25</v>
      </c>
      <c r="X132" s="5">
        <v>94.5</v>
      </c>
      <c r="Y132" s="5">
        <v>3.4</v>
      </c>
      <c r="Z132" s="8">
        <v>550</v>
      </c>
      <c r="AA132" s="22">
        <v>18</v>
      </c>
      <c r="AB132" s="8">
        <v>100</v>
      </c>
      <c r="AC132" s="5">
        <v>3.9</v>
      </c>
      <c r="AD132" s="8">
        <v>251.7</v>
      </c>
      <c r="AE132" s="8">
        <v>7.1</v>
      </c>
      <c r="AF132" s="5">
        <v>30.9</v>
      </c>
      <c r="AG132" s="5">
        <v>1.3</v>
      </c>
      <c r="AH132" s="8">
        <v>173.1</v>
      </c>
      <c r="AI132" s="5">
        <v>5.3</v>
      </c>
      <c r="AJ132" s="5">
        <v>23.22</v>
      </c>
      <c r="AK132" s="5">
        <v>0.79</v>
      </c>
      <c r="AL132" s="5">
        <v>1.98</v>
      </c>
      <c r="AM132" s="5">
        <v>0.68</v>
      </c>
      <c r="AN132" s="5">
        <v>32.9</v>
      </c>
      <c r="AO132" s="8">
        <v>1.3</v>
      </c>
      <c r="AP132" s="4">
        <v>5.9</v>
      </c>
      <c r="AQ132" s="5">
        <v>0.23</v>
      </c>
      <c r="AR132" s="4">
        <v>6.61</v>
      </c>
      <c r="AS132" s="8">
        <v>0.39</v>
      </c>
      <c r="AT132" s="5">
        <v>34.200000000000003</v>
      </c>
      <c r="AU132" s="8">
        <v>1.7</v>
      </c>
      <c r="AV132" s="8">
        <v>33.5</v>
      </c>
      <c r="AW132" s="8">
        <v>1.1000000000000001</v>
      </c>
    </row>
    <row r="133" spans="1:49" x14ac:dyDescent="0.25">
      <c r="A133" s="22" t="s">
        <v>1173</v>
      </c>
      <c r="B133" s="8">
        <v>450.7</v>
      </c>
      <c r="C133" s="22">
        <v>5.7</v>
      </c>
      <c r="D133" s="8">
        <v>378.8</v>
      </c>
      <c r="E133" s="22">
        <v>5.4</v>
      </c>
      <c r="F133" s="8">
        <v>708</v>
      </c>
      <c r="G133" s="22">
        <v>22</v>
      </c>
      <c r="H133" s="4">
        <v>9.5000000000000001E-2</v>
      </c>
      <c r="I133" s="5">
        <v>2.8000000000000001E-2</v>
      </c>
      <c r="J133" s="8">
        <v>15.09</v>
      </c>
      <c r="K133" s="22">
        <v>0.39</v>
      </c>
      <c r="L133" s="22">
        <v>54.8</v>
      </c>
      <c r="M133" s="22">
        <v>1</v>
      </c>
      <c r="N133" s="5">
        <v>9.94</v>
      </c>
      <c r="O133" s="22">
        <v>0.27</v>
      </c>
      <c r="P133" s="7">
        <v>65.400000000000006</v>
      </c>
      <c r="Q133" s="22">
        <v>1.5</v>
      </c>
      <c r="R133" s="5">
        <v>25.75</v>
      </c>
      <c r="S133" s="8">
        <v>0.87</v>
      </c>
      <c r="T133" s="4">
        <v>3.81</v>
      </c>
      <c r="U133" s="5">
        <v>0.13</v>
      </c>
      <c r="V133" s="8">
        <v>47.3</v>
      </c>
      <c r="W133" s="22">
        <v>1.4</v>
      </c>
      <c r="X133" s="5">
        <v>9.2799999999999994</v>
      </c>
      <c r="Y133" s="5">
        <v>0.28000000000000003</v>
      </c>
      <c r="Z133" s="8">
        <v>83.1</v>
      </c>
      <c r="AA133" s="22">
        <v>2.5</v>
      </c>
      <c r="AB133" s="5">
        <v>23.14</v>
      </c>
      <c r="AC133" s="5">
        <v>0.63</v>
      </c>
      <c r="AD133" s="8">
        <v>90.1</v>
      </c>
      <c r="AE133" s="8">
        <v>2.5</v>
      </c>
      <c r="AF133" s="5">
        <v>16.54</v>
      </c>
      <c r="AG133" s="5">
        <v>0.53</v>
      </c>
      <c r="AH133" s="8">
        <v>135</v>
      </c>
      <c r="AI133" s="5">
        <v>3.8</v>
      </c>
      <c r="AJ133" s="5">
        <v>22.09</v>
      </c>
      <c r="AK133" s="5">
        <v>0.64</v>
      </c>
      <c r="AL133" s="8">
        <v>11.3</v>
      </c>
      <c r="AM133" s="5">
        <v>1.7</v>
      </c>
      <c r="AN133" s="5">
        <v>11.27</v>
      </c>
      <c r="AO133" s="8">
        <v>0.23</v>
      </c>
      <c r="AP133" s="4">
        <v>9.86</v>
      </c>
      <c r="AQ133" s="5">
        <v>0.21</v>
      </c>
      <c r="AR133" s="4">
        <v>9.9</v>
      </c>
      <c r="AS133" s="8">
        <v>0.28999999999999998</v>
      </c>
      <c r="AT133" s="5">
        <v>1.105</v>
      </c>
      <c r="AU133" s="8">
        <v>9.8000000000000004E-2</v>
      </c>
      <c r="AV133" s="5">
        <v>3.74</v>
      </c>
      <c r="AW133" s="8">
        <v>0.17</v>
      </c>
    </row>
    <row r="134" spans="1:49" x14ac:dyDescent="0.25">
      <c r="A134" s="22" t="s">
        <v>1172</v>
      </c>
      <c r="B134" s="8">
        <v>888</v>
      </c>
      <c r="C134" s="22">
        <v>36</v>
      </c>
      <c r="D134" s="8">
        <v>318</v>
      </c>
      <c r="E134" s="22">
        <v>14</v>
      </c>
      <c r="F134" s="8">
        <v>849</v>
      </c>
      <c r="G134" s="22">
        <v>24</v>
      </c>
      <c r="H134" s="4">
        <v>-1.804E-6</v>
      </c>
      <c r="I134" s="5">
        <v>6.1000000000000004E-8</v>
      </c>
      <c r="J134" s="8">
        <v>51.6</v>
      </c>
      <c r="K134" s="22">
        <v>2.5</v>
      </c>
      <c r="L134" s="22">
        <v>214.5</v>
      </c>
      <c r="M134" s="22">
        <v>9.4</v>
      </c>
      <c r="N134" s="8">
        <v>36.5</v>
      </c>
      <c r="O134" s="22">
        <v>1.3</v>
      </c>
      <c r="P134" s="7">
        <v>234</v>
      </c>
      <c r="Q134" s="22">
        <v>10</v>
      </c>
      <c r="R134" s="8">
        <v>106</v>
      </c>
      <c r="S134" s="8">
        <v>4.2</v>
      </c>
      <c r="T134" s="5">
        <v>12.68</v>
      </c>
      <c r="U134" s="5">
        <v>0.4</v>
      </c>
      <c r="V134" s="8">
        <v>175.9</v>
      </c>
      <c r="W134" s="22">
        <v>5.5</v>
      </c>
      <c r="X134" s="5">
        <v>32.1</v>
      </c>
      <c r="Y134" s="5">
        <v>1</v>
      </c>
      <c r="Z134" s="8">
        <v>204</v>
      </c>
      <c r="AA134" s="22">
        <v>6.9</v>
      </c>
      <c r="AB134" s="5">
        <v>33.9</v>
      </c>
      <c r="AC134" s="5">
        <v>1</v>
      </c>
      <c r="AD134" s="8">
        <v>80.3</v>
      </c>
      <c r="AE134" s="8">
        <v>2.5</v>
      </c>
      <c r="AF134" s="5">
        <v>9.7100000000000009</v>
      </c>
      <c r="AG134" s="5">
        <v>0.34</v>
      </c>
      <c r="AH134" s="5">
        <v>54.1</v>
      </c>
      <c r="AI134" s="5">
        <v>2.1</v>
      </c>
      <c r="AJ134" s="4">
        <v>7.25</v>
      </c>
      <c r="AK134" s="5">
        <v>0.27</v>
      </c>
      <c r="AL134" s="5">
        <v>5.77</v>
      </c>
      <c r="AM134" s="5">
        <v>0.98</v>
      </c>
      <c r="AN134" s="5">
        <v>9.2799999999999994</v>
      </c>
      <c r="AO134" s="8">
        <v>0.35</v>
      </c>
      <c r="AP134" s="4">
        <v>6.4</v>
      </c>
      <c r="AQ134" s="5">
        <v>0.27</v>
      </c>
      <c r="AR134" s="4">
        <v>6.58</v>
      </c>
      <c r="AS134" s="8">
        <v>0.3</v>
      </c>
      <c r="AT134" s="5">
        <v>0.53600000000000003</v>
      </c>
      <c r="AU134" s="8">
        <v>4.8000000000000001E-2</v>
      </c>
      <c r="AV134" s="8">
        <v>10.8</v>
      </c>
      <c r="AW134" s="8">
        <v>0.33</v>
      </c>
    </row>
    <row r="135" spans="1:49" x14ac:dyDescent="0.25">
      <c r="A135" s="22" t="s">
        <v>1171</v>
      </c>
      <c r="B135" s="8">
        <v>219</v>
      </c>
      <c r="C135" s="22">
        <v>11</v>
      </c>
      <c r="D135" s="8">
        <v>631</v>
      </c>
      <c r="E135" s="22">
        <v>30</v>
      </c>
      <c r="F135" s="5">
        <v>60.9</v>
      </c>
      <c r="G135" s="22">
        <v>2.9</v>
      </c>
      <c r="H135" s="4">
        <v>4.9000000000000002E-2</v>
      </c>
      <c r="I135" s="5">
        <v>1.7999999999999999E-2</v>
      </c>
      <c r="J135" s="5">
        <v>6.53</v>
      </c>
      <c r="K135" s="22">
        <v>0.45</v>
      </c>
      <c r="L135" s="22">
        <v>28.7</v>
      </c>
      <c r="M135" s="22">
        <v>1.9</v>
      </c>
      <c r="N135" s="5">
        <v>5.95</v>
      </c>
      <c r="O135" s="22">
        <v>0.51</v>
      </c>
      <c r="P135" s="7">
        <v>39.4</v>
      </c>
      <c r="Q135" s="22">
        <v>3</v>
      </c>
      <c r="R135" s="5">
        <v>12.93</v>
      </c>
      <c r="S135" s="8">
        <v>0.96</v>
      </c>
      <c r="T135" s="4">
        <v>3.66</v>
      </c>
      <c r="U135" s="5">
        <v>0.33</v>
      </c>
      <c r="V135" s="8">
        <v>15.7</v>
      </c>
      <c r="W135" s="22">
        <v>1.1000000000000001</v>
      </c>
      <c r="X135" s="5">
        <v>1.89</v>
      </c>
      <c r="Y135" s="5">
        <v>0.13</v>
      </c>
      <c r="Z135" s="8">
        <v>11.02</v>
      </c>
      <c r="AA135" s="22">
        <v>0.55000000000000004</v>
      </c>
      <c r="AB135" s="5">
        <v>2.2200000000000002</v>
      </c>
      <c r="AC135" s="5">
        <v>0.11</v>
      </c>
      <c r="AD135" s="5">
        <v>5.87</v>
      </c>
      <c r="AE135" s="8">
        <v>0.27</v>
      </c>
      <c r="AF135" s="5">
        <v>0.68500000000000005</v>
      </c>
      <c r="AG135" s="5">
        <v>4.2999999999999997E-2</v>
      </c>
      <c r="AH135" s="5">
        <v>4.3</v>
      </c>
      <c r="AI135" s="5">
        <v>0.18</v>
      </c>
      <c r="AJ135" s="4">
        <v>0.71299999999999997</v>
      </c>
      <c r="AK135" s="5">
        <v>0.03</v>
      </c>
      <c r="AL135" s="5">
        <v>2.82</v>
      </c>
      <c r="AM135" s="5">
        <v>0.67</v>
      </c>
      <c r="AN135" s="5">
        <v>2.3149999999999999</v>
      </c>
      <c r="AO135" s="8">
        <v>8.4000000000000005E-2</v>
      </c>
      <c r="AP135" s="4">
        <v>2.3420000000000001</v>
      </c>
      <c r="AQ135" s="5">
        <v>8.1000000000000003E-2</v>
      </c>
      <c r="AR135" s="4">
        <v>2.2999999999999998</v>
      </c>
      <c r="AS135" s="8">
        <v>0.12</v>
      </c>
      <c r="AT135" s="5">
        <v>1.9</v>
      </c>
      <c r="AU135" s="8">
        <v>0.45</v>
      </c>
      <c r="AV135" s="5">
        <v>0.34799999999999998</v>
      </c>
      <c r="AW135" s="8">
        <v>1.2999999999999999E-2</v>
      </c>
    </row>
    <row r="136" spans="1:49" x14ac:dyDescent="0.25">
      <c r="A136" s="22" t="s">
        <v>1766</v>
      </c>
      <c r="B136" s="7">
        <v>1025</v>
      </c>
      <c r="C136" s="22">
        <v>33</v>
      </c>
      <c r="D136" s="8">
        <v>228.8</v>
      </c>
      <c r="E136" s="22">
        <v>8.5</v>
      </c>
      <c r="F136" s="8">
        <v>616</v>
      </c>
      <c r="G136" s="22">
        <v>28</v>
      </c>
      <c r="H136" s="4">
        <v>9.6000000000000002E-2</v>
      </c>
      <c r="I136" s="5">
        <v>1.9E-2</v>
      </c>
      <c r="J136" s="8">
        <v>89</v>
      </c>
      <c r="K136" s="22">
        <v>4</v>
      </c>
      <c r="L136" s="22">
        <v>225</v>
      </c>
      <c r="M136" s="22">
        <v>13</v>
      </c>
      <c r="N136" s="8">
        <v>32.700000000000003</v>
      </c>
      <c r="O136" s="22">
        <v>2.1</v>
      </c>
      <c r="P136" s="7">
        <v>175</v>
      </c>
      <c r="Q136" s="22">
        <v>13</v>
      </c>
      <c r="R136" s="5">
        <v>59.4</v>
      </c>
      <c r="S136" s="8">
        <v>4.0999999999999996</v>
      </c>
      <c r="T136" s="5">
        <v>17.600000000000001</v>
      </c>
      <c r="U136" s="5">
        <v>1.1000000000000001</v>
      </c>
      <c r="V136" s="8">
        <v>77.5</v>
      </c>
      <c r="W136" s="22">
        <v>4.4000000000000004</v>
      </c>
      <c r="X136" s="5">
        <v>12.7</v>
      </c>
      <c r="Y136" s="5">
        <v>0.67</v>
      </c>
      <c r="Z136" s="8">
        <v>94</v>
      </c>
      <c r="AA136" s="22">
        <v>4</v>
      </c>
      <c r="AB136" s="5">
        <v>20.6</v>
      </c>
      <c r="AC136" s="5">
        <v>1</v>
      </c>
      <c r="AD136" s="8">
        <v>61.2</v>
      </c>
      <c r="AE136" s="8">
        <v>2.5</v>
      </c>
      <c r="AF136" s="5">
        <v>8.92</v>
      </c>
      <c r="AG136" s="5">
        <v>0.46</v>
      </c>
      <c r="AH136" s="5">
        <v>56</v>
      </c>
      <c r="AI136" s="5">
        <v>2.4</v>
      </c>
      <c r="AJ136" s="4">
        <v>7.64</v>
      </c>
      <c r="AK136" s="5">
        <v>0.33</v>
      </c>
      <c r="AL136" s="5">
        <v>2.44</v>
      </c>
      <c r="AM136" s="5">
        <v>0.76</v>
      </c>
      <c r="AN136" s="5">
        <v>4.05</v>
      </c>
      <c r="AO136" s="8">
        <v>0.14000000000000001</v>
      </c>
      <c r="AP136" s="4">
        <v>2.4300000000000002</v>
      </c>
      <c r="AQ136" s="5">
        <v>0.12</v>
      </c>
      <c r="AR136" s="4">
        <v>2.76</v>
      </c>
      <c r="AS136" s="8">
        <v>0.22</v>
      </c>
      <c r="AT136" s="5">
        <v>15.7</v>
      </c>
      <c r="AU136" s="8">
        <v>1.7</v>
      </c>
      <c r="AV136" s="5">
        <v>6.83</v>
      </c>
      <c r="AW136" s="8">
        <v>0.26</v>
      </c>
    </row>
    <row r="137" spans="1:49" x14ac:dyDescent="0.25">
      <c r="A137" s="22" t="s">
        <v>1170</v>
      </c>
      <c r="B137" s="8">
        <v>247</v>
      </c>
      <c r="C137" s="22">
        <v>11</v>
      </c>
      <c r="D137" s="8">
        <v>236</v>
      </c>
      <c r="E137" s="22">
        <v>11</v>
      </c>
      <c r="F137" s="8">
        <v>976</v>
      </c>
      <c r="G137" s="22">
        <v>39</v>
      </c>
      <c r="H137" s="4">
        <v>0.19</v>
      </c>
      <c r="I137" s="5">
        <v>2.5999999999999999E-2</v>
      </c>
      <c r="J137" s="7">
        <v>944</v>
      </c>
      <c r="K137" s="22">
        <v>46</v>
      </c>
      <c r="L137" s="22">
        <v>2700</v>
      </c>
      <c r="M137" s="22">
        <v>140</v>
      </c>
      <c r="N137" s="8">
        <v>375</v>
      </c>
      <c r="O137" s="22">
        <v>14</v>
      </c>
      <c r="P137" s="7">
        <v>1683</v>
      </c>
      <c r="Q137" s="22">
        <v>83</v>
      </c>
      <c r="R137" s="8">
        <v>305</v>
      </c>
      <c r="S137" s="7">
        <v>11</v>
      </c>
      <c r="T137" s="5">
        <v>18.489999999999998</v>
      </c>
      <c r="U137" s="5">
        <v>0.77</v>
      </c>
      <c r="V137" s="8">
        <v>240</v>
      </c>
      <c r="W137" s="22">
        <v>10</v>
      </c>
      <c r="X137" s="5">
        <v>31</v>
      </c>
      <c r="Y137" s="5">
        <v>1.2</v>
      </c>
      <c r="Z137" s="8">
        <v>179.4</v>
      </c>
      <c r="AA137" s="22">
        <v>8.5</v>
      </c>
      <c r="AB137" s="5">
        <v>33.5</v>
      </c>
      <c r="AC137" s="5">
        <v>1.5</v>
      </c>
      <c r="AD137" s="8">
        <v>91.7</v>
      </c>
      <c r="AE137" s="8">
        <v>3.3</v>
      </c>
      <c r="AF137" s="5">
        <v>11.42</v>
      </c>
      <c r="AG137" s="5">
        <v>0.49</v>
      </c>
      <c r="AH137" s="5">
        <v>66</v>
      </c>
      <c r="AI137" s="5">
        <v>3</v>
      </c>
      <c r="AJ137" s="4">
        <v>8.94</v>
      </c>
      <c r="AK137" s="5">
        <v>0.4</v>
      </c>
      <c r="AL137" s="5">
        <v>2.0299999999999998</v>
      </c>
      <c r="AM137" s="5">
        <v>0.79</v>
      </c>
      <c r="AN137" s="5">
        <v>31.6</v>
      </c>
      <c r="AO137" s="8">
        <v>1.4</v>
      </c>
      <c r="AP137" s="4">
        <v>5.82</v>
      </c>
      <c r="AQ137" s="5">
        <v>0.24</v>
      </c>
      <c r="AR137" s="4">
        <v>6.41</v>
      </c>
      <c r="AS137" s="8">
        <v>0.28999999999999998</v>
      </c>
      <c r="AT137" s="5">
        <v>29.3</v>
      </c>
      <c r="AU137" s="8">
        <v>1.2</v>
      </c>
      <c r="AV137" s="8">
        <v>26.9</v>
      </c>
      <c r="AW137" s="8">
        <v>1.1000000000000001</v>
      </c>
    </row>
    <row r="138" spans="1:49" x14ac:dyDescent="0.25">
      <c r="A138" s="22" t="s">
        <v>1169</v>
      </c>
      <c r="B138" s="8">
        <v>268.89999999999998</v>
      </c>
      <c r="C138" s="22">
        <v>8.5</v>
      </c>
      <c r="D138" s="8">
        <v>176</v>
      </c>
      <c r="E138" s="22">
        <v>6.6</v>
      </c>
      <c r="F138" s="5">
        <v>40.799999999999997</v>
      </c>
      <c r="G138" s="22">
        <v>2.2999999999999998</v>
      </c>
      <c r="H138" s="4">
        <v>2.4299999999999999E-2</v>
      </c>
      <c r="I138" s="5">
        <v>9.2999999999999992E-3</v>
      </c>
      <c r="J138" s="5">
        <v>0.43</v>
      </c>
      <c r="K138" s="5">
        <v>7.3999999999999996E-2</v>
      </c>
      <c r="L138" s="22">
        <v>1.72</v>
      </c>
      <c r="M138" s="22">
        <v>0.3</v>
      </c>
      <c r="N138" s="5">
        <v>0.372</v>
      </c>
      <c r="O138" s="8">
        <v>4.9000000000000002E-2</v>
      </c>
      <c r="P138" s="7">
        <v>2.91</v>
      </c>
      <c r="Q138" s="22">
        <v>0.3</v>
      </c>
      <c r="R138" s="5">
        <v>1.44</v>
      </c>
      <c r="S138" s="8">
        <v>0.17</v>
      </c>
      <c r="T138" s="4">
        <v>0.371</v>
      </c>
      <c r="U138" s="5">
        <v>3.3000000000000002E-2</v>
      </c>
      <c r="V138" s="8">
        <v>3.31</v>
      </c>
      <c r="W138" s="8">
        <v>0.17</v>
      </c>
      <c r="X138" s="5">
        <v>0.67600000000000005</v>
      </c>
      <c r="Y138" s="5">
        <v>3.7999999999999999E-2</v>
      </c>
      <c r="Z138" s="8">
        <v>5.61</v>
      </c>
      <c r="AA138" s="22">
        <v>0.26</v>
      </c>
      <c r="AB138" s="5">
        <v>1.429</v>
      </c>
      <c r="AC138" s="5">
        <v>8.2000000000000003E-2</v>
      </c>
      <c r="AD138" s="5">
        <v>4.58</v>
      </c>
      <c r="AE138" s="8">
        <v>0.2</v>
      </c>
      <c r="AF138" s="5">
        <v>0.66700000000000004</v>
      </c>
      <c r="AG138" s="5">
        <v>4.2000000000000003E-2</v>
      </c>
      <c r="AH138" s="5">
        <v>4.49</v>
      </c>
      <c r="AI138" s="5">
        <v>0.3</v>
      </c>
      <c r="AJ138" s="4">
        <v>0.83299999999999996</v>
      </c>
      <c r="AK138" s="5">
        <v>4.9000000000000002E-2</v>
      </c>
      <c r="AL138" s="5">
        <v>0.64</v>
      </c>
      <c r="AM138" s="5">
        <v>0.35</v>
      </c>
      <c r="AN138" s="5">
        <v>1.5640000000000001</v>
      </c>
      <c r="AO138" s="8">
        <v>7.4999999999999997E-2</v>
      </c>
      <c r="AP138" s="4">
        <v>0.93899999999999995</v>
      </c>
      <c r="AQ138" s="5">
        <v>4.5999999999999999E-2</v>
      </c>
      <c r="AR138" s="4">
        <v>0.80700000000000005</v>
      </c>
      <c r="AS138" s="8">
        <v>8.5000000000000006E-2</v>
      </c>
      <c r="AT138" s="5">
        <v>0.51700000000000002</v>
      </c>
      <c r="AU138" s="8">
        <v>7.3999999999999996E-2</v>
      </c>
      <c r="AV138" s="5">
        <v>0.76400000000000001</v>
      </c>
      <c r="AW138" s="8">
        <v>5.3999999999999999E-2</v>
      </c>
    </row>
    <row r="139" spans="1:49" x14ac:dyDescent="0.25">
      <c r="A139" s="22" t="s">
        <v>1168</v>
      </c>
      <c r="B139" s="8">
        <v>336</v>
      </c>
      <c r="C139" s="22">
        <v>16</v>
      </c>
      <c r="D139" s="8">
        <v>382</v>
      </c>
      <c r="E139" s="22">
        <v>18</v>
      </c>
      <c r="F139" s="7">
        <v>1028</v>
      </c>
      <c r="G139" s="22">
        <v>40</v>
      </c>
      <c r="H139" s="5">
        <v>69</v>
      </c>
      <c r="I139" s="8">
        <v>11</v>
      </c>
      <c r="J139" s="7">
        <v>115</v>
      </c>
      <c r="K139" s="8">
        <v>10</v>
      </c>
      <c r="L139" s="22">
        <v>319</v>
      </c>
      <c r="M139" s="22">
        <v>25</v>
      </c>
      <c r="N139" s="8">
        <v>50.9</v>
      </c>
      <c r="O139" s="22">
        <v>3.4</v>
      </c>
      <c r="P139" s="7">
        <v>283</v>
      </c>
      <c r="Q139" s="22">
        <v>19</v>
      </c>
      <c r="R139" s="5">
        <v>78.2</v>
      </c>
      <c r="S139" s="8">
        <v>4</v>
      </c>
      <c r="T139" s="4">
        <v>9.6199999999999992</v>
      </c>
      <c r="U139" s="5">
        <v>0.49</v>
      </c>
      <c r="V139" s="8">
        <v>101.5</v>
      </c>
      <c r="W139" s="22">
        <v>5.2</v>
      </c>
      <c r="X139" s="5">
        <v>17.010000000000002</v>
      </c>
      <c r="Y139" s="5">
        <v>0.72</v>
      </c>
      <c r="Z139" s="8">
        <v>136.1</v>
      </c>
      <c r="AA139" s="22">
        <v>5.5</v>
      </c>
      <c r="AB139" s="5">
        <v>33.299999999999997</v>
      </c>
      <c r="AC139" s="5">
        <v>1.5</v>
      </c>
      <c r="AD139" s="8">
        <v>108.3</v>
      </c>
      <c r="AE139" s="8">
        <v>4.3</v>
      </c>
      <c r="AF139" s="5">
        <v>15.9</v>
      </c>
      <c r="AG139" s="5">
        <v>0.6</v>
      </c>
      <c r="AH139" s="5">
        <v>96</v>
      </c>
      <c r="AI139" s="5">
        <v>3.3</v>
      </c>
      <c r="AJ139" s="5">
        <v>13.09</v>
      </c>
      <c r="AK139" s="5">
        <v>0.47</v>
      </c>
      <c r="AL139" s="5">
        <v>4.05</v>
      </c>
      <c r="AM139" s="5">
        <v>0.93</v>
      </c>
      <c r="AN139" s="5">
        <v>7.99</v>
      </c>
      <c r="AO139" s="8">
        <v>0.43</v>
      </c>
      <c r="AP139" s="4">
        <v>5.38</v>
      </c>
      <c r="AQ139" s="5">
        <v>0.28000000000000003</v>
      </c>
      <c r="AR139" s="4">
        <v>5.83</v>
      </c>
      <c r="AS139" s="8">
        <v>0.42</v>
      </c>
      <c r="AT139" s="5">
        <v>13.9</v>
      </c>
      <c r="AU139" s="8">
        <v>1.1000000000000001</v>
      </c>
      <c r="AV139" s="5">
        <v>9.7100000000000009</v>
      </c>
      <c r="AW139" s="8">
        <v>0.76</v>
      </c>
    </row>
    <row r="140" spans="1:49" x14ac:dyDescent="0.25">
      <c r="A140" s="22" t="s">
        <v>1167</v>
      </c>
      <c r="B140" s="8">
        <v>254.3</v>
      </c>
      <c r="C140" s="22">
        <v>4.2</v>
      </c>
      <c r="D140" s="8">
        <v>768</v>
      </c>
      <c r="E140" s="22">
        <v>11</v>
      </c>
      <c r="F140" s="8">
        <v>112.2</v>
      </c>
      <c r="G140" s="22">
        <v>7.9</v>
      </c>
      <c r="H140" s="4">
        <v>0.22800000000000001</v>
      </c>
      <c r="I140" s="5">
        <v>7.2999999999999995E-2</v>
      </c>
      <c r="J140" s="8">
        <v>30.6</v>
      </c>
      <c r="K140" s="5">
        <v>3.1</v>
      </c>
      <c r="L140" s="22">
        <v>134</v>
      </c>
      <c r="M140" s="22">
        <v>12</v>
      </c>
      <c r="N140" s="8">
        <v>25.7</v>
      </c>
      <c r="O140" s="22">
        <v>2.4</v>
      </c>
      <c r="P140" s="7">
        <v>159</v>
      </c>
      <c r="Q140" s="22">
        <v>15</v>
      </c>
      <c r="R140" s="5">
        <v>44.2</v>
      </c>
      <c r="S140" s="8">
        <v>4.9000000000000004</v>
      </c>
      <c r="T140" s="4">
        <v>9.01</v>
      </c>
      <c r="U140" s="5">
        <v>0.65</v>
      </c>
      <c r="V140" s="8">
        <v>40.299999999999997</v>
      </c>
      <c r="W140" s="22">
        <v>3.5</v>
      </c>
      <c r="X140" s="5">
        <v>4.6399999999999997</v>
      </c>
      <c r="Y140" s="5">
        <v>0.41</v>
      </c>
      <c r="Z140" s="8">
        <v>23.9</v>
      </c>
      <c r="AA140" s="22">
        <v>1.9</v>
      </c>
      <c r="AB140" s="5">
        <v>4.07</v>
      </c>
      <c r="AC140" s="5">
        <v>0.39</v>
      </c>
      <c r="AD140" s="5">
        <v>9.5500000000000007</v>
      </c>
      <c r="AE140" s="8">
        <v>0.62</v>
      </c>
      <c r="AF140" s="5">
        <v>1.1299999999999999</v>
      </c>
      <c r="AG140" s="5">
        <v>0.11</v>
      </c>
      <c r="AH140" s="5">
        <v>5.92</v>
      </c>
      <c r="AI140" s="5">
        <v>0.45</v>
      </c>
      <c r="AJ140" s="4">
        <v>0.91700000000000004</v>
      </c>
      <c r="AK140" s="5">
        <v>7.6999999999999999E-2</v>
      </c>
      <c r="AL140" s="5">
        <v>3.7</v>
      </c>
      <c r="AM140" s="5">
        <v>1.9</v>
      </c>
      <c r="AN140" s="5">
        <v>9.92</v>
      </c>
      <c r="AO140" s="8">
        <v>0.55000000000000004</v>
      </c>
      <c r="AP140" s="4">
        <v>4.1399999999999997</v>
      </c>
      <c r="AQ140" s="5">
        <v>0.22</v>
      </c>
      <c r="AR140" s="4">
        <v>3.86</v>
      </c>
      <c r="AS140" s="8">
        <v>0.36</v>
      </c>
      <c r="AT140" s="5">
        <v>10.79</v>
      </c>
      <c r="AU140" s="8">
        <v>0.69</v>
      </c>
      <c r="AV140" s="5">
        <v>7.41</v>
      </c>
      <c r="AW140" s="8">
        <v>0.56999999999999995</v>
      </c>
    </row>
    <row r="141" spans="1:49" x14ac:dyDescent="0.25">
      <c r="A141" s="22" t="s">
        <v>1166</v>
      </c>
      <c r="B141" s="8">
        <v>214.7</v>
      </c>
      <c r="C141" s="22">
        <v>5.3</v>
      </c>
      <c r="D141" s="7">
        <v>1500</v>
      </c>
      <c r="E141" s="22">
        <v>35</v>
      </c>
      <c r="F141" s="5">
        <v>52.3</v>
      </c>
      <c r="G141" s="22">
        <v>1.5</v>
      </c>
      <c r="H141" s="4">
        <v>0.35699999999999998</v>
      </c>
      <c r="I141" s="5">
        <v>5.5E-2</v>
      </c>
      <c r="J141" s="8">
        <v>79.2</v>
      </c>
      <c r="K141" s="5">
        <v>4.3</v>
      </c>
      <c r="L141" s="22">
        <v>178.5</v>
      </c>
      <c r="M141" s="22">
        <v>6.9</v>
      </c>
      <c r="N141" s="8">
        <v>21.4</v>
      </c>
      <c r="O141" s="22">
        <v>1.1000000000000001</v>
      </c>
      <c r="P141" s="7">
        <v>102.9</v>
      </c>
      <c r="Q141" s="22">
        <v>3.7</v>
      </c>
      <c r="R141" s="5">
        <v>19.88</v>
      </c>
      <c r="S141" s="8">
        <v>0.76</v>
      </c>
      <c r="T141" s="4">
        <v>5.45</v>
      </c>
      <c r="U141" s="5">
        <v>0.18</v>
      </c>
      <c r="V141" s="8">
        <v>16.53</v>
      </c>
      <c r="W141" s="8">
        <v>0.56999999999999995</v>
      </c>
      <c r="X141" s="5">
        <v>1.8720000000000001</v>
      </c>
      <c r="Y141" s="5">
        <v>6.5000000000000002E-2</v>
      </c>
      <c r="Z141" s="8">
        <v>9.8699999999999992</v>
      </c>
      <c r="AA141" s="22">
        <v>0.34</v>
      </c>
      <c r="AB141" s="5">
        <v>1.9339999999999999</v>
      </c>
      <c r="AC141" s="5">
        <v>8.3000000000000004E-2</v>
      </c>
      <c r="AD141" s="5">
        <v>4.92</v>
      </c>
      <c r="AE141" s="8">
        <v>0.21</v>
      </c>
      <c r="AF141" s="5">
        <v>0.59799999999999998</v>
      </c>
      <c r="AG141" s="5">
        <v>3.3000000000000002E-2</v>
      </c>
      <c r="AH141" s="5">
        <v>3.76</v>
      </c>
      <c r="AI141" s="5">
        <v>0.21</v>
      </c>
      <c r="AJ141" s="4">
        <v>0.60399999999999998</v>
      </c>
      <c r="AK141" s="5">
        <v>2.4E-2</v>
      </c>
      <c r="AL141" s="5">
        <v>4</v>
      </c>
      <c r="AM141" s="5">
        <v>1.3</v>
      </c>
      <c r="AN141" s="5">
        <v>5.52</v>
      </c>
      <c r="AO141" s="8">
        <v>0.17</v>
      </c>
      <c r="AP141" s="4">
        <v>4.4800000000000004</v>
      </c>
      <c r="AQ141" s="5">
        <v>0.19</v>
      </c>
      <c r="AR141" s="4">
        <v>4.71</v>
      </c>
      <c r="AS141" s="8">
        <v>0.38</v>
      </c>
      <c r="AT141" s="5">
        <v>3.14</v>
      </c>
      <c r="AU141" s="8">
        <v>0.17</v>
      </c>
      <c r="AV141" s="5">
        <v>1.4379999999999999</v>
      </c>
      <c r="AW141" s="8">
        <v>3.6999999999999998E-2</v>
      </c>
    </row>
    <row r="142" spans="1:49" x14ac:dyDescent="0.25">
      <c r="A142" s="22" t="s">
        <v>1165</v>
      </c>
      <c r="B142" s="8">
        <v>203.3</v>
      </c>
      <c r="C142" s="22">
        <v>7.9</v>
      </c>
      <c r="D142" s="8">
        <v>253</v>
      </c>
      <c r="E142" s="22">
        <v>13</v>
      </c>
      <c r="F142" s="5">
        <v>84.1</v>
      </c>
      <c r="G142" s="22">
        <v>4</v>
      </c>
      <c r="H142" s="8">
        <v>340</v>
      </c>
      <c r="I142" s="7">
        <v>120</v>
      </c>
      <c r="J142" s="4">
        <v>0.32500000000000001</v>
      </c>
      <c r="K142" s="5">
        <v>5.5E-2</v>
      </c>
      <c r="L142" s="22">
        <v>1.43</v>
      </c>
      <c r="M142" s="22">
        <v>0.19</v>
      </c>
      <c r="N142" s="5">
        <v>0.32500000000000001</v>
      </c>
      <c r="O142" s="8">
        <v>4.2999999999999997E-2</v>
      </c>
      <c r="P142" s="7">
        <v>2.37</v>
      </c>
      <c r="Q142" s="22">
        <v>0.24</v>
      </c>
      <c r="R142" s="5">
        <v>1.66</v>
      </c>
      <c r="S142" s="8">
        <v>0.17</v>
      </c>
      <c r="T142" s="4">
        <v>0.66900000000000004</v>
      </c>
      <c r="U142" s="5">
        <v>6.0999999999999999E-2</v>
      </c>
      <c r="V142" s="8">
        <v>4.55</v>
      </c>
      <c r="W142" s="22">
        <v>0.3</v>
      </c>
      <c r="X142" s="5">
        <v>1.097</v>
      </c>
      <c r="Y142" s="5">
        <v>6.3E-2</v>
      </c>
      <c r="Z142" s="8">
        <v>10.14</v>
      </c>
      <c r="AA142" s="22">
        <v>0.45</v>
      </c>
      <c r="AB142" s="5">
        <v>2.73</v>
      </c>
      <c r="AC142" s="5">
        <v>0.13</v>
      </c>
      <c r="AD142" s="5">
        <v>9.31</v>
      </c>
      <c r="AE142" s="8">
        <v>0.48</v>
      </c>
      <c r="AF142" s="5">
        <v>1.3620000000000001</v>
      </c>
      <c r="AG142" s="5">
        <v>8.1000000000000003E-2</v>
      </c>
      <c r="AH142" s="5">
        <v>9.1199999999999992</v>
      </c>
      <c r="AI142" s="5">
        <v>0.67</v>
      </c>
      <c r="AJ142" s="4">
        <v>1.39</v>
      </c>
      <c r="AK142" s="5">
        <v>0.16</v>
      </c>
      <c r="AL142" s="5">
        <v>0.57999999999999996</v>
      </c>
      <c r="AM142" s="5">
        <v>0.34</v>
      </c>
      <c r="AN142" s="5">
        <v>0.61099999999999999</v>
      </c>
      <c r="AO142" s="8">
        <v>3.7999999999999999E-2</v>
      </c>
      <c r="AP142" s="4">
        <v>0.53600000000000003</v>
      </c>
      <c r="AQ142" s="5">
        <v>2.9000000000000001E-2</v>
      </c>
      <c r="AR142" s="4">
        <v>0.50600000000000001</v>
      </c>
      <c r="AS142" s="8">
        <v>5.7000000000000002E-2</v>
      </c>
      <c r="AT142" s="5">
        <v>0.11</v>
      </c>
      <c r="AU142" s="8">
        <v>7.2999999999999995E-2</v>
      </c>
      <c r="AV142" s="5">
        <v>0.158</v>
      </c>
      <c r="AW142" s="8">
        <v>5.3999999999999999E-2</v>
      </c>
    </row>
    <row r="143" spans="1:49" x14ac:dyDescent="0.25">
      <c r="A143" s="22" t="s">
        <v>1164</v>
      </c>
      <c r="B143" s="8">
        <v>465</v>
      </c>
      <c r="C143" s="22">
        <v>16</v>
      </c>
      <c r="D143" s="8">
        <v>219.4</v>
      </c>
      <c r="E143" s="22">
        <v>7.5</v>
      </c>
      <c r="F143" s="7">
        <v>2700</v>
      </c>
      <c r="G143" s="22">
        <v>100</v>
      </c>
      <c r="H143" s="4">
        <v>0.13600000000000001</v>
      </c>
      <c r="I143" s="5">
        <v>3.5999999999999997E-2</v>
      </c>
      <c r="J143" s="5">
        <v>18.510000000000002</v>
      </c>
      <c r="K143" s="22">
        <v>0.71</v>
      </c>
      <c r="L143" s="22">
        <v>80.2</v>
      </c>
      <c r="M143" s="22">
        <v>4.2</v>
      </c>
      <c r="N143" s="8">
        <v>17.64</v>
      </c>
      <c r="O143" s="8">
        <v>0.88</v>
      </c>
      <c r="P143" s="7">
        <v>153.69999999999999</v>
      </c>
      <c r="Q143" s="22">
        <v>7.5</v>
      </c>
      <c r="R143" s="8">
        <v>111.8</v>
      </c>
      <c r="S143" s="8">
        <v>4.8</v>
      </c>
      <c r="T143" s="5">
        <v>16</v>
      </c>
      <c r="U143" s="5">
        <v>0.74</v>
      </c>
      <c r="V143" s="8">
        <v>265.7</v>
      </c>
      <c r="W143" s="22">
        <v>9.9</v>
      </c>
      <c r="X143" s="5">
        <v>57.2</v>
      </c>
      <c r="Y143" s="5">
        <v>2.4</v>
      </c>
      <c r="Z143" s="8">
        <v>462</v>
      </c>
      <c r="AA143" s="22">
        <v>18</v>
      </c>
      <c r="AB143" s="8">
        <v>101</v>
      </c>
      <c r="AC143" s="5">
        <v>3.5</v>
      </c>
      <c r="AD143" s="8">
        <v>298</v>
      </c>
      <c r="AE143" s="7">
        <v>10</v>
      </c>
      <c r="AF143" s="5">
        <v>40.299999999999997</v>
      </c>
      <c r="AG143" s="5">
        <v>1.4</v>
      </c>
      <c r="AH143" s="8">
        <v>233.6</v>
      </c>
      <c r="AI143" s="5">
        <v>8.8000000000000007</v>
      </c>
      <c r="AJ143" s="5">
        <v>29.7</v>
      </c>
      <c r="AK143" s="5">
        <v>1.1000000000000001</v>
      </c>
      <c r="AL143" s="5">
        <v>2.78</v>
      </c>
      <c r="AM143" s="5">
        <v>0.76</v>
      </c>
      <c r="AN143" s="5">
        <v>7.61</v>
      </c>
      <c r="AO143" s="8">
        <v>0.33</v>
      </c>
      <c r="AP143" s="4">
        <v>3.23</v>
      </c>
      <c r="AQ143" s="5">
        <v>0.13</v>
      </c>
      <c r="AR143" s="4">
        <v>3.26</v>
      </c>
      <c r="AS143" s="8">
        <v>0.27</v>
      </c>
      <c r="AT143" s="5">
        <v>4.79</v>
      </c>
      <c r="AU143" s="8">
        <v>0.33</v>
      </c>
      <c r="AV143" s="8">
        <v>18.350000000000001</v>
      </c>
      <c r="AW143" s="8">
        <v>0.76</v>
      </c>
    </row>
    <row r="144" spans="1:49" x14ac:dyDescent="0.25">
      <c r="A144" s="22" t="s">
        <v>1163</v>
      </c>
      <c r="B144" s="8">
        <v>265</v>
      </c>
      <c r="C144" s="22">
        <v>20</v>
      </c>
      <c r="D144" s="8">
        <v>427</v>
      </c>
      <c r="E144" s="22">
        <v>22</v>
      </c>
      <c r="F144" s="8">
        <v>142.30000000000001</v>
      </c>
      <c r="G144" s="22">
        <v>9.5</v>
      </c>
      <c r="H144" s="4">
        <v>2.11</v>
      </c>
      <c r="I144" s="5">
        <v>0.21</v>
      </c>
      <c r="J144" s="5">
        <v>31</v>
      </c>
      <c r="K144" s="5">
        <v>2.7</v>
      </c>
      <c r="L144" s="22">
        <v>129</v>
      </c>
      <c r="M144" s="22">
        <v>12</v>
      </c>
      <c r="N144" s="8">
        <v>24.1</v>
      </c>
      <c r="O144" s="22">
        <v>1.8</v>
      </c>
      <c r="P144" s="7">
        <v>133</v>
      </c>
      <c r="Q144" s="22">
        <v>10</v>
      </c>
      <c r="R144" s="5">
        <v>42.2</v>
      </c>
      <c r="S144" s="8">
        <v>3.4</v>
      </c>
      <c r="T144" s="5">
        <v>13</v>
      </c>
      <c r="U144" s="5">
        <v>1.1000000000000001</v>
      </c>
      <c r="V144" s="8">
        <v>47</v>
      </c>
      <c r="W144" s="22">
        <v>3.4</v>
      </c>
      <c r="X144" s="5">
        <v>6.05</v>
      </c>
      <c r="Y144" s="5">
        <v>0.45</v>
      </c>
      <c r="Z144" s="8">
        <v>31.7</v>
      </c>
      <c r="AA144" s="22">
        <v>2</v>
      </c>
      <c r="AB144" s="5">
        <v>5.74</v>
      </c>
      <c r="AC144" s="5">
        <v>0.38</v>
      </c>
      <c r="AD144" s="8">
        <v>13.54</v>
      </c>
      <c r="AE144" s="8">
        <v>0.7</v>
      </c>
      <c r="AF144" s="5">
        <v>1.7</v>
      </c>
      <c r="AG144" s="5">
        <v>0.12</v>
      </c>
      <c r="AH144" s="5">
        <v>9.4600000000000009</v>
      </c>
      <c r="AI144" s="5">
        <v>0.66</v>
      </c>
      <c r="AJ144" s="4">
        <v>1.72</v>
      </c>
      <c r="AK144" s="5">
        <v>0.12</v>
      </c>
      <c r="AL144" s="5">
        <v>3.28</v>
      </c>
      <c r="AM144" s="5">
        <v>0.85</v>
      </c>
      <c r="AN144" s="5">
        <v>3.08</v>
      </c>
      <c r="AO144" s="8">
        <v>0.21</v>
      </c>
      <c r="AP144" s="4">
        <v>2.76</v>
      </c>
      <c r="AQ144" s="5">
        <v>0.19</v>
      </c>
      <c r="AR144" s="4">
        <v>3.52</v>
      </c>
      <c r="AS144" s="8">
        <v>0.26</v>
      </c>
      <c r="AT144" s="5">
        <v>27.1</v>
      </c>
      <c r="AU144" s="8">
        <v>3.1</v>
      </c>
      <c r="AV144" s="5">
        <v>0.76600000000000001</v>
      </c>
      <c r="AW144" s="8">
        <v>4.9000000000000002E-2</v>
      </c>
    </row>
    <row r="145" spans="1:49" x14ac:dyDescent="0.25">
      <c r="A145" s="22" t="s">
        <v>1162</v>
      </c>
      <c r="B145" s="8">
        <v>297</v>
      </c>
      <c r="C145" s="22">
        <v>15</v>
      </c>
      <c r="D145" s="8">
        <v>596</v>
      </c>
      <c r="E145" s="22">
        <v>32</v>
      </c>
      <c r="F145" s="8">
        <v>701</v>
      </c>
      <c r="G145" s="22">
        <v>41</v>
      </c>
      <c r="H145" s="5">
        <v>14.06</v>
      </c>
      <c r="I145" s="5">
        <v>0.56999999999999995</v>
      </c>
      <c r="J145" s="7">
        <v>378</v>
      </c>
      <c r="K145" s="8">
        <v>19</v>
      </c>
      <c r="L145" s="22">
        <v>981</v>
      </c>
      <c r="M145" s="22">
        <v>60</v>
      </c>
      <c r="N145" s="8">
        <v>146.1</v>
      </c>
      <c r="O145" s="22">
        <v>9.5</v>
      </c>
      <c r="P145" s="7">
        <v>762</v>
      </c>
      <c r="Q145" s="22">
        <v>41</v>
      </c>
      <c r="R145" s="8">
        <v>182.1</v>
      </c>
      <c r="S145" s="8">
        <v>9</v>
      </c>
      <c r="T145" s="5">
        <v>39.1</v>
      </c>
      <c r="U145" s="5">
        <v>1.5</v>
      </c>
      <c r="V145" s="8">
        <v>177.3</v>
      </c>
      <c r="W145" s="22">
        <v>7.1</v>
      </c>
      <c r="X145" s="5">
        <v>23</v>
      </c>
      <c r="Y145" s="5">
        <v>1</v>
      </c>
      <c r="Z145" s="8">
        <v>133.30000000000001</v>
      </c>
      <c r="AA145" s="22">
        <v>5.5</v>
      </c>
      <c r="AB145" s="5">
        <v>25.4</v>
      </c>
      <c r="AC145" s="5">
        <v>1.3</v>
      </c>
      <c r="AD145" s="8">
        <v>62.4</v>
      </c>
      <c r="AE145" s="8">
        <v>2.7</v>
      </c>
      <c r="AF145" s="5">
        <v>7.17</v>
      </c>
      <c r="AG145" s="5">
        <v>0.4</v>
      </c>
      <c r="AH145" s="5">
        <v>40.4</v>
      </c>
      <c r="AI145" s="5">
        <v>2.1</v>
      </c>
      <c r="AJ145" s="4">
        <v>5.27</v>
      </c>
      <c r="AK145" s="5">
        <v>0.23</v>
      </c>
      <c r="AL145" s="5">
        <v>1.32</v>
      </c>
      <c r="AM145" s="5">
        <v>0.65</v>
      </c>
      <c r="AN145" s="5">
        <v>2.3029999999999999</v>
      </c>
      <c r="AO145" s="8">
        <v>9.9000000000000005E-2</v>
      </c>
      <c r="AP145" s="4">
        <v>1.478</v>
      </c>
      <c r="AQ145" s="5">
        <v>6.9000000000000006E-2</v>
      </c>
      <c r="AR145" s="4">
        <v>1.82</v>
      </c>
      <c r="AS145" s="8">
        <v>0.13</v>
      </c>
      <c r="AT145" s="5">
        <v>7.6</v>
      </c>
      <c r="AU145" s="8">
        <v>1.2</v>
      </c>
      <c r="AV145" s="5">
        <v>1.3480000000000001</v>
      </c>
      <c r="AW145" s="8">
        <v>7.2999999999999995E-2</v>
      </c>
    </row>
    <row r="146" spans="1:49" x14ac:dyDescent="0.25">
      <c r="A146" s="22" t="s">
        <v>1161</v>
      </c>
      <c r="B146" s="8">
        <v>594</v>
      </c>
      <c r="C146" s="22">
        <v>19</v>
      </c>
      <c r="D146" s="8">
        <v>236.5</v>
      </c>
      <c r="E146" s="22">
        <v>7.6</v>
      </c>
      <c r="F146" s="7">
        <v>1995</v>
      </c>
      <c r="G146" s="22">
        <v>68</v>
      </c>
      <c r="H146" s="4">
        <v>0.156</v>
      </c>
      <c r="I146" s="5">
        <v>2.4E-2</v>
      </c>
      <c r="J146" s="8">
        <v>24.08</v>
      </c>
      <c r="K146" s="22">
        <v>0.98</v>
      </c>
      <c r="L146" s="22">
        <v>93.4</v>
      </c>
      <c r="M146" s="22">
        <v>3.6</v>
      </c>
      <c r="N146" s="8">
        <v>18.23</v>
      </c>
      <c r="O146" s="22">
        <v>0.6</v>
      </c>
      <c r="P146" s="7">
        <v>120.3</v>
      </c>
      <c r="Q146" s="22">
        <v>4.5999999999999996</v>
      </c>
      <c r="R146" s="5">
        <v>61.7</v>
      </c>
      <c r="S146" s="8">
        <v>2.2000000000000002</v>
      </c>
      <c r="T146" s="5">
        <v>11.39</v>
      </c>
      <c r="U146" s="5">
        <v>0.52</v>
      </c>
      <c r="V146" s="8">
        <v>120.2</v>
      </c>
      <c r="W146" s="8">
        <v>4</v>
      </c>
      <c r="X146" s="5">
        <v>26.79</v>
      </c>
      <c r="Y146" s="5">
        <v>0.98</v>
      </c>
      <c r="Z146" s="8">
        <v>243.2</v>
      </c>
      <c r="AA146" s="22">
        <v>8.3000000000000007</v>
      </c>
      <c r="AB146" s="5">
        <v>66.5</v>
      </c>
      <c r="AC146" s="5">
        <v>2.8</v>
      </c>
      <c r="AD146" s="8">
        <v>237.8</v>
      </c>
      <c r="AE146" s="8">
        <v>8.1999999999999993</v>
      </c>
      <c r="AF146" s="5">
        <v>38.4</v>
      </c>
      <c r="AG146" s="5">
        <v>1.1000000000000001</v>
      </c>
      <c r="AH146" s="8">
        <v>258.60000000000002</v>
      </c>
      <c r="AI146" s="5">
        <v>9</v>
      </c>
      <c r="AJ146" s="5">
        <v>38.6</v>
      </c>
      <c r="AK146" s="5">
        <v>1.3</v>
      </c>
      <c r="AL146" s="5">
        <v>2.2599999999999998</v>
      </c>
      <c r="AM146" s="5">
        <v>0.71</v>
      </c>
      <c r="AN146" s="5">
        <v>6.9</v>
      </c>
      <c r="AO146" s="8">
        <v>0.27</v>
      </c>
      <c r="AP146" s="4">
        <v>2.84</v>
      </c>
      <c r="AQ146" s="5">
        <v>0.11</v>
      </c>
      <c r="AR146" s="4">
        <v>2.93</v>
      </c>
      <c r="AS146" s="8">
        <v>0.16</v>
      </c>
      <c r="AT146" s="5">
        <v>7.1</v>
      </c>
      <c r="AU146" s="8">
        <v>1.2</v>
      </c>
      <c r="AV146" s="8">
        <v>18.170000000000002</v>
      </c>
      <c r="AW146" s="8">
        <v>0.51</v>
      </c>
    </row>
    <row r="147" spans="1:49" x14ac:dyDescent="0.25">
      <c r="A147" s="22" t="s">
        <v>1160</v>
      </c>
      <c r="B147" s="8">
        <v>445</v>
      </c>
      <c r="C147" s="22">
        <v>16</v>
      </c>
      <c r="D147" s="8">
        <v>178.5</v>
      </c>
      <c r="E147" s="22">
        <v>7.5</v>
      </c>
      <c r="F147" s="8">
        <v>638</v>
      </c>
      <c r="G147" s="22">
        <v>32</v>
      </c>
      <c r="H147" s="4">
        <v>7.5999999999999998E-2</v>
      </c>
      <c r="I147" s="5">
        <v>2.1000000000000001E-2</v>
      </c>
      <c r="J147" s="5">
        <v>8.0399999999999991</v>
      </c>
      <c r="K147" s="22">
        <v>0.39</v>
      </c>
      <c r="L147" s="22">
        <v>32.9</v>
      </c>
      <c r="M147" s="22">
        <v>1.8</v>
      </c>
      <c r="N147" s="5">
        <v>7.83</v>
      </c>
      <c r="O147" s="8">
        <v>0.56999999999999995</v>
      </c>
      <c r="P147" s="7">
        <v>70</v>
      </c>
      <c r="Q147" s="22">
        <v>4.4000000000000004</v>
      </c>
      <c r="R147" s="5">
        <v>49.1</v>
      </c>
      <c r="S147" s="8">
        <v>3.2</v>
      </c>
      <c r="T147" s="5">
        <v>11.41</v>
      </c>
      <c r="U147" s="5">
        <v>0.56000000000000005</v>
      </c>
      <c r="V147" s="8">
        <v>95</v>
      </c>
      <c r="W147" s="22">
        <v>4.9000000000000004</v>
      </c>
      <c r="X147" s="5">
        <v>15.8</v>
      </c>
      <c r="Y147" s="5">
        <v>1</v>
      </c>
      <c r="Z147" s="8">
        <v>108</v>
      </c>
      <c r="AA147" s="22">
        <v>6.1</v>
      </c>
      <c r="AB147" s="5">
        <v>22.1</v>
      </c>
      <c r="AC147" s="5">
        <v>1.2</v>
      </c>
      <c r="AD147" s="8">
        <v>63.6</v>
      </c>
      <c r="AE147" s="8">
        <v>3.4</v>
      </c>
      <c r="AF147" s="5">
        <v>8.27</v>
      </c>
      <c r="AG147" s="5">
        <v>0.41</v>
      </c>
      <c r="AH147" s="5">
        <v>49</v>
      </c>
      <c r="AI147" s="5">
        <v>1.8</v>
      </c>
      <c r="AJ147" s="4">
        <v>6.7</v>
      </c>
      <c r="AK147" s="5">
        <v>0.33</v>
      </c>
      <c r="AL147" s="5">
        <v>1.58</v>
      </c>
      <c r="AM147" s="5">
        <v>0.57999999999999996</v>
      </c>
      <c r="AN147" s="5">
        <v>20.88</v>
      </c>
      <c r="AO147" s="8">
        <v>0.92</v>
      </c>
      <c r="AP147" s="4">
        <v>3.08</v>
      </c>
      <c r="AQ147" s="5">
        <v>0.11</v>
      </c>
      <c r="AR147" s="4">
        <v>1.86</v>
      </c>
      <c r="AS147" s="8">
        <v>0.18</v>
      </c>
      <c r="AT147" s="5">
        <v>4.55</v>
      </c>
      <c r="AU147" s="8">
        <v>0.31</v>
      </c>
      <c r="AV147" s="8">
        <v>31.5</v>
      </c>
      <c r="AW147" s="8">
        <v>1.6</v>
      </c>
    </row>
    <row r="148" spans="1:49" x14ac:dyDescent="0.25">
      <c r="A148" s="22" t="s">
        <v>1159</v>
      </c>
      <c r="B148" s="8">
        <v>335</v>
      </c>
      <c r="C148" s="22">
        <v>12</v>
      </c>
      <c r="D148" s="8">
        <v>179.1</v>
      </c>
      <c r="E148" s="22">
        <v>7.6</v>
      </c>
      <c r="F148" s="7">
        <v>1950</v>
      </c>
      <c r="G148" s="22">
        <v>140</v>
      </c>
      <c r="H148" s="4">
        <v>0.26500000000000001</v>
      </c>
      <c r="I148" s="5">
        <v>3.3000000000000002E-2</v>
      </c>
      <c r="J148" s="7">
        <v>236</v>
      </c>
      <c r="K148" s="8">
        <v>13</v>
      </c>
      <c r="L148" s="22">
        <v>1255</v>
      </c>
      <c r="M148" s="22">
        <v>78</v>
      </c>
      <c r="N148" s="8">
        <v>226</v>
      </c>
      <c r="O148" s="22">
        <v>16</v>
      </c>
      <c r="P148" s="7">
        <v>1298</v>
      </c>
      <c r="Q148" s="22">
        <v>69</v>
      </c>
      <c r="R148" s="8">
        <v>341</v>
      </c>
      <c r="S148" s="7">
        <v>18</v>
      </c>
      <c r="T148" s="5">
        <v>28.3</v>
      </c>
      <c r="U148" s="5">
        <v>1.5</v>
      </c>
      <c r="V148" s="8">
        <v>338</v>
      </c>
      <c r="W148" s="22">
        <v>16</v>
      </c>
      <c r="X148" s="5">
        <v>49.2</v>
      </c>
      <c r="Y148" s="5">
        <v>2.2999999999999998</v>
      </c>
      <c r="Z148" s="8">
        <v>315</v>
      </c>
      <c r="AA148" s="22">
        <v>14</v>
      </c>
      <c r="AB148" s="5">
        <v>60.8</v>
      </c>
      <c r="AC148" s="5">
        <v>3</v>
      </c>
      <c r="AD148" s="8">
        <v>176.6</v>
      </c>
      <c r="AE148" s="8">
        <v>7</v>
      </c>
      <c r="AF148" s="5">
        <v>25.7</v>
      </c>
      <c r="AG148" s="5">
        <v>1</v>
      </c>
      <c r="AH148" s="8">
        <v>155.5</v>
      </c>
      <c r="AI148" s="5">
        <v>8</v>
      </c>
      <c r="AJ148" s="5">
        <v>23.53</v>
      </c>
      <c r="AK148" s="5">
        <v>0.99</v>
      </c>
      <c r="AL148" s="5">
        <v>2.97</v>
      </c>
      <c r="AM148" s="5">
        <v>0.85</v>
      </c>
      <c r="AN148" s="5">
        <v>43.2</v>
      </c>
      <c r="AO148" s="8">
        <v>1.4</v>
      </c>
      <c r="AP148" s="4">
        <v>7.23</v>
      </c>
      <c r="AQ148" s="5">
        <v>0.23</v>
      </c>
      <c r="AR148" s="5">
        <v>14.44</v>
      </c>
      <c r="AS148" s="8">
        <v>0.86</v>
      </c>
      <c r="AT148" s="5">
        <v>73.400000000000006</v>
      </c>
      <c r="AU148" s="8">
        <v>5.4</v>
      </c>
      <c r="AV148" s="8">
        <v>41</v>
      </c>
      <c r="AW148" s="8">
        <v>1.4</v>
      </c>
    </row>
    <row r="149" spans="1:49" x14ac:dyDescent="0.25">
      <c r="A149" s="22" t="s">
        <v>1158</v>
      </c>
      <c r="B149" s="8">
        <v>418</v>
      </c>
      <c r="C149" s="22">
        <v>14</v>
      </c>
      <c r="D149" s="8">
        <v>790</v>
      </c>
      <c r="E149" s="22">
        <v>25</v>
      </c>
      <c r="F149" s="5">
        <v>97.5</v>
      </c>
      <c r="G149" s="22">
        <v>2.7</v>
      </c>
      <c r="H149" s="5">
        <v>92</v>
      </c>
      <c r="I149" s="8">
        <v>51</v>
      </c>
      <c r="J149" s="5">
        <v>3</v>
      </c>
      <c r="K149" s="22">
        <v>0.18</v>
      </c>
      <c r="L149" s="22">
        <v>22.71</v>
      </c>
      <c r="M149" s="22">
        <v>0.97</v>
      </c>
      <c r="N149" s="5">
        <v>6.1</v>
      </c>
      <c r="O149" s="8">
        <v>0.28000000000000003</v>
      </c>
      <c r="P149" s="7">
        <v>44.4</v>
      </c>
      <c r="Q149" s="22">
        <v>1.5</v>
      </c>
      <c r="R149" s="5">
        <v>15.24</v>
      </c>
      <c r="S149" s="8">
        <v>0.63</v>
      </c>
      <c r="T149" s="4">
        <v>4.01</v>
      </c>
      <c r="U149" s="5">
        <v>0.15</v>
      </c>
      <c r="V149" s="8">
        <v>18.649999999999999</v>
      </c>
      <c r="W149" s="8">
        <v>0.71</v>
      </c>
      <c r="X149" s="5">
        <v>2.577</v>
      </c>
      <c r="Y149" s="5">
        <v>7.6999999999999999E-2</v>
      </c>
      <c r="Z149" s="8">
        <v>15.98</v>
      </c>
      <c r="AA149" s="22">
        <v>0.6</v>
      </c>
      <c r="AB149" s="5">
        <v>3.41</v>
      </c>
      <c r="AC149" s="5">
        <v>0.11</v>
      </c>
      <c r="AD149" s="5">
        <v>9.8800000000000008</v>
      </c>
      <c r="AE149" s="8">
        <v>0.38</v>
      </c>
      <c r="AF149" s="5">
        <v>1.339</v>
      </c>
      <c r="AG149" s="5">
        <v>0.06</v>
      </c>
      <c r="AH149" s="5">
        <v>7.95</v>
      </c>
      <c r="AI149" s="5">
        <v>0.28999999999999998</v>
      </c>
      <c r="AJ149" s="4">
        <v>1.282</v>
      </c>
      <c r="AK149" s="5">
        <v>4.2999999999999997E-2</v>
      </c>
      <c r="AL149" s="5">
        <v>0.61</v>
      </c>
      <c r="AM149" s="5">
        <v>0.36</v>
      </c>
      <c r="AN149" s="5">
        <v>6.14</v>
      </c>
      <c r="AO149" s="8">
        <v>0.23</v>
      </c>
      <c r="AP149" s="4">
        <v>1.1419999999999999</v>
      </c>
      <c r="AQ149" s="5">
        <v>4.2999999999999997E-2</v>
      </c>
      <c r="AR149" s="4">
        <v>0.79400000000000004</v>
      </c>
      <c r="AS149" s="8">
        <v>6.4000000000000001E-2</v>
      </c>
      <c r="AT149" s="5">
        <v>0.22700000000000001</v>
      </c>
      <c r="AU149" s="8">
        <v>2.8000000000000001E-2</v>
      </c>
      <c r="AV149" s="5">
        <v>7.83</v>
      </c>
      <c r="AW149" s="8">
        <v>0.24</v>
      </c>
    </row>
    <row r="150" spans="1:49" x14ac:dyDescent="0.25">
      <c r="A150" s="22" t="s">
        <v>1157</v>
      </c>
      <c r="B150" s="8">
        <v>322</v>
      </c>
      <c r="C150" s="22">
        <v>11</v>
      </c>
      <c r="D150" s="8">
        <v>179.6</v>
      </c>
      <c r="E150" s="22">
        <v>7.1</v>
      </c>
      <c r="F150" s="8">
        <v>502</v>
      </c>
      <c r="G150" s="22">
        <v>22</v>
      </c>
      <c r="H150" s="4">
        <v>1.4E-2</v>
      </c>
      <c r="I150" s="5">
        <v>7.3000000000000001E-3</v>
      </c>
      <c r="J150" s="5">
        <v>2.08</v>
      </c>
      <c r="K150" s="22">
        <v>0.15</v>
      </c>
      <c r="L150" s="22">
        <v>7.99</v>
      </c>
      <c r="M150" s="22">
        <v>0.34</v>
      </c>
      <c r="N150" s="5">
        <v>1.756</v>
      </c>
      <c r="O150" s="8">
        <v>9.9000000000000005E-2</v>
      </c>
      <c r="P150" s="7">
        <v>14.73</v>
      </c>
      <c r="Q150" s="22">
        <v>0.74</v>
      </c>
      <c r="R150" s="5">
        <v>14.84</v>
      </c>
      <c r="S150" s="8">
        <v>0.71</v>
      </c>
      <c r="T150" s="4">
        <v>8.35</v>
      </c>
      <c r="U150" s="5">
        <v>0.52</v>
      </c>
      <c r="V150" s="8">
        <v>56.2</v>
      </c>
      <c r="W150" s="22">
        <v>2.2999999999999998</v>
      </c>
      <c r="X150" s="5">
        <v>11.9</v>
      </c>
      <c r="Y150" s="5">
        <v>0.48</v>
      </c>
      <c r="Z150" s="8">
        <v>90</v>
      </c>
      <c r="AA150" s="22">
        <v>3.6</v>
      </c>
      <c r="AB150" s="5">
        <v>19.690000000000001</v>
      </c>
      <c r="AC150" s="5">
        <v>0.69</v>
      </c>
      <c r="AD150" s="8">
        <v>52.2</v>
      </c>
      <c r="AE150" s="8">
        <v>2</v>
      </c>
      <c r="AF150" s="5">
        <v>5.94</v>
      </c>
      <c r="AG150" s="5">
        <v>0.22</v>
      </c>
      <c r="AH150" s="5">
        <v>34.4</v>
      </c>
      <c r="AI150" s="5">
        <v>1.3</v>
      </c>
      <c r="AJ150" s="4">
        <v>5.26</v>
      </c>
      <c r="AK150" s="5">
        <v>0.19</v>
      </c>
      <c r="AL150" s="5">
        <v>7.2</v>
      </c>
      <c r="AM150" s="5">
        <v>1.3</v>
      </c>
      <c r="AN150" s="5">
        <v>9.4499999999999993</v>
      </c>
      <c r="AO150" s="8">
        <v>0.28000000000000003</v>
      </c>
      <c r="AP150" s="4">
        <v>6.8</v>
      </c>
      <c r="AQ150" s="5">
        <v>0.23</v>
      </c>
      <c r="AR150" s="4">
        <v>6.81</v>
      </c>
      <c r="AS150" s="8">
        <v>0.34</v>
      </c>
      <c r="AT150" s="5">
        <v>4.5999999999999999E-2</v>
      </c>
      <c r="AU150" s="8">
        <v>1.7000000000000001E-2</v>
      </c>
      <c r="AV150" s="5">
        <v>9.0299999999999994</v>
      </c>
      <c r="AW150" s="8">
        <v>0.34</v>
      </c>
    </row>
    <row r="151" spans="1:49" x14ac:dyDescent="0.25">
      <c r="A151" s="22" t="s">
        <v>1156</v>
      </c>
      <c r="B151" s="8">
        <v>124</v>
      </c>
      <c r="C151" s="22">
        <v>3.7</v>
      </c>
      <c r="D151" s="8">
        <v>653</v>
      </c>
      <c r="E151" s="22">
        <v>27</v>
      </c>
      <c r="F151" s="8">
        <v>582</v>
      </c>
      <c r="G151" s="22">
        <v>19</v>
      </c>
      <c r="H151" s="4">
        <v>1.94</v>
      </c>
      <c r="I151" s="5">
        <v>0.13</v>
      </c>
      <c r="J151" s="8">
        <v>69.400000000000006</v>
      </c>
      <c r="K151" s="5">
        <v>2.4</v>
      </c>
      <c r="L151" s="22">
        <v>287</v>
      </c>
      <c r="M151" s="22">
        <v>13</v>
      </c>
      <c r="N151" s="8">
        <v>47.6</v>
      </c>
      <c r="O151" s="22">
        <v>2</v>
      </c>
      <c r="P151" s="7">
        <v>270.8</v>
      </c>
      <c r="Q151" s="22">
        <v>9.1</v>
      </c>
      <c r="R151" s="5">
        <v>63.3</v>
      </c>
      <c r="S151" s="8">
        <v>2.2999999999999998</v>
      </c>
      <c r="T151" s="5">
        <v>14.37</v>
      </c>
      <c r="U151" s="5">
        <v>0.44</v>
      </c>
      <c r="V151" s="8">
        <v>60.5</v>
      </c>
      <c r="W151" s="22">
        <v>2.1</v>
      </c>
      <c r="X151" s="5">
        <v>9.06</v>
      </c>
      <c r="Y151" s="5">
        <v>0.31</v>
      </c>
      <c r="Z151" s="8">
        <v>67</v>
      </c>
      <c r="AA151" s="22">
        <v>2.5</v>
      </c>
      <c r="AB151" s="5">
        <v>17.96</v>
      </c>
      <c r="AC151" s="5">
        <v>0.59</v>
      </c>
      <c r="AD151" s="8">
        <v>71.599999999999994</v>
      </c>
      <c r="AE151" s="8">
        <v>2.8</v>
      </c>
      <c r="AF151" s="5">
        <v>13.75</v>
      </c>
      <c r="AG151" s="5">
        <v>0.52</v>
      </c>
      <c r="AH151" s="5">
        <v>97.6</v>
      </c>
      <c r="AI151" s="5">
        <v>3.6</v>
      </c>
      <c r="AJ151" s="5">
        <v>14.36</v>
      </c>
      <c r="AK151" s="5">
        <v>0.5</v>
      </c>
      <c r="AL151" s="5">
        <v>8.6999999999999993</v>
      </c>
      <c r="AM151" s="5">
        <v>1.7</v>
      </c>
      <c r="AN151" s="5">
        <v>11.75</v>
      </c>
      <c r="AO151" s="8">
        <v>0.28000000000000003</v>
      </c>
      <c r="AP151" s="4">
        <v>8.4700000000000006</v>
      </c>
      <c r="AQ151" s="5">
        <v>0.19</v>
      </c>
      <c r="AR151" s="4">
        <v>9.59</v>
      </c>
      <c r="AS151" s="8">
        <v>0.39</v>
      </c>
      <c r="AT151" s="5">
        <v>29.9</v>
      </c>
      <c r="AU151" s="8">
        <v>1.3</v>
      </c>
      <c r="AV151" s="8">
        <v>11.08</v>
      </c>
      <c r="AW151" s="8">
        <v>0.28999999999999998</v>
      </c>
    </row>
    <row r="152" spans="1:49" x14ac:dyDescent="0.25">
      <c r="A152" s="22" t="s">
        <v>1155</v>
      </c>
      <c r="B152" s="8">
        <v>359.6</v>
      </c>
      <c r="C152" s="22">
        <v>4.5</v>
      </c>
      <c r="D152" s="8">
        <v>231.6</v>
      </c>
      <c r="E152" s="22">
        <v>3.4</v>
      </c>
      <c r="F152" s="7">
        <v>1749</v>
      </c>
      <c r="G152" s="22">
        <v>28</v>
      </c>
      <c r="H152" s="4">
        <v>0.96</v>
      </c>
      <c r="I152" s="5">
        <v>0.22</v>
      </c>
      <c r="J152" s="7">
        <v>372.6</v>
      </c>
      <c r="K152" s="5">
        <v>8</v>
      </c>
      <c r="L152" s="22">
        <v>1366</v>
      </c>
      <c r="M152" s="22">
        <v>22</v>
      </c>
      <c r="N152" s="8">
        <v>226.9</v>
      </c>
      <c r="O152" s="22">
        <v>3.8</v>
      </c>
      <c r="P152" s="7">
        <v>1287</v>
      </c>
      <c r="Q152" s="22">
        <v>21</v>
      </c>
      <c r="R152" s="8">
        <v>350.4</v>
      </c>
      <c r="S152" s="8">
        <v>6.6</v>
      </c>
      <c r="T152" s="5">
        <v>87.7</v>
      </c>
      <c r="U152" s="5">
        <v>1.6</v>
      </c>
      <c r="V152" s="8">
        <v>353.7</v>
      </c>
      <c r="W152" s="22">
        <v>6.4</v>
      </c>
      <c r="X152" s="5">
        <v>47.32</v>
      </c>
      <c r="Y152" s="5">
        <v>0.95</v>
      </c>
      <c r="Z152" s="8">
        <v>288.89999999999998</v>
      </c>
      <c r="AA152" s="22">
        <v>5.7</v>
      </c>
      <c r="AB152" s="5">
        <v>58.8</v>
      </c>
      <c r="AC152" s="5">
        <v>1</v>
      </c>
      <c r="AD152" s="8">
        <v>168.4</v>
      </c>
      <c r="AE152" s="8">
        <v>2.8</v>
      </c>
      <c r="AF152" s="5">
        <v>22.78</v>
      </c>
      <c r="AG152" s="5">
        <v>0.35</v>
      </c>
      <c r="AH152" s="8">
        <v>149.5</v>
      </c>
      <c r="AI152" s="5">
        <v>2.4</v>
      </c>
      <c r="AJ152" s="5">
        <v>25.54</v>
      </c>
      <c r="AK152" s="5">
        <v>0.48</v>
      </c>
      <c r="AL152" s="5">
        <v>3.5</v>
      </c>
      <c r="AM152" s="5">
        <v>1</v>
      </c>
      <c r="AN152" s="5">
        <v>97.6</v>
      </c>
      <c r="AO152" s="8">
        <v>1.9</v>
      </c>
      <c r="AP152" s="5">
        <v>13.42</v>
      </c>
      <c r="AQ152" s="5">
        <v>0.3</v>
      </c>
      <c r="AR152" s="4">
        <v>7.87</v>
      </c>
      <c r="AS152" s="8">
        <v>0.23</v>
      </c>
      <c r="AT152" s="5">
        <v>45.3</v>
      </c>
      <c r="AU152" s="8">
        <v>1</v>
      </c>
      <c r="AV152" s="8">
        <v>96.4</v>
      </c>
      <c r="AW152" s="8">
        <v>1.6</v>
      </c>
    </row>
    <row r="153" spans="1:49" x14ac:dyDescent="0.25">
      <c r="A153" s="22" t="s">
        <v>1154</v>
      </c>
      <c r="B153" s="8">
        <v>41.7</v>
      </c>
      <c r="C153" s="22">
        <v>1.7</v>
      </c>
      <c r="D153" s="8">
        <v>148.4</v>
      </c>
      <c r="E153" s="22">
        <v>5.4</v>
      </c>
      <c r="F153" s="8">
        <v>187.5</v>
      </c>
      <c r="G153" s="22">
        <v>6.4</v>
      </c>
      <c r="H153" s="4">
        <v>0.10199999999999999</v>
      </c>
      <c r="I153" s="5">
        <v>2.8000000000000001E-2</v>
      </c>
      <c r="J153" s="8">
        <v>36.299999999999997</v>
      </c>
      <c r="K153" s="5">
        <v>2.1</v>
      </c>
      <c r="L153" s="22">
        <v>129.6</v>
      </c>
      <c r="M153" s="22">
        <v>7.3</v>
      </c>
      <c r="N153" s="8">
        <v>25.1</v>
      </c>
      <c r="O153" s="22">
        <v>1.7</v>
      </c>
      <c r="P153" s="7">
        <v>165</v>
      </c>
      <c r="Q153" s="22">
        <v>10</v>
      </c>
      <c r="R153" s="5">
        <v>65.400000000000006</v>
      </c>
      <c r="S153" s="8">
        <v>2.7</v>
      </c>
      <c r="T153" s="5">
        <v>14.02</v>
      </c>
      <c r="U153" s="5">
        <v>0.73</v>
      </c>
      <c r="V153" s="8">
        <v>114.3</v>
      </c>
      <c r="W153" s="22">
        <v>4.7</v>
      </c>
      <c r="X153" s="5">
        <v>16.760000000000002</v>
      </c>
      <c r="Y153" s="5">
        <v>0.77</v>
      </c>
      <c r="Z153" s="8">
        <v>78.3</v>
      </c>
      <c r="AA153" s="22">
        <v>3.1</v>
      </c>
      <c r="AB153" s="5">
        <v>6.46</v>
      </c>
      <c r="AC153" s="5">
        <v>0.32</v>
      </c>
      <c r="AD153" s="5">
        <v>6.82</v>
      </c>
      <c r="AE153" s="8">
        <v>0.37</v>
      </c>
      <c r="AF153" s="5">
        <v>0.437</v>
      </c>
      <c r="AG153" s="5">
        <v>0.03</v>
      </c>
      <c r="AH153" s="5">
        <v>1.63</v>
      </c>
      <c r="AI153" s="5">
        <v>0.15</v>
      </c>
      <c r="AJ153" s="4">
        <v>0.14299999999999999</v>
      </c>
      <c r="AK153" s="5">
        <v>1.2E-2</v>
      </c>
      <c r="AL153" s="5">
        <v>4.95</v>
      </c>
      <c r="AM153" s="5">
        <v>0.94</v>
      </c>
      <c r="AN153" s="5">
        <v>12.9</v>
      </c>
      <c r="AO153" s="8">
        <v>0.38</v>
      </c>
      <c r="AP153" s="4">
        <v>4.97</v>
      </c>
      <c r="AQ153" s="5">
        <v>0.18</v>
      </c>
      <c r="AR153" s="4">
        <v>4.99</v>
      </c>
      <c r="AS153" s="8">
        <v>0.3</v>
      </c>
      <c r="AT153" s="5">
        <v>19.2</v>
      </c>
      <c r="AU153" s="8">
        <v>3.3</v>
      </c>
      <c r="AV153" s="8">
        <v>12.82</v>
      </c>
      <c r="AW153" s="8">
        <v>0.41</v>
      </c>
    </row>
    <row r="154" spans="1:49" x14ac:dyDescent="0.25">
      <c r="A154" s="22" t="s">
        <v>1153</v>
      </c>
      <c r="B154" s="8">
        <v>437</v>
      </c>
      <c r="C154" s="22">
        <v>17</v>
      </c>
      <c r="D154" s="8">
        <v>248</v>
      </c>
      <c r="E154" s="22">
        <v>8</v>
      </c>
      <c r="F154" s="8">
        <v>613</v>
      </c>
      <c r="G154" s="22">
        <v>19</v>
      </c>
      <c r="H154" s="4">
        <v>2.8</v>
      </c>
      <c r="I154" s="5">
        <v>3.7</v>
      </c>
      <c r="J154" s="5">
        <v>6.17</v>
      </c>
      <c r="K154" s="22">
        <v>0.31</v>
      </c>
      <c r="L154" s="22">
        <v>27.5</v>
      </c>
      <c r="M154" s="22">
        <v>1.1000000000000001</v>
      </c>
      <c r="N154" s="5">
        <v>5.28</v>
      </c>
      <c r="O154" s="8">
        <v>0.26</v>
      </c>
      <c r="P154" s="7">
        <v>37.9</v>
      </c>
      <c r="Q154" s="22">
        <v>1.5</v>
      </c>
      <c r="R154" s="5">
        <v>21.97</v>
      </c>
      <c r="S154" s="8">
        <v>0.76</v>
      </c>
      <c r="T154" s="4">
        <v>3.58</v>
      </c>
      <c r="U154" s="5">
        <v>0.13</v>
      </c>
      <c r="V154" s="8">
        <v>47.7</v>
      </c>
      <c r="W154" s="22">
        <v>1.7</v>
      </c>
      <c r="X154" s="5">
        <v>10.42</v>
      </c>
      <c r="Y154" s="5">
        <v>0.33</v>
      </c>
      <c r="Z154" s="8">
        <v>91.1</v>
      </c>
      <c r="AA154" s="22">
        <v>2.9</v>
      </c>
      <c r="AB154" s="5">
        <v>21.9</v>
      </c>
      <c r="AC154" s="5">
        <v>0.62</v>
      </c>
      <c r="AD154" s="8">
        <v>66.5</v>
      </c>
      <c r="AE154" s="8">
        <v>1.9</v>
      </c>
      <c r="AF154" s="5">
        <v>9.92</v>
      </c>
      <c r="AG154" s="5">
        <v>0.31</v>
      </c>
      <c r="AH154" s="5">
        <v>62.7</v>
      </c>
      <c r="AI154" s="5">
        <v>1.6</v>
      </c>
      <c r="AJ154" s="4">
        <v>9</v>
      </c>
      <c r="AK154" s="5">
        <v>0.28000000000000003</v>
      </c>
      <c r="AL154" s="5">
        <v>5.5</v>
      </c>
      <c r="AM154" s="5">
        <v>1.3</v>
      </c>
      <c r="AN154" s="5">
        <v>8.09</v>
      </c>
      <c r="AO154" s="8">
        <v>0.23</v>
      </c>
      <c r="AP154" s="4">
        <v>6.65</v>
      </c>
      <c r="AQ154" s="5">
        <v>0.16</v>
      </c>
      <c r="AR154" s="4">
        <v>6.63</v>
      </c>
      <c r="AS154" s="8">
        <v>0.35</v>
      </c>
      <c r="AT154" s="5">
        <v>1.19</v>
      </c>
      <c r="AU154" s="8">
        <v>0.18</v>
      </c>
      <c r="AV154" s="5">
        <v>5.0199999999999996</v>
      </c>
      <c r="AW154" s="8">
        <v>0.17</v>
      </c>
    </row>
    <row r="155" spans="1:49" x14ac:dyDescent="0.25">
      <c r="A155" s="22" t="s">
        <v>1152</v>
      </c>
      <c r="B155" s="8">
        <v>219.9</v>
      </c>
      <c r="C155" s="22">
        <v>8.9</v>
      </c>
      <c r="D155" s="8">
        <v>484</v>
      </c>
      <c r="E155" s="22">
        <v>19</v>
      </c>
      <c r="F155" s="8">
        <v>142.6</v>
      </c>
      <c r="G155" s="22">
        <v>8.8000000000000007</v>
      </c>
      <c r="H155" s="4">
        <v>0.314</v>
      </c>
      <c r="I155" s="5">
        <v>0.08</v>
      </c>
      <c r="J155" s="5">
        <v>4.2</v>
      </c>
      <c r="K155" s="22">
        <v>0.25</v>
      </c>
      <c r="L155" s="22">
        <v>24.7</v>
      </c>
      <c r="M155" s="22">
        <v>1.5</v>
      </c>
      <c r="N155" s="5">
        <v>6.46</v>
      </c>
      <c r="O155" s="8">
        <v>0.36</v>
      </c>
      <c r="P155" s="7">
        <v>57.7</v>
      </c>
      <c r="Q155" s="22">
        <v>3.2</v>
      </c>
      <c r="R155" s="5">
        <v>30.2</v>
      </c>
      <c r="S155" s="8">
        <v>1.4</v>
      </c>
      <c r="T155" s="4">
        <v>8.5</v>
      </c>
      <c r="U155" s="5">
        <v>0.41</v>
      </c>
      <c r="V155" s="8">
        <v>40.4</v>
      </c>
      <c r="W155" s="8">
        <v>2</v>
      </c>
      <c r="X155" s="5">
        <v>5.44</v>
      </c>
      <c r="Y155" s="5">
        <v>0.28999999999999998</v>
      </c>
      <c r="Z155" s="8">
        <v>28.8</v>
      </c>
      <c r="AA155" s="22">
        <v>1.4</v>
      </c>
      <c r="AB155" s="5">
        <v>5.0999999999999996</v>
      </c>
      <c r="AC155" s="5">
        <v>0.3</v>
      </c>
      <c r="AD155" s="8">
        <v>13.09</v>
      </c>
      <c r="AE155" s="8">
        <v>0.81</v>
      </c>
      <c r="AF155" s="5">
        <v>1.47</v>
      </c>
      <c r="AG155" s="5">
        <v>0.12</v>
      </c>
      <c r="AH155" s="5">
        <v>7.85</v>
      </c>
      <c r="AI155" s="5">
        <v>0.6</v>
      </c>
      <c r="AJ155" s="4">
        <v>1.1850000000000001</v>
      </c>
      <c r="AK155" s="5">
        <v>8.6999999999999994E-2</v>
      </c>
      <c r="AL155" s="5">
        <v>1.9</v>
      </c>
      <c r="AM155" s="5">
        <v>0.68</v>
      </c>
      <c r="AN155" s="5">
        <v>4.95</v>
      </c>
      <c r="AO155" s="8">
        <v>0.37</v>
      </c>
      <c r="AP155" s="4">
        <v>2.4900000000000002</v>
      </c>
      <c r="AQ155" s="5">
        <v>0.12</v>
      </c>
      <c r="AR155" s="4">
        <v>2.23</v>
      </c>
      <c r="AS155" s="8">
        <v>0.18</v>
      </c>
      <c r="AT155" s="5">
        <v>4.4000000000000004</v>
      </c>
      <c r="AU155" s="8">
        <v>0.74</v>
      </c>
      <c r="AV155" s="5">
        <v>3.05</v>
      </c>
      <c r="AW155" s="8">
        <v>0.28000000000000003</v>
      </c>
    </row>
    <row r="156" spans="1:49" x14ac:dyDescent="0.25">
      <c r="A156" s="22" t="s">
        <v>1151</v>
      </c>
      <c r="B156" s="8">
        <v>411</v>
      </c>
      <c r="C156" s="22">
        <v>14</v>
      </c>
      <c r="D156" s="8">
        <v>702</v>
      </c>
      <c r="E156" s="22">
        <v>37</v>
      </c>
      <c r="F156" s="8">
        <v>221</v>
      </c>
      <c r="G156" s="22">
        <v>10</v>
      </c>
      <c r="H156" s="4">
        <v>0.747</v>
      </c>
      <c r="I156" s="5">
        <v>9.7000000000000003E-2</v>
      </c>
      <c r="J156" s="7">
        <v>922</v>
      </c>
      <c r="K156" s="8">
        <v>57</v>
      </c>
      <c r="L156" s="22">
        <v>1737</v>
      </c>
      <c r="M156" s="22">
        <v>99</v>
      </c>
      <c r="N156" s="8">
        <v>163.6</v>
      </c>
      <c r="O156" s="22">
        <v>8.8000000000000007</v>
      </c>
      <c r="P156" s="7">
        <v>679</v>
      </c>
      <c r="Q156" s="22">
        <v>28</v>
      </c>
      <c r="R156" s="5">
        <v>99.4</v>
      </c>
      <c r="S156" s="8">
        <v>5.2</v>
      </c>
      <c r="T156" s="5">
        <v>20.3</v>
      </c>
      <c r="U156" s="5">
        <v>1.1000000000000001</v>
      </c>
      <c r="V156" s="8">
        <v>76.3</v>
      </c>
      <c r="W156" s="22">
        <v>3.9</v>
      </c>
      <c r="X156" s="5">
        <v>7.94</v>
      </c>
      <c r="Y156" s="5">
        <v>0.4</v>
      </c>
      <c r="Z156" s="8">
        <v>44</v>
      </c>
      <c r="AA156" s="22">
        <v>2.2000000000000002</v>
      </c>
      <c r="AB156" s="5">
        <v>8.2799999999999994</v>
      </c>
      <c r="AC156" s="5">
        <v>0.32</v>
      </c>
      <c r="AD156" s="8">
        <v>22.1</v>
      </c>
      <c r="AE156" s="8">
        <v>1.2</v>
      </c>
      <c r="AF156" s="5">
        <v>2.79</v>
      </c>
      <c r="AG156" s="5">
        <v>0.15</v>
      </c>
      <c r="AH156" s="5">
        <v>17.14</v>
      </c>
      <c r="AI156" s="5">
        <v>0.8</v>
      </c>
      <c r="AJ156" s="4">
        <v>2.79</v>
      </c>
      <c r="AK156" s="5">
        <v>0.16</v>
      </c>
      <c r="AL156" s="5">
        <v>2.4500000000000002</v>
      </c>
      <c r="AM156" s="5">
        <v>0.69</v>
      </c>
      <c r="AN156" s="5">
        <v>15.73</v>
      </c>
      <c r="AO156" s="8">
        <v>0.66</v>
      </c>
      <c r="AP156" s="4">
        <v>3.83</v>
      </c>
      <c r="AQ156" s="5">
        <v>0.16</v>
      </c>
      <c r="AR156" s="4">
        <v>5.53</v>
      </c>
      <c r="AS156" s="8">
        <v>0.35</v>
      </c>
      <c r="AT156" s="5">
        <v>23.4</v>
      </c>
      <c r="AU156" s="8">
        <v>1.1000000000000001</v>
      </c>
      <c r="AV156" s="8">
        <v>12.48</v>
      </c>
      <c r="AW156" s="8">
        <v>0.53</v>
      </c>
    </row>
    <row r="157" spans="1:49" x14ac:dyDescent="0.25">
      <c r="A157" s="22" t="s">
        <v>1150</v>
      </c>
      <c r="B157" s="8">
        <v>369</v>
      </c>
      <c r="C157" s="22">
        <v>13</v>
      </c>
      <c r="D157" s="8">
        <v>352</v>
      </c>
      <c r="E157" s="22">
        <v>15</v>
      </c>
      <c r="F157" s="5">
        <v>18.7</v>
      </c>
      <c r="G157" s="22">
        <v>1.2</v>
      </c>
      <c r="H157" s="4">
        <v>0.109</v>
      </c>
      <c r="I157" s="5">
        <v>2.5999999999999999E-2</v>
      </c>
      <c r="J157" s="5">
        <v>8.09</v>
      </c>
      <c r="K157" s="22">
        <v>0.77</v>
      </c>
      <c r="L157" s="22">
        <v>32.1</v>
      </c>
      <c r="M157" s="22">
        <v>2.8</v>
      </c>
      <c r="N157" s="5">
        <v>6.03</v>
      </c>
      <c r="O157" s="8">
        <v>0.44</v>
      </c>
      <c r="P157" s="7">
        <v>39.4</v>
      </c>
      <c r="Q157" s="22">
        <v>2.5</v>
      </c>
      <c r="R157" s="5">
        <v>10.69</v>
      </c>
      <c r="S157" s="8">
        <v>0.7</v>
      </c>
      <c r="T157" s="4">
        <v>6.13</v>
      </c>
      <c r="U157" s="5">
        <v>0.28999999999999998</v>
      </c>
      <c r="V157" s="8">
        <v>9.7899999999999991</v>
      </c>
      <c r="W157" s="8">
        <v>0.51</v>
      </c>
      <c r="X157" s="5">
        <v>0.88800000000000001</v>
      </c>
      <c r="Y157" s="5">
        <v>6.2E-2</v>
      </c>
      <c r="Z157" s="8">
        <v>4.03</v>
      </c>
      <c r="AA157" s="22">
        <v>0.22</v>
      </c>
      <c r="AB157" s="5">
        <v>0.70099999999999996</v>
      </c>
      <c r="AC157" s="5">
        <v>4.1000000000000002E-2</v>
      </c>
      <c r="AD157" s="8">
        <v>1.74</v>
      </c>
      <c r="AE157" s="8">
        <v>0.12</v>
      </c>
      <c r="AF157" s="5">
        <v>0.23</v>
      </c>
      <c r="AG157" s="5">
        <v>2.1000000000000001E-2</v>
      </c>
      <c r="AH157" s="5">
        <v>1.49</v>
      </c>
      <c r="AI157" s="5">
        <v>0.11</v>
      </c>
      <c r="AJ157" s="4">
        <v>0.28000000000000003</v>
      </c>
      <c r="AK157" s="5">
        <v>1.4999999999999999E-2</v>
      </c>
      <c r="AL157" s="5">
        <v>1.18</v>
      </c>
      <c r="AM157" s="5">
        <v>0.42</v>
      </c>
      <c r="AN157" s="5">
        <v>6.84</v>
      </c>
      <c r="AO157" s="8">
        <v>0.25</v>
      </c>
      <c r="AP157" s="4">
        <v>1.579</v>
      </c>
      <c r="AQ157" s="5">
        <v>6.7000000000000004E-2</v>
      </c>
      <c r="AR157" s="4">
        <v>1.159</v>
      </c>
      <c r="AS157" s="8">
        <v>9.2999999999999999E-2</v>
      </c>
      <c r="AT157" s="5">
        <v>2.38</v>
      </c>
      <c r="AU157" s="8">
        <v>0.17</v>
      </c>
      <c r="AV157" s="5">
        <v>5.86</v>
      </c>
      <c r="AW157" s="8">
        <v>0.24</v>
      </c>
    </row>
    <row r="158" spans="1:49" x14ac:dyDescent="0.25">
      <c r="A158" s="22" t="s">
        <v>1149</v>
      </c>
      <c r="B158" s="8">
        <v>410.3</v>
      </c>
      <c r="C158" s="22">
        <v>8.6999999999999993</v>
      </c>
      <c r="D158" s="8">
        <v>319</v>
      </c>
      <c r="E158" s="22">
        <v>5.7</v>
      </c>
      <c r="F158" s="8">
        <v>227.3</v>
      </c>
      <c r="G158" s="22">
        <v>5.6</v>
      </c>
      <c r="H158" s="4">
        <v>0.113</v>
      </c>
      <c r="I158" s="5">
        <v>3.1E-2</v>
      </c>
      <c r="J158" s="5">
        <v>3.66</v>
      </c>
      <c r="K158" s="22">
        <v>0.19</v>
      </c>
      <c r="L158" s="22">
        <v>32.369999999999997</v>
      </c>
      <c r="M158" s="22">
        <v>0.91</v>
      </c>
      <c r="N158" s="8">
        <v>12.03</v>
      </c>
      <c r="O158" s="8">
        <v>0.28000000000000003</v>
      </c>
      <c r="P158" s="7">
        <v>123.9</v>
      </c>
      <c r="Q158" s="22">
        <v>3.2</v>
      </c>
      <c r="R158" s="5">
        <v>70.599999999999994</v>
      </c>
      <c r="S158" s="8">
        <v>2.2000000000000002</v>
      </c>
      <c r="T158" s="5">
        <v>20.76</v>
      </c>
      <c r="U158" s="5">
        <v>0.41</v>
      </c>
      <c r="V158" s="8">
        <v>72.400000000000006</v>
      </c>
      <c r="W158" s="22">
        <v>1.6</v>
      </c>
      <c r="X158" s="5">
        <v>8.31</v>
      </c>
      <c r="Y158" s="5">
        <v>0.2</v>
      </c>
      <c r="Z158" s="8">
        <v>44.4</v>
      </c>
      <c r="AA158" s="22">
        <v>1.1000000000000001</v>
      </c>
      <c r="AB158" s="5">
        <v>7.97</v>
      </c>
      <c r="AC158" s="5">
        <v>0.17</v>
      </c>
      <c r="AD158" s="8">
        <v>21.72</v>
      </c>
      <c r="AE158" s="8">
        <v>0.41</v>
      </c>
      <c r="AF158" s="5">
        <v>2.702</v>
      </c>
      <c r="AG158" s="5">
        <v>8.5000000000000006E-2</v>
      </c>
      <c r="AH158" s="5">
        <v>17.21</v>
      </c>
      <c r="AI158" s="5">
        <v>0.46</v>
      </c>
      <c r="AJ158" s="4">
        <v>2.706</v>
      </c>
      <c r="AK158" s="5">
        <v>6.4000000000000001E-2</v>
      </c>
      <c r="AL158" s="5">
        <v>0.9</v>
      </c>
      <c r="AM158" s="5">
        <v>0.41</v>
      </c>
      <c r="AN158" s="5">
        <v>28.64</v>
      </c>
      <c r="AO158" s="8">
        <v>0.61</v>
      </c>
      <c r="AP158" s="4">
        <v>3.9039999999999999</v>
      </c>
      <c r="AQ158" s="5">
        <v>9.1999999999999998E-2</v>
      </c>
      <c r="AR158" s="4">
        <v>1.0189999999999999</v>
      </c>
      <c r="AS158" s="8">
        <v>8.8999999999999996E-2</v>
      </c>
      <c r="AT158" s="5">
        <v>1.05</v>
      </c>
      <c r="AU158" s="8">
        <v>0.13</v>
      </c>
      <c r="AV158" s="8">
        <v>28.87</v>
      </c>
      <c r="AW158" s="8">
        <v>0.56000000000000005</v>
      </c>
    </row>
    <row r="159" spans="1:49" x14ac:dyDescent="0.25">
      <c r="A159" s="22" t="s">
        <v>1148</v>
      </c>
      <c r="B159" s="8">
        <v>197.8</v>
      </c>
      <c r="C159" s="22">
        <v>9</v>
      </c>
      <c r="D159" s="7">
        <v>1088</v>
      </c>
      <c r="E159" s="22">
        <v>35</v>
      </c>
      <c r="F159" s="8">
        <v>253</v>
      </c>
      <c r="G159" s="22">
        <v>12</v>
      </c>
      <c r="H159" s="4">
        <v>1.58</v>
      </c>
      <c r="I159" s="5">
        <v>0.18</v>
      </c>
      <c r="J159" s="7">
        <v>344</v>
      </c>
      <c r="K159" s="22">
        <v>28</v>
      </c>
      <c r="L159" s="22">
        <v>908</v>
      </c>
      <c r="M159" s="22">
        <v>58</v>
      </c>
      <c r="N159" s="8">
        <v>117.2</v>
      </c>
      <c r="O159" s="22">
        <v>6</v>
      </c>
      <c r="P159" s="7">
        <v>547</v>
      </c>
      <c r="Q159" s="22">
        <v>19</v>
      </c>
      <c r="R159" s="8">
        <v>114</v>
      </c>
      <c r="S159" s="8">
        <v>4.7</v>
      </c>
      <c r="T159" s="5">
        <v>28</v>
      </c>
      <c r="U159" s="5">
        <v>1.1000000000000001</v>
      </c>
      <c r="V159" s="8">
        <v>89.1</v>
      </c>
      <c r="W159" s="22">
        <v>3.6</v>
      </c>
      <c r="X159" s="5">
        <v>10.59</v>
      </c>
      <c r="Y159" s="5">
        <v>0.46</v>
      </c>
      <c r="Z159" s="8">
        <v>55.6</v>
      </c>
      <c r="AA159" s="22">
        <v>2.7</v>
      </c>
      <c r="AB159" s="5">
        <v>9.51</v>
      </c>
      <c r="AC159" s="5">
        <v>0.38</v>
      </c>
      <c r="AD159" s="8">
        <v>24.1</v>
      </c>
      <c r="AE159" s="8">
        <v>1.2</v>
      </c>
      <c r="AF159" s="5">
        <v>2.96</v>
      </c>
      <c r="AG159" s="5">
        <v>0.16</v>
      </c>
      <c r="AH159" s="5">
        <v>17.600000000000001</v>
      </c>
      <c r="AI159" s="5">
        <v>1</v>
      </c>
      <c r="AJ159" s="4">
        <v>2.39</v>
      </c>
      <c r="AK159" s="5">
        <v>0.12</v>
      </c>
      <c r="AL159" s="5">
        <v>2.37</v>
      </c>
      <c r="AM159" s="5">
        <v>0.69</v>
      </c>
      <c r="AN159" s="5">
        <v>6.62</v>
      </c>
      <c r="AO159" s="8">
        <v>0.18</v>
      </c>
      <c r="AP159" s="4">
        <v>2.87</v>
      </c>
      <c r="AQ159" s="5">
        <v>0.11</v>
      </c>
      <c r="AR159" s="4">
        <v>4.01</v>
      </c>
      <c r="AS159" s="8">
        <v>0.24</v>
      </c>
      <c r="AT159" s="5">
        <v>40.200000000000003</v>
      </c>
      <c r="AU159" s="8">
        <v>2.1</v>
      </c>
      <c r="AV159" s="8">
        <v>17.07</v>
      </c>
      <c r="AW159" s="8">
        <v>0.53</v>
      </c>
    </row>
    <row r="160" spans="1:49" x14ac:dyDescent="0.25">
      <c r="A160" s="22" t="s">
        <v>1147</v>
      </c>
      <c r="B160" s="7">
        <v>1020</v>
      </c>
      <c r="C160" s="22">
        <v>44</v>
      </c>
      <c r="D160" s="8">
        <v>761</v>
      </c>
      <c r="E160" s="22">
        <v>39</v>
      </c>
      <c r="F160" s="8">
        <v>727</v>
      </c>
      <c r="G160" s="22">
        <v>43</v>
      </c>
      <c r="H160" s="4">
        <v>0.65700000000000003</v>
      </c>
      <c r="I160" s="5">
        <v>8.1000000000000003E-2</v>
      </c>
      <c r="J160" s="7">
        <v>481</v>
      </c>
      <c r="K160" s="22">
        <v>25</v>
      </c>
      <c r="L160" s="22">
        <v>2240</v>
      </c>
      <c r="M160" s="22">
        <v>130</v>
      </c>
      <c r="N160" s="8">
        <v>373</v>
      </c>
      <c r="O160" s="22">
        <v>18</v>
      </c>
      <c r="P160" s="7">
        <v>1817</v>
      </c>
      <c r="Q160" s="22">
        <v>94</v>
      </c>
      <c r="R160" s="8">
        <v>329</v>
      </c>
      <c r="S160" s="8">
        <v>16</v>
      </c>
      <c r="T160" s="5">
        <v>62.9</v>
      </c>
      <c r="U160" s="5">
        <v>2.2999999999999998</v>
      </c>
      <c r="V160" s="8">
        <v>233</v>
      </c>
      <c r="W160" s="22">
        <v>10</v>
      </c>
      <c r="X160" s="5">
        <v>27.4</v>
      </c>
      <c r="Y160" s="5">
        <v>1.2</v>
      </c>
      <c r="Z160" s="8">
        <v>149.6</v>
      </c>
      <c r="AA160" s="22">
        <v>6.4</v>
      </c>
      <c r="AB160" s="5">
        <v>26</v>
      </c>
      <c r="AC160" s="5">
        <v>1.1000000000000001</v>
      </c>
      <c r="AD160" s="8">
        <v>65.900000000000006</v>
      </c>
      <c r="AE160" s="8">
        <v>2.9</v>
      </c>
      <c r="AF160" s="5">
        <v>8.25</v>
      </c>
      <c r="AG160" s="5">
        <v>0.3</v>
      </c>
      <c r="AH160" s="5">
        <v>52.5</v>
      </c>
      <c r="AI160" s="5">
        <v>2.2999999999999998</v>
      </c>
      <c r="AJ160" s="4">
        <v>7.35</v>
      </c>
      <c r="AK160" s="5">
        <v>0.28999999999999998</v>
      </c>
      <c r="AL160" s="5">
        <v>1.9</v>
      </c>
      <c r="AM160" s="5">
        <v>0.64</v>
      </c>
      <c r="AN160" s="5">
        <v>12.38</v>
      </c>
      <c r="AO160" s="8">
        <v>0.53</v>
      </c>
      <c r="AP160" s="4">
        <v>2.9</v>
      </c>
      <c r="AQ160" s="5">
        <v>0.13</v>
      </c>
      <c r="AR160" s="4">
        <v>3.42</v>
      </c>
      <c r="AS160" s="8">
        <v>0.23</v>
      </c>
      <c r="AT160" s="5">
        <v>42.6</v>
      </c>
      <c r="AU160" s="8">
        <v>2.7</v>
      </c>
      <c r="AV160" s="8">
        <v>12.22</v>
      </c>
      <c r="AW160" s="8">
        <v>0.43</v>
      </c>
    </row>
    <row r="161" spans="1:49" x14ac:dyDescent="0.25">
      <c r="A161" s="22" t="s">
        <v>1146</v>
      </c>
      <c r="B161" s="8">
        <v>164.1</v>
      </c>
      <c r="C161" s="22">
        <v>5.5</v>
      </c>
      <c r="D161" s="8">
        <v>328</v>
      </c>
      <c r="E161" s="22">
        <v>16</v>
      </c>
      <c r="F161" s="8">
        <v>304</v>
      </c>
      <c r="G161" s="22">
        <v>14</v>
      </c>
      <c r="H161" s="4">
        <v>0.56699999999999995</v>
      </c>
      <c r="I161" s="5">
        <v>6.6000000000000003E-2</v>
      </c>
      <c r="J161" s="8">
        <v>55.3</v>
      </c>
      <c r="K161" s="22">
        <v>2.2999999999999998</v>
      </c>
      <c r="L161" s="22">
        <v>250</v>
      </c>
      <c r="M161" s="22">
        <v>11</v>
      </c>
      <c r="N161" s="8">
        <v>46.9</v>
      </c>
      <c r="O161" s="22">
        <v>2.2999999999999998</v>
      </c>
      <c r="P161" s="7">
        <v>280</v>
      </c>
      <c r="Q161" s="22">
        <v>14</v>
      </c>
      <c r="R161" s="5">
        <v>88.8</v>
      </c>
      <c r="S161" s="8">
        <v>3.3</v>
      </c>
      <c r="T161" s="5">
        <v>13.9</v>
      </c>
      <c r="U161" s="5">
        <v>0.53</v>
      </c>
      <c r="V161" s="8">
        <v>94.3</v>
      </c>
      <c r="W161" s="22">
        <v>3.5</v>
      </c>
      <c r="X161" s="5">
        <v>11.91</v>
      </c>
      <c r="Y161" s="5">
        <v>0.37</v>
      </c>
      <c r="Z161" s="8">
        <v>67.3</v>
      </c>
      <c r="AA161" s="22">
        <v>2.2000000000000002</v>
      </c>
      <c r="AB161" s="5">
        <v>11.56</v>
      </c>
      <c r="AC161" s="5">
        <v>0.38</v>
      </c>
      <c r="AD161" s="8">
        <v>27.89</v>
      </c>
      <c r="AE161" s="8">
        <v>0.93</v>
      </c>
      <c r="AF161" s="5">
        <v>2.94</v>
      </c>
      <c r="AG161" s="5">
        <v>0.12</v>
      </c>
      <c r="AH161" s="5">
        <v>15.39</v>
      </c>
      <c r="AI161" s="5">
        <v>0.62</v>
      </c>
      <c r="AJ161" s="4">
        <v>2.27</v>
      </c>
      <c r="AK161" s="5">
        <v>0.11</v>
      </c>
      <c r="AL161" s="5">
        <v>0.57999999999999996</v>
      </c>
      <c r="AM161" s="5">
        <v>0.35</v>
      </c>
      <c r="AN161" s="5">
        <v>16.95</v>
      </c>
      <c r="AO161" s="8">
        <v>0.78</v>
      </c>
      <c r="AP161" s="4">
        <v>3.07</v>
      </c>
      <c r="AQ161" s="5">
        <v>0.13</v>
      </c>
      <c r="AR161" s="4">
        <v>2.27</v>
      </c>
      <c r="AS161" s="8">
        <v>0.17</v>
      </c>
      <c r="AT161" s="5">
        <v>33.200000000000003</v>
      </c>
      <c r="AU161" s="8">
        <v>1.7</v>
      </c>
      <c r="AV161" s="8">
        <v>14.93</v>
      </c>
      <c r="AW161" s="8">
        <v>0.59</v>
      </c>
    </row>
    <row r="162" spans="1:49" x14ac:dyDescent="0.25">
      <c r="A162" s="22" t="s">
        <v>1145</v>
      </c>
      <c r="B162" s="8">
        <v>375</v>
      </c>
      <c r="C162" s="22">
        <v>11</v>
      </c>
      <c r="D162" s="8">
        <v>354</v>
      </c>
      <c r="E162" s="22">
        <v>16</v>
      </c>
      <c r="F162" s="7">
        <v>1151</v>
      </c>
      <c r="G162" s="22">
        <v>35</v>
      </c>
      <c r="H162" s="4">
        <v>6.3E-2</v>
      </c>
      <c r="I162" s="5">
        <v>2.9000000000000001E-2</v>
      </c>
      <c r="J162" s="8">
        <v>16.190000000000001</v>
      </c>
      <c r="K162" s="22">
        <v>0.85</v>
      </c>
      <c r="L162" s="22">
        <v>75.099999999999994</v>
      </c>
      <c r="M162" s="22">
        <v>3.2</v>
      </c>
      <c r="N162" s="8">
        <v>14.9</v>
      </c>
      <c r="O162" s="22">
        <v>1</v>
      </c>
      <c r="P162" s="7">
        <v>101.6</v>
      </c>
      <c r="Q162" s="22">
        <v>5.6</v>
      </c>
      <c r="R162" s="5">
        <v>51.9</v>
      </c>
      <c r="S162" s="8">
        <v>2</v>
      </c>
      <c r="T162" s="5">
        <v>11.79</v>
      </c>
      <c r="U162" s="5">
        <v>0.63</v>
      </c>
      <c r="V162" s="8">
        <v>117.7</v>
      </c>
      <c r="W162" s="22">
        <v>3.3</v>
      </c>
      <c r="X162" s="5">
        <v>24.54</v>
      </c>
      <c r="Y162" s="5">
        <v>0.54</v>
      </c>
      <c r="Z162" s="8">
        <v>197.4</v>
      </c>
      <c r="AA162" s="22">
        <v>5.3</v>
      </c>
      <c r="AB162" s="5">
        <v>41.98</v>
      </c>
      <c r="AC162" s="5">
        <v>0.96</v>
      </c>
      <c r="AD162" s="8">
        <v>104.6</v>
      </c>
      <c r="AE162" s="8">
        <v>2.8</v>
      </c>
      <c r="AF162" s="5">
        <v>11.63</v>
      </c>
      <c r="AG162" s="5">
        <v>0.37</v>
      </c>
      <c r="AH162" s="5">
        <v>57.3</v>
      </c>
      <c r="AI162" s="5">
        <v>1.6</v>
      </c>
      <c r="AJ162" s="4">
        <v>6.76</v>
      </c>
      <c r="AK162" s="5">
        <v>0.15</v>
      </c>
      <c r="AL162" s="8">
        <v>10.3</v>
      </c>
      <c r="AM162" s="5">
        <v>1.5</v>
      </c>
      <c r="AN162" s="5">
        <v>11.03</v>
      </c>
      <c r="AO162" s="8">
        <v>0.37</v>
      </c>
      <c r="AP162" s="4">
        <v>8.4</v>
      </c>
      <c r="AQ162" s="5">
        <v>0.31</v>
      </c>
      <c r="AR162" s="4">
        <v>8.4499999999999993</v>
      </c>
      <c r="AS162" s="8">
        <v>0.45</v>
      </c>
      <c r="AT162" s="5">
        <v>5</v>
      </c>
      <c r="AU162" s="8">
        <v>0.57999999999999996</v>
      </c>
      <c r="AV162" s="5">
        <v>8.3800000000000008</v>
      </c>
      <c r="AW162" s="8">
        <v>0.31</v>
      </c>
    </row>
    <row r="163" spans="1:49" x14ac:dyDescent="0.25">
      <c r="A163" s="22" t="s">
        <v>1144</v>
      </c>
      <c r="B163" s="8">
        <v>301</v>
      </c>
      <c r="C163" s="22">
        <v>13</v>
      </c>
      <c r="D163" s="8">
        <v>282</v>
      </c>
      <c r="E163" s="22">
        <v>12</v>
      </c>
      <c r="F163" s="7">
        <v>1665</v>
      </c>
      <c r="G163" s="22">
        <v>60</v>
      </c>
      <c r="H163" s="4">
        <v>0.56000000000000005</v>
      </c>
      <c r="I163" s="5">
        <v>0.22</v>
      </c>
      <c r="J163" s="8">
        <v>22</v>
      </c>
      <c r="K163" s="22">
        <v>1</v>
      </c>
      <c r="L163" s="22">
        <v>116.7</v>
      </c>
      <c r="M163" s="22">
        <v>5.2</v>
      </c>
      <c r="N163" s="8">
        <v>25.2</v>
      </c>
      <c r="O163" s="22">
        <v>1</v>
      </c>
      <c r="P163" s="7">
        <v>213.4</v>
      </c>
      <c r="Q163" s="22">
        <v>8.1999999999999993</v>
      </c>
      <c r="R163" s="8">
        <v>124</v>
      </c>
      <c r="S163" s="8">
        <v>4</v>
      </c>
      <c r="T163" s="5">
        <v>57.4</v>
      </c>
      <c r="U163" s="5">
        <v>2.2000000000000002</v>
      </c>
      <c r="V163" s="8">
        <v>205.5</v>
      </c>
      <c r="W163" s="22">
        <v>7.1</v>
      </c>
      <c r="X163" s="5">
        <v>37.520000000000003</v>
      </c>
      <c r="Y163" s="5">
        <v>0.96</v>
      </c>
      <c r="Z163" s="8">
        <v>279</v>
      </c>
      <c r="AA163" s="22">
        <v>13</v>
      </c>
      <c r="AB163" s="5">
        <v>62.8</v>
      </c>
      <c r="AC163" s="5">
        <v>2.5</v>
      </c>
      <c r="AD163" s="8">
        <v>188.5</v>
      </c>
      <c r="AE163" s="8">
        <v>7.7</v>
      </c>
      <c r="AF163" s="5">
        <v>26.61</v>
      </c>
      <c r="AG163" s="5">
        <v>0.92</v>
      </c>
      <c r="AH163" s="8">
        <v>158.4</v>
      </c>
      <c r="AI163" s="5">
        <v>5.8</v>
      </c>
      <c r="AJ163" s="5">
        <v>21.61</v>
      </c>
      <c r="AK163" s="5">
        <v>0.76</v>
      </c>
      <c r="AL163" s="5">
        <v>1.73</v>
      </c>
      <c r="AM163" s="5">
        <v>0.61</v>
      </c>
      <c r="AN163" s="5">
        <v>17.16</v>
      </c>
      <c r="AO163" s="8">
        <v>0.57999999999999996</v>
      </c>
      <c r="AP163" s="4">
        <v>2.74</v>
      </c>
      <c r="AQ163" s="5">
        <v>0.27</v>
      </c>
      <c r="AR163" s="4">
        <v>1.5</v>
      </c>
      <c r="AS163" s="8">
        <v>0.24</v>
      </c>
      <c r="AT163" s="5">
        <v>1.54</v>
      </c>
      <c r="AU163" s="8">
        <v>0.14000000000000001</v>
      </c>
      <c r="AV163" s="8">
        <v>26.17</v>
      </c>
      <c r="AW163" s="8">
        <v>0.94</v>
      </c>
    </row>
    <row r="164" spans="1:49" x14ac:dyDescent="0.25">
      <c r="A164" s="22" t="s">
        <v>1143</v>
      </c>
      <c r="B164" s="8">
        <v>460</v>
      </c>
      <c r="C164" s="22">
        <v>20</v>
      </c>
      <c r="D164" s="7">
        <v>1990</v>
      </c>
      <c r="E164" s="22">
        <v>83</v>
      </c>
      <c r="F164" s="8">
        <v>182</v>
      </c>
      <c r="G164" s="22">
        <v>7.9</v>
      </c>
      <c r="H164" s="4">
        <v>6.5</v>
      </c>
      <c r="I164" s="5">
        <v>0.34</v>
      </c>
      <c r="J164" s="7">
        <v>451</v>
      </c>
      <c r="K164" s="22">
        <v>23</v>
      </c>
      <c r="L164" s="22">
        <v>1239</v>
      </c>
      <c r="M164" s="22">
        <v>55</v>
      </c>
      <c r="N164" s="8">
        <v>146.5</v>
      </c>
      <c r="O164" s="22">
        <v>7.1</v>
      </c>
      <c r="P164" s="7">
        <v>643</v>
      </c>
      <c r="Q164" s="22">
        <v>25</v>
      </c>
      <c r="R164" s="8">
        <v>111.4</v>
      </c>
      <c r="S164" s="8">
        <v>4.2</v>
      </c>
      <c r="T164" s="5">
        <v>25.4</v>
      </c>
      <c r="U164" s="5">
        <v>1</v>
      </c>
      <c r="V164" s="8">
        <v>82.5</v>
      </c>
      <c r="W164" s="22">
        <v>3.4</v>
      </c>
      <c r="X164" s="5">
        <v>8.7799999999999994</v>
      </c>
      <c r="Y164" s="5">
        <v>0.34</v>
      </c>
      <c r="Z164" s="8">
        <v>45.5</v>
      </c>
      <c r="AA164" s="22">
        <v>1.8</v>
      </c>
      <c r="AB164" s="5">
        <v>7.44</v>
      </c>
      <c r="AC164" s="5">
        <v>0.23</v>
      </c>
      <c r="AD164" s="8">
        <v>17.38</v>
      </c>
      <c r="AE164" s="8">
        <v>0.69</v>
      </c>
      <c r="AF164" s="5">
        <v>1.8029999999999999</v>
      </c>
      <c r="AG164" s="5">
        <v>8.5999999999999993E-2</v>
      </c>
      <c r="AH164" s="5">
        <v>9.75</v>
      </c>
      <c r="AI164" s="5">
        <v>0.53</v>
      </c>
      <c r="AJ164" s="4">
        <v>1.22</v>
      </c>
      <c r="AK164" s="5">
        <v>6.5000000000000002E-2</v>
      </c>
      <c r="AL164" s="5">
        <v>0.98</v>
      </c>
      <c r="AM164" s="5">
        <v>0.4</v>
      </c>
      <c r="AN164" s="5">
        <v>2.59</v>
      </c>
      <c r="AO164" s="8">
        <v>0.13</v>
      </c>
      <c r="AP164" s="4">
        <v>1.4319999999999999</v>
      </c>
      <c r="AQ164" s="5">
        <v>6.6000000000000003E-2</v>
      </c>
      <c r="AR164" s="4">
        <v>1.98</v>
      </c>
      <c r="AS164" s="8">
        <v>0.15</v>
      </c>
      <c r="AT164" s="5">
        <v>17.8</v>
      </c>
      <c r="AU164" s="8">
        <v>1.1000000000000001</v>
      </c>
      <c r="AV164" s="5">
        <v>5.24</v>
      </c>
      <c r="AW164" s="8">
        <v>0.19</v>
      </c>
    </row>
    <row r="165" spans="1:49" x14ac:dyDescent="0.25">
      <c r="A165" s="22" t="s">
        <v>1142</v>
      </c>
      <c r="B165" s="8">
        <v>169.4</v>
      </c>
      <c r="C165" s="22">
        <v>7.6</v>
      </c>
      <c r="D165" s="8">
        <v>294</v>
      </c>
      <c r="E165" s="22">
        <v>14</v>
      </c>
      <c r="F165" s="8">
        <v>780</v>
      </c>
      <c r="G165" s="22">
        <v>31</v>
      </c>
      <c r="H165" s="4">
        <v>1.17E-2</v>
      </c>
      <c r="I165" s="5">
        <v>6.4999999999999997E-3</v>
      </c>
      <c r="J165" s="8">
        <v>18</v>
      </c>
      <c r="K165" s="22">
        <v>1.4</v>
      </c>
      <c r="L165" s="22">
        <v>75.5</v>
      </c>
      <c r="M165" s="22">
        <v>5.2</v>
      </c>
      <c r="N165" s="8">
        <v>14.59</v>
      </c>
      <c r="O165" s="8">
        <v>0.95</v>
      </c>
      <c r="P165" s="7">
        <v>99.5</v>
      </c>
      <c r="Q165" s="22">
        <v>4.4000000000000004</v>
      </c>
      <c r="R165" s="5">
        <v>55.8</v>
      </c>
      <c r="S165" s="8">
        <v>2.6</v>
      </c>
      <c r="T165" s="5">
        <v>11.13</v>
      </c>
      <c r="U165" s="5">
        <v>0.56000000000000005</v>
      </c>
      <c r="V165" s="8">
        <v>133.19999999999999</v>
      </c>
      <c r="W165" s="22">
        <v>5.8</v>
      </c>
      <c r="X165" s="5">
        <v>25.4</v>
      </c>
      <c r="Y165" s="5">
        <v>1.1000000000000001</v>
      </c>
      <c r="Z165" s="8">
        <v>177.3</v>
      </c>
      <c r="AA165" s="22">
        <v>8</v>
      </c>
      <c r="AB165" s="5">
        <v>29.5</v>
      </c>
      <c r="AC165" s="5">
        <v>1.1000000000000001</v>
      </c>
      <c r="AD165" s="8">
        <v>54.4</v>
      </c>
      <c r="AE165" s="8">
        <v>2.2000000000000002</v>
      </c>
      <c r="AF165" s="5">
        <v>4.45</v>
      </c>
      <c r="AG165" s="5">
        <v>0.19</v>
      </c>
      <c r="AH165" s="5">
        <v>16.010000000000002</v>
      </c>
      <c r="AI165" s="5">
        <v>0.64</v>
      </c>
      <c r="AJ165" s="4">
        <v>1.6679999999999999</v>
      </c>
      <c r="AK165" s="5">
        <v>8.3000000000000004E-2</v>
      </c>
      <c r="AL165" s="5">
        <v>8</v>
      </c>
      <c r="AM165" s="5">
        <v>1.4</v>
      </c>
      <c r="AN165" s="5">
        <v>11.55</v>
      </c>
      <c r="AO165" s="8">
        <v>0.44</v>
      </c>
      <c r="AP165" s="4">
        <v>7.44</v>
      </c>
      <c r="AQ165" s="5">
        <v>0.28000000000000003</v>
      </c>
      <c r="AR165" s="4">
        <v>7.78</v>
      </c>
      <c r="AS165" s="8">
        <v>0.45</v>
      </c>
      <c r="AT165" s="5">
        <v>2.87</v>
      </c>
      <c r="AU165" s="8">
        <v>0.35</v>
      </c>
      <c r="AV165" s="8">
        <v>15.23</v>
      </c>
      <c r="AW165" s="8">
        <v>0.46</v>
      </c>
    </row>
    <row r="166" spans="1:49" x14ac:dyDescent="0.25">
      <c r="A166" s="22" t="s">
        <v>1141</v>
      </c>
      <c r="B166" s="8">
        <v>521.1</v>
      </c>
      <c r="C166" s="22">
        <v>5.4</v>
      </c>
      <c r="D166" s="8">
        <v>475.3</v>
      </c>
      <c r="E166" s="22">
        <v>5</v>
      </c>
      <c r="F166" s="8">
        <v>238</v>
      </c>
      <c r="G166" s="22">
        <v>3.9</v>
      </c>
      <c r="H166" s="4">
        <v>0.35799999999999998</v>
      </c>
      <c r="I166" s="5">
        <v>5.8000000000000003E-2</v>
      </c>
      <c r="J166" s="8">
        <v>28.3</v>
      </c>
      <c r="K166" s="22">
        <v>1</v>
      </c>
      <c r="L166" s="22">
        <v>154</v>
      </c>
      <c r="M166" s="22">
        <v>3.4</v>
      </c>
      <c r="N166" s="8">
        <v>35.049999999999997</v>
      </c>
      <c r="O166" s="8">
        <v>0.69</v>
      </c>
      <c r="P166" s="7">
        <v>247.5</v>
      </c>
      <c r="Q166" s="22">
        <v>4.8</v>
      </c>
      <c r="R166" s="5">
        <v>72.3</v>
      </c>
      <c r="S166" s="8">
        <v>1.4</v>
      </c>
      <c r="T166" s="5">
        <v>13.49</v>
      </c>
      <c r="U166" s="5">
        <v>0.28000000000000003</v>
      </c>
      <c r="V166" s="8">
        <v>72.400000000000006</v>
      </c>
      <c r="W166" s="22">
        <v>1.3</v>
      </c>
      <c r="X166" s="5">
        <v>8.58</v>
      </c>
      <c r="Y166" s="5">
        <v>0.17</v>
      </c>
      <c r="Z166" s="8">
        <v>47.6</v>
      </c>
      <c r="AA166" s="22">
        <v>1</v>
      </c>
      <c r="AB166" s="5">
        <v>8.99</v>
      </c>
      <c r="AC166" s="5">
        <v>0.21</v>
      </c>
      <c r="AD166" s="8">
        <v>22.57</v>
      </c>
      <c r="AE166" s="8">
        <v>0.41</v>
      </c>
      <c r="AF166" s="5">
        <v>2.6680000000000001</v>
      </c>
      <c r="AG166" s="5">
        <v>7.1999999999999995E-2</v>
      </c>
      <c r="AH166" s="5">
        <v>15.36</v>
      </c>
      <c r="AI166" s="5">
        <v>0.44</v>
      </c>
      <c r="AJ166" s="4">
        <v>2.496</v>
      </c>
      <c r="AK166" s="5">
        <v>5.8999999999999997E-2</v>
      </c>
      <c r="AL166" s="5">
        <v>2.2599999999999998</v>
      </c>
      <c r="AM166" s="5">
        <v>0.7</v>
      </c>
      <c r="AN166" s="5">
        <v>2.6589999999999998</v>
      </c>
      <c r="AO166" s="8">
        <v>6.7000000000000004E-2</v>
      </c>
      <c r="AP166" s="4">
        <v>2.1909999999999998</v>
      </c>
      <c r="AQ166" s="5">
        <v>7.6999999999999999E-2</v>
      </c>
      <c r="AR166" s="4">
        <v>2.14</v>
      </c>
      <c r="AS166" s="8">
        <v>0.14000000000000001</v>
      </c>
      <c r="AT166" s="5">
        <v>1.06</v>
      </c>
      <c r="AU166" s="8">
        <v>0.39</v>
      </c>
      <c r="AV166" s="5">
        <v>0.76600000000000001</v>
      </c>
      <c r="AW166" s="8">
        <v>2.7E-2</v>
      </c>
    </row>
    <row r="167" spans="1:49" x14ac:dyDescent="0.25">
      <c r="A167" s="22" t="s">
        <v>1140</v>
      </c>
      <c r="B167" s="8">
        <v>681</v>
      </c>
      <c r="C167" s="22">
        <v>29</v>
      </c>
      <c r="D167" s="8">
        <v>342</v>
      </c>
      <c r="E167" s="22">
        <v>18</v>
      </c>
      <c r="F167" s="8">
        <v>451</v>
      </c>
      <c r="G167" s="22">
        <v>24</v>
      </c>
      <c r="H167" s="4">
        <v>0.59</v>
      </c>
      <c r="I167" s="5">
        <v>0.18</v>
      </c>
      <c r="J167" s="8">
        <v>17.93</v>
      </c>
      <c r="K167" s="22">
        <v>0.83</v>
      </c>
      <c r="L167" s="22">
        <v>68.2</v>
      </c>
      <c r="M167" s="22">
        <v>3.6</v>
      </c>
      <c r="N167" s="8">
        <v>12.24</v>
      </c>
      <c r="O167" s="8">
        <v>0.66</v>
      </c>
      <c r="P167" s="7">
        <v>74.7</v>
      </c>
      <c r="Q167" s="22">
        <v>3.9</v>
      </c>
      <c r="R167" s="5">
        <v>26.3</v>
      </c>
      <c r="S167" s="8">
        <v>1.4</v>
      </c>
      <c r="T167" s="5">
        <v>10.94</v>
      </c>
      <c r="U167" s="5">
        <v>0.55000000000000004</v>
      </c>
      <c r="V167" s="8">
        <v>38.1</v>
      </c>
      <c r="W167" s="22">
        <v>1.9</v>
      </c>
      <c r="X167" s="5">
        <v>6.74</v>
      </c>
      <c r="Y167" s="5">
        <v>0.28999999999999998</v>
      </c>
      <c r="Z167" s="8">
        <v>52.6</v>
      </c>
      <c r="AA167" s="22">
        <v>2.1</v>
      </c>
      <c r="AB167" s="5">
        <v>13.58</v>
      </c>
      <c r="AC167" s="5">
        <v>0.72</v>
      </c>
      <c r="AD167" s="8">
        <v>47.1</v>
      </c>
      <c r="AE167" s="8">
        <v>2.2999999999999998</v>
      </c>
      <c r="AF167" s="5">
        <v>7.74</v>
      </c>
      <c r="AG167" s="5">
        <v>0.34</v>
      </c>
      <c r="AH167" s="5">
        <v>53.8</v>
      </c>
      <c r="AI167" s="5">
        <v>2.6</v>
      </c>
      <c r="AJ167" s="4">
        <v>9.33</v>
      </c>
      <c r="AK167" s="5">
        <v>0.34</v>
      </c>
      <c r="AL167" s="5">
        <v>2.19</v>
      </c>
      <c r="AM167" s="5">
        <v>0.74</v>
      </c>
      <c r="AN167" s="5">
        <v>6.67</v>
      </c>
      <c r="AO167" s="8">
        <v>0.31</v>
      </c>
      <c r="AP167" s="4">
        <v>2.94</v>
      </c>
      <c r="AQ167" s="5">
        <v>0.14000000000000001</v>
      </c>
      <c r="AR167" s="4">
        <v>2.96</v>
      </c>
      <c r="AS167" s="8">
        <v>0.21</v>
      </c>
      <c r="AT167" s="5">
        <v>1.1499999999999999</v>
      </c>
      <c r="AU167" s="8">
        <v>0.33</v>
      </c>
      <c r="AV167" s="8">
        <v>15.22</v>
      </c>
      <c r="AW167" s="8">
        <v>0.56999999999999995</v>
      </c>
    </row>
    <row r="168" spans="1:49" x14ac:dyDescent="0.25">
      <c r="A168" s="22" t="s">
        <v>1139</v>
      </c>
      <c r="B168" s="8">
        <v>282.7</v>
      </c>
      <c r="C168" s="22">
        <v>6.8</v>
      </c>
      <c r="D168" s="8">
        <v>236.8</v>
      </c>
      <c r="E168" s="22">
        <v>4.8</v>
      </c>
      <c r="F168" s="7">
        <v>1574</v>
      </c>
      <c r="G168" s="22">
        <v>46</v>
      </c>
      <c r="H168" s="4">
        <v>0.27400000000000002</v>
      </c>
      <c r="I168" s="5">
        <v>4.5999999999999999E-2</v>
      </c>
      <c r="J168" s="7">
        <v>129.6</v>
      </c>
      <c r="K168" s="22">
        <v>6</v>
      </c>
      <c r="L168" s="22">
        <v>696</v>
      </c>
      <c r="M168" s="22">
        <v>27</v>
      </c>
      <c r="N168" s="8">
        <v>128.69999999999999</v>
      </c>
      <c r="O168" s="22">
        <v>5</v>
      </c>
      <c r="P168" s="7">
        <v>761</v>
      </c>
      <c r="Q168" s="22">
        <v>27</v>
      </c>
      <c r="R168" s="8">
        <v>280.7</v>
      </c>
      <c r="S168" s="8">
        <v>7.8</v>
      </c>
      <c r="T168" s="5">
        <v>14.38</v>
      </c>
      <c r="U168" s="5">
        <v>0.44</v>
      </c>
      <c r="V168" s="8">
        <v>331.2</v>
      </c>
      <c r="W168" s="22">
        <v>6.8</v>
      </c>
      <c r="X168" s="5">
        <v>50.8</v>
      </c>
      <c r="Y168" s="5">
        <v>1.3</v>
      </c>
      <c r="Z168" s="8">
        <v>321.89999999999998</v>
      </c>
      <c r="AA168" s="22">
        <v>7.8</v>
      </c>
      <c r="AB168" s="5">
        <v>61.6</v>
      </c>
      <c r="AC168" s="5">
        <v>1.4</v>
      </c>
      <c r="AD168" s="8">
        <v>158.1</v>
      </c>
      <c r="AE168" s="8">
        <v>3.8</v>
      </c>
      <c r="AF168" s="5">
        <v>17.48</v>
      </c>
      <c r="AG168" s="5">
        <v>0.38</v>
      </c>
      <c r="AH168" s="5">
        <v>86.3</v>
      </c>
      <c r="AI168" s="5">
        <v>2.1</v>
      </c>
      <c r="AJ168" s="5">
        <v>10.130000000000001</v>
      </c>
      <c r="AK168" s="5">
        <v>0.23</v>
      </c>
      <c r="AL168" s="5">
        <v>1.32</v>
      </c>
      <c r="AM168" s="5">
        <v>0.56000000000000005</v>
      </c>
      <c r="AN168" s="5">
        <v>6.83</v>
      </c>
      <c r="AO168" s="8">
        <v>0.23</v>
      </c>
      <c r="AP168" s="4">
        <v>1.6</v>
      </c>
      <c r="AQ168" s="5">
        <v>6.6000000000000003E-2</v>
      </c>
      <c r="AR168" s="4">
        <v>1.55</v>
      </c>
      <c r="AS168" s="8">
        <v>0.14000000000000001</v>
      </c>
      <c r="AT168" s="5">
        <v>5.16</v>
      </c>
      <c r="AU168" s="8">
        <v>0.18</v>
      </c>
      <c r="AV168" s="5">
        <v>9.26</v>
      </c>
      <c r="AW168" s="8">
        <v>0.21</v>
      </c>
    </row>
    <row r="169" spans="1:49" x14ac:dyDescent="0.25">
      <c r="A169" s="22" t="s">
        <v>1138</v>
      </c>
      <c r="B169" s="8">
        <v>361.4</v>
      </c>
      <c r="C169" s="22">
        <v>8</v>
      </c>
      <c r="D169" s="8">
        <v>311.10000000000002</v>
      </c>
      <c r="E169" s="22">
        <v>6.6</v>
      </c>
      <c r="F169" s="8">
        <v>190.8</v>
      </c>
      <c r="G169" s="22">
        <v>5.5</v>
      </c>
      <c r="H169" s="4">
        <v>0.104</v>
      </c>
      <c r="I169" s="5">
        <v>2.1999999999999999E-2</v>
      </c>
      <c r="J169" s="8">
        <v>69.099999999999994</v>
      </c>
      <c r="K169" s="22">
        <v>1.3</v>
      </c>
      <c r="L169" s="22">
        <v>298.10000000000002</v>
      </c>
      <c r="M169" s="22">
        <v>7.4</v>
      </c>
      <c r="N169" s="8">
        <v>54.1</v>
      </c>
      <c r="O169" s="22">
        <v>1.4</v>
      </c>
      <c r="P169" s="7">
        <v>314.60000000000002</v>
      </c>
      <c r="Q169" s="22">
        <v>7.8</v>
      </c>
      <c r="R169" s="5">
        <v>79.5</v>
      </c>
      <c r="S169" s="8">
        <v>2.5</v>
      </c>
      <c r="T169" s="5">
        <v>13.08</v>
      </c>
      <c r="U169" s="5">
        <v>0.34</v>
      </c>
      <c r="V169" s="8">
        <v>65.7</v>
      </c>
      <c r="W169" s="22">
        <v>1.6</v>
      </c>
      <c r="X169" s="5">
        <v>7.72</v>
      </c>
      <c r="Y169" s="5">
        <v>0.17</v>
      </c>
      <c r="Z169" s="8">
        <v>39.299999999999997</v>
      </c>
      <c r="AA169" s="22">
        <v>1</v>
      </c>
      <c r="AB169" s="5">
        <v>6.66</v>
      </c>
      <c r="AC169" s="5">
        <v>0.18</v>
      </c>
      <c r="AD169" s="8">
        <v>16.239999999999998</v>
      </c>
      <c r="AE169" s="8">
        <v>0.46</v>
      </c>
      <c r="AF169" s="5">
        <v>1.8779999999999999</v>
      </c>
      <c r="AG169" s="5">
        <v>6.0999999999999999E-2</v>
      </c>
      <c r="AH169" s="5">
        <v>9.7799999999999994</v>
      </c>
      <c r="AI169" s="5">
        <v>0.32</v>
      </c>
      <c r="AJ169" s="4">
        <v>1.38</v>
      </c>
      <c r="AK169" s="5">
        <v>4.4999999999999998E-2</v>
      </c>
      <c r="AL169" s="5">
        <v>1.07</v>
      </c>
      <c r="AM169" s="5">
        <v>0.44</v>
      </c>
      <c r="AN169" s="5">
        <v>8.85</v>
      </c>
      <c r="AO169" s="8">
        <v>0.27</v>
      </c>
      <c r="AP169" s="4">
        <v>1.476</v>
      </c>
      <c r="AQ169" s="5">
        <v>5.1999999999999998E-2</v>
      </c>
      <c r="AR169" s="4">
        <v>0.86399999999999999</v>
      </c>
      <c r="AS169" s="8">
        <v>6.7000000000000004E-2</v>
      </c>
      <c r="AT169" s="5">
        <v>4.3499999999999996</v>
      </c>
      <c r="AU169" s="8">
        <v>0.21</v>
      </c>
      <c r="AV169" s="8">
        <v>11.49</v>
      </c>
      <c r="AW169" s="8">
        <v>0.34</v>
      </c>
    </row>
    <row r="170" spans="1:49" x14ac:dyDescent="0.25">
      <c r="A170" s="22" t="s">
        <v>1137</v>
      </c>
      <c r="B170" s="8">
        <v>243</v>
      </c>
      <c r="C170" s="22">
        <v>13</v>
      </c>
      <c r="D170" s="8">
        <v>224</v>
      </c>
      <c r="E170" s="22">
        <v>11</v>
      </c>
      <c r="F170" s="8">
        <v>129.80000000000001</v>
      </c>
      <c r="G170" s="22">
        <v>8</v>
      </c>
      <c r="H170" s="4">
        <v>5.7000000000000002E-2</v>
      </c>
      <c r="I170" s="5">
        <v>1.7999999999999999E-2</v>
      </c>
      <c r="J170" s="5">
        <v>6.76</v>
      </c>
      <c r="K170" s="22">
        <v>0.37</v>
      </c>
      <c r="L170" s="8">
        <v>25</v>
      </c>
      <c r="M170" s="22">
        <v>1.7</v>
      </c>
      <c r="N170" s="5">
        <v>4.74</v>
      </c>
      <c r="O170" s="8">
        <v>0.25</v>
      </c>
      <c r="P170" s="7">
        <v>31.3</v>
      </c>
      <c r="Q170" s="22">
        <v>1.9</v>
      </c>
      <c r="R170" s="5">
        <v>15.7</v>
      </c>
      <c r="S170" s="8">
        <v>1.2</v>
      </c>
      <c r="T170" s="4">
        <v>6.13</v>
      </c>
      <c r="U170" s="5">
        <v>0.36</v>
      </c>
      <c r="V170" s="8">
        <v>23.7</v>
      </c>
      <c r="W170" s="22">
        <v>1.3</v>
      </c>
      <c r="X170" s="5">
        <v>3.32</v>
      </c>
      <c r="Y170" s="5">
        <v>0.17</v>
      </c>
      <c r="Z170" s="8">
        <v>20.8</v>
      </c>
      <c r="AA170" s="22">
        <v>1.1000000000000001</v>
      </c>
      <c r="AB170" s="5">
        <v>4.38</v>
      </c>
      <c r="AC170" s="5">
        <v>0.24</v>
      </c>
      <c r="AD170" s="8">
        <v>11.84</v>
      </c>
      <c r="AE170" s="8">
        <v>0.64</v>
      </c>
      <c r="AF170" s="5">
        <v>1.528</v>
      </c>
      <c r="AG170" s="5">
        <v>8.5999999999999993E-2</v>
      </c>
      <c r="AH170" s="5">
        <v>9.1199999999999992</v>
      </c>
      <c r="AI170" s="5">
        <v>0.54</v>
      </c>
      <c r="AJ170" s="4">
        <v>1.5109999999999999</v>
      </c>
      <c r="AK170" s="5">
        <v>0.08</v>
      </c>
      <c r="AL170" s="5">
        <v>3.6</v>
      </c>
      <c r="AM170" s="5">
        <v>1</v>
      </c>
      <c r="AN170" s="5">
        <v>16.87</v>
      </c>
      <c r="AO170" s="8">
        <v>0.72</v>
      </c>
      <c r="AP170" s="4">
        <v>5.2</v>
      </c>
      <c r="AQ170" s="5">
        <v>0.23</v>
      </c>
      <c r="AR170" s="4">
        <v>3.32</v>
      </c>
      <c r="AS170" s="8">
        <v>0.25</v>
      </c>
      <c r="AT170" s="5">
        <v>1.35</v>
      </c>
      <c r="AU170" s="8">
        <v>0.1</v>
      </c>
      <c r="AV170" s="8">
        <v>12.46</v>
      </c>
      <c r="AW170" s="8">
        <v>0.56000000000000005</v>
      </c>
    </row>
    <row r="171" spans="1:49" x14ac:dyDescent="0.25">
      <c r="A171" s="22" t="s">
        <v>1136</v>
      </c>
      <c r="B171" s="8">
        <v>409</v>
      </c>
      <c r="C171" s="22">
        <v>20</v>
      </c>
      <c r="D171" s="8">
        <v>162.1</v>
      </c>
      <c r="E171" s="22">
        <v>7.6</v>
      </c>
      <c r="F171" s="8">
        <v>364</v>
      </c>
      <c r="G171" s="22">
        <v>19</v>
      </c>
      <c r="H171" s="4">
        <v>5.5E-2</v>
      </c>
      <c r="I171" s="5">
        <v>1.6E-2</v>
      </c>
      <c r="J171" s="8">
        <v>21.5</v>
      </c>
      <c r="K171" s="22">
        <v>1.3</v>
      </c>
      <c r="L171" s="22">
        <v>104.1</v>
      </c>
      <c r="M171" s="22">
        <v>4.8</v>
      </c>
      <c r="N171" s="8">
        <v>27.3</v>
      </c>
      <c r="O171" s="22">
        <v>1.6</v>
      </c>
      <c r="P171" s="7">
        <v>234</v>
      </c>
      <c r="Q171" s="22">
        <v>13</v>
      </c>
      <c r="R171" s="5">
        <v>98.7</v>
      </c>
      <c r="S171" s="8">
        <v>4.8</v>
      </c>
      <c r="T171" s="5">
        <v>12.27</v>
      </c>
      <c r="U171" s="5">
        <v>0.69</v>
      </c>
      <c r="V171" s="8">
        <v>107.2</v>
      </c>
      <c r="W171" s="22">
        <v>4.8</v>
      </c>
      <c r="X171" s="5">
        <v>12.54</v>
      </c>
      <c r="Y171" s="5">
        <v>0.72</v>
      </c>
      <c r="Z171" s="8">
        <v>69.099999999999994</v>
      </c>
      <c r="AA171" s="22">
        <v>3.1</v>
      </c>
      <c r="AB171" s="5">
        <v>12.86</v>
      </c>
      <c r="AC171" s="5">
        <v>0.63</v>
      </c>
      <c r="AD171" s="8">
        <v>33.1</v>
      </c>
      <c r="AE171" s="8">
        <v>1.7</v>
      </c>
      <c r="AF171" s="5">
        <v>4.05</v>
      </c>
      <c r="AG171" s="5">
        <v>0.15</v>
      </c>
      <c r="AH171" s="5">
        <v>25.2</v>
      </c>
      <c r="AI171" s="5">
        <v>1.4</v>
      </c>
      <c r="AJ171" s="4">
        <v>3.7</v>
      </c>
      <c r="AK171" s="5">
        <v>0.17</v>
      </c>
      <c r="AL171" s="5">
        <v>1.41</v>
      </c>
      <c r="AM171" s="5">
        <v>0.56999999999999995</v>
      </c>
      <c r="AN171" s="5">
        <v>21.2</v>
      </c>
      <c r="AO171" s="8">
        <v>0.69</v>
      </c>
      <c r="AP171" s="4">
        <v>3.62</v>
      </c>
      <c r="AQ171" s="5">
        <v>0.14000000000000001</v>
      </c>
      <c r="AR171" s="4">
        <v>1.43</v>
      </c>
      <c r="AS171" s="8">
        <v>0.13</v>
      </c>
      <c r="AT171" s="5">
        <v>5.5E-2</v>
      </c>
      <c r="AU171" s="8">
        <v>1.7000000000000001E-2</v>
      </c>
      <c r="AV171" s="8">
        <v>21.09</v>
      </c>
      <c r="AW171" s="8">
        <v>0.97</v>
      </c>
    </row>
    <row r="172" spans="1:49" x14ac:dyDescent="0.25">
      <c r="A172" s="22" t="s">
        <v>1135</v>
      </c>
      <c r="B172" s="8">
        <v>304</v>
      </c>
      <c r="C172" s="22">
        <v>6.2</v>
      </c>
      <c r="D172" s="8">
        <v>322.10000000000002</v>
      </c>
      <c r="E172" s="22">
        <v>9.3000000000000007</v>
      </c>
      <c r="F172" s="7">
        <v>1014</v>
      </c>
      <c r="G172" s="22">
        <v>57</v>
      </c>
      <c r="H172" s="4">
        <v>0.57199999999999995</v>
      </c>
      <c r="I172" s="5">
        <v>6.0999999999999999E-2</v>
      </c>
      <c r="J172" s="7">
        <v>154</v>
      </c>
      <c r="K172" s="22">
        <v>11</v>
      </c>
      <c r="L172" s="22">
        <v>639</v>
      </c>
      <c r="M172" s="22">
        <v>37</v>
      </c>
      <c r="N172" s="8">
        <v>118.4</v>
      </c>
      <c r="O172" s="22">
        <v>7.2</v>
      </c>
      <c r="P172" s="7">
        <v>713</v>
      </c>
      <c r="Q172" s="22">
        <v>43</v>
      </c>
      <c r="R172" s="8">
        <v>202</v>
      </c>
      <c r="S172" s="7">
        <v>11</v>
      </c>
      <c r="T172" s="5">
        <v>36.799999999999997</v>
      </c>
      <c r="U172" s="5">
        <v>1.7</v>
      </c>
      <c r="V172" s="8">
        <v>200</v>
      </c>
      <c r="W172" s="22">
        <v>11</v>
      </c>
      <c r="X172" s="5">
        <v>26.4</v>
      </c>
      <c r="Y172" s="5">
        <v>1.4</v>
      </c>
      <c r="Z172" s="8">
        <v>165.7</v>
      </c>
      <c r="AA172" s="22">
        <v>9.3000000000000007</v>
      </c>
      <c r="AB172" s="5">
        <v>33.700000000000003</v>
      </c>
      <c r="AC172" s="5">
        <v>1.7</v>
      </c>
      <c r="AD172" s="8">
        <v>98.8</v>
      </c>
      <c r="AE172" s="8">
        <v>5.2</v>
      </c>
      <c r="AF172" s="5">
        <v>13.46</v>
      </c>
      <c r="AG172" s="5">
        <v>0.68</v>
      </c>
      <c r="AH172" s="5">
        <v>88.8</v>
      </c>
      <c r="AI172" s="5">
        <v>4.8</v>
      </c>
      <c r="AJ172" s="5">
        <v>14.87</v>
      </c>
      <c r="AK172" s="5">
        <v>0.78</v>
      </c>
      <c r="AL172" s="5">
        <v>2.73</v>
      </c>
      <c r="AM172" s="5">
        <v>0.87</v>
      </c>
      <c r="AN172" s="5">
        <v>33.28</v>
      </c>
      <c r="AO172" s="8">
        <v>0.99</v>
      </c>
      <c r="AP172" s="4">
        <v>5.64</v>
      </c>
      <c r="AQ172" s="5">
        <v>0.19</v>
      </c>
      <c r="AR172" s="4">
        <v>7.24</v>
      </c>
      <c r="AS172" s="8">
        <v>0.33</v>
      </c>
      <c r="AT172" s="5">
        <v>41.9</v>
      </c>
      <c r="AU172" s="8">
        <v>2.2999999999999998</v>
      </c>
      <c r="AV172" s="8">
        <v>30.1</v>
      </c>
      <c r="AW172" s="8">
        <v>1.2</v>
      </c>
    </row>
    <row r="173" spans="1:49" x14ac:dyDescent="0.25">
      <c r="A173" s="22" t="s">
        <v>1134</v>
      </c>
      <c r="B173" s="8">
        <v>264</v>
      </c>
      <c r="C173" s="22">
        <v>11</v>
      </c>
      <c r="D173" s="8">
        <v>368</v>
      </c>
      <c r="E173" s="22">
        <v>17</v>
      </c>
      <c r="F173" s="8">
        <v>149.69999999999999</v>
      </c>
      <c r="G173" s="22">
        <v>5.6</v>
      </c>
      <c r="H173" s="4">
        <v>0.246</v>
      </c>
      <c r="I173" s="5">
        <v>2.7E-2</v>
      </c>
      <c r="J173" s="8">
        <v>25.6</v>
      </c>
      <c r="K173" s="22">
        <v>1.4</v>
      </c>
      <c r="L173" s="22">
        <v>129.9</v>
      </c>
      <c r="M173" s="22">
        <v>6.6</v>
      </c>
      <c r="N173" s="8">
        <v>27.3</v>
      </c>
      <c r="O173" s="22">
        <v>1.5</v>
      </c>
      <c r="P173" s="7">
        <v>183</v>
      </c>
      <c r="Q173" s="22">
        <v>10</v>
      </c>
      <c r="R173" s="5">
        <v>45.3</v>
      </c>
      <c r="S173" s="8">
        <v>2.1</v>
      </c>
      <c r="T173" s="4">
        <v>6.45</v>
      </c>
      <c r="U173" s="5">
        <v>0.36</v>
      </c>
      <c r="V173" s="8">
        <v>40.200000000000003</v>
      </c>
      <c r="W173" s="22">
        <v>1.9</v>
      </c>
      <c r="X173" s="5">
        <v>4.4800000000000004</v>
      </c>
      <c r="Y173" s="5">
        <v>0.2</v>
      </c>
      <c r="Z173" s="8">
        <v>25.4</v>
      </c>
      <c r="AA173" s="22">
        <v>1.2</v>
      </c>
      <c r="AB173" s="5">
        <v>5.62</v>
      </c>
      <c r="AC173" s="5">
        <v>0.21</v>
      </c>
      <c r="AD173" s="8">
        <v>17.29</v>
      </c>
      <c r="AE173" s="8">
        <v>0.67</v>
      </c>
      <c r="AF173" s="5">
        <v>2.69</v>
      </c>
      <c r="AG173" s="5">
        <v>0.12</v>
      </c>
      <c r="AH173" s="5">
        <v>18.670000000000002</v>
      </c>
      <c r="AI173" s="5">
        <v>0.62</v>
      </c>
      <c r="AJ173" s="4">
        <v>3.22</v>
      </c>
      <c r="AK173" s="5">
        <v>0.11</v>
      </c>
      <c r="AL173" s="5">
        <v>1.58</v>
      </c>
      <c r="AM173" s="5">
        <v>0.61</v>
      </c>
      <c r="AN173" s="5">
        <v>6.1</v>
      </c>
      <c r="AO173" s="8">
        <v>0.25</v>
      </c>
      <c r="AP173" s="4">
        <v>1.913</v>
      </c>
      <c r="AQ173" s="5">
        <v>7.2999999999999995E-2</v>
      </c>
      <c r="AR173" s="4">
        <v>1.48</v>
      </c>
      <c r="AS173" s="8">
        <v>0.11</v>
      </c>
      <c r="AT173" s="5">
        <v>1.9</v>
      </c>
      <c r="AU173" s="8">
        <v>0.13</v>
      </c>
      <c r="AV173" s="5">
        <v>6.55</v>
      </c>
      <c r="AW173" s="8">
        <v>0.2</v>
      </c>
    </row>
    <row r="174" spans="1:49" x14ac:dyDescent="0.25">
      <c r="A174" s="22" t="s">
        <v>1133</v>
      </c>
      <c r="B174" s="8">
        <v>355</v>
      </c>
      <c r="C174" s="22">
        <v>12</v>
      </c>
      <c r="D174" s="8">
        <v>675</v>
      </c>
      <c r="E174" s="22">
        <v>29</v>
      </c>
      <c r="F174" s="7">
        <v>2654</v>
      </c>
      <c r="G174" s="22">
        <v>82</v>
      </c>
      <c r="H174" s="4">
        <v>1.06</v>
      </c>
      <c r="I174" s="5">
        <v>0.12</v>
      </c>
      <c r="J174" s="8">
        <v>87</v>
      </c>
      <c r="K174" s="22">
        <v>10</v>
      </c>
      <c r="L174" s="22">
        <v>274</v>
      </c>
      <c r="M174" s="22">
        <v>29</v>
      </c>
      <c r="N174" s="8">
        <v>41.3</v>
      </c>
      <c r="O174" s="22">
        <v>4.2</v>
      </c>
      <c r="P174" s="7">
        <v>224</v>
      </c>
      <c r="Q174" s="22">
        <v>19</v>
      </c>
      <c r="R174" s="5">
        <v>70.5</v>
      </c>
      <c r="S174" s="8">
        <v>4.5999999999999996</v>
      </c>
      <c r="T174" s="5">
        <v>20.149999999999999</v>
      </c>
      <c r="U174" s="5">
        <v>0.75</v>
      </c>
      <c r="V174" s="8">
        <v>113.3</v>
      </c>
      <c r="W174" s="22">
        <v>3.9</v>
      </c>
      <c r="X174" s="5">
        <v>26.58</v>
      </c>
      <c r="Y174" s="5">
        <v>0.95</v>
      </c>
      <c r="Z174" s="8">
        <v>268.39999999999998</v>
      </c>
      <c r="AA174" s="22">
        <v>7.9</v>
      </c>
      <c r="AB174" s="5">
        <v>86.6</v>
      </c>
      <c r="AC174" s="5">
        <v>3.1</v>
      </c>
      <c r="AD174" s="8">
        <v>380</v>
      </c>
      <c r="AE174" s="7">
        <v>11</v>
      </c>
      <c r="AF174" s="5">
        <v>77.5</v>
      </c>
      <c r="AG174" s="5">
        <v>2.9</v>
      </c>
      <c r="AH174" s="8">
        <v>595</v>
      </c>
      <c r="AI174" s="5">
        <v>22</v>
      </c>
      <c r="AJ174" s="5">
        <v>85</v>
      </c>
      <c r="AK174" s="5">
        <v>2.9</v>
      </c>
      <c r="AL174" s="5">
        <v>21.2</v>
      </c>
      <c r="AM174" s="5">
        <v>2.2000000000000002</v>
      </c>
      <c r="AN174" s="5">
        <v>24.67</v>
      </c>
      <c r="AO174" s="8">
        <v>0.66</v>
      </c>
      <c r="AP174" s="5">
        <v>20.62</v>
      </c>
      <c r="AQ174" s="5">
        <v>0.61</v>
      </c>
      <c r="AR174" s="5">
        <v>21.38</v>
      </c>
      <c r="AS174" s="8">
        <v>0.93</v>
      </c>
      <c r="AT174" s="5">
        <v>15.94</v>
      </c>
      <c r="AU174" s="8">
        <v>0.7</v>
      </c>
      <c r="AV174" s="5">
        <v>8.34</v>
      </c>
      <c r="AW174" s="8">
        <v>0.55000000000000004</v>
      </c>
    </row>
    <row r="175" spans="1:49" x14ac:dyDescent="0.25">
      <c r="A175" s="22" t="s">
        <v>1132</v>
      </c>
      <c r="B175" s="8">
        <v>233.1</v>
      </c>
      <c r="C175" s="22">
        <v>3.3</v>
      </c>
      <c r="D175" s="8">
        <v>220.7</v>
      </c>
      <c r="E175" s="22">
        <v>2.4</v>
      </c>
      <c r="F175" s="8">
        <v>793</v>
      </c>
      <c r="G175" s="22">
        <v>12</v>
      </c>
      <c r="H175" s="4">
        <v>1.31</v>
      </c>
      <c r="I175" s="5">
        <v>0.26</v>
      </c>
      <c r="J175" s="7">
        <v>761</v>
      </c>
      <c r="K175" s="22">
        <v>15</v>
      </c>
      <c r="L175" s="22">
        <v>2184</v>
      </c>
      <c r="M175" s="22">
        <v>39</v>
      </c>
      <c r="N175" s="8">
        <v>282.10000000000002</v>
      </c>
      <c r="O175" s="22">
        <v>4.9000000000000004</v>
      </c>
      <c r="P175" s="7">
        <v>1326</v>
      </c>
      <c r="Q175" s="22">
        <v>23</v>
      </c>
      <c r="R175" s="8">
        <v>260.60000000000002</v>
      </c>
      <c r="S175" s="8">
        <v>4.0999999999999996</v>
      </c>
      <c r="T175" s="5">
        <v>26.02</v>
      </c>
      <c r="U175" s="5">
        <v>0.54</v>
      </c>
      <c r="V175" s="8">
        <v>224.6</v>
      </c>
      <c r="W175" s="22">
        <v>3.7</v>
      </c>
      <c r="X175" s="5">
        <v>27.36</v>
      </c>
      <c r="Y175" s="5">
        <v>0.49</v>
      </c>
      <c r="Z175" s="8">
        <v>154.69999999999999</v>
      </c>
      <c r="AA175" s="22">
        <v>2.8</v>
      </c>
      <c r="AB175" s="5">
        <v>27.9</v>
      </c>
      <c r="AC175" s="5">
        <v>0.53</v>
      </c>
      <c r="AD175" s="8">
        <v>72.3</v>
      </c>
      <c r="AE175" s="8">
        <v>1.3</v>
      </c>
      <c r="AF175" s="5">
        <v>8.6999999999999993</v>
      </c>
      <c r="AG175" s="5">
        <v>0.2</v>
      </c>
      <c r="AH175" s="5">
        <v>49</v>
      </c>
      <c r="AI175" s="5">
        <v>1.2</v>
      </c>
      <c r="AJ175" s="4">
        <v>6.59</v>
      </c>
      <c r="AK175" s="5">
        <v>0.15</v>
      </c>
      <c r="AL175" s="5">
        <v>1.51</v>
      </c>
      <c r="AM175" s="5">
        <v>0.69</v>
      </c>
      <c r="AN175" s="5">
        <v>44.77</v>
      </c>
      <c r="AO175" s="8">
        <v>0.65</v>
      </c>
      <c r="AP175" s="4">
        <v>6.02</v>
      </c>
      <c r="AQ175" s="5">
        <v>0.15</v>
      </c>
      <c r="AR175" s="4">
        <v>3.82</v>
      </c>
      <c r="AS175" s="8">
        <v>0.15</v>
      </c>
      <c r="AT175" s="5">
        <v>20.28</v>
      </c>
      <c r="AU175" s="8">
        <v>0.54</v>
      </c>
      <c r="AV175" s="8">
        <v>45.7</v>
      </c>
      <c r="AW175" s="8">
        <v>1.2</v>
      </c>
    </row>
    <row r="176" spans="1:49" x14ac:dyDescent="0.25">
      <c r="A176" s="22" t="s">
        <v>1131</v>
      </c>
      <c r="B176" s="7">
        <v>1317</v>
      </c>
      <c r="C176" s="22">
        <v>21</v>
      </c>
      <c r="D176" s="8">
        <v>166.9</v>
      </c>
      <c r="E176" s="22">
        <v>3</v>
      </c>
      <c r="F176" s="7">
        <v>1220</v>
      </c>
      <c r="G176" s="22">
        <v>20</v>
      </c>
      <c r="H176" s="4">
        <v>0.49</v>
      </c>
      <c r="I176" s="5">
        <v>0.14000000000000001</v>
      </c>
      <c r="J176" s="8">
        <v>73.900000000000006</v>
      </c>
      <c r="K176" s="22">
        <v>1.6</v>
      </c>
      <c r="L176" s="22">
        <v>313.8</v>
      </c>
      <c r="M176" s="22">
        <v>5.5</v>
      </c>
      <c r="N176" s="8">
        <v>64.2</v>
      </c>
      <c r="O176" s="22">
        <v>1.3</v>
      </c>
      <c r="P176" s="7">
        <v>398.4</v>
      </c>
      <c r="Q176" s="22">
        <v>6.7</v>
      </c>
      <c r="R176" s="8">
        <v>184.6</v>
      </c>
      <c r="S176" s="8">
        <v>2.7</v>
      </c>
      <c r="T176" s="5">
        <v>12.41</v>
      </c>
      <c r="U176" s="5">
        <v>0.28999999999999998</v>
      </c>
      <c r="V176" s="8">
        <v>243</v>
      </c>
      <c r="W176" s="22">
        <v>3.9</v>
      </c>
      <c r="X176" s="5">
        <v>43.72</v>
      </c>
      <c r="Y176" s="5">
        <v>0.75</v>
      </c>
      <c r="Z176" s="8">
        <v>280</v>
      </c>
      <c r="AA176" s="22">
        <v>6.7</v>
      </c>
      <c r="AB176" s="5">
        <v>49.8</v>
      </c>
      <c r="AC176" s="5">
        <v>1.1000000000000001</v>
      </c>
      <c r="AD176" s="8">
        <v>122</v>
      </c>
      <c r="AE176" s="8">
        <v>2.6</v>
      </c>
      <c r="AF176" s="5">
        <v>15.39</v>
      </c>
      <c r="AG176" s="5">
        <v>0.28000000000000003</v>
      </c>
      <c r="AH176" s="5">
        <v>87.4</v>
      </c>
      <c r="AI176" s="5">
        <v>1.7</v>
      </c>
      <c r="AJ176" s="5">
        <v>10.75</v>
      </c>
      <c r="AK176" s="5">
        <v>0.2</v>
      </c>
      <c r="AL176" s="5">
        <v>3.81</v>
      </c>
      <c r="AM176" s="5">
        <v>0.97</v>
      </c>
      <c r="AN176" s="5">
        <v>9.08</v>
      </c>
      <c r="AO176" s="8">
        <v>0.22</v>
      </c>
      <c r="AP176" s="4">
        <v>4.2930000000000001</v>
      </c>
      <c r="AQ176" s="5">
        <v>9.1999999999999998E-2</v>
      </c>
      <c r="AR176" s="4">
        <v>4.3</v>
      </c>
      <c r="AS176" s="8">
        <v>0.26</v>
      </c>
      <c r="AT176" s="5">
        <v>2.66</v>
      </c>
      <c r="AU176" s="8">
        <v>0.33</v>
      </c>
      <c r="AV176" s="8">
        <v>18.53</v>
      </c>
      <c r="AW176" s="8">
        <v>0.51</v>
      </c>
    </row>
    <row r="177" spans="1:49" x14ac:dyDescent="0.25">
      <c r="A177" s="22" t="s">
        <v>1130</v>
      </c>
      <c r="B177" s="8">
        <v>286.39999999999998</v>
      </c>
      <c r="C177" s="22">
        <v>3.9</v>
      </c>
      <c r="D177" s="8">
        <v>299.89999999999998</v>
      </c>
      <c r="E177" s="22">
        <v>4</v>
      </c>
      <c r="F177" s="8">
        <v>970</v>
      </c>
      <c r="G177" s="22">
        <v>19</v>
      </c>
      <c r="H177" s="4">
        <v>0.55500000000000005</v>
      </c>
      <c r="I177" s="5">
        <v>8.3000000000000004E-2</v>
      </c>
      <c r="J177" s="7">
        <v>208.5</v>
      </c>
      <c r="K177" s="22">
        <v>7.9</v>
      </c>
      <c r="L177" s="22">
        <v>553</v>
      </c>
      <c r="M177" s="22">
        <v>20</v>
      </c>
      <c r="N177" s="8">
        <v>72.2</v>
      </c>
      <c r="O177" s="22">
        <v>2.1</v>
      </c>
      <c r="P177" s="7">
        <v>379.1</v>
      </c>
      <c r="Q177" s="22">
        <v>8.9</v>
      </c>
      <c r="R177" s="8">
        <v>113.3</v>
      </c>
      <c r="S177" s="8">
        <v>2.5</v>
      </c>
      <c r="T177" s="5">
        <v>12.6</v>
      </c>
      <c r="U177" s="5">
        <v>0.28000000000000003</v>
      </c>
      <c r="V177" s="8">
        <v>165.5</v>
      </c>
      <c r="W177" s="22">
        <v>3.2</v>
      </c>
      <c r="X177" s="5">
        <v>29.82</v>
      </c>
      <c r="Y177" s="5">
        <v>0.64</v>
      </c>
      <c r="Z177" s="8">
        <v>198.5</v>
      </c>
      <c r="AA177" s="22">
        <v>4.2</v>
      </c>
      <c r="AB177" s="5">
        <v>34.58</v>
      </c>
      <c r="AC177" s="5">
        <v>0.76</v>
      </c>
      <c r="AD177" s="8">
        <v>83.6</v>
      </c>
      <c r="AE177" s="8">
        <v>1.9</v>
      </c>
      <c r="AF177" s="5">
        <v>9.39</v>
      </c>
      <c r="AG177" s="5">
        <v>0.26</v>
      </c>
      <c r="AH177" s="5">
        <v>47.9</v>
      </c>
      <c r="AI177" s="5">
        <v>1.2</v>
      </c>
      <c r="AJ177" s="4">
        <v>6.13</v>
      </c>
      <c r="AK177" s="5">
        <v>0.15</v>
      </c>
      <c r="AL177" s="5">
        <v>6.2</v>
      </c>
      <c r="AM177" s="5">
        <v>1.1000000000000001</v>
      </c>
      <c r="AN177" s="5">
        <v>16.920000000000002</v>
      </c>
      <c r="AO177" s="8">
        <v>0.43</v>
      </c>
      <c r="AP177" s="4">
        <v>8.68</v>
      </c>
      <c r="AQ177" s="5">
        <v>0.26</v>
      </c>
      <c r="AR177" s="4">
        <v>8.6300000000000008</v>
      </c>
      <c r="AS177" s="8">
        <v>0.4</v>
      </c>
      <c r="AT177" s="5">
        <v>7.17</v>
      </c>
      <c r="AU177" s="8">
        <v>0.57999999999999996</v>
      </c>
      <c r="AV177" s="8">
        <v>29.42</v>
      </c>
      <c r="AW177" s="8">
        <v>0.7</v>
      </c>
    </row>
    <row r="178" spans="1:49" x14ac:dyDescent="0.25">
      <c r="A178" s="22" t="s">
        <v>1129</v>
      </c>
      <c r="B178" s="8">
        <v>488</v>
      </c>
      <c r="C178" s="22">
        <v>18</v>
      </c>
      <c r="D178" s="8">
        <v>273</v>
      </c>
      <c r="E178" s="22">
        <v>11</v>
      </c>
      <c r="F178" s="8">
        <v>437</v>
      </c>
      <c r="G178" s="22">
        <v>16</v>
      </c>
      <c r="H178" s="4">
        <v>0.34100000000000003</v>
      </c>
      <c r="I178" s="5">
        <v>6.7000000000000004E-2</v>
      </c>
      <c r="J178" s="7">
        <v>1221</v>
      </c>
      <c r="K178" s="22">
        <v>45</v>
      </c>
      <c r="L178" s="22">
        <v>2750</v>
      </c>
      <c r="M178" s="22">
        <v>110</v>
      </c>
      <c r="N178" s="8">
        <v>317</v>
      </c>
      <c r="O178" s="22">
        <v>11</v>
      </c>
      <c r="P178" s="7">
        <v>1198</v>
      </c>
      <c r="Q178" s="22">
        <v>50</v>
      </c>
      <c r="R178" s="8">
        <v>178.7</v>
      </c>
      <c r="S178" s="8">
        <v>7.2</v>
      </c>
      <c r="T178" s="5">
        <v>16.11</v>
      </c>
      <c r="U178" s="5">
        <v>0.61</v>
      </c>
      <c r="V178" s="8">
        <v>136.30000000000001</v>
      </c>
      <c r="W178" s="22">
        <v>4.5</v>
      </c>
      <c r="X178" s="5">
        <v>15.65</v>
      </c>
      <c r="Y178" s="5">
        <v>0.7</v>
      </c>
      <c r="Z178" s="8">
        <v>83.7</v>
      </c>
      <c r="AA178" s="22">
        <v>3.2</v>
      </c>
      <c r="AB178" s="5">
        <v>16.68</v>
      </c>
      <c r="AC178" s="5">
        <v>0.48</v>
      </c>
      <c r="AD178" s="8">
        <v>41.5</v>
      </c>
      <c r="AE178" s="8">
        <v>1.7</v>
      </c>
      <c r="AF178" s="5">
        <v>5.1100000000000003</v>
      </c>
      <c r="AG178" s="5">
        <v>0.2</v>
      </c>
      <c r="AH178" s="5">
        <v>28.8</v>
      </c>
      <c r="AI178" s="5">
        <v>1.1000000000000001</v>
      </c>
      <c r="AJ178" s="4">
        <v>4.63</v>
      </c>
      <c r="AK178" s="5">
        <v>0.16</v>
      </c>
      <c r="AL178" s="5">
        <v>3.18</v>
      </c>
      <c r="AM178" s="5">
        <v>0.76</v>
      </c>
      <c r="AN178" s="5">
        <v>12.05</v>
      </c>
      <c r="AO178" s="8">
        <v>0.27</v>
      </c>
      <c r="AP178" s="4">
        <v>4.5999999999999996</v>
      </c>
      <c r="AQ178" s="5">
        <v>0.13</v>
      </c>
      <c r="AR178" s="4">
        <v>5.73</v>
      </c>
      <c r="AS178" s="8">
        <v>0.27</v>
      </c>
      <c r="AT178" s="5">
        <v>21.05</v>
      </c>
      <c r="AU178" s="8">
        <v>0.92</v>
      </c>
      <c r="AV178" s="5">
        <v>8.1</v>
      </c>
      <c r="AW178" s="8">
        <v>0.21</v>
      </c>
    </row>
    <row r="179" spans="1:49" x14ac:dyDescent="0.25">
      <c r="A179" s="22" t="s">
        <v>1128</v>
      </c>
      <c r="B179" s="8">
        <v>178.9</v>
      </c>
      <c r="C179" s="22">
        <v>6.9</v>
      </c>
      <c r="D179" s="8">
        <v>441</v>
      </c>
      <c r="E179" s="22">
        <v>19</v>
      </c>
      <c r="F179" s="8">
        <v>729</v>
      </c>
      <c r="G179" s="22">
        <v>34</v>
      </c>
      <c r="H179" s="5">
        <v>19.8</v>
      </c>
      <c r="I179" s="5">
        <v>1</v>
      </c>
      <c r="J179" s="7">
        <v>389</v>
      </c>
      <c r="K179" s="22">
        <v>15</v>
      </c>
      <c r="L179" s="22">
        <v>1082</v>
      </c>
      <c r="M179" s="22">
        <v>49</v>
      </c>
      <c r="N179" s="8">
        <v>146.1</v>
      </c>
      <c r="O179" s="22">
        <v>6.5</v>
      </c>
      <c r="P179" s="7">
        <v>706</v>
      </c>
      <c r="Q179" s="22">
        <v>33</v>
      </c>
      <c r="R179" s="8">
        <v>173.3</v>
      </c>
      <c r="S179" s="8">
        <v>6.8</v>
      </c>
      <c r="T179" s="5">
        <v>30.21</v>
      </c>
      <c r="U179" s="5">
        <v>0.99</v>
      </c>
      <c r="V179" s="8">
        <v>164.2</v>
      </c>
      <c r="W179" s="22">
        <v>4.7</v>
      </c>
      <c r="X179" s="5">
        <v>23.92</v>
      </c>
      <c r="Y179" s="5">
        <v>0.75</v>
      </c>
      <c r="Z179" s="8">
        <v>139.30000000000001</v>
      </c>
      <c r="AA179" s="22">
        <v>4.3</v>
      </c>
      <c r="AB179" s="5">
        <v>27</v>
      </c>
      <c r="AC179" s="5">
        <v>1</v>
      </c>
      <c r="AD179" s="8">
        <v>71.7</v>
      </c>
      <c r="AE179" s="8">
        <v>2.9</v>
      </c>
      <c r="AF179" s="5">
        <v>8.84</v>
      </c>
      <c r="AG179" s="5">
        <v>0.31</v>
      </c>
      <c r="AH179" s="5">
        <v>48</v>
      </c>
      <c r="AI179" s="5">
        <v>1.6</v>
      </c>
      <c r="AJ179" s="4">
        <v>6.16</v>
      </c>
      <c r="AK179" s="5">
        <v>0.2</v>
      </c>
      <c r="AL179" s="5">
        <v>1.23</v>
      </c>
      <c r="AM179" s="5">
        <v>0.55000000000000004</v>
      </c>
      <c r="AN179" s="5">
        <v>1.9630000000000001</v>
      </c>
      <c r="AO179" s="8">
        <v>8.7999999999999995E-2</v>
      </c>
      <c r="AP179" s="4">
        <v>1.0569999999999999</v>
      </c>
      <c r="AQ179" s="5">
        <v>0.05</v>
      </c>
      <c r="AR179" s="4">
        <v>1.42</v>
      </c>
      <c r="AS179" s="8">
        <v>0.1</v>
      </c>
      <c r="AT179" s="5">
        <v>4.03</v>
      </c>
      <c r="AU179" s="8">
        <v>0.27</v>
      </c>
      <c r="AV179" s="5">
        <v>1.3979999999999999</v>
      </c>
      <c r="AW179" s="8">
        <v>0.06</v>
      </c>
    </row>
    <row r="180" spans="1:49" x14ac:dyDescent="0.25">
      <c r="A180" s="22" t="s">
        <v>1127</v>
      </c>
      <c r="B180" s="8">
        <v>257.7</v>
      </c>
      <c r="C180" s="22">
        <v>3.8</v>
      </c>
      <c r="D180" s="8">
        <v>312.2</v>
      </c>
      <c r="E180" s="22">
        <v>6.3</v>
      </c>
      <c r="F180" s="8">
        <v>589</v>
      </c>
      <c r="G180" s="22">
        <v>10</v>
      </c>
      <c r="H180" s="4">
        <v>7.1999999999999995E-2</v>
      </c>
      <c r="I180" s="5">
        <v>2.3E-2</v>
      </c>
      <c r="J180" s="8">
        <v>11.91</v>
      </c>
      <c r="K180" s="22">
        <v>0.28000000000000003</v>
      </c>
      <c r="L180" s="22">
        <v>50.6</v>
      </c>
      <c r="M180" s="22">
        <v>1</v>
      </c>
      <c r="N180" s="8">
        <v>10.33</v>
      </c>
      <c r="O180" s="8">
        <v>0.31</v>
      </c>
      <c r="P180" s="7">
        <v>70.099999999999994</v>
      </c>
      <c r="Q180" s="22">
        <v>1.7</v>
      </c>
      <c r="R180" s="5">
        <v>30.72</v>
      </c>
      <c r="S180" s="8">
        <v>0.9</v>
      </c>
      <c r="T180" s="5">
        <v>11.85</v>
      </c>
      <c r="U180" s="5">
        <v>0.28000000000000003</v>
      </c>
      <c r="V180" s="8">
        <v>55.2</v>
      </c>
      <c r="W180" s="22">
        <v>1.1000000000000001</v>
      </c>
      <c r="X180" s="5">
        <v>10.17</v>
      </c>
      <c r="Y180" s="5">
        <v>0.18</v>
      </c>
      <c r="Z180" s="8">
        <v>82.7</v>
      </c>
      <c r="AA180" s="22">
        <v>1.5</v>
      </c>
      <c r="AB180" s="5">
        <v>20.02</v>
      </c>
      <c r="AC180" s="5">
        <v>0.45</v>
      </c>
      <c r="AD180" s="8">
        <v>62.3</v>
      </c>
      <c r="AE180" s="8">
        <v>1.3</v>
      </c>
      <c r="AF180" s="5">
        <v>8.9</v>
      </c>
      <c r="AG180" s="5">
        <v>0.19</v>
      </c>
      <c r="AH180" s="5">
        <v>53.1</v>
      </c>
      <c r="AI180" s="5">
        <v>1</v>
      </c>
      <c r="AJ180" s="4">
        <v>7</v>
      </c>
      <c r="AK180" s="5">
        <v>0.15</v>
      </c>
      <c r="AL180" s="5">
        <v>1.87</v>
      </c>
      <c r="AM180" s="5">
        <v>0.66</v>
      </c>
      <c r="AN180" s="5">
        <v>8.57</v>
      </c>
      <c r="AO180" s="8">
        <v>0.17</v>
      </c>
      <c r="AP180" s="4">
        <v>2.5529999999999999</v>
      </c>
      <c r="AQ180" s="5">
        <v>6.3E-2</v>
      </c>
      <c r="AR180" s="4">
        <v>1.75</v>
      </c>
      <c r="AS180" s="8">
        <v>0.13</v>
      </c>
      <c r="AT180" s="5">
        <v>5.46</v>
      </c>
      <c r="AU180" s="8">
        <v>0.28999999999999998</v>
      </c>
      <c r="AV180" s="5">
        <v>6.19</v>
      </c>
      <c r="AW180" s="8">
        <v>0.11</v>
      </c>
    </row>
    <row r="181" spans="1:49" x14ac:dyDescent="0.25">
      <c r="A181" s="22" t="s">
        <v>1126</v>
      </c>
      <c r="B181" s="8">
        <v>239.4</v>
      </c>
      <c r="C181" s="22">
        <v>3.8</v>
      </c>
      <c r="D181" s="8">
        <v>643.6</v>
      </c>
      <c r="E181" s="22">
        <v>8</v>
      </c>
      <c r="F181" s="5">
        <v>86.9</v>
      </c>
      <c r="G181" s="22">
        <v>2.2000000000000002</v>
      </c>
      <c r="H181" s="4">
        <v>0.154</v>
      </c>
      <c r="I181" s="5">
        <v>3.2000000000000001E-2</v>
      </c>
      <c r="J181" s="8">
        <v>13.3</v>
      </c>
      <c r="K181" s="22">
        <v>1.2</v>
      </c>
      <c r="L181" s="22">
        <v>53.9</v>
      </c>
      <c r="M181" s="22">
        <v>4.8</v>
      </c>
      <c r="N181" s="8">
        <v>10.39</v>
      </c>
      <c r="O181" s="8">
        <v>0.83</v>
      </c>
      <c r="P181" s="7">
        <v>67.599999999999994</v>
      </c>
      <c r="Q181" s="22">
        <v>4.8</v>
      </c>
      <c r="R181" s="5">
        <v>25.1</v>
      </c>
      <c r="S181" s="8">
        <v>1.9</v>
      </c>
      <c r="T181" s="4">
        <v>7.4</v>
      </c>
      <c r="U181" s="5">
        <v>0.41</v>
      </c>
      <c r="V181" s="8">
        <v>26.6</v>
      </c>
      <c r="W181" s="22">
        <v>1.4</v>
      </c>
      <c r="X181" s="5">
        <v>3.31</v>
      </c>
      <c r="Y181" s="5">
        <v>0.22</v>
      </c>
      <c r="Z181" s="8">
        <v>17.34</v>
      </c>
      <c r="AA181" s="8">
        <v>0.85</v>
      </c>
      <c r="AB181" s="5">
        <v>2.94</v>
      </c>
      <c r="AC181" s="5">
        <v>0.12</v>
      </c>
      <c r="AD181" s="5">
        <v>6.63</v>
      </c>
      <c r="AE181" s="8">
        <v>0.22</v>
      </c>
      <c r="AF181" s="5">
        <v>0.746</v>
      </c>
      <c r="AG181" s="5">
        <v>3.5999999999999997E-2</v>
      </c>
      <c r="AH181" s="5">
        <v>4.13</v>
      </c>
      <c r="AI181" s="5">
        <v>0.18</v>
      </c>
      <c r="AJ181" s="4">
        <v>0.70199999999999996</v>
      </c>
      <c r="AK181" s="5">
        <v>3.1E-2</v>
      </c>
      <c r="AL181" s="5">
        <v>4.0599999999999996</v>
      </c>
      <c r="AM181" s="5">
        <v>0.92</v>
      </c>
      <c r="AN181" s="5">
        <v>5.52</v>
      </c>
      <c r="AO181" s="8">
        <v>0.14000000000000001</v>
      </c>
      <c r="AP181" s="4">
        <v>4.46</v>
      </c>
      <c r="AQ181" s="5">
        <v>0.11</v>
      </c>
      <c r="AR181" s="4">
        <v>4.2300000000000004</v>
      </c>
      <c r="AS181" s="8">
        <v>0.15</v>
      </c>
      <c r="AT181" s="5">
        <v>7.69</v>
      </c>
      <c r="AU181" s="8">
        <v>0.92</v>
      </c>
      <c r="AV181" s="5">
        <v>1.665</v>
      </c>
      <c r="AW181" s="8">
        <v>7.8E-2</v>
      </c>
    </row>
    <row r="182" spans="1:49" x14ac:dyDescent="0.25">
      <c r="A182" s="22" t="s">
        <v>1125</v>
      </c>
      <c r="B182" s="8">
        <v>373</v>
      </c>
      <c r="C182" s="22">
        <v>14</v>
      </c>
      <c r="D182" s="8">
        <v>270</v>
      </c>
      <c r="E182" s="22">
        <v>12</v>
      </c>
      <c r="F182" s="8">
        <v>309</v>
      </c>
      <c r="G182" s="22">
        <v>10</v>
      </c>
      <c r="H182" s="4">
        <v>2.1299999999999999E-2</v>
      </c>
      <c r="I182" s="5">
        <v>8.8000000000000005E-3</v>
      </c>
      <c r="J182" s="5">
        <v>8.1</v>
      </c>
      <c r="K182" s="22">
        <v>0.42</v>
      </c>
      <c r="L182" s="22">
        <v>30.4</v>
      </c>
      <c r="M182" s="22">
        <v>1.3</v>
      </c>
      <c r="N182" s="5">
        <v>5.44</v>
      </c>
      <c r="O182" s="8">
        <v>0.28999999999999998</v>
      </c>
      <c r="P182" s="7">
        <v>34.4</v>
      </c>
      <c r="Q182" s="22">
        <v>2.2000000000000002</v>
      </c>
      <c r="R182" s="5">
        <v>14.85</v>
      </c>
      <c r="S182" s="8">
        <v>0.76</v>
      </c>
      <c r="T182" s="5">
        <v>4.72</v>
      </c>
      <c r="U182" s="5">
        <v>0.23</v>
      </c>
      <c r="V182" s="8">
        <v>24.8</v>
      </c>
      <c r="W182" s="22">
        <v>1.1000000000000001</v>
      </c>
      <c r="X182" s="5">
        <v>4.7</v>
      </c>
      <c r="Y182" s="5">
        <v>0.17</v>
      </c>
      <c r="Z182" s="8">
        <v>38.5</v>
      </c>
      <c r="AA182" s="22">
        <v>1.7</v>
      </c>
      <c r="AB182" s="5">
        <v>10.039999999999999</v>
      </c>
      <c r="AC182" s="5">
        <v>0.48</v>
      </c>
      <c r="AD182" s="8">
        <v>39</v>
      </c>
      <c r="AE182" s="8">
        <v>1.6</v>
      </c>
      <c r="AF182" s="5">
        <v>5.92</v>
      </c>
      <c r="AG182" s="5">
        <v>0.23</v>
      </c>
      <c r="AH182" s="5">
        <v>39.700000000000003</v>
      </c>
      <c r="AI182" s="5">
        <v>1.3</v>
      </c>
      <c r="AJ182" s="4">
        <v>6.52</v>
      </c>
      <c r="AK182" s="5">
        <v>0.24</v>
      </c>
      <c r="AL182" s="5">
        <v>5.2</v>
      </c>
      <c r="AM182" s="5">
        <v>1.2</v>
      </c>
      <c r="AN182" s="5">
        <v>5.04</v>
      </c>
      <c r="AO182" s="8">
        <v>0.18</v>
      </c>
      <c r="AP182" s="4">
        <v>4.76</v>
      </c>
      <c r="AQ182" s="5">
        <v>0.2</v>
      </c>
      <c r="AR182" s="4">
        <v>4.6399999999999997</v>
      </c>
      <c r="AS182" s="8">
        <v>0.31</v>
      </c>
      <c r="AT182" s="5">
        <v>8.42</v>
      </c>
      <c r="AU182" s="8">
        <v>0.68</v>
      </c>
      <c r="AV182" s="5">
        <v>1.1419999999999999</v>
      </c>
      <c r="AW182" s="8">
        <v>4.3999999999999997E-2</v>
      </c>
    </row>
    <row r="183" spans="1:49" x14ac:dyDescent="0.25">
      <c r="A183" s="22" t="s">
        <v>1124</v>
      </c>
      <c r="B183" s="8">
        <v>194.9</v>
      </c>
      <c r="C183" s="22">
        <v>6.3</v>
      </c>
      <c r="D183" s="8">
        <v>281.2</v>
      </c>
      <c r="E183" s="22">
        <v>8.8000000000000007</v>
      </c>
      <c r="F183" s="8">
        <v>359</v>
      </c>
      <c r="G183" s="22">
        <v>10</v>
      </c>
      <c r="H183" s="4">
        <v>0.20300000000000001</v>
      </c>
      <c r="I183" s="5">
        <v>2.7E-2</v>
      </c>
      <c r="J183" s="5">
        <v>7.64</v>
      </c>
      <c r="K183" s="22">
        <v>0.39</v>
      </c>
      <c r="L183" s="22">
        <v>38.799999999999997</v>
      </c>
      <c r="M183" s="22">
        <v>1.6</v>
      </c>
      <c r="N183" s="5">
        <v>9.89</v>
      </c>
      <c r="O183" s="8">
        <v>0.36</v>
      </c>
      <c r="P183" s="7">
        <v>85.4</v>
      </c>
      <c r="Q183" s="22">
        <v>2.9</v>
      </c>
      <c r="R183" s="5">
        <v>48.4</v>
      </c>
      <c r="S183" s="8">
        <v>1.5</v>
      </c>
      <c r="T183" s="5">
        <v>15.9</v>
      </c>
      <c r="U183" s="5">
        <v>0.46</v>
      </c>
      <c r="V183" s="8">
        <v>71.5</v>
      </c>
      <c r="W183" s="22">
        <v>2.4</v>
      </c>
      <c r="X183" s="5">
        <v>10.48</v>
      </c>
      <c r="Y183" s="5">
        <v>0.33</v>
      </c>
      <c r="Z183" s="8">
        <v>65.3</v>
      </c>
      <c r="AA183" s="22">
        <v>1.8</v>
      </c>
      <c r="AB183" s="5">
        <v>13</v>
      </c>
      <c r="AC183" s="5">
        <v>0.45</v>
      </c>
      <c r="AD183" s="8">
        <v>35.4</v>
      </c>
      <c r="AE183" s="8">
        <v>1.5</v>
      </c>
      <c r="AF183" s="5">
        <v>4.3600000000000003</v>
      </c>
      <c r="AG183" s="5">
        <v>0.13</v>
      </c>
      <c r="AH183" s="5">
        <v>26.17</v>
      </c>
      <c r="AI183" s="5">
        <v>0.9</v>
      </c>
      <c r="AJ183" s="4">
        <v>4.0999999999999996</v>
      </c>
      <c r="AK183" s="5">
        <v>0.14000000000000001</v>
      </c>
      <c r="AL183" s="5">
        <v>2.4700000000000002</v>
      </c>
      <c r="AM183" s="5">
        <v>0.67</v>
      </c>
      <c r="AN183" s="5">
        <v>13.23</v>
      </c>
      <c r="AO183" s="8">
        <v>0.53</v>
      </c>
      <c r="AP183" s="4">
        <v>4.2699999999999996</v>
      </c>
      <c r="AQ183" s="5">
        <v>0.16</v>
      </c>
      <c r="AR183" s="4">
        <v>3.06</v>
      </c>
      <c r="AS183" s="8">
        <v>0.17</v>
      </c>
      <c r="AT183" s="5">
        <v>4.74</v>
      </c>
      <c r="AU183" s="8">
        <v>0.95</v>
      </c>
      <c r="AV183" s="5">
        <v>10.54</v>
      </c>
      <c r="AW183" s="8">
        <v>0.32</v>
      </c>
    </row>
    <row r="184" spans="1:49" x14ac:dyDescent="0.25">
      <c r="A184" s="22" t="s">
        <v>1767</v>
      </c>
      <c r="B184" s="8">
        <v>123.2</v>
      </c>
      <c r="C184" s="22">
        <v>4.9000000000000004</v>
      </c>
      <c r="D184" s="8">
        <v>276.89999999999998</v>
      </c>
      <c r="E184" s="22">
        <v>9.8000000000000007</v>
      </c>
      <c r="F184" s="8">
        <v>716</v>
      </c>
      <c r="G184" s="22">
        <v>34</v>
      </c>
      <c r="H184" s="4">
        <v>1.7899999999999999E-2</v>
      </c>
      <c r="I184" s="5">
        <v>7.7999999999999996E-3</v>
      </c>
      <c r="J184" s="8">
        <v>13.5</v>
      </c>
      <c r="K184" s="22">
        <v>0.97</v>
      </c>
      <c r="L184" s="22">
        <v>48.3</v>
      </c>
      <c r="M184" s="22">
        <v>3.6</v>
      </c>
      <c r="N184" s="5">
        <v>9.32</v>
      </c>
      <c r="O184" s="22">
        <v>0.5</v>
      </c>
      <c r="P184" s="7">
        <v>66.3</v>
      </c>
      <c r="Q184" s="22">
        <v>4</v>
      </c>
      <c r="R184" s="5">
        <v>37.299999999999997</v>
      </c>
      <c r="S184" s="8">
        <v>2</v>
      </c>
      <c r="T184" s="4">
        <v>9.5299999999999994</v>
      </c>
      <c r="U184" s="5">
        <v>0.48</v>
      </c>
      <c r="V184" s="8">
        <v>86.4</v>
      </c>
      <c r="W184" s="22">
        <v>4</v>
      </c>
      <c r="X184" s="5">
        <v>18.579999999999998</v>
      </c>
      <c r="Y184" s="5">
        <v>0.84</v>
      </c>
      <c r="Z184" s="8">
        <v>139.30000000000001</v>
      </c>
      <c r="AA184" s="22">
        <v>5.7</v>
      </c>
      <c r="AB184" s="5">
        <v>24.44</v>
      </c>
      <c r="AC184" s="5">
        <v>0.96</v>
      </c>
      <c r="AD184" s="8">
        <v>47.5</v>
      </c>
      <c r="AE184" s="8">
        <v>2.4</v>
      </c>
      <c r="AF184" s="5">
        <v>3.86</v>
      </c>
      <c r="AG184" s="5">
        <v>0.22</v>
      </c>
      <c r="AH184" s="5">
        <v>13.72</v>
      </c>
      <c r="AI184" s="5">
        <v>0.74</v>
      </c>
      <c r="AJ184" s="4">
        <v>1.242</v>
      </c>
      <c r="AK184" s="5">
        <v>5.1999999999999998E-2</v>
      </c>
      <c r="AL184" s="5">
        <v>8.1</v>
      </c>
      <c r="AM184" s="5">
        <v>1.6</v>
      </c>
      <c r="AN184" s="5">
        <v>10.69</v>
      </c>
      <c r="AO184" s="8">
        <v>0.43</v>
      </c>
      <c r="AP184" s="4">
        <v>7.83</v>
      </c>
      <c r="AQ184" s="5">
        <v>0.31</v>
      </c>
      <c r="AR184" s="4">
        <v>8.5299999999999994</v>
      </c>
      <c r="AS184" s="8">
        <v>0.46</v>
      </c>
      <c r="AT184" s="5">
        <v>2.8</v>
      </c>
      <c r="AU184" s="8">
        <v>0.52</v>
      </c>
      <c r="AV184" s="5">
        <v>10.09</v>
      </c>
      <c r="AW184" s="8">
        <v>0.39</v>
      </c>
    </row>
    <row r="185" spans="1:49" x14ac:dyDescent="0.25">
      <c r="A185" s="22" t="s">
        <v>1123</v>
      </c>
      <c r="B185" s="8">
        <v>499</v>
      </c>
      <c r="C185" s="22">
        <v>19</v>
      </c>
      <c r="D185" s="8">
        <v>122.6</v>
      </c>
      <c r="E185" s="22">
        <v>5.8</v>
      </c>
      <c r="F185" s="7">
        <v>5660</v>
      </c>
      <c r="G185" s="22">
        <v>230</v>
      </c>
      <c r="H185" s="4">
        <v>0.63600000000000001</v>
      </c>
      <c r="I185" s="5">
        <v>5.8999999999999997E-2</v>
      </c>
      <c r="J185" s="7">
        <v>233</v>
      </c>
      <c r="K185" s="22">
        <v>11</v>
      </c>
      <c r="L185" s="22">
        <v>1181</v>
      </c>
      <c r="M185" s="22">
        <v>56</v>
      </c>
      <c r="N185" s="8">
        <v>249</v>
      </c>
      <c r="O185" s="22">
        <v>13</v>
      </c>
      <c r="P185" s="7">
        <v>1656</v>
      </c>
      <c r="Q185" s="22">
        <v>93</v>
      </c>
      <c r="R185" s="8">
        <v>673</v>
      </c>
      <c r="S185" s="7">
        <v>36</v>
      </c>
      <c r="T185" s="5">
        <v>85.6</v>
      </c>
      <c r="U185" s="5">
        <v>3.2</v>
      </c>
      <c r="V185" s="8">
        <v>896</v>
      </c>
      <c r="W185" s="22">
        <v>48</v>
      </c>
      <c r="X185" s="5">
        <v>135.69999999999999</v>
      </c>
      <c r="Y185" s="5">
        <v>7.6</v>
      </c>
      <c r="Z185" s="8">
        <v>959</v>
      </c>
      <c r="AA185" s="22">
        <v>49</v>
      </c>
      <c r="AB185" s="8">
        <v>194.5</v>
      </c>
      <c r="AC185" s="5">
        <v>9.1999999999999993</v>
      </c>
      <c r="AD185" s="8">
        <v>566</v>
      </c>
      <c r="AE185" s="7">
        <v>30</v>
      </c>
      <c r="AF185" s="5">
        <v>77.8</v>
      </c>
      <c r="AG185" s="5">
        <v>3.6</v>
      </c>
      <c r="AH185" s="8">
        <v>525</v>
      </c>
      <c r="AI185" s="8">
        <v>25</v>
      </c>
      <c r="AJ185" s="5">
        <v>79.900000000000006</v>
      </c>
      <c r="AK185" s="5">
        <v>3.1</v>
      </c>
      <c r="AL185" s="5">
        <v>1.83</v>
      </c>
      <c r="AM185" s="5">
        <v>0.68</v>
      </c>
      <c r="AN185" s="5">
        <v>19.3</v>
      </c>
      <c r="AO185" s="8">
        <v>1.5</v>
      </c>
      <c r="AP185" s="4">
        <v>3.03</v>
      </c>
      <c r="AQ185" s="5">
        <v>0.17</v>
      </c>
      <c r="AR185" s="4">
        <v>2.76</v>
      </c>
      <c r="AS185" s="8">
        <v>0.18</v>
      </c>
      <c r="AT185" s="5">
        <v>23.2</v>
      </c>
      <c r="AU185" s="8">
        <v>1.4</v>
      </c>
      <c r="AV185" s="5">
        <v>75.2</v>
      </c>
      <c r="AW185" s="8">
        <v>5.7</v>
      </c>
    </row>
    <row r="186" spans="1:49" x14ac:dyDescent="0.25">
      <c r="A186" s="22" t="s">
        <v>1122</v>
      </c>
      <c r="B186" s="8">
        <v>580</v>
      </c>
      <c r="C186" s="22">
        <v>21</v>
      </c>
      <c r="D186" s="8">
        <v>488</v>
      </c>
      <c r="E186" s="22">
        <v>19</v>
      </c>
      <c r="F186" s="8">
        <v>403</v>
      </c>
      <c r="G186" s="22">
        <v>17</v>
      </c>
      <c r="H186" s="4">
        <v>9.7000000000000003E-2</v>
      </c>
      <c r="I186" s="5">
        <v>1.7000000000000001E-2</v>
      </c>
      <c r="J186" s="7">
        <v>241</v>
      </c>
      <c r="K186" s="22">
        <v>10</v>
      </c>
      <c r="L186" s="22">
        <v>1098</v>
      </c>
      <c r="M186" s="22">
        <v>48</v>
      </c>
      <c r="N186" s="8">
        <v>187.2</v>
      </c>
      <c r="O186" s="22">
        <v>7.4</v>
      </c>
      <c r="P186" s="7">
        <v>1045</v>
      </c>
      <c r="Q186" s="22">
        <v>46</v>
      </c>
      <c r="R186" s="8">
        <v>216.8</v>
      </c>
      <c r="S186" s="8">
        <v>7.3</v>
      </c>
      <c r="T186" s="5">
        <v>39.200000000000003</v>
      </c>
      <c r="U186" s="5">
        <v>1.5</v>
      </c>
      <c r="V186" s="8">
        <v>159.80000000000001</v>
      </c>
      <c r="W186" s="22">
        <v>5.5</v>
      </c>
      <c r="X186" s="5">
        <v>17.14</v>
      </c>
      <c r="Y186" s="5">
        <v>0.71</v>
      </c>
      <c r="Z186" s="8">
        <v>90.1</v>
      </c>
      <c r="AA186" s="22">
        <v>2.9</v>
      </c>
      <c r="AB186" s="5">
        <v>15.51</v>
      </c>
      <c r="AC186" s="5">
        <v>0.6</v>
      </c>
      <c r="AD186" s="8">
        <v>36.799999999999997</v>
      </c>
      <c r="AE186" s="8">
        <v>1.5</v>
      </c>
      <c r="AF186" s="5">
        <v>4.28</v>
      </c>
      <c r="AG186" s="5">
        <v>0.14000000000000001</v>
      </c>
      <c r="AH186" s="5">
        <v>22.6</v>
      </c>
      <c r="AI186" s="5">
        <v>0.66</v>
      </c>
      <c r="AJ186" s="4">
        <v>3.133</v>
      </c>
      <c r="AK186" s="5">
        <v>9.7000000000000003E-2</v>
      </c>
      <c r="AL186" s="5">
        <v>2.9</v>
      </c>
      <c r="AM186" s="5">
        <v>1</v>
      </c>
      <c r="AN186" s="5">
        <v>5.36</v>
      </c>
      <c r="AO186" s="8">
        <v>0.26</v>
      </c>
      <c r="AP186" s="4">
        <v>2.72</v>
      </c>
      <c r="AQ186" s="5">
        <v>0.15</v>
      </c>
      <c r="AR186" s="4">
        <v>2.66</v>
      </c>
      <c r="AS186" s="8">
        <v>0.21</v>
      </c>
      <c r="AT186" s="5">
        <v>1.18</v>
      </c>
      <c r="AU186" s="8">
        <v>0.2</v>
      </c>
      <c r="AV186" s="4">
        <v>5.14</v>
      </c>
      <c r="AW186" s="8">
        <v>0.19</v>
      </c>
    </row>
    <row r="187" spans="1:49" x14ac:dyDescent="0.25">
      <c r="A187" s="22" t="s">
        <v>1121</v>
      </c>
      <c r="B187" s="8">
        <v>386</v>
      </c>
      <c r="C187" s="22">
        <v>19</v>
      </c>
      <c r="D187" s="8">
        <v>262.3</v>
      </c>
      <c r="E187" s="22">
        <v>9.9</v>
      </c>
      <c r="F187" s="5">
        <v>36.5</v>
      </c>
      <c r="G187" s="22">
        <v>2.4</v>
      </c>
      <c r="H187" s="4">
        <v>0.13500000000000001</v>
      </c>
      <c r="I187" s="5">
        <v>2.5999999999999999E-2</v>
      </c>
      <c r="J187" s="8">
        <v>16.809999999999999</v>
      </c>
      <c r="K187" s="5">
        <v>0.93</v>
      </c>
      <c r="L187" s="22">
        <v>55.5</v>
      </c>
      <c r="M187" s="22">
        <v>3</v>
      </c>
      <c r="N187" s="5">
        <v>8.85</v>
      </c>
      <c r="O187" s="8">
        <v>0.48</v>
      </c>
      <c r="P187" s="7">
        <v>51.9</v>
      </c>
      <c r="Q187" s="22">
        <v>2.9</v>
      </c>
      <c r="R187" s="5">
        <v>13.75</v>
      </c>
      <c r="S187" s="8">
        <v>0.92</v>
      </c>
      <c r="T187" s="4">
        <v>4.8899999999999997</v>
      </c>
      <c r="U187" s="5">
        <v>0.24</v>
      </c>
      <c r="V187" s="8">
        <v>15.33</v>
      </c>
      <c r="W187" s="8">
        <v>0.88</v>
      </c>
      <c r="X187" s="5">
        <v>1.76</v>
      </c>
      <c r="Y187" s="5">
        <v>0.13</v>
      </c>
      <c r="Z187" s="8">
        <v>8.9700000000000006</v>
      </c>
      <c r="AA187" s="8">
        <v>0.75</v>
      </c>
      <c r="AB187" s="5">
        <v>1.5</v>
      </c>
      <c r="AC187" s="5">
        <v>0.12</v>
      </c>
      <c r="AD187" s="5">
        <v>3.34</v>
      </c>
      <c r="AE187" s="8">
        <v>0.24</v>
      </c>
      <c r="AF187" s="5">
        <v>0.33100000000000002</v>
      </c>
      <c r="AG187" s="5">
        <v>3.4000000000000002E-2</v>
      </c>
      <c r="AH187" s="5">
        <v>1.62</v>
      </c>
      <c r="AI187" s="5">
        <v>0.17</v>
      </c>
      <c r="AJ187" s="4">
        <v>0.32700000000000001</v>
      </c>
      <c r="AK187" s="5">
        <v>3.1E-2</v>
      </c>
      <c r="AL187" s="5">
        <v>2.35</v>
      </c>
      <c r="AM187" s="5">
        <v>0.62</v>
      </c>
      <c r="AN187" s="5">
        <v>3.77</v>
      </c>
      <c r="AO187" s="8">
        <v>0.18</v>
      </c>
      <c r="AP187" s="4">
        <v>2.67</v>
      </c>
      <c r="AQ187" s="5">
        <v>0.12</v>
      </c>
      <c r="AR187" s="4">
        <v>2.75</v>
      </c>
      <c r="AS187" s="8">
        <v>0.13</v>
      </c>
      <c r="AT187" s="5">
        <v>5.87</v>
      </c>
      <c r="AU187" s="8">
        <v>0.82</v>
      </c>
      <c r="AV187" s="4">
        <v>4.3899999999999997</v>
      </c>
      <c r="AW187" s="8">
        <v>0.38</v>
      </c>
    </row>
    <row r="188" spans="1:49" x14ac:dyDescent="0.25">
      <c r="A188" s="22" t="s">
        <v>1120</v>
      </c>
      <c r="B188" s="8">
        <v>143.30000000000001</v>
      </c>
      <c r="C188" s="22">
        <v>6.3</v>
      </c>
      <c r="D188" s="8">
        <v>510</v>
      </c>
      <c r="E188" s="22">
        <v>22</v>
      </c>
      <c r="F188" s="8">
        <v>831</v>
      </c>
      <c r="G188" s="22">
        <v>35</v>
      </c>
      <c r="H188" s="5">
        <v>26.89</v>
      </c>
      <c r="I188" s="5">
        <v>0.79</v>
      </c>
      <c r="J188" s="7">
        <v>497</v>
      </c>
      <c r="K188" s="22">
        <v>22</v>
      </c>
      <c r="L188" s="22">
        <v>1323</v>
      </c>
      <c r="M188" s="22">
        <v>67</v>
      </c>
      <c r="N188" s="8">
        <v>181.4</v>
      </c>
      <c r="O188" s="22">
        <v>8.5</v>
      </c>
      <c r="P188" s="7">
        <v>912</v>
      </c>
      <c r="Q188" s="22">
        <v>32</v>
      </c>
      <c r="R188" s="8">
        <v>202.8</v>
      </c>
      <c r="S188" s="8">
        <v>8.6999999999999993</v>
      </c>
      <c r="T188" s="5">
        <v>44.2</v>
      </c>
      <c r="U188" s="5">
        <v>1.4</v>
      </c>
      <c r="V188" s="8">
        <v>200.5</v>
      </c>
      <c r="W188" s="22">
        <v>7.7</v>
      </c>
      <c r="X188" s="5">
        <v>28.24</v>
      </c>
      <c r="Y188" s="5">
        <v>0.87</v>
      </c>
      <c r="Z188" s="8">
        <v>167.3</v>
      </c>
      <c r="AA188" s="22">
        <v>4.8</v>
      </c>
      <c r="AB188" s="5">
        <v>31.1</v>
      </c>
      <c r="AC188" s="5">
        <v>1.1000000000000001</v>
      </c>
      <c r="AD188" s="8">
        <v>81.8</v>
      </c>
      <c r="AE188" s="8">
        <v>2.6</v>
      </c>
      <c r="AF188" s="5">
        <v>9.5500000000000007</v>
      </c>
      <c r="AG188" s="5">
        <v>0.31</v>
      </c>
      <c r="AH188" s="5">
        <v>51.6</v>
      </c>
      <c r="AI188" s="5">
        <v>2.2999999999999998</v>
      </c>
      <c r="AJ188" s="4">
        <v>6.49</v>
      </c>
      <c r="AK188" s="5">
        <v>0.16</v>
      </c>
      <c r="AL188" s="5">
        <v>1.62</v>
      </c>
      <c r="AM188" s="5">
        <v>0.61</v>
      </c>
      <c r="AN188" s="5">
        <v>3.2</v>
      </c>
      <c r="AO188" s="8">
        <v>0.1</v>
      </c>
      <c r="AP188" s="4">
        <v>1.6579999999999999</v>
      </c>
      <c r="AQ188" s="5">
        <v>6.8000000000000005E-2</v>
      </c>
      <c r="AR188" s="4">
        <v>2.39</v>
      </c>
      <c r="AS188" s="8">
        <v>0.2</v>
      </c>
      <c r="AT188" s="5">
        <v>10.87</v>
      </c>
      <c r="AU188" s="8">
        <v>0.56000000000000005</v>
      </c>
      <c r="AV188" s="4">
        <v>2.2850000000000001</v>
      </c>
      <c r="AW188" s="8">
        <v>0.09</v>
      </c>
    </row>
    <row r="189" spans="1:49" x14ac:dyDescent="0.25">
      <c r="A189" s="22" t="s">
        <v>1119</v>
      </c>
      <c r="B189" s="7">
        <v>4570</v>
      </c>
      <c r="C189" s="22">
        <v>170</v>
      </c>
      <c r="D189" s="8">
        <v>255</v>
      </c>
      <c r="E189" s="22">
        <v>11</v>
      </c>
      <c r="F189" s="7">
        <v>2520</v>
      </c>
      <c r="G189" s="22">
        <v>110</v>
      </c>
      <c r="H189" s="4">
        <v>0.97</v>
      </c>
      <c r="I189" s="5">
        <v>0.11</v>
      </c>
      <c r="J189" s="7">
        <v>258</v>
      </c>
      <c r="K189" s="22">
        <v>11</v>
      </c>
      <c r="L189" s="22">
        <v>974</v>
      </c>
      <c r="M189" s="22">
        <v>48</v>
      </c>
      <c r="N189" s="8">
        <v>152.5</v>
      </c>
      <c r="O189" s="22">
        <v>6.7</v>
      </c>
      <c r="P189" s="7">
        <v>770</v>
      </c>
      <c r="Q189" s="22">
        <v>31</v>
      </c>
      <c r="R189" s="8">
        <v>309</v>
      </c>
      <c r="S189" s="7">
        <v>14</v>
      </c>
      <c r="T189" s="5">
        <v>28.6</v>
      </c>
      <c r="U189" s="5">
        <v>1.2</v>
      </c>
      <c r="V189" s="8">
        <v>368</v>
      </c>
      <c r="W189" s="22">
        <v>14</v>
      </c>
      <c r="X189" s="5">
        <v>77.5</v>
      </c>
      <c r="Y189" s="5">
        <v>2.9</v>
      </c>
      <c r="Z189" s="8">
        <v>528</v>
      </c>
      <c r="AA189" s="22">
        <v>19</v>
      </c>
      <c r="AB189" s="5">
        <v>95.7</v>
      </c>
      <c r="AC189" s="5">
        <v>3.3</v>
      </c>
      <c r="AD189" s="8">
        <v>247.8</v>
      </c>
      <c r="AE189" s="8">
        <v>7.4</v>
      </c>
      <c r="AF189" s="5">
        <v>33.9</v>
      </c>
      <c r="AG189" s="5">
        <v>1.5</v>
      </c>
      <c r="AH189" s="8">
        <v>204</v>
      </c>
      <c r="AI189" s="5">
        <v>8.1</v>
      </c>
      <c r="AJ189" s="5">
        <v>24.13</v>
      </c>
      <c r="AK189" s="5">
        <v>0.82</v>
      </c>
      <c r="AL189" s="5">
        <v>4.4000000000000004</v>
      </c>
      <c r="AM189" s="5">
        <v>1.1000000000000001</v>
      </c>
      <c r="AN189" s="5">
        <v>66.400000000000006</v>
      </c>
      <c r="AO189" s="8">
        <v>2.1</v>
      </c>
      <c r="AP189" s="4">
        <v>7.84</v>
      </c>
      <c r="AQ189" s="5">
        <v>0.28000000000000003</v>
      </c>
      <c r="AR189" s="4">
        <v>4.2699999999999996</v>
      </c>
      <c r="AS189" s="8">
        <v>0.26</v>
      </c>
      <c r="AT189" s="5">
        <v>2.4900000000000002</v>
      </c>
      <c r="AU189" s="8">
        <v>0.18</v>
      </c>
      <c r="AV189" s="8">
        <v>278.2</v>
      </c>
      <c r="AW189" s="8">
        <v>8.4</v>
      </c>
    </row>
    <row r="190" spans="1:49" x14ac:dyDescent="0.25">
      <c r="A190" s="22" t="s">
        <v>1118</v>
      </c>
      <c r="B190" s="8">
        <v>711</v>
      </c>
      <c r="C190" s="22">
        <v>22</v>
      </c>
      <c r="D190" s="8">
        <v>295</v>
      </c>
      <c r="E190" s="22">
        <v>6.7</v>
      </c>
      <c r="F190" s="7">
        <v>1802</v>
      </c>
      <c r="G190" s="22">
        <v>95</v>
      </c>
      <c r="H190" s="4">
        <v>0.97</v>
      </c>
      <c r="I190" s="5">
        <v>0.3</v>
      </c>
      <c r="J190" s="8">
        <v>22.26</v>
      </c>
      <c r="K190" s="5">
        <v>0.98</v>
      </c>
      <c r="L190" s="22">
        <v>83.1</v>
      </c>
      <c r="M190" s="22">
        <v>2.9</v>
      </c>
      <c r="N190" s="8">
        <v>15.29</v>
      </c>
      <c r="O190" s="8">
        <v>0.66</v>
      </c>
      <c r="P190" s="7">
        <v>102.4</v>
      </c>
      <c r="Q190" s="22">
        <v>4.5999999999999996</v>
      </c>
      <c r="R190" s="5">
        <v>54.3</v>
      </c>
      <c r="S190" s="8">
        <v>2.9</v>
      </c>
      <c r="T190" s="5">
        <v>10.15</v>
      </c>
      <c r="U190" s="5">
        <v>0.42</v>
      </c>
      <c r="V190" s="8">
        <v>116.9</v>
      </c>
      <c r="W190" s="22">
        <v>6.6</v>
      </c>
      <c r="X190" s="5">
        <v>27.3</v>
      </c>
      <c r="Y190" s="5">
        <v>1.3</v>
      </c>
      <c r="Z190" s="8">
        <v>252</v>
      </c>
      <c r="AA190" s="22">
        <v>13</v>
      </c>
      <c r="AB190" s="5">
        <v>65.2</v>
      </c>
      <c r="AC190" s="5">
        <v>3.4</v>
      </c>
      <c r="AD190" s="8">
        <v>227</v>
      </c>
      <c r="AE190" s="7">
        <v>12</v>
      </c>
      <c r="AF190" s="5">
        <v>35.1</v>
      </c>
      <c r="AG190" s="5">
        <v>1.9</v>
      </c>
      <c r="AH190" s="8">
        <v>222</v>
      </c>
      <c r="AI190" s="5">
        <v>12</v>
      </c>
      <c r="AJ190" s="5">
        <v>29.8</v>
      </c>
      <c r="AK190" s="5">
        <v>1.6</v>
      </c>
      <c r="AL190" s="5">
        <v>3.36</v>
      </c>
      <c r="AM190" s="5">
        <v>0.82</v>
      </c>
      <c r="AN190" s="5">
        <v>11.09</v>
      </c>
      <c r="AO190" s="8">
        <v>0.69</v>
      </c>
      <c r="AP190" s="4">
        <v>4.3</v>
      </c>
      <c r="AQ190" s="5">
        <v>0.18</v>
      </c>
      <c r="AR190" s="4">
        <v>4.0199999999999996</v>
      </c>
      <c r="AS190" s="8">
        <v>0.2</v>
      </c>
      <c r="AT190" s="5">
        <v>5.71</v>
      </c>
      <c r="AU190" s="8">
        <v>0.32</v>
      </c>
      <c r="AV190" s="5">
        <v>28.4</v>
      </c>
      <c r="AW190" s="8">
        <v>2.1</v>
      </c>
    </row>
    <row r="191" spans="1:49" x14ac:dyDescent="0.25">
      <c r="A191" s="22" t="s">
        <v>1117</v>
      </c>
      <c r="B191" s="8">
        <v>230.5</v>
      </c>
      <c r="C191" s="22">
        <v>8.3000000000000007</v>
      </c>
      <c r="D191" s="8">
        <v>224.9</v>
      </c>
      <c r="E191" s="22">
        <v>9.3000000000000007</v>
      </c>
      <c r="F191" s="7">
        <v>1219</v>
      </c>
      <c r="G191" s="22">
        <v>41</v>
      </c>
      <c r="H191" s="4">
        <v>1.26</v>
      </c>
      <c r="I191" s="5">
        <v>0.12</v>
      </c>
      <c r="J191" s="7">
        <v>443</v>
      </c>
      <c r="K191" s="22">
        <v>20</v>
      </c>
      <c r="L191" s="22">
        <v>1843</v>
      </c>
      <c r="M191" s="22">
        <v>71</v>
      </c>
      <c r="N191" s="7">
        <v>319</v>
      </c>
      <c r="O191" s="22">
        <v>16</v>
      </c>
      <c r="P191" s="7">
        <v>1550</v>
      </c>
      <c r="Q191" s="22">
        <v>84</v>
      </c>
      <c r="R191" s="8">
        <v>344</v>
      </c>
      <c r="S191" s="7">
        <v>12</v>
      </c>
      <c r="T191" s="5">
        <v>49.3</v>
      </c>
      <c r="U191" s="5">
        <v>2.1</v>
      </c>
      <c r="V191" s="8">
        <v>297</v>
      </c>
      <c r="W191" s="22">
        <v>12</v>
      </c>
      <c r="X191" s="5">
        <v>38</v>
      </c>
      <c r="Y191" s="5">
        <v>1.5</v>
      </c>
      <c r="Z191" s="8">
        <v>229.6</v>
      </c>
      <c r="AA191" s="22">
        <v>8.9</v>
      </c>
      <c r="AB191" s="5">
        <v>43.1</v>
      </c>
      <c r="AC191" s="5">
        <v>1.5</v>
      </c>
      <c r="AD191" s="8">
        <v>120.1</v>
      </c>
      <c r="AE191" s="8">
        <v>4.0999999999999996</v>
      </c>
      <c r="AF191" s="5">
        <v>16.61</v>
      </c>
      <c r="AG191" s="5">
        <v>0.54</v>
      </c>
      <c r="AH191" s="8">
        <v>101.3</v>
      </c>
      <c r="AI191" s="5">
        <v>3.6</v>
      </c>
      <c r="AJ191" s="5">
        <v>15.02</v>
      </c>
      <c r="AK191" s="5">
        <v>0.51</v>
      </c>
      <c r="AL191" s="5">
        <v>2.44</v>
      </c>
      <c r="AM191" s="5">
        <v>0.67</v>
      </c>
      <c r="AN191" s="5">
        <v>60.9</v>
      </c>
      <c r="AO191" s="8">
        <v>1.7</v>
      </c>
      <c r="AP191" s="4">
        <v>8.1300000000000008</v>
      </c>
      <c r="AQ191" s="5">
        <v>0.31</v>
      </c>
      <c r="AR191" s="4">
        <v>3.98</v>
      </c>
      <c r="AS191" s="8">
        <v>0.22</v>
      </c>
      <c r="AT191" s="5">
        <v>30.8</v>
      </c>
      <c r="AU191" s="8">
        <v>1.2</v>
      </c>
      <c r="AV191" s="5">
        <v>70.900000000000006</v>
      </c>
      <c r="AW191" s="8">
        <v>2.2999999999999998</v>
      </c>
    </row>
    <row r="192" spans="1:49" x14ac:dyDescent="0.25">
      <c r="A192" s="22" t="s">
        <v>1116</v>
      </c>
      <c r="B192" s="8">
        <v>315</v>
      </c>
      <c r="C192" s="22">
        <v>11</v>
      </c>
      <c r="D192" s="8">
        <v>234.4</v>
      </c>
      <c r="E192" s="22">
        <v>9.5</v>
      </c>
      <c r="F192" s="8">
        <v>542</v>
      </c>
      <c r="G192" s="22">
        <v>20</v>
      </c>
      <c r="H192" s="4">
        <v>1.24</v>
      </c>
      <c r="I192" s="5">
        <v>0.1</v>
      </c>
      <c r="J192" s="7">
        <v>229.9</v>
      </c>
      <c r="K192" s="22">
        <v>9</v>
      </c>
      <c r="L192" s="22">
        <v>569</v>
      </c>
      <c r="M192" s="22">
        <v>25</v>
      </c>
      <c r="N192" s="8">
        <v>72.3</v>
      </c>
      <c r="O192" s="22">
        <v>3.1</v>
      </c>
      <c r="P192" s="7">
        <v>349</v>
      </c>
      <c r="Q192" s="22">
        <v>16</v>
      </c>
      <c r="R192" s="5">
        <v>94.4</v>
      </c>
      <c r="S192" s="8">
        <v>3.1</v>
      </c>
      <c r="T192" s="5">
        <v>29.5</v>
      </c>
      <c r="U192" s="5">
        <v>1</v>
      </c>
      <c r="V192" s="8">
        <v>108.8</v>
      </c>
      <c r="W192" s="22">
        <v>3.5</v>
      </c>
      <c r="X192" s="5">
        <v>14.76</v>
      </c>
      <c r="Y192" s="5">
        <v>0.42</v>
      </c>
      <c r="Z192" s="8">
        <v>90.1</v>
      </c>
      <c r="AA192" s="22">
        <v>3.6</v>
      </c>
      <c r="AB192" s="5">
        <v>16.850000000000001</v>
      </c>
      <c r="AC192" s="5">
        <v>0.55000000000000004</v>
      </c>
      <c r="AD192" s="8">
        <v>46.7</v>
      </c>
      <c r="AE192" s="8">
        <v>1.7</v>
      </c>
      <c r="AF192" s="5">
        <v>6.91</v>
      </c>
      <c r="AG192" s="5">
        <v>0.25</v>
      </c>
      <c r="AH192" s="5">
        <v>48.5</v>
      </c>
      <c r="AI192" s="5">
        <v>2.2999999999999998</v>
      </c>
      <c r="AJ192" s="4">
        <v>8.74</v>
      </c>
      <c r="AK192" s="5">
        <v>0.33</v>
      </c>
      <c r="AL192" s="5">
        <v>2.52</v>
      </c>
      <c r="AM192" s="5">
        <v>0.76</v>
      </c>
      <c r="AN192" s="5">
        <v>44.2</v>
      </c>
      <c r="AO192" s="8">
        <v>1.7</v>
      </c>
      <c r="AP192" s="4">
        <v>6.93</v>
      </c>
      <c r="AQ192" s="5">
        <v>0.25</v>
      </c>
      <c r="AR192" s="4">
        <v>4.92</v>
      </c>
      <c r="AS192" s="8">
        <v>0.28999999999999998</v>
      </c>
      <c r="AT192" s="5">
        <v>54.2</v>
      </c>
      <c r="AU192" s="8">
        <v>2.1</v>
      </c>
      <c r="AV192" s="5">
        <v>44</v>
      </c>
      <c r="AW192" s="8">
        <v>1.7</v>
      </c>
    </row>
    <row r="193" spans="1:49" x14ac:dyDescent="0.25">
      <c r="A193" s="22" t="s">
        <v>1115</v>
      </c>
      <c r="B193" s="8">
        <v>194.9</v>
      </c>
      <c r="C193" s="22">
        <v>6</v>
      </c>
      <c r="D193" s="8">
        <v>336</v>
      </c>
      <c r="E193" s="22">
        <v>14</v>
      </c>
      <c r="F193" s="7">
        <v>2278</v>
      </c>
      <c r="G193" s="22">
        <v>75</v>
      </c>
      <c r="H193" s="4">
        <v>1.84</v>
      </c>
      <c r="I193" s="5">
        <v>0.11</v>
      </c>
      <c r="J193" s="7">
        <v>784</v>
      </c>
      <c r="K193" s="22">
        <v>31</v>
      </c>
      <c r="L193" s="22">
        <v>3040</v>
      </c>
      <c r="M193" s="22">
        <v>130</v>
      </c>
      <c r="N193" s="7">
        <v>535</v>
      </c>
      <c r="O193" s="22">
        <v>23</v>
      </c>
      <c r="P193" s="7">
        <v>2930</v>
      </c>
      <c r="Q193" s="22">
        <v>120</v>
      </c>
      <c r="R193" s="8">
        <v>646</v>
      </c>
      <c r="S193" s="8">
        <v>19</v>
      </c>
      <c r="T193" s="5">
        <v>57.8</v>
      </c>
      <c r="U193" s="5">
        <v>1.8</v>
      </c>
      <c r="V193" s="8">
        <v>572</v>
      </c>
      <c r="W193" s="22">
        <v>17</v>
      </c>
      <c r="X193" s="5">
        <v>75.5</v>
      </c>
      <c r="Y193" s="5">
        <v>2.8</v>
      </c>
      <c r="Z193" s="8">
        <v>443</v>
      </c>
      <c r="AA193" s="22">
        <v>15</v>
      </c>
      <c r="AB193" s="5">
        <v>84.4</v>
      </c>
      <c r="AC193" s="5">
        <v>2.6</v>
      </c>
      <c r="AD193" s="8">
        <v>218.1</v>
      </c>
      <c r="AE193" s="8">
        <v>7.2</v>
      </c>
      <c r="AF193" s="5">
        <v>29.3</v>
      </c>
      <c r="AG193" s="5">
        <v>1.1000000000000001</v>
      </c>
      <c r="AH193" s="8">
        <v>176.9</v>
      </c>
      <c r="AI193" s="5">
        <v>6.9</v>
      </c>
      <c r="AJ193" s="5">
        <v>24.27</v>
      </c>
      <c r="AK193" s="5">
        <v>0.87</v>
      </c>
      <c r="AL193" s="5">
        <v>1.9</v>
      </c>
      <c r="AM193" s="5">
        <v>0.64</v>
      </c>
      <c r="AN193" s="5">
        <v>32.07</v>
      </c>
      <c r="AO193" s="8">
        <v>0.97</v>
      </c>
      <c r="AP193" s="4">
        <v>4.82</v>
      </c>
      <c r="AQ193" s="5">
        <v>0.17</v>
      </c>
      <c r="AR193" s="4">
        <v>4.4000000000000004</v>
      </c>
      <c r="AS193" s="8">
        <v>0.26</v>
      </c>
      <c r="AT193" s="5">
        <v>34</v>
      </c>
      <c r="AU193" s="8">
        <v>1.6</v>
      </c>
      <c r="AV193" s="5">
        <v>34.700000000000003</v>
      </c>
      <c r="AW193" s="8">
        <v>1.1000000000000001</v>
      </c>
    </row>
    <row r="194" spans="1:49" x14ac:dyDescent="0.25">
      <c r="A194" s="22" t="s">
        <v>1114</v>
      </c>
      <c r="B194" s="8">
        <v>502</v>
      </c>
      <c r="C194" s="22">
        <v>20</v>
      </c>
      <c r="D194" s="8">
        <v>323</v>
      </c>
      <c r="E194" s="22">
        <v>19</v>
      </c>
      <c r="F194" s="8">
        <v>883</v>
      </c>
      <c r="G194" s="22">
        <v>50</v>
      </c>
      <c r="H194" s="5">
        <v>60</v>
      </c>
      <c r="I194" s="8">
        <v>81</v>
      </c>
      <c r="J194" s="7">
        <v>174</v>
      </c>
      <c r="K194" s="22">
        <v>10</v>
      </c>
      <c r="L194" s="22">
        <v>566</v>
      </c>
      <c r="M194" s="22">
        <v>37</v>
      </c>
      <c r="N194" s="8">
        <v>89.9</v>
      </c>
      <c r="O194" s="22">
        <v>5</v>
      </c>
      <c r="P194" s="7">
        <v>496</v>
      </c>
      <c r="Q194" s="22">
        <v>26</v>
      </c>
      <c r="R194" s="8">
        <v>163.80000000000001</v>
      </c>
      <c r="S194" s="8">
        <v>9.4</v>
      </c>
      <c r="T194" s="5">
        <v>39</v>
      </c>
      <c r="U194" s="5">
        <v>2.4</v>
      </c>
      <c r="V194" s="8">
        <v>180.1</v>
      </c>
      <c r="W194" s="22">
        <v>8.6</v>
      </c>
      <c r="X194" s="5">
        <v>25.9</v>
      </c>
      <c r="Y194" s="5">
        <v>1.2</v>
      </c>
      <c r="Z194" s="8">
        <v>149.6</v>
      </c>
      <c r="AA194" s="22">
        <v>6.3</v>
      </c>
      <c r="AB194" s="5">
        <v>29.5</v>
      </c>
      <c r="AC194" s="5">
        <v>1.5</v>
      </c>
      <c r="AD194" s="8">
        <v>79.599999999999994</v>
      </c>
      <c r="AE194" s="8">
        <v>3.7</v>
      </c>
      <c r="AF194" s="5">
        <v>10.38</v>
      </c>
      <c r="AG194" s="5">
        <v>0.57999999999999996</v>
      </c>
      <c r="AH194" s="5">
        <v>65.7</v>
      </c>
      <c r="AI194" s="5">
        <v>3.4</v>
      </c>
      <c r="AJ194" s="5">
        <v>10.82</v>
      </c>
      <c r="AK194" s="5">
        <v>0.56000000000000005</v>
      </c>
      <c r="AL194" s="5">
        <v>1.72</v>
      </c>
      <c r="AM194" s="5">
        <v>0.77</v>
      </c>
      <c r="AN194" s="5">
        <v>23.6</v>
      </c>
      <c r="AO194" s="8">
        <v>1.2</v>
      </c>
      <c r="AP194" s="4">
        <v>4.68</v>
      </c>
      <c r="AQ194" s="5">
        <v>0.26</v>
      </c>
      <c r="AR194" s="5">
        <v>11.66</v>
      </c>
      <c r="AS194" s="8">
        <v>0.81</v>
      </c>
      <c r="AT194" s="5">
        <v>85.7</v>
      </c>
      <c r="AU194" s="8">
        <v>5.6</v>
      </c>
      <c r="AV194" s="5">
        <v>21.5</v>
      </c>
      <c r="AW194" s="8">
        <v>1.1000000000000001</v>
      </c>
    </row>
    <row r="195" spans="1:49" x14ac:dyDescent="0.25">
      <c r="A195" s="22" t="s">
        <v>1113</v>
      </c>
      <c r="B195" s="8">
        <v>266</v>
      </c>
      <c r="C195" s="22">
        <v>11</v>
      </c>
      <c r="D195" s="7">
        <v>2500</v>
      </c>
      <c r="E195" s="22">
        <v>130</v>
      </c>
      <c r="F195" s="8">
        <v>327</v>
      </c>
      <c r="G195" s="22">
        <v>21</v>
      </c>
      <c r="H195" s="4">
        <v>1.1399999999999999</v>
      </c>
      <c r="I195" s="5">
        <v>0.12</v>
      </c>
      <c r="J195" s="7">
        <v>146.4</v>
      </c>
      <c r="K195" s="22">
        <v>7</v>
      </c>
      <c r="L195" s="22">
        <v>673</v>
      </c>
      <c r="M195" s="22">
        <v>43</v>
      </c>
      <c r="N195" s="8">
        <v>138.19999999999999</v>
      </c>
      <c r="O195" s="22">
        <v>9.1999999999999993</v>
      </c>
      <c r="P195" s="7">
        <v>803</v>
      </c>
      <c r="Q195" s="22">
        <v>42</v>
      </c>
      <c r="R195" s="8">
        <v>203</v>
      </c>
      <c r="S195" s="7">
        <v>11</v>
      </c>
      <c r="T195" s="5">
        <v>55.7</v>
      </c>
      <c r="U195" s="5">
        <v>3</v>
      </c>
      <c r="V195" s="8">
        <v>157.4</v>
      </c>
      <c r="W195" s="22">
        <v>9.4</v>
      </c>
      <c r="X195" s="5">
        <v>17.04</v>
      </c>
      <c r="Y195" s="5">
        <v>0.94</v>
      </c>
      <c r="Z195" s="8">
        <v>82.3</v>
      </c>
      <c r="AA195" s="22">
        <v>4.5999999999999996</v>
      </c>
      <c r="AB195" s="5">
        <v>13.17</v>
      </c>
      <c r="AC195" s="5">
        <v>0.81</v>
      </c>
      <c r="AD195" s="8">
        <v>28.3</v>
      </c>
      <c r="AE195" s="8">
        <v>1.5</v>
      </c>
      <c r="AF195" s="5">
        <v>3.1</v>
      </c>
      <c r="AG195" s="5">
        <v>0.15</v>
      </c>
      <c r="AH195" s="5">
        <v>15.81</v>
      </c>
      <c r="AI195" s="5">
        <v>0.98</v>
      </c>
      <c r="AJ195" s="4">
        <v>2.1</v>
      </c>
      <c r="AK195" s="5">
        <v>0.11</v>
      </c>
      <c r="AL195" s="5">
        <v>4.2</v>
      </c>
      <c r="AM195" s="5">
        <v>1.1000000000000001</v>
      </c>
      <c r="AN195" s="5">
        <v>43.6</v>
      </c>
      <c r="AO195" s="8">
        <v>2.7</v>
      </c>
      <c r="AP195" s="4">
        <v>8.42</v>
      </c>
      <c r="AQ195" s="5">
        <v>0.41</v>
      </c>
      <c r="AR195" s="4">
        <v>6.83</v>
      </c>
      <c r="AS195" s="8">
        <v>0.41</v>
      </c>
      <c r="AT195" s="5">
        <v>21.1</v>
      </c>
      <c r="AU195" s="8">
        <v>1.5</v>
      </c>
      <c r="AV195" s="5">
        <v>38.799999999999997</v>
      </c>
      <c r="AW195" s="8">
        <v>2.4</v>
      </c>
    </row>
    <row r="196" spans="1:49" x14ac:dyDescent="0.25">
      <c r="A196" s="22" t="s">
        <v>1112</v>
      </c>
      <c r="B196" s="8">
        <v>108.7</v>
      </c>
      <c r="C196" s="22">
        <v>4.4000000000000004</v>
      </c>
      <c r="D196" s="8">
        <v>289</v>
      </c>
      <c r="E196" s="22">
        <v>13</v>
      </c>
      <c r="F196" s="8">
        <v>684</v>
      </c>
      <c r="G196" s="22">
        <v>26</v>
      </c>
      <c r="H196" s="4">
        <v>9.1999999999999998E-2</v>
      </c>
      <c r="I196" s="5">
        <v>6.4000000000000001E-2</v>
      </c>
      <c r="J196" s="7">
        <v>65.900000000000006</v>
      </c>
      <c r="K196" s="22">
        <v>3.3</v>
      </c>
      <c r="L196" s="22">
        <v>255</v>
      </c>
      <c r="M196" s="22">
        <v>11</v>
      </c>
      <c r="N196" s="8">
        <v>49.3</v>
      </c>
      <c r="O196" s="22">
        <v>2.5</v>
      </c>
      <c r="P196" s="7">
        <v>294</v>
      </c>
      <c r="Q196" s="22">
        <v>13</v>
      </c>
      <c r="R196" s="8">
        <v>136.69999999999999</v>
      </c>
      <c r="S196" s="8">
        <v>5.8</v>
      </c>
      <c r="T196" s="5">
        <v>21.27</v>
      </c>
      <c r="U196" s="5">
        <v>0.85</v>
      </c>
      <c r="V196" s="8">
        <v>203.9</v>
      </c>
      <c r="W196" s="22">
        <v>7.8</v>
      </c>
      <c r="X196" s="5">
        <v>35.1</v>
      </c>
      <c r="Y196" s="5">
        <v>1.3</v>
      </c>
      <c r="Z196" s="8">
        <v>195.2</v>
      </c>
      <c r="AA196" s="22">
        <v>6.8</v>
      </c>
      <c r="AB196" s="5">
        <v>25</v>
      </c>
      <c r="AC196" s="5">
        <v>1</v>
      </c>
      <c r="AD196" s="8">
        <v>36.6</v>
      </c>
      <c r="AE196" s="8">
        <v>1.3</v>
      </c>
      <c r="AF196" s="5">
        <v>2.206</v>
      </c>
      <c r="AG196" s="5">
        <v>9.6000000000000002E-2</v>
      </c>
      <c r="AH196" s="5">
        <v>7.1</v>
      </c>
      <c r="AI196" s="5">
        <v>0.34</v>
      </c>
      <c r="AJ196" s="4">
        <v>0.747</v>
      </c>
      <c r="AK196" s="5">
        <v>3.6999999999999998E-2</v>
      </c>
      <c r="AL196" s="5">
        <v>8.3000000000000007</v>
      </c>
      <c r="AM196" s="5">
        <v>1.1000000000000001</v>
      </c>
      <c r="AN196" s="5">
        <v>13.22</v>
      </c>
      <c r="AO196" s="8">
        <v>0.45</v>
      </c>
      <c r="AP196" s="4">
        <v>8.66</v>
      </c>
      <c r="AQ196" s="5">
        <v>0.35</v>
      </c>
      <c r="AR196" s="4">
        <v>8.58</v>
      </c>
      <c r="AS196" s="8">
        <v>0.51</v>
      </c>
      <c r="AT196" s="5">
        <v>1.88</v>
      </c>
      <c r="AU196" s="8">
        <v>0.28000000000000003</v>
      </c>
      <c r="AV196" s="5">
        <v>16.809999999999999</v>
      </c>
      <c r="AW196" s="8">
        <v>0.63</v>
      </c>
    </row>
    <row r="197" spans="1:49" x14ac:dyDescent="0.25">
      <c r="A197" s="22" t="s">
        <v>1111</v>
      </c>
      <c r="B197" s="8">
        <v>291</v>
      </c>
      <c r="C197" s="22">
        <v>11</v>
      </c>
      <c r="D197" s="8">
        <v>755</v>
      </c>
      <c r="E197" s="22">
        <v>36</v>
      </c>
      <c r="F197" s="8">
        <v>168.4</v>
      </c>
      <c r="G197" s="22">
        <v>7.4</v>
      </c>
      <c r="H197" s="4">
        <v>1.004</v>
      </c>
      <c r="I197" s="5">
        <v>7.1999999999999995E-2</v>
      </c>
      <c r="J197" s="7">
        <v>441</v>
      </c>
      <c r="K197" s="22">
        <v>17</v>
      </c>
      <c r="L197" s="22">
        <v>1604</v>
      </c>
      <c r="M197" s="22">
        <v>50</v>
      </c>
      <c r="N197" s="8">
        <v>211</v>
      </c>
      <c r="O197" s="22">
        <v>8</v>
      </c>
      <c r="P197" s="7">
        <v>948</v>
      </c>
      <c r="Q197" s="22">
        <v>44</v>
      </c>
      <c r="R197" s="8">
        <v>154.4</v>
      </c>
      <c r="S197" s="8">
        <v>6</v>
      </c>
      <c r="T197" s="5">
        <v>34.299999999999997</v>
      </c>
      <c r="U197" s="5">
        <v>1.4</v>
      </c>
      <c r="V197" s="8">
        <v>95.8</v>
      </c>
      <c r="W197" s="22">
        <v>4.7</v>
      </c>
      <c r="X197" s="5">
        <v>9.06</v>
      </c>
      <c r="Y197" s="5">
        <v>0.43</v>
      </c>
      <c r="Z197" s="8">
        <v>40.9</v>
      </c>
      <c r="AA197" s="22">
        <v>1.7</v>
      </c>
      <c r="AB197" s="5">
        <v>6.35</v>
      </c>
      <c r="AC197" s="5">
        <v>0.22</v>
      </c>
      <c r="AD197" s="8">
        <v>13.72</v>
      </c>
      <c r="AE197" s="8">
        <v>0.56999999999999995</v>
      </c>
      <c r="AF197" s="5">
        <v>1.4970000000000001</v>
      </c>
      <c r="AG197" s="5">
        <v>6.0999999999999999E-2</v>
      </c>
      <c r="AH197" s="5">
        <v>7.92</v>
      </c>
      <c r="AI197" s="5">
        <v>0.34</v>
      </c>
      <c r="AJ197" s="4">
        <v>1.1160000000000001</v>
      </c>
      <c r="AK197" s="5">
        <v>5.2999999999999999E-2</v>
      </c>
      <c r="AL197" s="5">
        <v>2.1</v>
      </c>
      <c r="AM197" s="5">
        <v>0.63</v>
      </c>
      <c r="AN197" s="5">
        <v>11.91</v>
      </c>
      <c r="AO197" s="8">
        <v>0.4</v>
      </c>
      <c r="AP197" s="4">
        <v>3</v>
      </c>
      <c r="AQ197" s="5">
        <v>0.16</v>
      </c>
      <c r="AR197" s="4">
        <v>3.46</v>
      </c>
      <c r="AS197" s="8">
        <v>0.24</v>
      </c>
      <c r="AT197" s="5">
        <v>17.5</v>
      </c>
      <c r="AU197" s="8">
        <v>1</v>
      </c>
      <c r="AV197" s="5">
        <v>16.079999999999998</v>
      </c>
      <c r="AW197" s="8">
        <v>0.61</v>
      </c>
    </row>
    <row r="198" spans="1:49" x14ac:dyDescent="0.25">
      <c r="A198" s="22" t="s">
        <v>1110</v>
      </c>
      <c r="B198" s="8">
        <v>793</v>
      </c>
      <c r="C198" s="22">
        <v>23</v>
      </c>
      <c r="D198" s="8">
        <v>312</v>
      </c>
      <c r="E198" s="22">
        <v>12</v>
      </c>
      <c r="F198" s="7">
        <v>1008</v>
      </c>
      <c r="G198" s="22">
        <v>43</v>
      </c>
      <c r="H198" s="4">
        <v>1.5</v>
      </c>
      <c r="I198" s="5">
        <v>1.3</v>
      </c>
      <c r="J198" s="8">
        <v>57</v>
      </c>
      <c r="K198" s="22">
        <v>2.2999999999999998</v>
      </c>
      <c r="L198" s="22">
        <v>248</v>
      </c>
      <c r="M198" s="22">
        <v>10</v>
      </c>
      <c r="N198" s="8">
        <v>42.4</v>
      </c>
      <c r="O198" s="22">
        <v>1.7</v>
      </c>
      <c r="P198" s="7">
        <v>264</v>
      </c>
      <c r="Q198" s="22">
        <v>12</v>
      </c>
      <c r="R198" s="8">
        <v>118.4</v>
      </c>
      <c r="S198" s="8">
        <v>5</v>
      </c>
      <c r="T198" s="5">
        <v>14.61</v>
      </c>
      <c r="U198" s="5">
        <v>0.57999999999999996</v>
      </c>
      <c r="V198" s="8">
        <v>184.3</v>
      </c>
      <c r="W198" s="22">
        <v>6.8</v>
      </c>
      <c r="X198" s="5">
        <v>34.9</v>
      </c>
      <c r="Y198" s="5">
        <v>1</v>
      </c>
      <c r="Z198" s="8">
        <v>232.8</v>
      </c>
      <c r="AA198" s="22">
        <v>8.3000000000000007</v>
      </c>
      <c r="AB198" s="5">
        <v>39.5</v>
      </c>
      <c r="AC198" s="5">
        <v>1.2</v>
      </c>
      <c r="AD198" s="8">
        <v>84.8</v>
      </c>
      <c r="AE198" s="8">
        <v>3.7</v>
      </c>
      <c r="AF198" s="5">
        <v>10.02</v>
      </c>
      <c r="AG198" s="5">
        <v>0.42</v>
      </c>
      <c r="AH198" s="5">
        <v>60.6</v>
      </c>
      <c r="AI198" s="5">
        <v>2.4</v>
      </c>
      <c r="AJ198" s="4">
        <v>7.47</v>
      </c>
      <c r="AK198" s="5">
        <v>0.27</v>
      </c>
      <c r="AL198" s="5">
        <v>9.3000000000000007</v>
      </c>
      <c r="AM198" s="5">
        <v>1.4</v>
      </c>
      <c r="AN198" s="5">
        <v>15.49</v>
      </c>
      <c r="AO198" s="8">
        <v>0.48</v>
      </c>
      <c r="AP198" s="5">
        <v>10.67</v>
      </c>
      <c r="AQ198" s="5">
        <v>0.28999999999999998</v>
      </c>
      <c r="AR198" s="5">
        <v>10.34</v>
      </c>
      <c r="AS198" s="8">
        <v>0.49</v>
      </c>
      <c r="AT198" s="5">
        <v>1.74</v>
      </c>
      <c r="AU198" s="8">
        <v>0.23</v>
      </c>
      <c r="AV198" s="5">
        <v>18.399999999999999</v>
      </c>
      <c r="AW198" s="8">
        <v>0.64</v>
      </c>
    </row>
    <row r="199" spans="1:49" x14ac:dyDescent="0.25">
      <c r="A199" s="22" t="s">
        <v>1109</v>
      </c>
      <c r="B199" s="8">
        <v>774</v>
      </c>
      <c r="C199" s="22">
        <v>29</v>
      </c>
      <c r="D199" s="8">
        <v>329</v>
      </c>
      <c r="E199" s="22">
        <v>12</v>
      </c>
      <c r="F199" s="8">
        <v>297</v>
      </c>
      <c r="G199" s="22">
        <v>19</v>
      </c>
      <c r="H199" s="4">
        <v>1.03</v>
      </c>
      <c r="I199" s="5">
        <v>0.17</v>
      </c>
      <c r="J199" s="5">
        <v>6.75</v>
      </c>
      <c r="K199" s="5">
        <v>0.53</v>
      </c>
      <c r="L199" s="22">
        <v>27.7</v>
      </c>
      <c r="M199" s="22">
        <v>2.2999999999999998</v>
      </c>
      <c r="N199" s="5">
        <v>5.08</v>
      </c>
      <c r="O199" s="8">
        <v>0.43</v>
      </c>
      <c r="P199" s="7">
        <v>35.299999999999997</v>
      </c>
      <c r="Q199" s="22">
        <v>3.1</v>
      </c>
      <c r="R199" s="5">
        <v>15.5</v>
      </c>
      <c r="S199" s="8">
        <v>1.1000000000000001</v>
      </c>
      <c r="T199" s="4">
        <v>2.38</v>
      </c>
      <c r="U199" s="5">
        <v>0.2</v>
      </c>
      <c r="V199" s="8">
        <v>28.8</v>
      </c>
      <c r="W199" s="22">
        <v>2.2000000000000002</v>
      </c>
      <c r="X199" s="5">
        <v>5.5</v>
      </c>
      <c r="Y199" s="5">
        <v>0.37</v>
      </c>
      <c r="Z199" s="8">
        <v>43.5</v>
      </c>
      <c r="AA199" s="22">
        <v>2.2999999999999998</v>
      </c>
      <c r="AB199" s="5">
        <v>11.33</v>
      </c>
      <c r="AC199" s="5">
        <v>0.63</v>
      </c>
      <c r="AD199" s="8">
        <v>39.700000000000003</v>
      </c>
      <c r="AE199" s="8">
        <v>2.2000000000000002</v>
      </c>
      <c r="AF199" s="5">
        <v>6.76</v>
      </c>
      <c r="AG199" s="5">
        <v>0.36</v>
      </c>
      <c r="AH199" s="5">
        <v>49.2</v>
      </c>
      <c r="AI199" s="5">
        <v>2.5</v>
      </c>
      <c r="AJ199" s="4">
        <v>8.48</v>
      </c>
      <c r="AK199" s="5">
        <v>0.37</v>
      </c>
      <c r="AL199" s="5">
        <v>6.6</v>
      </c>
      <c r="AM199" s="5">
        <v>1.3</v>
      </c>
      <c r="AN199" s="5">
        <v>8.89</v>
      </c>
      <c r="AO199" s="8">
        <v>0.35</v>
      </c>
      <c r="AP199" s="4">
        <v>6.63</v>
      </c>
      <c r="AQ199" s="5">
        <v>0.21</v>
      </c>
      <c r="AR199" s="4">
        <v>6.64</v>
      </c>
      <c r="AS199" s="8">
        <v>0.3</v>
      </c>
      <c r="AT199" s="5">
        <v>1.1100000000000001</v>
      </c>
      <c r="AU199" s="8">
        <v>0.21</v>
      </c>
      <c r="AV199" s="5">
        <v>8.64</v>
      </c>
      <c r="AW199" s="8">
        <v>0.63</v>
      </c>
    </row>
    <row r="200" spans="1:49" x14ac:dyDescent="0.25">
      <c r="A200" s="22" t="s">
        <v>1108</v>
      </c>
      <c r="B200" s="8">
        <v>262.8</v>
      </c>
      <c r="C200" s="22">
        <v>9.9</v>
      </c>
      <c r="D200" s="8">
        <v>502</v>
      </c>
      <c r="E200" s="22">
        <v>16</v>
      </c>
      <c r="F200" s="8">
        <v>579</v>
      </c>
      <c r="G200" s="22">
        <v>32</v>
      </c>
      <c r="H200" s="5">
        <v>19.75</v>
      </c>
      <c r="I200" s="5">
        <v>0.6</v>
      </c>
      <c r="J200" s="7">
        <v>259</v>
      </c>
      <c r="K200" s="22">
        <v>15</v>
      </c>
      <c r="L200" s="22">
        <v>805</v>
      </c>
      <c r="M200" s="22">
        <v>49</v>
      </c>
      <c r="N200" s="8">
        <v>112.9</v>
      </c>
      <c r="O200" s="22">
        <v>6.1</v>
      </c>
      <c r="P200" s="7">
        <v>573</v>
      </c>
      <c r="Q200" s="22">
        <v>22</v>
      </c>
      <c r="R200" s="8">
        <v>135.30000000000001</v>
      </c>
      <c r="S200" s="8">
        <v>5.4</v>
      </c>
      <c r="T200" s="5">
        <v>34.1</v>
      </c>
      <c r="U200" s="5">
        <v>1.5</v>
      </c>
      <c r="V200" s="8">
        <v>141.9</v>
      </c>
      <c r="W200" s="22">
        <v>4.5999999999999996</v>
      </c>
      <c r="X200" s="5">
        <v>18.059999999999999</v>
      </c>
      <c r="Y200" s="5">
        <v>0.55000000000000004</v>
      </c>
      <c r="Z200" s="8">
        <v>105.5</v>
      </c>
      <c r="AA200" s="22">
        <v>4.5</v>
      </c>
      <c r="AB200" s="5">
        <v>18.89</v>
      </c>
      <c r="AC200" s="5">
        <v>0.83</v>
      </c>
      <c r="AD200" s="8">
        <v>47.7</v>
      </c>
      <c r="AE200" s="8">
        <v>2.2000000000000002</v>
      </c>
      <c r="AF200" s="5">
        <v>5.58</v>
      </c>
      <c r="AG200" s="5">
        <v>0.28000000000000003</v>
      </c>
      <c r="AH200" s="5">
        <v>31.9</v>
      </c>
      <c r="AI200" s="5">
        <v>1.8</v>
      </c>
      <c r="AJ200" s="4">
        <v>4.12</v>
      </c>
      <c r="AK200" s="5">
        <v>0.22</v>
      </c>
      <c r="AL200" s="5">
        <v>0.99</v>
      </c>
      <c r="AM200" s="5">
        <v>0.52</v>
      </c>
      <c r="AN200" s="5">
        <v>1.79</v>
      </c>
      <c r="AO200" s="8">
        <v>0.11</v>
      </c>
      <c r="AP200" s="4">
        <v>1.2230000000000001</v>
      </c>
      <c r="AQ200" s="5">
        <v>7.3999999999999996E-2</v>
      </c>
      <c r="AR200" s="4">
        <v>1.53</v>
      </c>
      <c r="AS200" s="8">
        <v>0.16</v>
      </c>
      <c r="AT200" s="5">
        <v>3.66</v>
      </c>
      <c r="AU200" s="8">
        <v>0.53</v>
      </c>
      <c r="AV200" s="5">
        <v>0.81299999999999994</v>
      </c>
      <c r="AW200" s="8">
        <v>4.2999999999999997E-2</v>
      </c>
    </row>
    <row r="201" spans="1:49" x14ac:dyDescent="0.25">
      <c r="A201" s="22" t="s">
        <v>1107</v>
      </c>
      <c r="B201" s="8">
        <v>444.4</v>
      </c>
      <c r="C201" s="22">
        <v>4.4000000000000004</v>
      </c>
      <c r="D201" s="8">
        <v>317.7</v>
      </c>
      <c r="E201" s="22">
        <v>5.5</v>
      </c>
      <c r="F201" s="8">
        <v>374.5</v>
      </c>
      <c r="G201" s="22">
        <v>8.6999999999999993</v>
      </c>
      <c r="H201" s="4">
        <v>4.7E-2</v>
      </c>
      <c r="I201" s="5">
        <v>1.9E-2</v>
      </c>
      <c r="J201" s="8">
        <v>12.9</v>
      </c>
      <c r="K201" s="22">
        <v>1</v>
      </c>
      <c r="L201" s="22">
        <v>46.4</v>
      </c>
      <c r="M201" s="22">
        <v>4.3</v>
      </c>
      <c r="N201" s="8">
        <v>8.33</v>
      </c>
      <c r="O201" s="8">
        <v>0.78</v>
      </c>
      <c r="P201" s="7">
        <v>49.8</v>
      </c>
      <c r="Q201" s="22">
        <v>4.8</v>
      </c>
      <c r="R201" s="5">
        <v>20.399999999999999</v>
      </c>
      <c r="S201" s="8">
        <v>2.2000000000000002</v>
      </c>
      <c r="T201" s="4">
        <v>7.72</v>
      </c>
      <c r="U201" s="5">
        <v>0.52</v>
      </c>
      <c r="V201" s="8">
        <v>30.9</v>
      </c>
      <c r="W201" s="22">
        <v>2.1</v>
      </c>
      <c r="X201" s="5">
        <v>5.88</v>
      </c>
      <c r="Y201" s="5">
        <v>0.32</v>
      </c>
      <c r="Z201" s="8">
        <v>47.7</v>
      </c>
      <c r="AA201" s="22">
        <v>1.8</v>
      </c>
      <c r="AB201" s="5">
        <v>12.09</v>
      </c>
      <c r="AC201" s="5">
        <v>0.3</v>
      </c>
      <c r="AD201" s="8">
        <v>41.9</v>
      </c>
      <c r="AE201" s="8">
        <v>1.1000000000000001</v>
      </c>
      <c r="AF201" s="5">
        <v>6.64</v>
      </c>
      <c r="AG201" s="5">
        <v>0.2</v>
      </c>
      <c r="AH201" s="5">
        <v>41.77</v>
      </c>
      <c r="AI201" s="5">
        <v>0.99</v>
      </c>
      <c r="AJ201" s="4">
        <v>5.91</v>
      </c>
      <c r="AK201" s="5">
        <v>0.11</v>
      </c>
      <c r="AL201" s="5">
        <v>2.41</v>
      </c>
      <c r="AM201" s="5">
        <v>0.92</v>
      </c>
      <c r="AN201" s="5">
        <v>2.67</v>
      </c>
      <c r="AO201" s="8">
        <v>0.39</v>
      </c>
      <c r="AP201" s="4">
        <v>1.91</v>
      </c>
      <c r="AQ201" s="5">
        <v>0.34</v>
      </c>
      <c r="AR201" s="4">
        <v>2.13</v>
      </c>
      <c r="AS201" s="8">
        <v>0.49</v>
      </c>
      <c r="AT201" s="5">
        <v>6.47</v>
      </c>
      <c r="AU201" s="8">
        <v>0.96</v>
      </c>
      <c r="AV201" s="5">
        <v>0.96099999999999997</v>
      </c>
      <c r="AW201" s="8">
        <v>2.7E-2</v>
      </c>
    </row>
    <row r="202" spans="1:49" x14ac:dyDescent="0.25">
      <c r="A202" s="22" t="s">
        <v>1106</v>
      </c>
      <c r="B202" s="8">
        <v>192.5</v>
      </c>
      <c r="C202" s="22">
        <v>9.1</v>
      </c>
      <c r="D202" s="8">
        <v>265</v>
      </c>
      <c r="E202" s="22">
        <v>13</v>
      </c>
      <c r="F202" s="7">
        <v>1172</v>
      </c>
      <c r="G202" s="22">
        <v>52</v>
      </c>
      <c r="H202" s="4">
        <v>0.32500000000000001</v>
      </c>
      <c r="I202" s="5">
        <v>3.1E-2</v>
      </c>
      <c r="J202" s="7">
        <v>339</v>
      </c>
      <c r="K202" s="22">
        <v>19</v>
      </c>
      <c r="L202" s="22">
        <v>1529</v>
      </c>
      <c r="M202" s="22">
        <v>69</v>
      </c>
      <c r="N202" s="7">
        <v>251</v>
      </c>
      <c r="O202" s="22">
        <v>11</v>
      </c>
      <c r="P202" s="7">
        <v>1365</v>
      </c>
      <c r="Q202" s="22">
        <v>72</v>
      </c>
      <c r="R202" s="8">
        <v>319</v>
      </c>
      <c r="S202" s="7">
        <v>13</v>
      </c>
      <c r="T202" s="5">
        <v>30.1</v>
      </c>
      <c r="U202" s="5">
        <v>1.6</v>
      </c>
      <c r="V202" s="8">
        <v>283</v>
      </c>
      <c r="W202" s="22">
        <v>11</v>
      </c>
      <c r="X202" s="5">
        <v>36.200000000000003</v>
      </c>
      <c r="Y202" s="5">
        <v>1.6</v>
      </c>
      <c r="Z202" s="8">
        <v>214.4</v>
      </c>
      <c r="AA202" s="22">
        <v>9.1</v>
      </c>
      <c r="AB202" s="5">
        <v>41.4</v>
      </c>
      <c r="AC202" s="5">
        <v>1.7</v>
      </c>
      <c r="AD202" s="8">
        <v>109.7</v>
      </c>
      <c r="AE202" s="8">
        <v>5</v>
      </c>
      <c r="AF202" s="5">
        <v>14.11</v>
      </c>
      <c r="AG202" s="5">
        <v>0.7</v>
      </c>
      <c r="AH202" s="5">
        <v>80.2</v>
      </c>
      <c r="AI202" s="5">
        <v>3.2</v>
      </c>
      <c r="AJ202" s="5">
        <v>11.56</v>
      </c>
      <c r="AK202" s="5">
        <v>0.55000000000000004</v>
      </c>
      <c r="AL202" s="5">
        <v>1.52</v>
      </c>
      <c r="AM202" s="5">
        <v>0.51</v>
      </c>
      <c r="AN202" s="5">
        <v>44.8</v>
      </c>
      <c r="AO202" s="8">
        <v>1.8</v>
      </c>
      <c r="AP202" s="4">
        <v>6.41</v>
      </c>
      <c r="AQ202" s="5">
        <v>0.26</v>
      </c>
      <c r="AR202" s="4">
        <v>2.17</v>
      </c>
      <c r="AS202" s="8">
        <v>0.13</v>
      </c>
      <c r="AT202" s="5">
        <v>8.92</v>
      </c>
      <c r="AU202" s="8">
        <v>0.98</v>
      </c>
      <c r="AV202" s="8">
        <v>48.2</v>
      </c>
      <c r="AW202" s="8">
        <v>2.1</v>
      </c>
    </row>
    <row r="203" spans="1:49" x14ac:dyDescent="0.25">
      <c r="A203" s="22" t="s">
        <v>1105</v>
      </c>
      <c r="B203" s="8">
        <v>506.5</v>
      </c>
      <c r="C203" s="22">
        <v>5.2</v>
      </c>
      <c r="D203" s="8">
        <v>495.2</v>
      </c>
      <c r="E203" s="22">
        <v>5.5</v>
      </c>
      <c r="F203" s="8">
        <v>221</v>
      </c>
      <c r="G203" s="22">
        <v>3.4</v>
      </c>
      <c r="H203" s="4">
        <v>0.24299999999999999</v>
      </c>
      <c r="I203" s="5">
        <v>0.04</v>
      </c>
      <c r="J203" s="8">
        <v>50.9</v>
      </c>
      <c r="K203" s="22">
        <v>1.2</v>
      </c>
      <c r="L203" s="22">
        <v>352.3</v>
      </c>
      <c r="M203" s="22">
        <v>8.1</v>
      </c>
      <c r="N203" s="8">
        <v>79.2</v>
      </c>
      <c r="O203" s="22">
        <v>1.8</v>
      </c>
      <c r="P203" s="7">
        <v>479</v>
      </c>
      <c r="Q203" s="22">
        <v>12</v>
      </c>
      <c r="R203" s="8">
        <v>104.9</v>
      </c>
      <c r="S203" s="8">
        <v>2.5</v>
      </c>
      <c r="T203" s="5">
        <v>18.39</v>
      </c>
      <c r="U203" s="5">
        <v>0.38</v>
      </c>
      <c r="V203" s="8">
        <v>75.400000000000006</v>
      </c>
      <c r="W203" s="22">
        <v>1.8</v>
      </c>
      <c r="X203" s="5">
        <v>7.93</v>
      </c>
      <c r="Y203" s="5">
        <v>0.18</v>
      </c>
      <c r="Z203" s="8">
        <v>40.590000000000003</v>
      </c>
      <c r="AA203" s="22">
        <v>0.83</v>
      </c>
      <c r="AB203" s="5">
        <v>7.18</v>
      </c>
      <c r="AC203" s="5">
        <v>0.15</v>
      </c>
      <c r="AD203" s="8">
        <v>18.690000000000001</v>
      </c>
      <c r="AE203" s="8">
        <v>0.33</v>
      </c>
      <c r="AF203" s="5">
        <v>2.4470000000000001</v>
      </c>
      <c r="AG203" s="5">
        <v>6.0999999999999999E-2</v>
      </c>
      <c r="AH203" s="5">
        <v>15.23</v>
      </c>
      <c r="AI203" s="5">
        <v>0.34</v>
      </c>
      <c r="AJ203" s="4">
        <v>2.4119999999999999</v>
      </c>
      <c r="AK203" s="5">
        <v>7.9000000000000001E-2</v>
      </c>
      <c r="AL203" s="5">
        <v>0.28999999999999998</v>
      </c>
      <c r="AM203" s="5">
        <v>0.33</v>
      </c>
      <c r="AN203" s="5">
        <v>20.7</v>
      </c>
      <c r="AO203" s="8">
        <v>1.8</v>
      </c>
      <c r="AP203" s="4">
        <v>2.08</v>
      </c>
      <c r="AQ203" s="5">
        <v>0.16</v>
      </c>
      <c r="AR203" s="4">
        <v>0.45</v>
      </c>
      <c r="AS203" s="8">
        <v>6.5000000000000002E-2</v>
      </c>
      <c r="AT203" s="5">
        <v>1.014</v>
      </c>
      <c r="AU203" s="8">
        <v>8.3000000000000004E-2</v>
      </c>
      <c r="AV203" s="8">
        <v>30.8</v>
      </c>
      <c r="AW203" s="8">
        <v>2.9</v>
      </c>
    </row>
    <row r="204" spans="1:49" x14ac:dyDescent="0.25">
      <c r="A204" s="22" t="s">
        <v>1104</v>
      </c>
      <c r="B204" s="8">
        <v>672</v>
      </c>
      <c r="C204" s="22">
        <v>25</v>
      </c>
      <c r="D204" s="8">
        <v>354</v>
      </c>
      <c r="E204" s="22">
        <v>15</v>
      </c>
      <c r="F204" s="8">
        <v>703</v>
      </c>
      <c r="G204" s="22">
        <v>43</v>
      </c>
      <c r="H204" s="4">
        <v>0.32</v>
      </c>
      <c r="I204" s="5">
        <v>4.2999999999999997E-2</v>
      </c>
      <c r="J204" s="7">
        <v>265</v>
      </c>
      <c r="K204" s="22">
        <v>18</v>
      </c>
      <c r="L204" s="22">
        <v>703</v>
      </c>
      <c r="M204" s="22">
        <v>42</v>
      </c>
      <c r="N204" s="8">
        <v>95.8</v>
      </c>
      <c r="O204" s="22">
        <v>5.9</v>
      </c>
      <c r="P204" s="7">
        <v>484</v>
      </c>
      <c r="Q204" s="22">
        <v>25</v>
      </c>
      <c r="R204" s="8">
        <v>111.5</v>
      </c>
      <c r="S204" s="8">
        <v>4.0999999999999996</v>
      </c>
      <c r="T204" s="5">
        <v>38.6</v>
      </c>
      <c r="U204" s="5">
        <v>1.4</v>
      </c>
      <c r="V204" s="8">
        <v>112.5</v>
      </c>
      <c r="W204" s="22">
        <v>4.2</v>
      </c>
      <c r="X204" s="5">
        <v>14.45</v>
      </c>
      <c r="Y204" s="5">
        <v>0.56000000000000005</v>
      </c>
      <c r="Z204" s="8">
        <v>88.6</v>
      </c>
      <c r="AA204" s="22">
        <v>3.6</v>
      </c>
      <c r="AB204" s="5">
        <v>19.100000000000001</v>
      </c>
      <c r="AC204" s="5">
        <v>1</v>
      </c>
      <c r="AD204" s="8">
        <v>62.1</v>
      </c>
      <c r="AE204" s="8">
        <v>3.6</v>
      </c>
      <c r="AF204" s="5">
        <v>9.6300000000000008</v>
      </c>
      <c r="AG204" s="5">
        <v>0.62</v>
      </c>
      <c r="AH204" s="5">
        <v>68.7</v>
      </c>
      <c r="AI204" s="5">
        <v>4.8</v>
      </c>
      <c r="AJ204" s="5">
        <v>13.39</v>
      </c>
      <c r="AK204" s="5">
        <v>0.93</v>
      </c>
      <c r="AL204" s="5">
        <v>2.38</v>
      </c>
      <c r="AM204" s="5">
        <v>0.56999999999999995</v>
      </c>
      <c r="AN204" s="5">
        <v>28.3</v>
      </c>
      <c r="AO204" s="8">
        <v>2.2000000000000002</v>
      </c>
      <c r="AP204" s="4">
        <v>4.91</v>
      </c>
      <c r="AQ204" s="5">
        <v>0.28999999999999998</v>
      </c>
      <c r="AR204" s="4">
        <v>4.51</v>
      </c>
      <c r="AS204" s="8">
        <v>0.24</v>
      </c>
      <c r="AT204" s="5">
        <v>27.2</v>
      </c>
      <c r="AU204" s="8">
        <v>1.5</v>
      </c>
      <c r="AV204" s="8">
        <v>27.2</v>
      </c>
      <c r="AW204" s="8">
        <v>1.9</v>
      </c>
    </row>
    <row r="205" spans="1:49" x14ac:dyDescent="0.25">
      <c r="A205" s="22" t="s">
        <v>1103</v>
      </c>
      <c r="B205" s="8">
        <v>523</v>
      </c>
      <c r="C205" s="22">
        <v>14</v>
      </c>
      <c r="D205" s="8">
        <v>400.5</v>
      </c>
      <c r="E205" s="22">
        <v>6</v>
      </c>
      <c r="F205" s="7">
        <v>1071</v>
      </c>
      <c r="G205" s="22">
        <v>28</v>
      </c>
      <c r="H205" s="4">
        <v>0.26300000000000001</v>
      </c>
      <c r="I205" s="5">
        <v>4.5999999999999999E-2</v>
      </c>
      <c r="J205" s="8">
        <v>30.7</v>
      </c>
      <c r="K205" s="22">
        <v>2.4</v>
      </c>
      <c r="L205" s="22">
        <v>154.1</v>
      </c>
      <c r="M205" s="22">
        <v>8.3000000000000007</v>
      </c>
      <c r="N205" s="8">
        <v>38.299999999999997</v>
      </c>
      <c r="O205" s="22">
        <v>1.5</v>
      </c>
      <c r="P205" s="7">
        <v>313</v>
      </c>
      <c r="Q205" s="22">
        <v>8.6</v>
      </c>
      <c r="R205" s="8">
        <v>154.30000000000001</v>
      </c>
      <c r="S205" s="8">
        <v>4.3</v>
      </c>
      <c r="T205" s="5">
        <v>26.78</v>
      </c>
      <c r="U205" s="5">
        <v>0.69</v>
      </c>
      <c r="V205" s="8">
        <v>190</v>
      </c>
      <c r="W205" s="22">
        <v>4.5</v>
      </c>
      <c r="X205" s="5">
        <v>27.22</v>
      </c>
      <c r="Y205" s="5">
        <v>0.64</v>
      </c>
      <c r="Z205" s="8">
        <v>173.1</v>
      </c>
      <c r="AA205" s="22">
        <v>4.5</v>
      </c>
      <c r="AB205" s="5">
        <v>35.799999999999997</v>
      </c>
      <c r="AC205" s="5">
        <v>1</v>
      </c>
      <c r="AD205" s="8">
        <v>102.5</v>
      </c>
      <c r="AE205" s="8">
        <v>3.1</v>
      </c>
      <c r="AF205" s="5">
        <v>13.58</v>
      </c>
      <c r="AG205" s="5">
        <v>0.42</v>
      </c>
      <c r="AH205" s="5">
        <v>79.8</v>
      </c>
      <c r="AI205" s="5">
        <v>2.4</v>
      </c>
      <c r="AJ205" s="5">
        <v>11.16</v>
      </c>
      <c r="AK205" s="5">
        <v>0.4</v>
      </c>
      <c r="AL205" s="5">
        <v>1.91</v>
      </c>
      <c r="AM205" s="5">
        <v>0.62</v>
      </c>
      <c r="AN205" s="5">
        <v>14.85</v>
      </c>
      <c r="AO205" s="8">
        <v>0.34</v>
      </c>
      <c r="AP205" s="4">
        <v>3.09</v>
      </c>
      <c r="AQ205" s="5">
        <v>0.16</v>
      </c>
      <c r="AR205" s="4">
        <v>2.37</v>
      </c>
      <c r="AS205" s="8">
        <v>0.24</v>
      </c>
      <c r="AT205" s="5">
        <v>12.5</v>
      </c>
      <c r="AU205" s="8">
        <v>1.1000000000000001</v>
      </c>
      <c r="AV205" s="8">
        <v>18.399999999999999</v>
      </c>
      <c r="AW205" s="8">
        <v>0.74</v>
      </c>
    </row>
    <row r="206" spans="1:49" x14ac:dyDescent="0.25">
      <c r="A206" s="22" t="s">
        <v>1102</v>
      </c>
      <c r="B206" s="8">
        <v>156.4</v>
      </c>
      <c r="C206" s="22">
        <v>7.3</v>
      </c>
      <c r="D206" s="8">
        <v>921</v>
      </c>
      <c r="E206" s="22">
        <v>32</v>
      </c>
      <c r="F206" s="8">
        <v>286</v>
      </c>
      <c r="G206" s="22">
        <v>10</v>
      </c>
      <c r="H206" s="4">
        <v>1.69</v>
      </c>
      <c r="I206" s="5">
        <v>0.35</v>
      </c>
      <c r="J206" s="7">
        <v>123.2</v>
      </c>
      <c r="K206" s="22">
        <v>4.9000000000000004</v>
      </c>
      <c r="L206" s="22">
        <v>472</v>
      </c>
      <c r="M206" s="22">
        <v>20</v>
      </c>
      <c r="N206" s="8">
        <v>76</v>
      </c>
      <c r="O206" s="22">
        <v>3</v>
      </c>
      <c r="P206" s="7">
        <v>414</v>
      </c>
      <c r="Q206" s="22">
        <v>14</v>
      </c>
      <c r="R206" s="8">
        <v>113.7</v>
      </c>
      <c r="S206" s="8">
        <v>5.2</v>
      </c>
      <c r="T206" s="5">
        <v>28.2</v>
      </c>
      <c r="U206" s="5">
        <v>1.6</v>
      </c>
      <c r="V206" s="8">
        <v>115.3</v>
      </c>
      <c r="W206" s="22">
        <v>4.9000000000000004</v>
      </c>
      <c r="X206" s="5">
        <v>13.52</v>
      </c>
      <c r="Y206" s="5">
        <v>0.62</v>
      </c>
      <c r="Z206" s="8">
        <v>70.599999999999994</v>
      </c>
      <c r="AA206" s="22">
        <v>3</v>
      </c>
      <c r="AB206" s="5">
        <v>11.44</v>
      </c>
      <c r="AC206" s="5">
        <v>0.42</v>
      </c>
      <c r="AD206" s="8">
        <v>25.43</v>
      </c>
      <c r="AE206" s="8">
        <v>0.89</v>
      </c>
      <c r="AF206" s="5">
        <v>2.67</v>
      </c>
      <c r="AG206" s="5">
        <v>0.12</v>
      </c>
      <c r="AH206" s="5">
        <v>13.52</v>
      </c>
      <c r="AI206" s="5">
        <v>0.61</v>
      </c>
      <c r="AJ206" s="4">
        <v>1.802</v>
      </c>
      <c r="AK206" s="5">
        <v>8.3000000000000004E-2</v>
      </c>
      <c r="AL206" s="5">
        <v>2.0499999999999998</v>
      </c>
      <c r="AM206" s="5">
        <v>0.61</v>
      </c>
      <c r="AN206" s="5">
        <v>10.51</v>
      </c>
      <c r="AO206" s="8">
        <v>0.45</v>
      </c>
      <c r="AP206" s="4">
        <v>3.33</v>
      </c>
      <c r="AQ206" s="5">
        <v>0.14000000000000001</v>
      </c>
      <c r="AR206" s="4">
        <v>4.45</v>
      </c>
      <c r="AS206" s="8">
        <v>0.23</v>
      </c>
      <c r="AT206" s="5">
        <v>42.2</v>
      </c>
      <c r="AU206" s="8">
        <v>3</v>
      </c>
      <c r="AV206" s="5">
        <v>7.62</v>
      </c>
      <c r="AW206" s="8">
        <v>0.35</v>
      </c>
    </row>
    <row r="207" spans="1:49" x14ac:dyDescent="0.25">
      <c r="A207" s="22" t="s">
        <v>1101</v>
      </c>
      <c r="B207" s="8">
        <v>702</v>
      </c>
      <c r="C207" s="22">
        <v>23</v>
      </c>
      <c r="D207" s="8">
        <v>478</v>
      </c>
      <c r="E207" s="22">
        <v>19</v>
      </c>
      <c r="F207" s="8">
        <v>104</v>
      </c>
      <c r="G207" s="22">
        <v>5</v>
      </c>
      <c r="H207" s="4">
        <v>0.43</v>
      </c>
      <c r="I207" s="5">
        <v>0.1</v>
      </c>
      <c r="J207" s="7">
        <v>207</v>
      </c>
      <c r="K207" s="22">
        <v>10</v>
      </c>
      <c r="L207" s="22">
        <v>386</v>
      </c>
      <c r="M207" s="22">
        <v>21</v>
      </c>
      <c r="N207" s="8">
        <v>39.4</v>
      </c>
      <c r="O207" s="22">
        <v>2</v>
      </c>
      <c r="P207" s="7">
        <v>197</v>
      </c>
      <c r="Q207" s="22">
        <v>10</v>
      </c>
      <c r="R207" s="5">
        <v>37.6</v>
      </c>
      <c r="S207" s="8">
        <v>1.6</v>
      </c>
      <c r="T207" s="4">
        <v>7.74</v>
      </c>
      <c r="U207" s="5">
        <v>0.64</v>
      </c>
      <c r="V207" s="8">
        <v>36.200000000000003</v>
      </c>
      <c r="W207" s="22">
        <v>1.9</v>
      </c>
      <c r="X207" s="5">
        <v>4.26</v>
      </c>
      <c r="Y207" s="5">
        <v>0.28000000000000003</v>
      </c>
      <c r="Z207" s="8">
        <v>23.9</v>
      </c>
      <c r="AA207" s="22">
        <v>1.4</v>
      </c>
      <c r="AB207" s="5">
        <v>4.16</v>
      </c>
      <c r="AC207" s="5">
        <v>0.24</v>
      </c>
      <c r="AD207" s="8">
        <v>8.7799999999999994</v>
      </c>
      <c r="AE207" s="8">
        <v>0.44</v>
      </c>
      <c r="AF207" s="5">
        <v>0.98399999999999999</v>
      </c>
      <c r="AG207" s="5">
        <v>4.7E-2</v>
      </c>
      <c r="AH207" s="5">
        <v>5.01</v>
      </c>
      <c r="AI207" s="5">
        <v>0.26</v>
      </c>
      <c r="AJ207" s="4">
        <v>0.81599999999999995</v>
      </c>
      <c r="AK207" s="5">
        <v>4.7E-2</v>
      </c>
      <c r="AL207" s="5">
        <v>2.6</v>
      </c>
      <c r="AM207" s="5">
        <v>0.77</v>
      </c>
      <c r="AN207" s="5">
        <v>5.81</v>
      </c>
      <c r="AO207" s="8">
        <v>0.32</v>
      </c>
      <c r="AP207" s="4">
        <v>2.99</v>
      </c>
      <c r="AQ207" s="5">
        <v>0.14000000000000001</v>
      </c>
      <c r="AR207" s="4">
        <v>3.39</v>
      </c>
      <c r="AS207" s="8">
        <v>0.26</v>
      </c>
      <c r="AT207" s="5">
        <v>16.600000000000001</v>
      </c>
      <c r="AU207" s="8">
        <v>1.7</v>
      </c>
      <c r="AV207" s="5">
        <v>4.1399999999999997</v>
      </c>
      <c r="AW207" s="8">
        <v>0.57999999999999996</v>
      </c>
    </row>
    <row r="208" spans="1:49" x14ac:dyDescent="0.25">
      <c r="A208" s="22" t="s">
        <v>1100</v>
      </c>
      <c r="B208" s="8">
        <v>560</v>
      </c>
      <c r="C208" s="22">
        <v>14</v>
      </c>
      <c r="D208" s="8">
        <v>391.1</v>
      </c>
      <c r="E208" s="22">
        <v>8.9</v>
      </c>
      <c r="F208" s="8">
        <v>476</v>
      </c>
      <c r="G208" s="22">
        <v>68</v>
      </c>
      <c r="H208" s="5">
        <v>620</v>
      </c>
      <c r="I208" s="8">
        <v>220</v>
      </c>
      <c r="J208" s="7">
        <v>135</v>
      </c>
      <c r="K208" s="22">
        <v>21</v>
      </c>
      <c r="L208" s="22">
        <v>498</v>
      </c>
      <c r="M208" s="22">
        <v>75</v>
      </c>
      <c r="N208" s="8">
        <v>73</v>
      </c>
      <c r="O208" s="22">
        <v>11</v>
      </c>
      <c r="P208" s="7">
        <v>412</v>
      </c>
      <c r="Q208" s="22">
        <v>60</v>
      </c>
      <c r="R208" s="8">
        <v>111</v>
      </c>
      <c r="S208" s="7">
        <v>15</v>
      </c>
      <c r="T208" s="5">
        <v>17</v>
      </c>
      <c r="U208" s="5">
        <v>1.9</v>
      </c>
      <c r="V208" s="8">
        <v>112</v>
      </c>
      <c r="W208" s="22">
        <v>15</v>
      </c>
      <c r="X208" s="5">
        <v>14.3</v>
      </c>
      <c r="Y208" s="5">
        <v>1.9</v>
      </c>
      <c r="Z208" s="8">
        <v>85</v>
      </c>
      <c r="AA208" s="22">
        <v>10</v>
      </c>
      <c r="AB208" s="5">
        <v>16.2</v>
      </c>
      <c r="AC208" s="5">
        <v>2.2999999999999998</v>
      </c>
      <c r="AD208" s="8">
        <v>41.8</v>
      </c>
      <c r="AE208" s="8">
        <v>6</v>
      </c>
      <c r="AF208" s="5">
        <v>4.84</v>
      </c>
      <c r="AG208" s="5">
        <v>0.66</v>
      </c>
      <c r="AH208" s="5">
        <v>26.3</v>
      </c>
      <c r="AI208" s="5">
        <v>3.7</v>
      </c>
      <c r="AJ208" s="4">
        <v>3.98</v>
      </c>
      <c r="AK208" s="5">
        <v>0.57999999999999996</v>
      </c>
      <c r="AL208" s="5">
        <v>1.37</v>
      </c>
      <c r="AM208" s="5">
        <v>0.51</v>
      </c>
      <c r="AN208" s="5">
        <v>4.8</v>
      </c>
      <c r="AO208" s="8">
        <v>0.33</v>
      </c>
      <c r="AP208" s="4">
        <v>2.33</v>
      </c>
      <c r="AQ208" s="5">
        <v>8.7999999999999995E-2</v>
      </c>
      <c r="AR208" s="4">
        <v>2.5499999999999998</v>
      </c>
      <c r="AS208" s="8">
        <v>0.19</v>
      </c>
      <c r="AT208" s="5">
        <v>13.4</v>
      </c>
      <c r="AU208" s="8">
        <v>1.8</v>
      </c>
      <c r="AV208" s="5">
        <v>4.8099999999999996</v>
      </c>
      <c r="AW208" s="8">
        <v>0.64</v>
      </c>
    </row>
    <row r="209" spans="1:49" x14ac:dyDescent="0.25">
      <c r="A209" s="22" t="s">
        <v>1099</v>
      </c>
      <c r="B209" s="8">
        <v>444</v>
      </c>
      <c r="C209" s="22">
        <v>17</v>
      </c>
      <c r="D209" s="8">
        <v>393</v>
      </c>
      <c r="E209" s="22">
        <v>17</v>
      </c>
      <c r="F209" s="7">
        <v>1394</v>
      </c>
      <c r="G209" s="22">
        <v>58</v>
      </c>
      <c r="H209" s="4">
        <v>0.12</v>
      </c>
      <c r="I209" s="5">
        <v>3.7999999999999999E-2</v>
      </c>
      <c r="J209" s="8">
        <v>13.11</v>
      </c>
      <c r="K209" s="22">
        <v>0.99</v>
      </c>
      <c r="L209" s="22">
        <v>60.3</v>
      </c>
      <c r="M209" s="22">
        <v>3.5</v>
      </c>
      <c r="N209" s="8">
        <v>10.86</v>
      </c>
      <c r="O209" s="8">
        <v>0.68</v>
      </c>
      <c r="P209" s="7">
        <v>86.4</v>
      </c>
      <c r="Q209" s="22">
        <v>4.3</v>
      </c>
      <c r="R209" s="5">
        <v>55.7</v>
      </c>
      <c r="S209" s="8">
        <v>1.6</v>
      </c>
      <c r="T209" s="5">
        <v>12.53</v>
      </c>
      <c r="U209" s="5">
        <v>0.55000000000000004</v>
      </c>
      <c r="V209" s="8">
        <v>117.6</v>
      </c>
      <c r="W209" s="22">
        <v>4.5999999999999996</v>
      </c>
      <c r="X209" s="5">
        <v>26.02</v>
      </c>
      <c r="Y209" s="5">
        <v>0.9</v>
      </c>
      <c r="Z209" s="8">
        <v>222.6</v>
      </c>
      <c r="AA209" s="22">
        <v>8</v>
      </c>
      <c r="AB209" s="5">
        <v>50</v>
      </c>
      <c r="AC209" s="5">
        <v>2.4</v>
      </c>
      <c r="AD209" s="8">
        <v>138.1</v>
      </c>
      <c r="AE209" s="8">
        <v>3.8</v>
      </c>
      <c r="AF209" s="5">
        <v>15.99</v>
      </c>
      <c r="AG209" s="5">
        <v>0.49</v>
      </c>
      <c r="AH209" s="5">
        <v>77.099999999999994</v>
      </c>
      <c r="AI209" s="5">
        <v>2.7</v>
      </c>
      <c r="AJ209" s="4">
        <v>8.56</v>
      </c>
      <c r="AK209" s="5">
        <v>0.3</v>
      </c>
      <c r="AL209" s="5">
        <v>11.6</v>
      </c>
      <c r="AM209" s="5">
        <v>1.8</v>
      </c>
      <c r="AN209" s="5">
        <v>14.71</v>
      </c>
      <c r="AO209" s="8">
        <v>0.49</v>
      </c>
      <c r="AP209" s="5">
        <v>11.73</v>
      </c>
      <c r="AQ209" s="5">
        <v>0.39</v>
      </c>
      <c r="AR209" s="5">
        <v>11.5</v>
      </c>
      <c r="AS209" s="8">
        <v>0.57999999999999996</v>
      </c>
      <c r="AT209" s="5">
        <v>4.7</v>
      </c>
      <c r="AU209" s="8">
        <v>1.6</v>
      </c>
      <c r="AV209" s="8">
        <v>11.15</v>
      </c>
      <c r="AW209" s="8">
        <v>0.36</v>
      </c>
    </row>
    <row r="210" spans="1:49" s="22" customFormat="1" x14ac:dyDescent="0.25">
      <c r="B210" s="8"/>
      <c r="D210" s="8"/>
      <c r="F210" s="7"/>
      <c r="H210" s="4"/>
      <c r="I210" s="5"/>
      <c r="J210" s="8"/>
      <c r="N210" s="8"/>
      <c r="O210" s="8"/>
      <c r="P210" s="7"/>
      <c r="R210" s="5"/>
      <c r="S210" s="8"/>
      <c r="T210" s="5"/>
      <c r="U210" s="5"/>
      <c r="V210" s="8"/>
      <c r="X210" s="5"/>
      <c r="Y210" s="5"/>
      <c r="Z210" s="8"/>
      <c r="AB210" s="5"/>
      <c r="AC210" s="5"/>
      <c r="AD210" s="8"/>
      <c r="AE210" s="8"/>
      <c r="AF210" s="5"/>
      <c r="AG210" s="5"/>
      <c r="AH210" s="5"/>
      <c r="AI210" s="5"/>
      <c r="AJ210" s="4"/>
      <c r="AK210" s="5"/>
      <c r="AL210" s="5"/>
      <c r="AM210" s="5"/>
      <c r="AN210" s="5"/>
      <c r="AO210" s="8"/>
      <c r="AP210" s="5"/>
      <c r="AQ210" s="5"/>
      <c r="AR210" s="5"/>
      <c r="AS210" s="8"/>
      <c r="AT210" s="5"/>
      <c r="AU210" s="8"/>
      <c r="AV210" s="8"/>
      <c r="AW210" s="8"/>
    </row>
    <row r="211" spans="1:49" s="22" customFormat="1" x14ac:dyDescent="0.25">
      <c r="A211" s="1" t="s">
        <v>362</v>
      </c>
      <c r="B211" s="1"/>
      <c r="C211" s="1" t="s">
        <v>54</v>
      </c>
      <c r="D211" s="1"/>
      <c r="E211" s="1"/>
      <c r="F211" s="1" t="s">
        <v>8</v>
      </c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49" s="2" customFormat="1" x14ac:dyDescent="0.25">
      <c r="B212" s="2" t="s">
        <v>1739</v>
      </c>
      <c r="C212" s="2" t="s">
        <v>12</v>
      </c>
      <c r="D212" s="2" t="s">
        <v>1740</v>
      </c>
      <c r="E212" s="2" t="s">
        <v>12</v>
      </c>
      <c r="F212" s="2" t="s">
        <v>1741</v>
      </c>
      <c r="G212" s="2" t="s">
        <v>12</v>
      </c>
      <c r="H212" s="2" t="s">
        <v>1742</v>
      </c>
      <c r="I212" s="2" t="s">
        <v>12</v>
      </c>
      <c r="J212" s="2" t="s">
        <v>1743</v>
      </c>
      <c r="K212" s="2" t="s">
        <v>12</v>
      </c>
      <c r="L212" s="2" t="s">
        <v>1744</v>
      </c>
      <c r="M212" s="2" t="s">
        <v>12</v>
      </c>
      <c r="N212" s="2" t="s">
        <v>1745</v>
      </c>
      <c r="O212" s="2" t="s">
        <v>12</v>
      </c>
      <c r="P212" s="2" t="s">
        <v>1746</v>
      </c>
      <c r="Q212" s="2" t="s">
        <v>12</v>
      </c>
      <c r="R212" s="2" t="s">
        <v>1747</v>
      </c>
      <c r="S212" s="2" t="s">
        <v>12</v>
      </c>
      <c r="T212" s="2" t="s">
        <v>1748</v>
      </c>
      <c r="U212" s="2" t="s">
        <v>12</v>
      </c>
      <c r="V212" s="2" t="s">
        <v>1749</v>
      </c>
      <c r="W212" s="2" t="s">
        <v>12</v>
      </c>
      <c r="X212" s="2" t="s">
        <v>1750</v>
      </c>
      <c r="Y212" s="2" t="s">
        <v>12</v>
      </c>
      <c r="Z212" s="2" t="s">
        <v>1751</v>
      </c>
      <c r="AA212" s="2" t="s">
        <v>12</v>
      </c>
      <c r="AB212" s="2" t="s">
        <v>1752</v>
      </c>
      <c r="AC212" s="2" t="s">
        <v>12</v>
      </c>
      <c r="AD212" s="2" t="s">
        <v>1753</v>
      </c>
      <c r="AE212" s="2" t="s">
        <v>12</v>
      </c>
      <c r="AF212" s="2" t="s">
        <v>1754</v>
      </c>
      <c r="AG212" s="2" t="s">
        <v>12</v>
      </c>
      <c r="AH212" s="2" t="s">
        <v>1755</v>
      </c>
      <c r="AI212" s="2" t="s">
        <v>12</v>
      </c>
      <c r="AJ212" s="2" t="s">
        <v>1756</v>
      </c>
      <c r="AK212" s="2" t="s">
        <v>12</v>
      </c>
      <c r="AL212" s="2" t="s">
        <v>1757</v>
      </c>
      <c r="AM212" s="2" t="s">
        <v>12</v>
      </c>
      <c r="AN212" s="2" t="s">
        <v>1758</v>
      </c>
      <c r="AO212" s="2" t="s">
        <v>12</v>
      </c>
      <c r="AP212" s="2" t="s">
        <v>1759</v>
      </c>
      <c r="AQ212" s="2" t="s">
        <v>12</v>
      </c>
      <c r="AR212" s="2" t="s">
        <v>1760</v>
      </c>
      <c r="AS212" s="2" t="s">
        <v>12</v>
      </c>
      <c r="AT212" s="2" t="s">
        <v>1761</v>
      </c>
      <c r="AU212" s="2" t="s">
        <v>12</v>
      </c>
      <c r="AV212" s="2" t="s">
        <v>1762</v>
      </c>
      <c r="AW212" s="2" t="s">
        <v>12</v>
      </c>
    </row>
    <row r="213" spans="1:49" x14ac:dyDescent="0.25">
      <c r="A213" s="22" t="s">
        <v>1768</v>
      </c>
      <c r="B213" s="8">
        <v>234.5</v>
      </c>
      <c r="C213" s="22">
        <v>7.9</v>
      </c>
      <c r="D213" s="8">
        <v>485</v>
      </c>
      <c r="E213" s="22">
        <v>14</v>
      </c>
      <c r="F213" s="8">
        <v>886</v>
      </c>
      <c r="G213" s="22">
        <v>31</v>
      </c>
      <c r="H213" s="5">
        <v>12.78</v>
      </c>
      <c r="I213" s="5">
        <v>0.49</v>
      </c>
      <c r="J213" s="8">
        <v>494</v>
      </c>
      <c r="K213" s="22">
        <v>16</v>
      </c>
      <c r="L213" s="22">
        <v>1332</v>
      </c>
      <c r="M213" s="22">
        <v>44</v>
      </c>
      <c r="N213" s="8">
        <v>184.8</v>
      </c>
      <c r="O213" s="22">
        <v>5.5</v>
      </c>
      <c r="P213" s="7">
        <v>893</v>
      </c>
      <c r="Q213" s="22">
        <v>26</v>
      </c>
      <c r="R213" s="8">
        <v>211.3</v>
      </c>
      <c r="S213" s="8">
        <v>5.7</v>
      </c>
      <c r="T213" s="5">
        <v>42.9</v>
      </c>
      <c r="U213" s="5">
        <v>1.1000000000000001</v>
      </c>
      <c r="V213" s="8">
        <v>212.3</v>
      </c>
      <c r="W213" s="22">
        <v>5.5</v>
      </c>
      <c r="X213" s="5">
        <v>28.19</v>
      </c>
      <c r="Y213" s="5">
        <v>0.77</v>
      </c>
      <c r="Z213" s="8">
        <v>170.2</v>
      </c>
      <c r="AA213" s="22">
        <v>4.8</v>
      </c>
      <c r="AB213" s="5">
        <v>30.85</v>
      </c>
      <c r="AC213" s="5">
        <v>0.96</v>
      </c>
      <c r="AD213" s="8">
        <v>76.099999999999994</v>
      </c>
      <c r="AE213" s="8">
        <v>2.2999999999999998</v>
      </c>
      <c r="AF213" s="5">
        <v>9.4499999999999993</v>
      </c>
      <c r="AG213" s="5">
        <v>0.27</v>
      </c>
      <c r="AH213" s="5">
        <v>50.4</v>
      </c>
      <c r="AI213" s="5">
        <v>1.5</v>
      </c>
      <c r="AJ213" s="4">
        <v>6.26</v>
      </c>
      <c r="AK213" s="5">
        <v>0.2</v>
      </c>
      <c r="AL213" s="5">
        <v>2.02</v>
      </c>
      <c r="AM213" s="5">
        <v>0.53</v>
      </c>
      <c r="AN213" s="5">
        <v>3.1970000000000001</v>
      </c>
      <c r="AO213" s="8">
        <v>8.7999999999999995E-2</v>
      </c>
      <c r="AP213" s="4">
        <v>2.048</v>
      </c>
      <c r="AQ213" s="5">
        <v>6.8000000000000005E-2</v>
      </c>
      <c r="AR213" s="4">
        <v>2.36</v>
      </c>
      <c r="AS213" s="8">
        <v>0.13</v>
      </c>
      <c r="AT213" s="5">
        <v>6.82</v>
      </c>
      <c r="AU213" s="8">
        <v>0.3</v>
      </c>
      <c r="AV213" s="5">
        <v>1.7529999999999999</v>
      </c>
      <c r="AW213" s="8">
        <v>3.9E-2</v>
      </c>
    </row>
    <row r="214" spans="1:49" x14ac:dyDescent="0.25">
      <c r="A214" s="22" t="s">
        <v>448</v>
      </c>
      <c r="B214" s="8">
        <v>279.89999999999998</v>
      </c>
      <c r="C214" s="22">
        <v>9.5</v>
      </c>
      <c r="D214" s="8">
        <v>254</v>
      </c>
      <c r="E214" s="22">
        <v>10</v>
      </c>
      <c r="F214" s="7">
        <v>1137</v>
      </c>
      <c r="G214" s="22">
        <v>54</v>
      </c>
      <c r="H214" s="4">
        <v>0.76300000000000001</v>
      </c>
      <c r="I214" s="5">
        <v>0.06</v>
      </c>
      <c r="J214" s="7">
        <v>1355</v>
      </c>
      <c r="K214" s="22">
        <v>57</v>
      </c>
      <c r="L214" s="22">
        <v>3650</v>
      </c>
      <c r="M214" s="22">
        <v>180</v>
      </c>
      <c r="N214" s="7">
        <v>449</v>
      </c>
      <c r="O214" s="22">
        <v>21</v>
      </c>
      <c r="P214" s="7">
        <v>1837</v>
      </c>
      <c r="Q214" s="22">
        <v>72</v>
      </c>
      <c r="R214" s="8">
        <v>297</v>
      </c>
      <c r="S214" s="7">
        <v>12</v>
      </c>
      <c r="T214" s="5">
        <v>32.1</v>
      </c>
      <c r="U214" s="5">
        <v>1.5</v>
      </c>
      <c r="V214" s="8">
        <v>249.8</v>
      </c>
      <c r="W214" s="22">
        <v>9.1</v>
      </c>
      <c r="X214" s="5">
        <v>29.8</v>
      </c>
      <c r="Y214" s="5">
        <v>1.5</v>
      </c>
      <c r="Z214" s="8">
        <v>176.9</v>
      </c>
      <c r="AA214" s="22">
        <v>7.4</v>
      </c>
      <c r="AB214" s="5">
        <v>37</v>
      </c>
      <c r="AC214" s="5">
        <v>1.6</v>
      </c>
      <c r="AD214" s="8">
        <v>105.1</v>
      </c>
      <c r="AE214" s="8">
        <v>4.5999999999999996</v>
      </c>
      <c r="AF214" s="5">
        <v>15.82</v>
      </c>
      <c r="AG214" s="5">
        <v>0.76</v>
      </c>
      <c r="AH214" s="5">
        <v>99.3</v>
      </c>
      <c r="AI214" s="5">
        <v>3.6</v>
      </c>
      <c r="AJ214" s="4">
        <v>16.489999999999998</v>
      </c>
      <c r="AK214" s="5">
        <v>0.67</v>
      </c>
      <c r="AL214" s="5">
        <v>3.38</v>
      </c>
      <c r="AM214" s="5">
        <v>0.91</v>
      </c>
      <c r="AN214" s="5">
        <v>81.5</v>
      </c>
      <c r="AO214" s="8">
        <v>4.3</v>
      </c>
      <c r="AP214" s="5">
        <v>12.6</v>
      </c>
      <c r="AQ214" s="5">
        <v>0.62</v>
      </c>
      <c r="AR214" s="5">
        <v>19.7</v>
      </c>
      <c r="AS214" s="8">
        <v>1.3</v>
      </c>
      <c r="AT214" s="8">
        <v>113.6</v>
      </c>
      <c r="AU214" s="8">
        <v>5.4</v>
      </c>
      <c r="AV214" s="8">
        <v>76</v>
      </c>
      <c r="AW214" s="8">
        <v>3.8</v>
      </c>
    </row>
    <row r="215" spans="1:49" x14ac:dyDescent="0.25">
      <c r="A215" s="22" t="s">
        <v>449</v>
      </c>
      <c r="B215" s="8">
        <v>422</v>
      </c>
      <c r="C215" s="22">
        <v>12</v>
      </c>
      <c r="D215" s="8">
        <v>227.2</v>
      </c>
      <c r="E215" s="22">
        <v>7.6</v>
      </c>
      <c r="F215" s="8">
        <v>689</v>
      </c>
      <c r="G215" s="22">
        <v>22</v>
      </c>
      <c r="H215" s="4">
        <v>0.188</v>
      </c>
      <c r="I215" s="5">
        <v>3.9E-2</v>
      </c>
      <c r="J215" s="7">
        <v>533</v>
      </c>
      <c r="K215" s="22">
        <v>17</v>
      </c>
      <c r="L215" s="22">
        <v>1639</v>
      </c>
      <c r="M215" s="22">
        <v>58</v>
      </c>
      <c r="N215" s="8">
        <v>217.3</v>
      </c>
      <c r="O215" s="22">
        <v>7.2</v>
      </c>
      <c r="P215" s="7">
        <v>975</v>
      </c>
      <c r="Q215" s="22">
        <v>27</v>
      </c>
      <c r="R215" s="8">
        <v>199.9</v>
      </c>
      <c r="S215" s="8">
        <v>5.7</v>
      </c>
      <c r="T215" s="5">
        <v>13.51</v>
      </c>
      <c r="U215" s="5">
        <v>0.45</v>
      </c>
      <c r="V215" s="8">
        <v>172.5</v>
      </c>
      <c r="W215" s="22">
        <v>5</v>
      </c>
      <c r="X215" s="5">
        <v>21.46</v>
      </c>
      <c r="Y215" s="5">
        <v>0.64</v>
      </c>
      <c r="Z215" s="8">
        <v>126.1</v>
      </c>
      <c r="AA215" s="22">
        <v>4.5999999999999996</v>
      </c>
      <c r="AB215" s="5">
        <v>23.68</v>
      </c>
      <c r="AC215" s="5">
        <v>0.78</v>
      </c>
      <c r="AD215" s="8">
        <v>63.9</v>
      </c>
      <c r="AE215" s="8">
        <v>1.7</v>
      </c>
      <c r="AF215" s="5">
        <v>8.5</v>
      </c>
      <c r="AG215" s="5">
        <v>0.23</v>
      </c>
      <c r="AH215" s="5">
        <v>50.1</v>
      </c>
      <c r="AI215" s="5">
        <v>1.3</v>
      </c>
      <c r="AJ215" s="4">
        <v>7.69</v>
      </c>
      <c r="AK215" s="5">
        <v>0.26</v>
      </c>
      <c r="AL215" s="5">
        <v>3.6</v>
      </c>
      <c r="AM215" s="5">
        <v>1</v>
      </c>
      <c r="AN215" s="5">
        <v>17.45</v>
      </c>
      <c r="AO215" s="8">
        <v>0.56000000000000005</v>
      </c>
      <c r="AP215" s="4">
        <v>5.0199999999999996</v>
      </c>
      <c r="AQ215" s="5">
        <v>0.15</v>
      </c>
      <c r="AR215" s="4">
        <v>6.04</v>
      </c>
      <c r="AS215" s="8">
        <v>0.22</v>
      </c>
      <c r="AT215" s="5">
        <v>19.38</v>
      </c>
      <c r="AU215" s="8">
        <v>0.56999999999999995</v>
      </c>
      <c r="AV215" s="8">
        <v>13.92</v>
      </c>
      <c r="AW215" s="8">
        <v>0.34</v>
      </c>
    </row>
    <row r="216" spans="1:49" x14ac:dyDescent="0.25">
      <c r="A216" s="22" t="s">
        <v>450</v>
      </c>
      <c r="B216" s="8">
        <v>408</v>
      </c>
      <c r="C216" s="22">
        <v>12</v>
      </c>
      <c r="D216" s="8">
        <v>526</v>
      </c>
      <c r="E216" s="22">
        <v>14</v>
      </c>
      <c r="F216" s="8">
        <v>264</v>
      </c>
      <c r="G216" s="22">
        <v>8.9</v>
      </c>
      <c r="H216" s="4">
        <v>0.432</v>
      </c>
      <c r="I216" s="5">
        <v>6.0999999999999999E-2</v>
      </c>
      <c r="J216" s="7">
        <v>573</v>
      </c>
      <c r="K216" s="22">
        <v>25</v>
      </c>
      <c r="L216" s="22">
        <v>1129</v>
      </c>
      <c r="M216" s="22">
        <v>54</v>
      </c>
      <c r="N216" s="8">
        <v>124.5</v>
      </c>
      <c r="O216" s="22">
        <v>4.8</v>
      </c>
      <c r="P216" s="7">
        <v>521</v>
      </c>
      <c r="Q216" s="22">
        <v>17</v>
      </c>
      <c r="R216" s="5">
        <v>91.8</v>
      </c>
      <c r="S216" s="8">
        <v>3.5</v>
      </c>
      <c r="T216" s="5">
        <v>22.67</v>
      </c>
      <c r="U216" s="5">
        <v>0.85</v>
      </c>
      <c r="V216" s="8">
        <v>71.599999999999994</v>
      </c>
      <c r="W216" s="22">
        <v>2.9</v>
      </c>
      <c r="X216" s="5">
        <v>8.5299999999999994</v>
      </c>
      <c r="Y216" s="5">
        <v>0.28000000000000003</v>
      </c>
      <c r="Z216" s="8">
        <v>48.6</v>
      </c>
      <c r="AA216" s="22">
        <v>1.8</v>
      </c>
      <c r="AB216" s="5">
        <v>9.14</v>
      </c>
      <c r="AC216" s="5">
        <v>0.28999999999999998</v>
      </c>
      <c r="AD216" s="8">
        <v>23.99</v>
      </c>
      <c r="AE216" s="8">
        <v>0.78</v>
      </c>
      <c r="AF216" s="5">
        <v>3.34</v>
      </c>
      <c r="AG216" s="5">
        <v>0.14000000000000001</v>
      </c>
      <c r="AH216" s="5">
        <v>20.14</v>
      </c>
      <c r="AI216" s="5">
        <v>0.73</v>
      </c>
      <c r="AJ216" s="4">
        <v>3.27</v>
      </c>
      <c r="AK216" s="5">
        <v>0.13</v>
      </c>
      <c r="AL216" s="5">
        <v>1.48</v>
      </c>
      <c r="AM216" s="5">
        <v>0.51</v>
      </c>
      <c r="AN216" s="5">
        <v>9.85</v>
      </c>
      <c r="AO216" s="8">
        <v>0.25</v>
      </c>
      <c r="AP216" s="4">
        <v>3.1240000000000001</v>
      </c>
      <c r="AQ216" s="5">
        <v>8.3000000000000004E-2</v>
      </c>
      <c r="AR216" s="4">
        <v>4.45</v>
      </c>
      <c r="AS216" s="8">
        <v>0.27</v>
      </c>
      <c r="AT216" s="5">
        <v>14.21</v>
      </c>
      <c r="AU216" s="8">
        <v>0.49</v>
      </c>
      <c r="AV216" s="5">
        <v>6.67</v>
      </c>
      <c r="AW216" s="8">
        <v>0.15</v>
      </c>
    </row>
    <row r="217" spans="1:49" x14ac:dyDescent="0.25">
      <c r="A217" s="22" t="s">
        <v>451</v>
      </c>
      <c r="B217" s="8">
        <v>372</v>
      </c>
      <c r="C217" s="22">
        <v>12</v>
      </c>
      <c r="D217" s="8">
        <v>477</v>
      </c>
      <c r="E217" s="22">
        <v>21</v>
      </c>
      <c r="F217" s="8">
        <v>952</v>
      </c>
      <c r="G217" s="22">
        <v>24</v>
      </c>
      <c r="H217" s="5">
        <v>12.87</v>
      </c>
      <c r="I217" s="5">
        <v>0.61</v>
      </c>
      <c r="J217" s="7">
        <v>581</v>
      </c>
      <c r="K217" s="22">
        <v>23</v>
      </c>
      <c r="L217" s="22">
        <v>1512</v>
      </c>
      <c r="M217" s="22">
        <v>72</v>
      </c>
      <c r="N217" s="8">
        <v>206.9</v>
      </c>
      <c r="O217" s="22">
        <v>6.9</v>
      </c>
      <c r="P217" s="7">
        <v>982</v>
      </c>
      <c r="Q217" s="22">
        <v>29</v>
      </c>
      <c r="R217" s="8">
        <v>229.5</v>
      </c>
      <c r="S217" s="8">
        <v>6.8</v>
      </c>
      <c r="T217" s="5">
        <v>41.7</v>
      </c>
      <c r="U217" s="5">
        <v>1.3</v>
      </c>
      <c r="V217" s="8">
        <v>215</v>
      </c>
      <c r="W217" s="22">
        <v>5.6</v>
      </c>
      <c r="X217" s="5">
        <v>30.48</v>
      </c>
      <c r="Y217" s="5">
        <v>0.91</v>
      </c>
      <c r="Z217" s="8">
        <v>180.9</v>
      </c>
      <c r="AA217" s="22">
        <v>5.3</v>
      </c>
      <c r="AB217" s="5">
        <v>33.71</v>
      </c>
      <c r="AC217" s="5">
        <v>0.96</v>
      </c>
      <c r="AD217" s="8">
        <v>84.6</v>
      </c>
      <c r="AE217" s="8">
        <v>2.1</v>
      </c>
      <c r="AF217" s="5">
        <v>10.43</v>
      </c>
      <c r="AG217" s="5">
        <v>0.32</v>
      </c>
      <c r="AH217" s="5">
        <v>56.3</v>
      </c>
      <c r="AI217" s="5">
        <v>1.5</v>
      </c>
      <c r="AJ217" s="4">
        <v>7.04</v>
      </c>
      <c r="AK217" s="5">
        <v>0.18</v>
      </c>
      <c r="AL217" s="5">
        <v>1.38</v>
      </c>
      <c r="AM217" s="5">
        <v>0.49</v>
      </c>
      <c r="AN217" s="5">
        <v>2.5430000000000001</v>
      </c>
      <c r="AO217" s="8">
        <v>7.4999999999999997E-2</v>
      </c>
      <c r="AP217" s="4">
        <v>1.25</v>
      </c>
      <c r="AQ217" s="5">
        <v>4.8000000000000001E-2</v>
      </c>
      <c r="AR217" s="4">
        <v>1.5329999999999999</v>
      </c>
      <c r="AS217" s="8">
        <v>8.7999999999999995E-2</v>
      </c>
      <c r="AT217" s="5">
        <v>4.8</v>
      </c>
      <c r="AU217" s="8">
        <v>0.25</v>
      </c>
      <c r="AV217" s="5">
        <v>1.907</v>
      </c>
      <c r="AW217" s="8">
        <v>5.8999999999999997E-2</v>
      </c>
    </row>
    <row r="218" spans="1:49" x14ac:dyDescent="0.25">
      <c r="A218" s="22" t="s">
        <v>452</v>
      </c>
      <c r="B218" s="8">
        <v>366</v>
      </c>
      <c r="C218" s="22">
        <v>10</v>
      </c>
      <c r="D218" s="8">
        <v>188.2</v>
      </c>
      <c r="E218" s="22">
        <v>6.2</v>
      </c>
      <c r="F218" s="7">
        <v>2167</v>
      </c>
      <c r="G218" s="22">
        <v>83</v>
      </c>
      <c r="H218" s="4">
        <v>0.44</v>
      </c>
      <c r="I218" s="5">
        <v>5.8000000000000003E-2</v>
      </c>
      <c r="J218" s="7">
        <v>385</v>
      </c>
      <c r="K218" s="22">
        <v>17</v>
      </c>
      <c r="L218" s="22">
        <v>1837</v>
      </c>
      <c r="M218" s="22">
        <v>98</v>
      </c>
      <c r="N218" s="7">
        <v>316</v>
      </c>
      <c r="O218" s="22">
        <v>12</v>
      </c>
      <c r="P218" s="7">
        <v>1688</v>
      </c>
      <c r="Q218" s="22">
        <v>81</v>
      </c>
      <c r="R218" s="8">
        <v>415</v>
      </c>
      <c r="S218" s="7">
        <v>15</v>
      </c>
      <c r="T218" s="5">
        <v>24.7</v>
      </c>
      <c r="U218" s="5">
        <v>1.1000000000000001</v>
      </c>
      <c r="V218" s="8">
        <v>366</v>
      </c>
      <c r="W218" s="22">
        <v>15</v>
      </c>
      <c r="X218" s="5">
        <v>56.6</v>
      </c>
      <c r="Y218" s="5">
        <v>1.6</v>
      </c>
      <c r="Z218" s="8">
        <v>362</v>
      </c>
      <c r="AA218" s="22">
        <v>13</v>
      </c>
      <c r="AB218" s="5">
        <v>73.3</v>
      </c>
      <c r="AC218" s="5">
        <v>2.6</v>
      </c>
      <c r="AD218" s="8">
        <v>218</v>
      </c>
      <c r="AE218" s="8">
        <v>8.6</v>
      </c>
      <c r="AF218" s="5">
        <v>33.5</v>
      </c>
      <c r="AG218" s="5">
        <v>1.1000000000000001</v>
      </c>
      <c r="AH218" s="8">
        <v>221.6</v>
      </c>
      <c r="AI218" s="5">
        <v>7.3</v>
      </c>
      <c r="AJ218" s="5">
        <v>33.1</v>
      </c>
      <c r="AK218" s="5">
        <v>1</v>
      </c>
      <c r="AL218" s="5">
        <v>2.69</v>
      </c>
      <c r="AM218" s="5">
        <v>0.86</v>
      </c>
      <c r="AN218" s="5">
        <v>71.599999999999994</v>
      </c>
      <c r="AO218" s="8">
        <v>2.9</v>
      </c>
      <c r="AP218" s="5">
        <v>10.039999999999999</v>
      </c>
      <c r="AQ218" s="5">
        <v>0.31</v>
      </c>
      <c r="AR218" s="4">
        <v>9.66</v>
      </c>
      <c r="AS218" s="8">
        <v>0.4</v>
      </c>
      <c r="AT218" s="5">
        <v>50.5</v>
      </c>
      <c r="AU218" s="8">
        <v>2.6</v>
      </c>
      <c r="AV218" s="8">
        <v>71.599999999999994</v>
      </c>
      <c r="AW218" s="8">
        <v>3.3</v>
      </c>
    </row>
    <row r="219" spans="1:49" x14ac:dyDescent="0.25">
      <c r="A219" s="22" t="s">
        <v>453</v>
      </c>
      <c r="B219" s="8">
        <v>328</v>
      </c>
      <c r="C219" s="22">
        <v>13</v>
      </c>
      <c r="D219" s="8">
        <v>197.8</v>
      </c>
      <c r="E219" s="22">
        <v>6.6</v>
      </c>
      <c r="F219" s="8">
        <v>351</v>
      </c>
      <c r="G219" s="22">
        <v>49</v>
      </c>
      <c r="H219" s="4">
        <v>0.22</v>
      </c>
      <c r="I219" s="5">
        <v>0.1</v>
      </c>
      <c r="J219" s="7">
        <v>248</v>
      </c>
      <c r="K219" s="22">
        <v>42</v>
      </c>
      <c r="L219" s="22">
        <v>850</v>
      </c>
      <c r="M219" s="22">
        <v>130</v>
      </c>
      <c r="N219" s="7">
        <v>120</v>
      </c>
      <c r="O219" s="22">
        <v>18</v>
      </c>
      <c r="P219" s="7">
        <v>595</v>
      </c>
      <c r="Q219" s="22">
        <v>87</v>
      </c>
      <c r="R219" s="8">
        <v>118</v>
      </c>
      <c r="S219" s="7">
        <v>17</v>
      </c>
      <c r="T219" s="5">
        <v>32</v>
      </c>
      <c r="U219" s="5">
        <v>1.1000000000000001</v>
      </c>
      <c r="V219" s="8">
        <v>94</v>
      </c>
      <c r="W219" s="22">
        <v>13</v>
      </c>
      <c r="X219" s="5">
        <v>11</v>
      </c>
      <c r="Y219" s="5">
        <v>1.7</v>
      </c>
      <c r="Z219" s="8">
        <v>61.8</v>
      </c>
      <c r="AA219" s="22">
        <v>9.6</v>
      </c>
      <c r="AB219" s="5">
        <v>11.7</v>
      </c>
      <c r="AC219" s="5">
        <v>1.7</v>
      </c>
      <c r="AD219" s="8">
        <v>31.7</v>
      </c>
      <c r="AE219" s="8">
        <v>4.9000000000000004</v>
      </c>
      <c r="AF219" s="5">
        <v>3.98</v>
      </c>
      <c r="AG219" s="5">
        <v>0.62</v>
      </c>
      <c r="AH219" s="5">
        <v>24</v>
      </c>
      <c r="AI219" s="5">
        <v>3.6</v>
      </c>
      <c r="AJ219" s="4">
        <v>3.9</v>
      </c>
      <c r="AK219" s="5">
        <v>0.5</v>
      </c>
      <c r="AL219" s="5">
        <v>4.8</v>
      </c>
      <c r="AM219" s="5">
        <v>1.2</v>
      </c>
      <c r="AN219" s="5">
        <v>6.95</v>
      </c>
      <c r="AO219" s="8">
        <v>0.47</v>
      </c>
      <c r="AP219" s="4">
        <v>4.9000000000000004</v>
      </c>
      <c r="AQ219" s="5">
        <v>0.17</v>
      </c>
      <c r="AR219" s="4">
        <v>5.35</v>
      </c>
      <c r="AS219" s="8">
        <v>0.37</v>
      </c>
      <c r="AT219" s="5">
        <v>7.4</v>
      </c>
      <c r="AU219" s="8">
        <v>2</v>
      </c>
      <c r="AV219" s="5">
        <v>2.84</v>
      </c>
      <c r="AW219" s="8">
        <v>0.42</v>
      </c>
    </row>
    <row r="220" spans="1:49" x14ac:dyDescent="0.25">
      <c r="A220" s="22" t="s">
        <v>454</v>
      </c>
      <c r="B220" s="8">
        <v>223</v>
      </c>
      <c r="C220" s="22">
        <v>5.3</v>
      </c>
      <c r="D220" s="8">
        <v>508</v>
      </c>
      <c r="E220" s="22">
        <v>14</v>
      </c>
      <c r="F220" s="8">
        <v>666</v>
      </c>
      <c r="G220" s="22">
        <v>20</v>
      </c>
      <c r="H220" s="5">
        <v>12.58</v>
      </c>
      <c r="I220" s="5">
        <v>0.38</v>
      </c>
      <c r="J220" s="8">
        <v>318.3</v>
      </c>
      <c r="K220" s="22">
        <v>8.9</v>
      </c>
      <c r="L220" s="22">
        <v>938</v>
      </c>
      <c r="M220" s="22">
        <v>35</v>
      </c>
      <c r="N220" s="8">
        <v>134.5</v>
      </c>
      <c r="O220" s="22">
        <v>4.5999999999999996</v>
      </c>
      <c r="P220" s="7">
        <v>664</v>
      </c>
      <c r="Q220" s="22">
        <v>17</v>
      </c>
      <c r="R220" s="8">
        <v>164.3</v>
      </c>
      <c r="S220" s="8">
        <v>5.2</v>
      </c>
      <c r="T220" s="5">
        <v>38.799999999999997</v>
      </c>
      <c r="U220" s="5">
        <v>1.1000000000000001</v>
      </c>
      <c r="V220" s="8">
        <v>161.4</v>
      </c>
      <c r="W220" s="22">
        <v>4.5</v>
      </c>
      <c r="X220" s="5">
        <v>21.28</v>
      </c>
      <c r="Y220" s="5">
        <v>0.64</v>
      </c>
      <c r="Z220" s="8">
        <v>125.9</v>
      </c>
      <c r="AA220" s="22">
        <v>3.3</v>
      </c>
      <c r="AB220" s="5">
        <v>22.98</v>
      </c>
      <c r="AC220" s="5">
        <v>0.66</v>
      </c>
      <c r="AD220" s="8">
        <v>57.9</v>
      </c>
      <c r="AE220" s="8">
        <v>1.8</v>
      </c>
      <c r="AF220" s="5">
        <v>7.08</v>
      </c>
      <c r="AG220" s="5">
        <v>0.2</v>
      </c>
      <c r="AH220" s="5">
        <v>39.1</v>
      </c>
      <c r="AI220" s="5">
        <v>1</v>
      </c>
      <c r="AJ220" s="4">
        <v>4.87</v>
      </c>
      <c r="AK220" s="5">
        <v>0.14000000000000001</v>
      </c>
      <c r="AL220" s="5">
        <v>0.76</v>
      </c>
      <c r="AM220" s="5">
        <v>0.37</v>
      </c>
      <c r="AN220" s="5">
        <v>1.4850000000000001</v>
      </c>
      <c r="AO220" s="8">
        <v>8.4000000000000005E-2</v>
      </c>
      <c r="AP220" s="4">
        <v>0.93700000000000006</v>
      </c>
      <c r="AQ220" s="5">
        <v>5.2999999999999999E-2</v>
      </c>
      <c r="AR220" s="4">
        <v>1.1100000000000001</v>
      </c>
      <c r="AS220" s="8">
        <v>0.1</v>
      </c>
      <c r="AT220" s="5">
        <v>2.59</v>
      </c>
      <c r="AU220" s="8">
        <v>0.12</v>
      </c>
      <c r="AV220" s="5">
        <v>0.63300000000000001</v>
      </c>
      <c r="AW220" s="8">
        <v>2.1000000000000001E-2</v>
      </c>
    </row>
    <row r="221" spans="1:49" x14ac:dyDescent="0.25">
      <c r="A221" s="22" t="s">
        <v>455</v>
      </c>
      <c r="B221" s="8">
        <v>690</v>
      </c>
      <c r="C221" s="22">
        <v>18</v>
      </c>
      <c r="D221" s="8">
        <v>232.1</v>
      </c>
      <c r="E221" s="22">
        <v>6.9</v>
      </c>
      <c r="F221" s="8">
        <v>370</v>
      </c>
      <c r="G221" s="22">
        <v>10</v>
      </c>
      <c r="H221" s="4">
        <v>0.441</v>
      </c>
      <c r="I221" s="5">
        <v>9.2999999999999999E-2</v>
      </c>
      <c r="J221" s="7">
        <v>941</v>
      </c>
      <c r="K221" s="22">
        <v>28</v>
      </c>
      <c r="L221" s="22">
        <v>2014</v>
      </c>
      <c r="M221" s="22">
        <v>70</v>
      </c>
      <c r="N221" s="8">
        <v>194.1</v>
      </c>
      <c r="O221" s="22">
        <v>7.4</v>
      </c>
      <c r="P221" s="7">
        <v>713</v>
      </c>
      <c r="Q221" s="22">
        <v>19</v>
      </c>
      <c r="R221" s="5">
        <v>98.5</v>
      </c>
      <c r="S221" s="8">
        <v>2.7</v>
      </c>
      <c r="T221" s="5">
        <v>25.9</v>
      </c>
      <c r="U221" s="5">
        <v>0.7</v>
      </c>
      <c r="V221" s="8">
        <v>77.400000000000006</v>
      </c>
      <c r="W221" s="22">
        <v>1.8</v>
      </c>
      <c r="X221" s="5">
        <v>9.02</v>
      </c>
      <c r="Y221" s="5">
        <v>0.24</v>
      </c>
      <c r="Z221" s="8">
        <v>54.4</v>
      </c>
      <c r="AA221" s="22">
        <v>1.5</v>
      </c>
      <c r="AB221" s="5">
        <v>11.12</v>
      </c>
      <c r="AC221" s="5">
        <v>0.32</v>
      </c>
      <c r="AD221" s="8">
        <v>32.340000000000003</v>
      </c>
      <c r="AE221" s="8">
        <v>0.94</v>
      </c>
      <c r="AF221" s="5">
        <v>4.82</v>
      </c>
      <c r="AG221" s="5">
        <v>0.15</v>
      </c>
      <c r="AH221" s="5">
        <v>33.49</v>
      </c>
      <c r="AI221" s="5">
        <v>0.9</v>
      </c>
      <c r="AJ221" s="4">
        <v>6.26</v>
      </c>
      <c r="AK221" s="5">
        <v>0.16</v>
      </c>
      <c r="AL221" s="5">
        <v>3.71</v>
      </c>
      <c r="AM221" s="5">
        <v>0.93</v>
      </c>
      <c r="AN221" s="5">
        <v>48.7</v>
      </c>
      <c r="AO221" s="8">
        <v>1.2</v>
      </c>
      <c r="AP221" s="4">
        <v>9.07</v>
      </c>
      <c r="AQ221" s="5">
        <v>0.56999999999999995</v>
      </c>
      <c r="AR221" s="4">
        <v>8.89</v>
      </c>
      <c r="AS221" s="8">
        <v>0.44</v>
      </c>
      <c r="AT221" s="5">
        <v>37.299999999999997</v>
      </c>
      <c r="AU221" s="8">
        <v>1.5</v>
      </c>
      <c r="AV221" s="8">
        <v>40.200000000000003</v>
      </c>
      <c r="AW221" s="8">
        <v>1.1000000000000001</v>
      </c>
    </row>
    <row r="222" spans="1:49" x14ac:dyDescent="0.25">
      <c r="A222" s="22" t="s">
        <v>456</v>
      </c>
      <c r="B222" s="8">
        <v>386</v>
      </c>
      <c r="C222" s="22">
        <v>12</v>
      </c>
      <c r="D222" s="8">
        <v>254.8</v>
      </c>
      <c r="E222" s="22">
        <v>8.3000000000000007</v>
      </c>
      <c r="F222" s="7">
        <v>1291</v>
      </c>
      <c r="G222" s="22">
        <v>46</v>
      </c>
      <c r="H222" s="4">
        <v>0.187</v>
      </c>
      <c r="I222" s="5">
        <v>3.4000000000000002E-2</v>
      </c>
      <c r="J222" s="8">
        <v>114.1</v>
      </c>
      <c r="K222" s="22">
        <v>4.5999999999999996</v>
      </c>
      <c r="L222" s="22">
        <v>857</v>
      </c>
      <c r="M222" s="22">
        <v>23</v>
      </c>
      <c r="N222" s="8">
        <v>196.4</v>
      </c>
      <c r="O222" s="22">
        <v>6.2</v>
      </c>
      <c r="P222" s="7">
        <v>1224</v>
      </c>
      <c r="Q222" s="22">
        <v>43</v>
      </c>
      <c r="R222" s="8">
        <v>345.8</v>
      </c>
      <c r="S222" s="8">
        <v>8.5</v>
      </c>
      <c r="T222" s="5">
        <v>26.87</v>
      </c>
      <c r="U222" s="5">
        <v>0.8</v>
      </c>
      <c r="V222" s="8">
        <v>293.2</v>
      </c>
      <c r="W222" s="22">
        <v>8.5</v>
      </c>
      <c r="X222" s="5">
        <v>37.9</v>
      </c>
      <c r="Y222" s="5">
        <v>1.1000000000000001</v>
      </c>
      <c r="Z222" s="8">
        <v>222.9</v>
      </c>
      <c r="AA222" s="22">
        <v>7</v>
      </c>
      <c r="AB222" s="5">
        <v>43.3</v>
      </c>
      <c r="AC222" s="5">
        <v>1.4</v>
      </c>
      <c r="AD222" s="8">
        <v>120.4</v>
      </c>
      <c r="AE222" s="8">
        <v>2.5</v>
      </c>
      <c r="AF222" s="5">
        <v>16.63</v>
      </c>
      <c r="AG222" s="5">
        <v>0.38</v>
      </c>
      <c r="AH222" s="8">
        <v>105.3</v>
      </c>
      <c r="AI222" s="5">
        <v>3.1</v>
      </c>
      <c r="AJ222" s="5">
        <v>14.66</v>
      </c>
      <c r="AK222" s="5">
        <v>0.37</v>
      </c>
      <c r="AL222" s="5">
        <v>2.5</v>
      </c>
      <c r="AM222" s="5">
        <v>0.79</v>
      </c>
      <c r="AN222" s="5">
        <v>49.7</v>
      </c>
      <c r="AO222" s="8">
        <v>1.2</v>
      </c>
      <c r="AP222" s="4">
        <v>7.27</v>
      </c>
      <c r="AQ222" s="5">
        <v>0.2</v>
      </c>
      <c r="AR222" s="4">
        <v>3.87</v>
      </c>
      <c r="AS222" s="8">
        <v>0.2</v>
      </c>
      <c r="AT222" s="5">
        <v>13.71</v>
      </c>
      <c r="AU222" s="8">
        <v>0.57999999999999996</v>
      </c>
      <c r="AV222" s="8">
        <v>55</v>
      </c>
      <c r="AW222" s="8">
        <v>1.4</v>
      </c>
    </row>
    <row r="223" spans="1:49" x14ac:dyDescent="0.25">
      <c r="A223" s="22" t="s">
        <v>457</v>
      </c>
      <c r="B223" s="8">
        <v>552</v>
      </c>
      <c r="C223" s="22">
        <v>18</v>
      </c>
      <c r="D223" s="8">
        <v>599</v>
      </c>
      <c r="E223" s="22">
        <v>20</v>
      </c>
      <c r="F223" s="8">
        <v>250.5</v>
      </c>
      <c r="G223" s="22">
        <v>7.4</v>
      </c>
      <c r="H223" s="4">
        <v>9.5000000000000001E-2</v>
      </c>
      <c r="I223" s="5">
        <v>3.1E-2</v>
      </c>
      <c r="J223" s="5">
        <v>64.2</v>
      </c>
      <c r="K223" s="22">
        <v>1.8</v>
      </c>
      <c r="L223" s="22">
        <v>319.7</v>
      </c>
      <c r="M223" s="22">
        <v>9.6999999999999993</v>
      </c>
      <c r="N223" s="8">
        <v>63.9</v>
      </c>
      <c r="O223" s="22">
        <v>2.1</v>
      </c>
      <c r="P223" s="7">
        <v>376</v>
      </c>
      <c r="Q223" s="22">
        <v>11</v>
      </c>
      <c r="R223" s="5">
        <v>88.1</v>
      </c>
      <c r="S223" s="8">
        <v>2.9</v>
      </c>
      <c r="T223" s="5">
        <v>18.14</v>
      </c>
      <c r="U223" s="5">
        <v>0.7</v>
      </c>
      <c r="V223" s="8">
        <v>78</v>
      </c>
      <c r="W223" s="22">
        <v>2.2999999999999998</v>
      </c>
      <c r="X223" s="5">
        <v>8.5</v>
      </c>
      <c r="Y223" s="5">
        <v>0.23</v>
      </c>
      <c r="Z223" s="8">
        <v>46.6</v>
      </c>
      <c r="AA223" s="22">
        <v>1.3</v>
      </c>
      <c r="AB223" s="5">
        <v>8.66</v>
      </c>
      <c r="AC223" s="5">
        <v>0.22</v>
      </c>
      <c r="AD223" s="8">
        <v>21.39</v>
      </c>
      <c r="AE223" s="8">
        <v>0.71</v>
      </c>
      <c r="AF223" s="5">
        <v>2.5670000000000002</v>
      </c>
      <c r="AG223" s="5">
        <v>8.5000000000000006E-2</v>
      </c>
      <c r="AH223" s="5">
        <v>14.36</v>
      </c>
      <c r="AI223" s="5">
        <v>0.56000000000000005</v>
      </c>
      <c r="AJ223" s="4">
        <v>2.3919999999999999</v>
      </c>
      <c r="AK223" s="5">
        <v>8.2000000000000003E-2</v>
      </c>
      <c r="AL223" s="5">
        <v>3.19</v>
      </c>
      <c r="AM223" s="5">
        <v>0.94</v>
      </c>
      <c r="AN223" s="5">
        <v>4.6900000000000004</v>
      </c>
      <c r="AO223" s="8">
        <v>0.17</v>
      </c>
      <c r="AP223" s="4">
        <v>3.4</v>
      </c>
      <c r="AQ223" s="5">
        <v>0.11</v>
      </c>
      <c r="AR223" s="4">
        <v>3.11</v>
      </c>
      <c r="AS223" s="8">
        <v>0.19</v>
      </c>
      <c r="AT223" s="5">
        <v>0.95699999999999996</v>
      </c>
      <c r="AU223" s="8">
        <v>6.5000000000000002E-2</v>
      </c>
      <c r="AV223" s="5">
        <v>1.9</v>
      </c>
      <c r="AW223" s="8">
        <v>6.7000000000000004E-2</v>
      </c>
    </row>
    <row r="224" spans="1:49" x14ac:dyDescent="0.25">
      <c r="A224" s="22" t="s">
        <v>458</v>
      </c>
      <c r="B224" s="8">
        <v>433</v>
      </c>
      <c r="C224" s="22">
        <v>13</v>
      </c>
      <c r="D224" s="8">
        <v>242.8</v>
      </c>
      <c r="E224" s="22">
        <v>8</v>
      </c>
      <c r="F224" s="8">
        <v>426</v>
      </c>
      <c r="G224" s="22">
        <v>17</v>
      </c>
      <c r="H224" s="4">
        <v>0.27</v>
      </c>
      <c r="I224" s="5">
        <v>0.15</v>
      </c>
      <c r="J224" s="8">
        <v>108.6</v>
      </c>
      <c r="K224" s="22">
        <v>3.4</v>
      </c>
      <c r="L224" s="22">
        <v>380</v>
      </c>
      <c r="M224" s="22">
        <v>14</v>
      </c>
      <c r="N224" s="8">
        <v>61.5</v>
      </c>
      <c r="O224" s="22">
        <v>2.6</v>
      </c>
      <c r="P224" s="7">
        <v>325</v>
      </c>
      <c r="Q224" s="22">
        <v>12</v>
      </c>
      <c r="R224" s="5">
        <v>93.5</v>
      </c>
      <c r="S224" s="8">
        <v>4.5999999999999996</v>
      </c>
      <c r="T224" s="5">
        <v>20.57</v>
      </c>
      <c r="U224" s="5">
        <v>0.89</v>
      </c>
      <c r="V224" s="8">
        <v>98.5</v>
      </c>
      <c r="W224" s="22">
        <v>4.5</v>
      </c>
      <c r="X224" s="5">
        <v>12.73</v>
      </c>
      <c r="Y224" s="5">
        <v>0.76</v>
      </c>
      <c r="Z224" s="8">
        <v>70.099999999999994</v>
      </c>
      <c r="AA224" s="22">
        <v>3.3</v>
      </c>
      <c r="AB224" s="5">
        <v>13.49</v>
      </c>
      <c r="AC224" s="5">
        <v>0.54</v>
      </c>
      <c r="AD224" s="8">
        <v>37.1</v>
      </c>
      <c r="AE224" s="8">
        <v>1.2</v>
      </c>
      <c r="AF224" s="5">
        <v>4.8899999999999997</v>
      </c>
      <c r="AG224" s="5">
        <v>0.16</v>
      </c>
      <c r="AH224" s="5">
        <v>34.700000000000003</v>
      </c>
      <c r="AI224" s="5">
        <v>1.4</v>
      </c>
      <c r="AJ224" s="4">
        <v>7.12</v>
      </c>
      <c r="AK224" s="5">
        <v>0.35</v>
      </c>
      <c r="AL224" s="5">
        <v>4.5</v>
      </c>
      <c r="AM224" s="5">
        <v>1.1000000000000001</v>
      </c>
      <c r="AN224" s="5">
        <v>12.22</v>
      </c>
      <c r="AO224" s="8">
        <v>0.67</v>
      </c>
      <c r="AP224" s="4">
        <v>4.9400000000000004</v>
      </c>
      <c r="AQ224" s="5">
        <v>0.63</v>
      </c>
      <c r="AR224" s="4">
        <v>5</v>
      </c>
      <c r="AS224" s="8">
        <v>0.72</v>
      </c>
      <c r="AT224" s="5">
        <v>14.5</v>
      </c>
      <c r="AU224" s="8">
        <v>1.4</v>
      </c>
      <c r="AV224" s="5">
        <v>7.85</v>
      </c>
      <c r="AW224" s="8">
        <v>0.38</v>
      </c>
    </row>
    <row r="225" spans="1:49" x14ac:dyDescent="0.25">
      <c r="A225" s="22" t="s">
        <v>459</v>
      </c>
      <c r="B225" s="8">
        <v>231.7</v>
      </c>
      <c r="C225" s="22">
        <v>4.5</v>
      </c>
      <c r="D225" s="7">
        <v>1219</v>
      </c>
      <c r="E225" s="22">
        <v>26</v>
      </c>
      <c r="F225" s="8">
        <v>235.5</v>
      </c>
      <c r="G225" s="22">
        <v>5.5</v>
      </c>
      <c r="H225" s="4">
        <v>0.29799999999999999</v>
      </c>
      <c r="I225" s="5">
        <v>5.3999999999999999E-2</v>
      </c>
      <c r="J225" s="8">
        <v>628</v>
      </c>
      <c r="K225" s="22">
        <v>15</v>
      </c>
      <c r="L225" s="22">
        <v>1209</v>
      </c>
      <c r="M225" s="22">
        <v>36</v>
      </c>
      <c r="N225" s="8">
        <v>130.9</v>
      </c>
      <c r="O225" s="22">
        <v>3.8</v>
      </c>
      <c r="P225" s="7">
        <v>601</v>
      </c>
      <c r="Q225" s="22">
        <v>14</v>
      </c>
      <c r="R225" s="8">
        <v>108.9</v>
      </c>
      <c r="S225" s="8">
        <v>2.5</v>
      </c>
      <c r="T225" s="5">
        <v>18.23</v>
      </c>
      <c r="U225" s="5">
        <v>0.51</v>
      </c>
      <c r="V225" s="8">
        <v>87.3</v>
      </c>
      <c r="W225" s="22">
        <v>2.2999999999999998</v>
      </c>
      <c r="X225" s="5">
        <v>9.0399999999999991</v>
      </c>
      <c r="Y225" s="5">
        <v>0.25</v>
      </c>
      <c r="Z225" s="8">
        <v>47</v>
      </c>
      <c r="AA225" s="22">
        <v>1.4</v>
      </c>
      <c r="AB225" s="5">
        <v>8.36</v>
      </c>
      <c r="AC225" s="5">
        <v>0.24</v>
      </c>
      <c r="AD225" s="8">
        <v>20.36</v>
      </c>
      <c r="AE225" s="8">
        <v>0.64</v>
      </c>
      <c r="AF225" s="5">
        <v>2.3490000000000002</v>
      </c>
      <c r="AG225" s="5">
        <v>7.5999999999999998E-2</v>
      </c>
      <c r="AH225" s="5">
        <v>13.61</v>
      </c>
      <c r="AI225" s="5">
        <v>0.37</v>
      </c>
      <c r="AJ225" s="4">
        <v>2.1840000000000002</v>
      </c>
      <c r="AK225" s="5">
        <v>6.8000000000000005E-2</v>
      </c>
      <c r="AL225" s="5">
        <v>2.13</v>
      </c>
      <c r="AM225" s="5">
        <v>0.51</v>
      </c>
      <c r="AN225" s="5">
        <v>20.69</v>
      </c>
      <c r="AO225" s="8">
        <v>0.51</v>
      </c>
      <c r="AP225" s="4">
        <v>4.54</v>
      </c>
      <c r="AQ225" s="5">
        <v>0.19</v>
      </c>
      <c r="AR225" s="4">
        <v>6.63</v>
      </c>
      <c r="AS225" s="8">
        <v>0.35</v>
      </c>
      <c r="AT225" s="5">
        <v>29.97</v>
      </c>
      <c r="AU225" s="8">
        <v>0.89</v>
      </c>
      <c r="AV225" s="8">
        <v>17.170000000000002</v>
      </c>
      <c r="AW225" s="8">
        <v>0.33</v>
      </c>
    </row>
    <row r="226" spans="1:49" x14ac:dyDescent="0.25">
      <c r="A226" s="22" t="s">
        <v>460</v>
      </c>
      <c r="B226" s="7">
        <v>3050</v>
      </c>
      <c r="C226" s="22">
        <v>95</v>
      </c>
      <c r="D226" s="8">
        <v>201.7</v>
      </c>
      <c r="E226" s="22">
        <v>6.8</v>
      </c>
      <c r="F226" s="7">
        <v>2747</v>
      </c>
      <c r="G226" s="22">
        <v>90</v>
      </c>
      <c r="H226" s="4">
        <v>7.3999999999999996E-2</v>
      </c>
      <c r="I226" s="5">
        <v>0.02</v>
      </c>
      <c r="J226" s="8">
        <v>81.599999999999994</v>
      </c>
      <c r="K226" s="22">
        <v>2.7</v>
      </c>
      <c r="L226" s="22">
        <v>389</v>
      </c>
      <c r="M226" s="22">
        <v>12</v>
      </c>
      <c r="N226" s="8">
        <v>84.2</v>
      </c>
      <c r="O226" s="22">
        <v>3.2</v>
      </c>
      <c r="P226" s="7">
        <v>579</v>
      </c>
      <c r="Q226" s="22">
        <v>22</v>
      </c>
      <c r="R226" s="8">
        <v>311</v>
      </c>
      <c r="S226" s="7">
        <v>10</v>
      </c>
      <c r="T226" s="5">
        <v>22.49</v>
      </c>
      <c r="U226" s="5">
        <v>0.72</v>
      </c>
      <c r="V226" s="8">
        <v>440</v>
      </c>
      <c r="W226" s="22">
        <v>12</v>
      </c>
      <c r="X226" s="5">
        <v>79.3</v>
      </c>
      <c r="Y226" s="5">
        <v>2.2000000000000002</v>
      </c>
      <c r="Z226" s="8">
        <v>543</v>
      </c>
      <c r="AA226" s="22">
        <v>19</v>
      </c>
      <c r="AB226" s="5">
        <v>103.4</v>
      </c>
      <c r="AC226" s="5">
        <v>2.9</v>
      </c>
      <c r="AD226" s="8">
        <v>257.60000000000002</v>
      </c>
      <c r="AE226" s="8">
        <v>6.8</v>
      </c>
      <c r="AF226" s="5">
        <v>30.9</v>
      </c>
      <c r="AG226" s="5">
        <v>1</v>
      </c>
      <c r="AH226" s="8">
        <v>168.5</v>
      </c>
      <c r="AI226" s="5">
        <v>6.4</v>
      </c>
      <c r="AJ226" s="5">
        <v>21.04</v>
      </c>
      <c r="AK226" s="5">
        <v>0.65</v>
      </c>
      <c r="AL226" s="5">
        <v>5.0999999999999996</v>
      </c>
      <c r="AM226" s="5">
        <v>1</v>
      </c>
      <c r="AN226" s="5">
        <v>21.22</v>
      </c>
      <c r="AO226" s="8">
        <v>0.6</v>
      </c>
      <c r="AP226" s="4">
        <v>6.59</v>
      </c>
      <c r="AQ226" s="5">
        <v>0.15</v>
      </c>
      <c r="AR226" s="4">
        <v>5.36</v>
      </c>
      <c r="AS226" s="8">
        <v>0.26</v>
      </c>
      <c r="AT226" s="5">
        <v>6.35</v>
      </c>
      <c r="AU226" s="8">
        <v>0.25</v>
      </c>
      <c r="AV226" s="8">
        <v>18.87</v>
      </c>
      <c r="AW226" s="8">
        <v>0.52</v>
      </c>
    </row>
    <row r="227" spans="1:49" x14ac:dyDescent="0.25">
      <c r="A227" s="22" t="s">
        <v>461</v>
      </c>
      <c r="B227" s="8">
        <v>540</v>
      </c>
      <c r="C227" s="22">
        <v>10</v>
      </c>
      <c r="D227" s="8">
        <v>261.89999999999998</v>
      </c>
      <c r="E227" s="22">
        <v>6.7</v>
      </c>
      <c r="F227" s="8">
        <v>994</v>
      </c>
      <c r="G227" s="22">
        <v>57</v>
      </c>
      <c r="H227" s="4">
        <v>2.06</v>
      </c>
      <c r="I227" s="5">
        <v>0.39</v>
      </c>
      <c r="J227" s="7">
        <v>276</v>
      </c>
      <c r="K227" s="22">
        <v>13</v>
      </c>
      <c r="L227" s="22">
        <v>953</v>
      </c>
      <c r="M227" s="22">
        <v>48</v>
      </c>
      <c r="N227" s="8">
        <v>137.69999999999999</v>
      </c>
      <c r="O227" s="22">
        <v>5.8</v>
      </c>
      <c r="P227" s="7">
        <v>740</v>
      </c>
      <c r="Q227" s="22">
        <v>37</v>
      </c>
      <c r="R227" s="8">
        <v>182.9</v>
      </c>
      <c r="S227" s="8">
        <v>9.8000000000000007</v>
      </c>
      <c r="T227" s="5">
        <v>43.4</v>
      </c>
      <c r="U227" s="5">
        <v>2.6</v>
      </c>
      <c r="V227" s="8">
        <v>166.5</v>
      </c>
      <c r="W227" s="22">
        <v>7.7</v>
      </c>
      <c r="X227" s="5">
        <v>21.4</v>
      </c>
      <c r="Y227" s="5">
        <v>1.1000000000000001</v>
      </c>
      <c r="Z227" s="8">
        <v>129</v>
      </c>
      <c r="AA227" s="22">
        <v>7</v>
      </c>
      <c r="AB227" s="5">
        <v>27.9</v>
      </c>
      <c r="AC227" s="5">
        <v>1.5</v>
      </c>
      <c r="AD227" s="8">
        <v>82.9</v>
      </c>
      <c r="AE227" s="8">
        <v>4.3</v>
      </c>
      <c r="AF227" s="5">
        <v>12.19</v>
      </c>
      <c r="AG227" s="5">
        <v>0.74</v>
      </c>
      <c r="AH227" s="5">
        <v>83.3</v>
      </c>
      <c r="AI227" s="5">
        <v>5</v>
      </c>
      <c r="AJ227" s="5">
        <v>15.93</v>
      </c>
      <c r="AK227" s="5">
        <v>0.94</v>
      </c>
      <c r="AL227" s="5">
        <v>3.01</v>
      </c>
      <c r="AM227" s="5">
        <v>0.74</v>
      </c>
      <c r="AN227" s="5">
        <v>22.5</v>
      </c>
      <c r="AO227" s="8">
        <v>1.6</v>
      </c>
      <c r="AP227" s="4">
        <v>5.73</v>
      </c>
      <c r="AQ227" s="5">
        <v>0.23</v>
      </c>
      <c r="AR227" s="4">
        <v>6.23</v>
      </c>
      <c r="AS227" s="8">
        <v>0.38</v>
      </c>
      <c r="AT227" s="5">
        <v>22.3</v>
      </c>
      <c r="AU227" s="8">
        <v>2.7</v>
      </c>
      <c r="AV227" s="8">
        <v>19.5</v>
      </c>
      <c r="AW227" s="8">
        <v>2</v>
      </c>
    </row>
    <row r="228" spans="1:49" x14ac:dyDescent="0.25">
      <c r="A228" s="22" t="s">
        <v>462</v>
      </c>
      <c r="B228" s="8">
        <v>479</v>
      </c>
      <c r="C228" s="22">
        <v>15</v>
      </c>
      <c r="D228" s="8">
        <v>244.2</v>
      </c>
      <c r="E228" s="22">
        <v>6.4</v>
      </c>
      <c r="F228" s="7">
        <v>1258</v>
      </c>
      <c r="G228" s="22">
        <v>25</v>
      </c>
      <c r="H228" s="4">
        <v>0.66300000000000003</v>
      </c>
      <c r="I228" s="5">
        <v>6.8000000000000005E-2</v>
      </c>
      <c r="J228" s="7">
        <v>2168</v>
      </c>
      <c r="K228" s="22">
        <v>65</v>
      </c>
      <c r="L228" s="22">
        <v>5010</v>
      </c>
      <c r="M228" s="22">
        <v>130</v>
      </c>
      <c r="N228" s="7">
        <v>602</v>
      </c>
      <c r="O228" s="22">
        <v>14</v>
      </c>
      <c r="P228" s="7">
        <v>2496</v>
      </c>
      <c r="Q228" s="22">
        <v>58</v>
      </c>
      <c r="R228" s="8">
        <v>408.5</v>
      </c>
      <c r="S228" s="8">
        <v>9.1</v>
      </c>
      <c r="T228" s="5">
        <v>23.09</v>
      </c>
      <c r="U228" s="5">
        <v>0.7</v>
      </c>
      <c r="V228" s="8">
        <v>323.10000000000002</v>
      </c>
      <c r="W228" s="22">
        <v>6.4</v>
      </c>
      <c r="X228" s="5">
        <v>39.56</v>
      </c>
      <c r="Y228" s="5">
        <v>0.96</v>
      </c>
      <c r="Z228" s="8">
        <v>229.1</v>
      </c>
      <c r="AA228" s="22">
        <v>5.6</v>
      </c>
      <c r="AB228" s="5">
        <v>44.3</v>
      </c>
      <c r="AC228" s="5">
        <v>1</v>
      </c>
      <c r="AD228" s="8">
        <v>118.4</v>
      </c>
      <c r="AE228" s="8">
        <v>3.1</v>
      </c>
      <c r="AF228" s="5">
        <v>15.34</v>
      </c>
      <c r="AG228" s="5">
        <v>0.31</v>
      </c>
      <c r="AH228" s="5">
        <v>90.2</v>
      </c>
      <c r="AI228" s="5">
        <v>1.8</v>
      </c>
      <c r="AJ228" s="5">
        <v>13.27</v>
      </c>
      <c r="AK228" s="5">
        <v>0.3</v>
      </c>
      <c r="AL228" s="5">
        <v>4.25</v>
      </c>
      <c r="AM228" s="5">
        <v>0.91</v>
      </c>
      <c r="AN228" s="5">
        <v>24.07</v>
      </c>
      <c r="AO228" s="8">
        <v>0.97</v>
      </c>
      <c r="AP228" s="4">
        <v>6.72</v>
      </c>
      <c r="AQ228" s="5">
        <v>0.27</v>
      </c>
      <c r="AR228" s="5">
        <v>11.46</v>
      </c>
      <c r="AS228" s="8">
        <v>0.55000000000000004</v>
      </c>
      <c r="AT228" s="5">
        <v>48.1</v>
      </c>
      <c r="AU228" s="8">
        <v>1.8</v>
      </c>
      <c r="AV228" s="8">
        <v>17.84</v>
      </c>
      <c r="AW228" s="8">
        <v>0.73</v>
      </c>
    </row>
    <row r="229" spans="1:49" x14ac:dyDescent="0.25">
      <c r="A229" s="22" t="s">
        <v>463</v>
      </c>
      <c r="B229" s="7">
        <v>4650</v>
      </c>
      <c r="C229" s="22">
        <v>150</v>
      </c>
      <c r="D229" s="8">
        <v>356</v>
      </c>
      <c r="E229" s="22">
        <v>11</v>
      </c>
      <c r="F229" s="7">
        <v>1876</v>
      </c>
      <c r="G229" s="22">
        <v>76</v>
      </c>
      <c r="H229" s="4">
        <v>0.34899999999999998</v>
      </c>
      <c r="I229" s="5">
        <v>5.6000000000000001E-2</v>
      </c>
      <c r="J229" s="7">
        <v>211.8</v>
      </c>
      <c r="K229" s="22">
        <v>9.3000000000000007</v>
      </c>
      <c r="L229" s="22">
        <v>805</v>
      </c>
      <c r="M229" s="22">
        <v>31</v>
      </c>
      <c r="N229" s="8">
        <v>127.1</v>
      </c>
      <c r="O229" s="22">
        <v>5.2</v>
      </c>
      <c r="P229" s="7">
        <v>642</v>
      </c>
      <c r="Q229" s="22">
        <v>26</v>
      </c>
      <c r="R229" s="8">
        <v>243.2</v>
      </c>
      <c r="S229" s="8">
        <v>8.6999999999999993</v>
      </c>
      <c r="T229" s="5">
        <v>15.28</v>
      </c>
      <c r="U229" s="5">
        <v>0.88</v>
      </c>
      <c r="V229" s="8">
        <v>286.89999999999998</v>
      </c>
      <c r="W229" s="22">
        <v>9.1999999999999993</v>
      </c>
      <c r="X229" s="5">
        <v>56.4</v>
      </c>
      <c r="Y229" s="5">
        <v>2.1</v>
      </c>
      <c r="Z229" s="8">
        <v>389</v>
      </c>
      <c r="AA229" s="22">
        <v>12</v>
      </c>
      <c r="AB229" s="5">
        <v>74.7</v>
      </c>
      <c r="AC229" s="5">
        <v>2</v>
      </c>
      <c r="AD229" s="8">
        <v>203</v>
      </c>
      <c r="AE229" s="8">
        <v>6.9</v>
      </c>
      <c r="AF229" s="5">
        <v>28.78</v>
      </c>
      <c r="AG229" s="5">
        <v>0.73</v>
      </c>
      <c r="AH229" s="8">
        <v>177.4</v>
      </c>
      <c r="AI229" s="5">
        <v>5.4</v>
      </c>
      <c r="AJ229" s="5">
        <v>22.87</v>
      </c>
      <c r="AK229" s="5">
        <v>0.75</v>
      </c>
      <c r="AL229" s="5">
        <v>9.5</v>
      </c>
      <c r="AM229" s="5">
        <v>1.7</v>
      </c>
      <c r="AN229" s="5">
        <v>26.25</v>
      </c>
      <c r="AO229" s="8">
        <v>0.84</v>
      </c>
      <c r="AP229" s="4">
        <v>8.9600000000000009</v>
      </c>
      <c r="AQ229" s="5">
        <v>0.4</v>
      </c>
      <c r="AR229" s="4">
        <v>8.39</v>
      </c>
      <c r="AS229" s="8">
        <v>0.49</v>
      </c>
      <c r="AT229" s="5">
        <v>5.52</v>
      </c>
      <c r="AU229" s="8">
        <v>0.35</v>
      </c>
      <c r="AV229" s="8">
        <v>78</v>
      </c>
      <c r="AW229" s="8">
        <v>2.4</v>
      </c>
    </row>
    <row r="230" spans="1:49" x14ac:dyDescent="0.25">
      <c r="A230" s="22" t="s">
        <v>464</v>
      </c>
      <c r="B230" s="8">
        <v>383.4</v>
      </c>
      <c r="C230" s="22">
        <v>6.3</v>
      </c>
      <c r="D230" s="8">
        <v>315.10000000000002</v>
      </c>
      <c r="E230" s="22">
        <v>5.6</v>
      </c>
      <c r="F230" s="8">
        <v>234.5</v>
      </c>
      <c r="G230" s="22">
        <v>7.5</v>
      </c>
      <c r="H230" s="4">
        <v>1.0309999999999999</v>
      </c>
      <c r="I230" s="5">
        <v>8.1000000000000003E-2</v>
      </c>
      <c r="J230" s="7">
        <v>1483</v>
      </c>
      <c r="K230" s="22">
        <v>36</v>
      </c>
      <c r="L230" s="22">
        <v>1814</v>
      </c>
      <c r="M230" s="22">
        <v>41</v>
      </c>
      <c r="N230" s="8">
        <v>151.5</v>
      </c>
      <c r="O230" s="22">
        <v>3.6</v>
      </c>
      <c r="P230" s="7">
        <v>553</v>
      </c>
      <c r="Q230" s="22">
        <v>14</v>
      </c>
      <c r="R230" s="5">
        <v>80.099999999999994</v>
      </c>
      <c r="S230" s="8">
        <v>2.2999999999999998</v>
      </c>
      <c r="T230" s="5">
        <v>14.59</v>
      </c>
      <c r="U230" s="5">
        <v>0.5</v>
      </c>
      <c r="V230" s="8">
        <v>69.099999999999994</v>
      </c>
      <c r="W230" s="22">
        <v>2.5</v>
      </c>
      <c r="X230" s="5">
        <v>7.95</v>
      </c>
      <c r="Y230" s="5">
        <v>0.28000000000000003</v>
      </c>
      <c r="Z230" s="8">
        <v>45.8</v>
      </c>
      <c r="AA230" s="22">
        <v>1.9</v>
      </c>
      <c r="AB230" s="5">
        <v>8.7100000000000009</v>
      </c>
      <c r="AC230" s="5">
        <v>0.28000000000000003</v>
      </c>
      <c r="AD230" s="8">
        <v>22.66</v>
      </c>
      <c r="AE230" s="8">
        <v>0.85</v>
      </c>
      <c r="AF230" s="5">
        <v>2.81</v>
      </c>
      <c r="AG230" s="5">
        <v>0.1</v>
      </c>
      <c r="AH230" s="5">
        <v>16.87</v>
      </c>
      <c r="AI230" s="5">
        <v>0.55000000000000004</v>
      </c>
      <c r="AJ230" s="4">
        <v>3.03</v>
      </c>
      <c r="AK230" s="5">
        <v>0.11</v>
      </c>
      <c r="AL230" s="5">
        <v>4.17</v>
      </c>
      <c r="AM230" s="5">
        <v>0.79</v>
      </c>
      <c r="AN230" s="5">
        <v>7.67</v>
      </c>
      <c r="AO230" s="8">
        <v>0.16</v>
      </c>
      <c r="AP230" s="4">
        <v>4.0970000000000004</v>
      </c>
      <c r="AQ230" s="5">
        <v>0.08</v>
      </c>
      <c r="AR230" s="4">
        <v>5.9</v>
      </c>
      <c r="AS230" s="8">
        <v>0.21</v>
      </c>
      <c r="AT230" s="5">
        <v>20.079999999999998</v>
      </c>
      <c r="AU230" s="8">
        <v>0.7</v>
      </c>
      <c r="AV230" s="5">
        <v>4.3899999999999997</v>
      </c>
      <c r="AW230" s="8">
        <v>0.11</v>
      </c>
    </row>
    <row r="231" spans="1:49" x14ac:dyDescent="0.25">
      <c r="A231" s="22" t="s">
        <v>465</v>
      </c>
      <c r="B231" s="8">
        <v>476</v>
      </c>
      <c r="C231" s="22">
        <v>11</v>
      </c>
      <c r="D231" s="8">
        <v>987</v>
      </c>
      <c r="E231" s="22">
        <v>23</v>
      </c>
      <c r="F231" s="8">
        <v>492.4</v>
      </c>
      <c r="G231" s="22">
        <v>9.8000000000000007</v>
      </c>
      <c r="H231" s="4">
        <v>2.48</v>
      </c>
      <c r="I231" s="5">
        <v>0.12</v>
      </c>
      <c r="J231" s="7">
        <v>704</v>
      </c>
      <c r="K231" s="22">
        <v>22</v>
      </c>
      <c r="L231" s="22">
        <v>1944</v>
      </c>
      <c r="M231" s="22">
        <v>50</v>
      </c>
      <c r="N231" s="8">
        <v>245.1</v>
      </c>
      <c r="O231" s="22">
        <v>6.8</v>
      </c>
      <c r="P231" s="7">
        <v>1148</v>
      </c>
      <c r="Q231" s="22">
        <v>35</v>
      </c>
      <c r="R231" s="8">
        <v>220.6</v>
      </c>
      <c r="S231" s="8">
        <v>4.5</v>
      </c>
      <c r="T231" s="5">
        <v>16.78</v>
      </c>
      <c r="U231" s="5">
        <v>0.46</v>
      </c>
      <c r="V231" s="8">
        <v>160.80000000000001</v>
      </c>
      <c r="W231" s="22">
        <v>3.8</v>
      </c>
      <c r="X231" s="5">
        <v>18.37</v>
      </c>
      <c r="Y231" s="5">
        <v>0.48</v>
      </c>
      <c r="Z231" s="8">
        <v>98.1</v>
      </c>
      <c r="AA231" s="22">
        <v>1.8</v>
      </c>
      <c r="AB231" s="5">
        <v>17.440000000000001</v>
      </c>
      <c r="AC231" s="5">
        <v>0.43</v>
      </c>
      <c r="AD231" s="8">
        <v>43.1</v>
      </c>
      <c r="AE231" s="8">
        <v>1.1000000000000001</v>
      </c>
      <c r="AF231" s="5">
        <v>5.5</v>
      </c>
      <c r="AG231" s="5">
        <v>0.17</v>
      </c>
      <c r="AH231" s="5">
        <v>30.4</v>
      </c>
      <c r="AI231" s="5">
        <v>1</v>
      </c>
      <c r="AJ231" s="4">
        <v>4.37</v>
      </c>
      <c r="AK231" s="5">
        <v>0.13</v>
      </c>
      <c r="AL231" s="5">
        <v>3.55</v>
      </c>
      <c r="AM231" s="5">
        <v>0.77</v>
      </c>
      <c r="AN231" s="5">
        <v>92.1</v>
      </c>
      <c r="AO231" s="8">
        <v>2.1</v>
      </c>
      <c r="AP231" s="5">
        <v>13.9</v>
      </c>
      <c r="AQ231" s="5">
        <v>0.36</v>
      </c>
      <c r="AR231" s="5">
        <v>12.04</v>
      </c>
      <c r="AS231" s="8">
        <v>0.42</v>
      </c>
      <c r="AT231" s="5">
        <v>64.099999999999994</v>
      </c>
      <c r="AU231" s="8">
        <v>2.2000000000000002</v>
      </c>
      <c r="AV231" s="8">
        <v>85.3</v>
      </c>
      <c r="AW231" s="8">
        <v>2.1</v>
      </c>
    </row>
    <row r="232" spans="1:49" x14ac:dyDescent="0.25">
      <c r="A232" s="22" t="s">
        <v>466</v>
      </c>
      <c r="B232" s="8">
        <v>281.39999999999998</v>
      </c>
      <c r="C232" s="22">
        <v>8.5</v>
      </c>
      <c r="D232" s="8">
        <v>740</v>
      </c>
      <c r="E232" s="22">
        <v>25</v>
      </c>
      <c r="F232" s="8">
        <v>433.3</v>
      </c>
      <c r="G232" s="22">
        <v>9.3000000000000007</v>
      </c>
      <c r="H232" s="4">
        <v>2.41</v>
      </c>
      <c r="I232" s="5">
        <v>0.17</v>
      </c>
      <c r="J232" s="7">
        <v>786</v>
      </c>
      <c r="K232" s="22">
        <v>21</v>
      </c>
      <c r="L232" s="22">
        <v>2147</v>
      </c>
      <c r="M232" s="22">
        <v>57</v>
      </c>
      <c r="N232" s="8">
        <v>283.8</v>
      </c>
      <c r="O232" s="22">
        <v>7.9</v>
      </c>
      <c r="P232" s="7">
        <v>1228</v>
      </c>
      <c r="Q232" s="22">
        <v>36</v>
      </c>
      <c r="R232" s="8">
        <v>230</v>
      </c>
      <c r="S232" s="8">
        <v>7.5</v>
      </c>
      <c r="T232" s="5">
        <v>16.41</v>
      </c>
      <c r="U232" s="5">
        <v>0.41</v>
      </c>
      <c r="V232" s="8">
        <v>171.1</v>
      </c>
      <c r="W232" s="22">
        <v>4.3</v>
      </c>
      <c r="X232" s="5">
        <v>18.04</v>
      </c>
      <c r="Y232" s="5">
        <v>0.42</v>
      </c>
      <c r="Z232" s="8">
        <v>91.4</v>
      </c>
      <c r="AA232" s="22">
        <v>2.2999999999999998</v>
      </c>
      <c r="AB232" s="5">
        <v>15.4</v>
      </c>
      <c r="AC232" s="5">
        <v>0.39</v>
      </c>
      <c r="AD232" s="8">
        <v>36.4</v>
      </c>
      <c r="AE232" s="8">
        <v>1.2</v>
      </c>
      <c r="AF232" s="5">
        <v>4.1399999999999997</v>
      </c>
      <c r="AG232" s="5">
        <v>0.14000000000000001</v>
      </c>
      <c r="AH232" s="5">
        <v>22.48</v>
      </c>
      <c r="AI232" s="5">
        <v>0.79</v>
      </c>
      <c r="AJ232" s="4">
        <v>2.95</v>
      </c>
      <c r="AK232" s="5">
        <v>8.4000000000000005E-2</v>
      </c>
      <c r="AL232" s="5">
        <v>1.54</v>
      </c>
      <c r="AM232" s="5">
        <v>0.53</v>
      </c>
      <c r="AN232" s="5">
        <v>72.5</v>
      </c>
      <c r="AO232" s="8">
        <v>1.8</v>
      </c>
      <c r="AP232" s="4">
        <v>9.3800000000000008</v>
      </c>
      <c r="AQ232" s="5">
        <v>0.28000000000000003</v>
      </c>
      <c r="AR232" s="4">
        <v>9.2200000000000006</v>
      </c>
      <c r="AS232" s="8">
        <v>0.32</v>
      </c>
      <c r="AT232" s="5">
        <v>57.6</v>
      </c>
      <c r="AU232" s="8">
        <v>1.7</v>
      </c>
      <c r="AV232" s="8">
        <v>69.099999999999994</v>
      </c>
      <c r="AW232" s="8">
        <v>1.6</v>
      </c>
    </row>
    <row r="233" spans="1:49" x14ac:dyDescent="0.25">
      <c r="A233" s="22" t="s">
        <v>467</v>
      </c>
      <c r="B233" s="8">
        <v>287.60000000000002</v>
      </c>
      <c r="C233" s="22">
        <v>8.5</v>
      </c>
      <c r="D233" s="7">
        <v>1005</v>
      </c>
      <c r="E233" s="22">
        <v>31</v>
      </c>
      <c r="F233" s="8">
        <v>276.8</v>
      </c>
      <c r="G233" s="22">
        <v>8.1</v>
      </c>
      <c r="H233" s="4">
        <v>8.15</v>
      </c>
      <c r="I233" s="5">
        <v>0.35</v>
      </c>
      <c r="J233" s="7">
        <v>656</v>
      </c>
      <c r="K233" s="22">
        <v>20</v>
      </c>
      <c r="L233" s="22">
        <v>1669</v>
      </c>
      <c r="M233" s="22">
        <v>67</v>
      </c>
      <c r="N233" s="8">
        <v>203.7</v>
      </c>
      <c r="O233" s="22">
        <v>4.9000000000000004</v>
      </c>
      <c r="P233" s="7">
        <v>909</v>
      </c>
      <c r="Q233" s="22">
        <v>26</v>
      </c>
      <c r="R233" s="8">
        <v>156.9</v>
      </c>
      <c r="S233" s="8">
        <v>4.5999999999999996</v>
      </c>
      <c r="T233" s="5">
        <v>18.02</v>
      </c>
      <c r="U233" s="5">
        <v>0.46</v>
      </c>
      <c r="V233" s="8">
        <v>112.3</v>
      </c>
      <c r="W233" s="22">
        <v>3.4</v>
      </c>
      <c r="X233" s="5">
        <v>11.84</v>
      </c>
      <c r="Y233" s="5">
        <v>0.34</v>
      </c>
      <c r="Z233" s="8">
        <v>61.3</v>
      </c>
      <c r="AA233" s="22">
        <v>1.7</v>
      </c>
      <c r="AB233" s="5">
        <v>10.23</v>
      </c>
      <c r="AC233" s="5">
        <v>0.32</v>
      </c>
      <c r="AD233" s="8">
        <v>23.76</v>
      </c>
      <c r="AE233" s="8">
        <v>0.73</v>
      </c>
      <c r="AF233" s="5">
        <v>2.802</v>
      </c>
      <c r="AG233" s="5">
        <v>8.8999999999999996E-2</v>
      </c>
      <c r="AH233" s="5">
        <v>14.67</v>
      </c>
      <c r="AI233" s="5">
        <v>0.43</v>
      </c>
      <c r="AJ233" s="4">
        <v>2.04</v>
      </c>
      <c r="AK233" s="5">
        <v>7.0000000000000007E-2</v>
      </c>
      <c r="AL233" s="5">
        <v>2.3199999999999998</v>
      </c>
      <c r="AM233" s="5">
        <v>0.62</v>
      </c>
      <c r="AN233" s="5">
        <v>49.4</v>
      </c>
      <c r="AO233" s="8">
        <v>1.4</v>
      </c>
      <c r="AP233" s="4">
        <v>7.25</v>
      </c>
      <c r="AQ233" s="5">
        <v>0.2</v>
      </c>
      <c r="AR233" s="4">
        <v>12.74</v>
      </c>
      <c r="AS233" s="8">
        <v>0.43</v>
      </c>
      <c r="AT233" s="5">
        <v>75.099999999999994</v>
      </c>
      <c r="AU233" s="8">
        <v>2.1</v>
      </c>
      <c r="AV233" s="8">
        <v>46.7</v>
      </c>
      <c r="AW233" s="8">
        <v>1.1000000000000001</v>
      </c>
    </row>
    <row r="234" spans="1:49" x14ac:dyDescent="0.25">
      <c r="A234" s="22" t="s">
        <v>468</v>
      </c>
      <c r="B234" s="8">
        <v>252.7</v>
      </c>
      <c r="C234" s="22">
        <v>5.9</v>
      </c>
      <c r="D234" s="8">
        <v>429</v>
      </c>
      <c r="E234" s="22">
        <v>10</v>
      </c>
      <c r="F234" s="5">
        <v>77.7</v>
      </c>
      <c r="G234" s="22">
        <v>2.7</v>
      </c>
      <c r="H234" s="4">
        <v>0.48399999999999999</v>
      </c>
      <c r="I234" s="5">
        <v>6.0999999999999999E-2</v>
      </c>
      <c r="J234" s="7">
        <v>821</v>
      </c>
      <c r="K234" s="22">
        <v>25</v>
      </c>
      <c r="L234" s="22">
        <v>1215</v>
      </c>
      <c r="M234" s="22">
        <v>45</v>
      </c>
      <c r="N234" s="8">
        <v>91</v>
      </c>
      <c r="O234" s="22">
        <v>3.3</v>
      </c>
      <c r="P234" s="7">
        <v>298</v>
      </c>
      <c r="Q234" s="22">
        <v>12</v>
      </c>
      <c r="R234" s="5">
        <v>32.6</v>
      </c>
      <c r="S234" s="8">
        <v>1.4</v>
      </c>
      <c r="T234" s="4">
        <v>8.9499999999999993</v>
      </c>
      <c r="U234" s="5">
        <v>0.25</v>
      </c>
      <c r="V234" s="8">
        <v>25.48</v>
      </c>
      <c r="W234" s="8">
        <v>0.79</v>
      </c>
      <c r="X234" s="5">
        <v>2.3980000000000001</v>
      </c>
      <c r="Y234" s="5">
        <v>8.6999999999999994E-2</v>
      </c>
      <c r="Z234" s="8">
        <v>12.4</v>
      </c>
      <c r="AA234" s="8">
        <v>0.35</v>
      </c>
      <c r="AB234" s="5">
        <v>2.4500000000000002</v>
      </c>
      <c r="AC234" s="5">
        <v>0.11</v>
      </c>
      <c r="AD234" s="8">
        <v>6.5</v>
      </c>
      <c r="AE234" s="8">
        <v>0.26</v>
      </c>
      <c r="AF234" s="5">
        <v>0.76400000000000001</v>
      </c>
      <c r="AG234" s="5">
        <v>3.6999999999999998E-2</v>
      </c>
      <c r="AH234" s="5">
        <v>4.96</v>
      </c>
      <c r="AI234" s="5">
        <v>0.21</v>
      </c>
      <c r="AJ234" s="4">
        <v>0.997</v>
      </c>
      <c r="AK234" s="5">
        <v>0.03</v>
      </c>
      <c r="AL234" s="5">
        <v>6.5</v>
      </c>
      <c r="AM234" s="5">
        <v>1.2</v>
      </c>
      <c r="AN234" s="5">
        <v>35.700000000000003</v>
      </c>
      <c r="AO234" s="8">
        <v>1.3</v>
      </c>
      <c r="AP234" s="4">
        <v>9.59</v>
      </c>
      <c r="AQ234" s="5">
        <v>0.52</v>
      </c>
      <c r="AR234" s="4">
        <v>9.68</v>
      </c>
      <c r="AS234" s="8">
        <v>0.57999999999999996</v>
      </c>
      <c r="AT234" s="5">
        <v>27.8</v>
      </c>
      <c r="AU234" s="8">
        <v>1</v>
      </c>
      <c r="AV234" s="8">
        <v>35.200000000000003</v>
      </c>
      <c r="AW234" s="8">
        <v>1.2</v>
      </c>
    </row>
    <row r="235" spans="1:49" x14ac:dyDescent="0.25">
      <c r="A235" s="22" t="s">
        <v>469</v>
      </c>
      <c r="B235" s="8">
        <v>467</v>
      </c>
      <c r="C235" s="22">
        <v>13</v>
      </c>
      <c r="D235" s="8">
        <v>360</v>
      </c>
      <c r="E235" s="22">
        <v>10</v>
      </c>
      <c r="F235" s="7">
        <v>1203</v>
      </c>
      <c r="G235" s="22">
        <v>45</v>
      </c>
      <c r="H235" s="4">
        <v>0.51800000000000002</v>
      </c>
      <c r="I235" s="5">
        <v>0.06</v>
      </c>
      <c r="J235" s="7">
        <v>169.5</v>
      </c>
      <c r="K235" s="22">
        <v>7.6</v>
      </c>
      <c r="L235" s="22">
        <v>995</v>
      </c>
      <c r="M235" s="22">
        <v>45</v>
      </c>
      <c r="N235" s="8">
        <v>222</v>
      </c>
      <c r="O235" s="22">
        <v>8.6</v>
      </c>
      <c r="P235" s="7">
        <v>1487</v>
      </c>
      <c r="Q235" s="22">
        <v>61</v>
      </c>
      <c r="R235" s="8">
        <v>410</v>
      </c>
      <c r="S235" s="7">
        <v>11</v>
      </c>
      <c r="T235" s="8">
        <v>108</v>
      </c>
      <c r="U235" s="5">
        <v>4</v>
      </c>
      <c r="V235" s="8">
        <v>342</v>
      </c>
      <c r="W235" s="22">
        <v>12</v>
      </c>
      <c r="X235" s="5">
        <v>42.9</v>
      </c>
      <c r="Y235" s="5">
        <v>1.5</v>
      </c>
      <c r="Z235" s="8">
        <v>238.6</v>
      </c>
      <c r="AA235" s="22">
        <v>8.6999999999999993</v>
      </c>
      <c r="AB235" s="5">
        <v>43.8</v>
      </c>
      <c r="AC235" s="5">
        <v>1.2</v>
      </c>
      <c r="AD235" s="8">
        <v>112.8</v>
      </c>
      <c r="AE235" s="8">
        <v>3.2</v>
      </c>
      <c r="AF235" s="5">
        <v>13.95</v>
      </c>
      <c r="AG235" s="5">
        <v>0.55000000000000004</v>
      </c>
      <c r="AH235" s="5">
        <v>82.7</v>
      </c>
      <c r="AI235" s="5">
        <v>2.6</v>
      </c>
      <c r="AJ235" s="5">
        <v>11.62</v>
      </c>
      <c r="AK235" s="5">
        <v>0.35</v>
      </c>
      <c r="AL235" s="5">
        <v>1.95</v>
      </c>
      <c r="AM235" s="5">
        <v>0.52</v>
      </c>
      <c r="AN235" s="5">
        <v>10.41</v>
      </c>
      <c r="AO235" s="8">
        <v>0.28999999999999998</v>
      </c>
      <c r="AP235" s="4">
        <v>2.9279999999999999</v>
      </c>
      <c r="AQ235" s="5">
        <v>9.1999999999999998E-2</v>
      </c>
      <c r="AR235" s="4">
        <v>2.2000000000000002</v>
      </c>
      <c r="AS235" s="8">
        <v>0.13</v>
      </c>
      <c r="AT235" s="5">
        <v>2.74</v>
      </c>
      <c r="AU235" s="8">
        <v>0.19</v>
      </c>
      <c r="AV235" s="5">
        <v>9</v>
      </c>
      <c r="AW235" s="8">
        <v>0.27</v>
      </c>
    </row>
    <row r="236" spans="1:49" x14ac:dyDescent="0.25">
      <c r="A236" s="22" t="s">
        <v>470</v>
      </c>
      <c r="B236" s="8">
        <v>317</v>
      </c>
      <c r="C236" s="22">
        <v>11</v>
      </c>
      <c r="D236" s="8">
        <v>261.39999999999998</v>
      </c>
      <c r="E236" s="22">
        <v>8.3000000000000007</v>
      </c>
      <c r="F236" s="8">
        <v>550</v>
      </c>
      <c r="G236" s="22">
        <v>32</v>
      </c>
      <c r="H236" s="4">
        <v>0.28000000000000003</v>
      </c>
      <c r="I236" s="5">
        <v>5.2999999999999999E-2</v>
      </c>
      <c r="J236" s="7">
        <v>630</v>
      </c>
      <c r="K236" s="22">
        <v>38</v>
      </c>
      <c r="L236" s="22">
        <v>1760</v>
      </c>
      <c r="M236" s="22">
        <v>110</v>
      </c>
      <c r="N236" s="8">
        <v>221</v>
      </c>
      <c r="O236" s="22">
        <v>11</v>
      </c>
      <c r="P236" s="7">
        <v>920</v>
      </c>
      <c r="Q236" s="22">
        <v>52</v>
      </c>
      <c r="R236" s="8">
        <v>159.6</v>
      </c>
      <c r="S236" s="8">
        <v>8.8000000000000007</v>
      </c>
      <c r="T236" s="5">
        <v>16.690000000000001</v>
      </c>
      <c r="U236" s="5">
        <v>0.78</v>
      </c>
      <c r="V236" s="8">
        <v>129.6</v>
      </c>
      <c r="W236" s="22">
        <v>6.4</v>
      </c>
      <c r="X236" s="5">
        <v>15.38</v>
      </c>
      <c r="Y236" s="5">
        <v>0.9</v>
      </c>
      <c r="Z236" s="8">
        <v>93.7</v>
      </c>
      <c r="AA236" s="22">
        <v>5.7</v>
      </c>
      <c r="AB236" s="5">
        <v>18.3</v>
      </c>
      <c r="AC236" s="5">
        <v>1</v>
      </c>
      <c r="AD236" s="8">
        <v>50.8</v>
      </c>
      <c r="AE236" s="8">
        <v>3.1</v>
      </c>
      <c r="AF236" s="5">
        <v>6.91</v>
      </c>
      <c r="AG236" s="5">
        <v>0.42</v>
      </c>
      <c r="AH236" s="5">
        <v>41.6</v>
      </c>
      <c r="AI236" s="5">
        <v>2.5</v>
      </c>
      <c r="AJ236" s="4">
        <v>6.92</v>
      </c>
      <c r="AK236" s="5">
        <v>0.4</v>
      </c>
      <c r="AL236" s="5">
        <v>3.5</v>
      </c>
      <c r="AM236" s="5">
        <v>1</v>
      </c>
      <c r="AN236" s="5">
        <v>34.5</v>
      </c>
      <c r="AO236" s="8">
        <v>3</v>
      </c>
      <c r="AP236" s="4">
        <v>6.74</v>
      </c>
      <c r="AQ236" s="5">
        <v>0.4</v>
      </c>
      <c r="AR236" s="4">
        <v>9.0299999999999994</v>
      </c>
      <c r="AS236" s="8">
        <v>0.87</v>
      </c>
      <c r="AT236" s="5">
        <v>41.6</v>
      </c>
      <c r="AU236" s="8">
        <v>4.9000000000000004</v>
      </c>
      <c r="AV236" s="8">
        <v>31.4</v>
      </c>
      <c r="AW236" s="8">
        <v>2.9</v>
      </c>
    </row>
    <row r="237" spans="1:49" x14ac:dyDescent="0.25">
      <c r="A237" s="22" t="s">
        <v>471</v>
      </c>
      <c r="B237" s="8">
        <v>361.7</v>
      </c>
      <c r="C237" s="22">
        <v>9.9</v>
      </c>
      <c r="D237" s="8">
        <v>260.8</v>
      </c>
      <c r="E237" s="22">
        <v>5.8</v>
      </c>
      <c r="F237" s="8">
        <v>377.4</v>
      </c>
      <c r="G237" s="22">
        <v>9.3000000000000007</v>
      </c>
      <c r="H237" s="4">
        <v>1.23</v>
      </c>
      <c r="I237" s="5">
        <v>0.13</v>
      </c>
      <c r="J237" s="7">
        <v>664</v>
      </c>
      <c r="K237" s="22">
        <v>16</v>
      </c>
      <c r="L237" s="22">
        <v>1499</v>
      </c>
      <c r="M237" s="22">
        <v>31</v>
      </c>
      <c r="N237" s="8">
        <v>155.69999999999999</v>
      </c>
      <c r="O237" s="22">
        <v>5.6</v>
      </c>
      <c r="P237" s="7">
        <v>577</v>
      </c>
      <c r="Q237" s="22">
        <v>18</v>
      </c>
      <c r="R237" s="5">
        <v>90.4</v>
      </c>
      <c r="S237" s="8">
        <v>2.6</v>
      </c>
      <c r="T237" s="5">
        <v>19.73</v>
      </c>
      <c r="U237" s="5">
        <v>0.56000000000000005</v>
      </c>
      <c r="V237" s="8">
        <v>74.3</v>
      </c>
      <c r="W237" s="22">
        <v>2.1</v>
      </c>
      <c r="X237" s="5">
        <v>8.8000000000000007</v>
      </c>
      <c r="Y237" s="5">
        <v>0.26</v>
      </c>
      <c r="Z237" s="8">
        <v>53.3</v>
      </c>
      <c r="AA237" s="22">
        <v>1.5</v>
      </c>
      <c r="AB237" s="5">
        <v>11.58</v>
      </c>
      <c r="AC237" s="5">
        <v>0.28000000000000003</v>
      </c>
      <c r="AD237" s="8">
        <v>35.65</v>
      </c>
      <c r="AE237" s="8">
        <v>0.8</v>
      </c>
      <c r="AF237" s="5">
        <v>5.52</v>
      </c>
      <c r="AG237" s="5">
        <v>0.18</v>
      </c>
      <c r="AH237" s="5">
        <v>40.700000000000003</v>
      </c>
      <c r="AI237" s="5">
        <v>1.1000000000000001</v>
      </c>
      <c r="AJ237" s="4">
        <v>7.67</v>
      </c>
      <c r="AK237" s="5">
        <v>0.19</v>
      </c>
      <c r="AL237" s="5">
        <v>6.3</v>
      </c>
      <c r="AM237" s="5">
        <v>1.3</v>
      </c>
      <c r="AN237" s="5">
        <v>52.9</v>
      </c>
      <c r="AO237" s="8">
        <v>1.1000000000000001</v>
      </c>
      <c r="AP237" s="5">
        <v>11.14</v>
      </c>
      <c r="AQ237" s="5">
        <v>0.42</v>
      </c>
      <c r="AR237" s="4">
        <v>9.92</v>
      </c>
      <c r="AS237" s="8">
        <v>0.57999999999999996</v>
      </c>
      <c r="AT237" s="5">
        <v>31.7</v>
      </c>
      <c r="AU237" s="8">
        <v>1</v>
      </c>
      <c r="AV237" s="8">
        <v>45.2</v>
      </c>
      <c r="AW237" s="8">
        <v>1.2</v>
      </c>
    </row>
    <row r="238" spans="1:49" x14ac:dyDescent="0.25">
      <c r="A238" s="22" t="s">
        <v>472</v>
      </c>
      <c r="B238" s="8">
        <v>171.9</v>
      </c>
      <c r="C238" s="22">
        <v>7.2</v>
      </c>
      <c r="D238" s="8">
        <v>332</v>
      </c>
      <c r="E238" s="22">
        <v>10</v>
      </c>
      <c r="F238" s="8">
        <v>623</v>
      </c>
      <c r="G238" s="22">
        <v>14</v>
      </c>
      <c r="H238" s="4">
        <v>6.3E-2</v>
      </c>
      <c r="I238" s="5">
        <v>2.5999999999999999E-2</v>
      </c>
      <c r="J238" s="8">
        <v>77.099999999999994</v>
      </c>
      <c r="K238" s="22">
        <v>2.6</v>
      </c>
      <c r="L238" s="22">
        <v>311.8</v>
      </c>
      <c r="M238" s="22">
        <v>9.3000000000000007</v>
      </c>
      <c r="N238" s="8">
        <v>56.1</v>
      </c>
      <c r="O238" s="22">
        <v>2.1</v>
      </c>
      <c r="P238" s="7">
        <v>325.3</v>
      </c>
      <c r="Q238" s="22">
        <v>9</v>
      </c>
      <c r="R238" s="8">
        <v>157.69999999999999</v>
      </c>
      <c r="S238" s="8">
        <v>4.3</v>
      </c>
      <c r="T238" s="5">
        <v>22.66</v>
      </c>
      <c r="U238" s="5">
        <v>0.65</v>
      </c>
      <c r="V238" s="8">
        <v>228.4</v>
      </c>
      <c r="W238" s="22">
        <v>4.7</v>
      </c>
      <c r="X238" s="5">
        <v>41.8</v>
      </c>
      <c r="Y238" s="5">
        <v>1</v>
      </c>
      <c r="Z238" s="8">
        <v>210.7</v>
      </c>
      <c r="AA238" s="22">
        <v>7</v>
      </c>
      <c r="AB238" s="5">
        <v>22.36</v>
      </c>
      <c r="AC238" s="5">
        <v>0.64</v>
      </c>
      <c r="AD238" s="8">
        <v>25.4</v>
      </c>
      <c r="AE238" s="8">
        <v>0.69</v>
      </c>
      <c r="AF238" s="5">
        <v>1.365</v>
      </c>
      <c r="AG238" s="5">
        <v>4.7E-2</v>
      </c>
      <c r="AH238" s="5">
        <v>3.68</v>
      </c>
      <c r="AI238" s="5">
        <v>0.17</v>
      </c>
      <c r="AJ238" s="4">
        <v>0.29399999999999998</v>
      </c>
      <c r="AK238" s="5">
        <v>1.6E-2</v>
      </c>
      <c r="AL238" s="5">
        <v>7.3</v>
      </c>
      <c r="AM238" s="5">
        <v>1.4</v>
      </c>
      <c r="AN238" s="5">
        <v>11.7</v>
      </c>
      <c r="AO238" s="8">
        <v>0.36</v>
      </c>
      <c r="AP238" s="4">
        <v>7.78</v>
      </c>
      <c r="AQ238" s="5">
        <v>0.25</v>
      </c>
      <c r="AR238" s="4">
        <v>7.86</v>
      </c>
      <c r="AS238" s="8">
        <v>0.38</v>
      </c>
      <c r="AT238" s="5">
        <v>3.33</v>
      </c>
      <c r="AU238" s="8">
        <v>0.37</v>
      </c>
      <c r="AV238" s="8">
        <v>14.86</v>
      </c>
      <c r="AW238" s="8">
        <v>0.51</v>
      </c>
    </row>
    <row r="239" spans="1:49" x14ac:dyDescent="0.25">
      <c r="A239" s="22" t="s">
        <v>473</v>
      </c>
      <c r="B239" s="8">
        <v>277.89999999999998</v>
      </c>
      <c r="C239" s="22">
        <v>9.9</v>
      </c>
      <c r="D239" s="8">
        <v>306.3</v>
      </c>
      <c r="E239" s="22">
        <v>8.4</v>
      </c>
      <c r="F239" s="7">
        <v>1243</v>
      </c>
      <c r="G239" s="22">
        <v>39</v>
      </c>
      <c r="H239" s="4">
        <v>0.18099999999999999</v>
      </c>
      <c r="I239" s="5">
        <v>3.5000000000000003E-2</v>
      </c>
      <c r="J239" s="7">
        <v>159</v>
      </c>
      <c r="K239" s="22">
        <v>5.2</v>
      </c>
      <c r="L239" s="22">
        <v>788</v>
      </c>
      <c r="M239" s="22">
        <v>31</v>
      </c>
      <c r="N239" s="8">
        <v>152.69999999999999</v>
      </c>
      <c r="O239" s="22">
        <v>5</v>
      </c>
      <c r="P239" s="7">
        <v>874</v>
      </c>
      <c r="Q239" s="22">
        <v>30</v>
      </c>
      <c r="R239" s="8">
        <v>258.5</v>
      </c>
      <c r="S239" s="8">
        <v>7.2</v>
      </c>
      <c r="T239" s="5">
        <v>37.869999999999997</v>
      </c>
      <c r="U239" s="5">
        <v>0.8</v>
      </c>
      <c r="V239" s="8">
        <v>253.1</v>
      </c>
      <c r="W239" s="22">
        <v>6.6</v>
      </c>
      <c r="X239" s="5">
        <v>33.880000000000003</v>
      </c>
      <c r="Y239" s="5">
        <v>0.83</v>
      </c>
      <c r="Z239" s="8">
        <v>206.8</v>
      </c>
      <c r="AA239" s="22">
        <v>6.4</v>
      </c>
      <c r="AB239" s="5">
        <v>41</v>
      </c>
      <c r="AC239" s="5">
        <v>1.2</v>
      </c>
      <c r="AD239" s="8">
        <v>117.8</v>
      </c>
      <c r="AE239" s="8">
        <v>2.9</v>
      </c>
      <c r="AF239" s="5">
        <v>15.88</v>
      </c>
      <c r="AG239" s="5">
        <v>0.52</v>
      </c>
      <c r="AH239" s="5">
        <v>98.6</v>
      </c>
      <c r="AI239" s="5">
        <v>2.7</v>
      </c>
      <c r="AJ239" s="5">
        <v>16.100000000000001</v>
      </c>
      <c r="AK239" s="5">
        <v>0.43</v>
      </c>
      <c r="AL239" s="5">
        <v>2.4700000000000002</v>
      </c>
      <c r="AM239" s="5">
        <v>0.77</v>
      </c>
      <c r="AN239" s="5">
        <v>25.69</v>
      </c>
      <c r="AO239" s="8">
        <v>0.65</v>
      </c>
      <c r="AP239" s="4">
        <v>5.12</v>
      </c>
      <c r="AQ239" s="5">
        <v>0.12</v>
      </c>
      <c r="AR239" s="4">
        <v>5.63</v>
      </c>
      <c r="AS239" s="8">
        <v>0.31</v>
      </c>
      <c r="AT239" s="5">
        <v>21.49</v>
      </c>
      <c r="AU239" s="8">
        <v>0.71</v>
      </c>
      <c r="AV239" s="8">
        <v>23.63</v>
      </c>
      <c r="AW239" s="8">
        <v>0.54</v>
      </c>
    </row>
    <row r="240" spans="1:49" x14ac:dyDescent="0.25">
      <c r="A240" s="22" t="s">
        <v>474</v>
      </c>
      <c r="B240" s="8">
        <v>230.9</v>
      </c>
      <c r="C240" s="22">
        <v>5.4</v>
      </c>
      <c r="D240" s="8">
        <v>290.89999999999998</v>
      </c>
      <c r="E240" s="22">
        <v>9</v>
      </c>
      <c r="F240" s="8">
        <v>364.8</v>
      </c>
      <c r="G240" s="22">
        <v>8.3000000000000007</v>
      </c>
      <c r="H240" s="4">
        <v>0.22700000000000001</v>
      </c>
      <c r="I240" s="5">
        <v>3.5999999999999997E-2</v>
      </c>
      <c r="J240" s="7">
        <v>191.5</v>
      </c>
      <c r="K240" s="22">
        <v>7.9</v>
      </c>
      <c r="L240" s="22">
        <v>618</v>
      </c>
      <c r="M240" s="22">
        <v>29</v>
      </c>
      <c r="N240" s="8">
        <v>82.4</v>
      </c>
      <c r="O240" s="22">
        <v>3.3</v>
      </c>
      <c r="P240" s="7">
        <v>394</v>
      </c>
      <c r="Q240" s="22">
        <v>13</v>
      </c>
      <c r="R240" s="5">
        <v>84.1</v>
      </c>
      <c r="S240" s="8">
        <v>2.2000000000000002</v>
      </c>
      <c r="T240" s="5">
        <v>19.170000000000002</v>
      </c>
      <c r="U240" s="5">
        <v>0.46</v>
      </c>
      <c r="V240" s="8">
        <v>78.5</v>
      </c>
      <c r="W240" s="22">
        <v>2.5</v>
      </c>
      <c r="X240" s="5">
        <v>10.1</v>
      </c>
      <c r="Y240" s="5">
        <v>0.31</v>
      </c>
      <c r="Z240" s="8">
        <v>59.8</v>
      </c>
      <c r="AA240" s="22">
        <v>1.8</v>
      </c>
      <c r="AB240" s="5">
        <v>11.89</v>
      </c>
      <c r="AC240" s="5">
        <v>0.34</v>
      </c>
      <c r="AD240" s="8">
        <v>34.86</v>
      </c>
      <c r="AE240" s="8">
        <v>0.93</v>
      </c>
      <c r="AF240" s="5">
        <v>5.13</v>
      </c>
      <c r="AG240" s="5">
        <v>0.18</v>
      </c>
      <c r="AH240" s="5">
        <v>35.700000000000003</v>
      </c>
      <c r="AI240" s="5">
        <v>1</v>
      </c>
      <c r="AJ240" s="4">
        <v>6.9</v>
      </c>
      <c r="AK240" s="5">
        <v>0.19</v>
      </c>
      <c r="AL240" s="5">
        <v>1.92</v>
      </c>
      <c r="AM240" s="5">
        <v>0.57999999999999996</v>
      </c>
      <c r="AN240" s="5">
        <v>46.3</v>
      </c>
      <c r="AO240" s="8">
        <v>1</v>
      </c>
      <c r="AP240" s="4">
        <v>7.24</v>
      </c>
      <c r="AQ240" s="5">
        <v>0.2</v>
      </c>
      <c r="AR240" s="4">
        <v>6.39</v>
      </c>
      <c r="AS240" s="8">
        <v>0.35</v>
      </c>
      <c r="AT240" s="5">
        <v>31.45</v>
      </c>
      <c r="AU240" s="8">
        <v>0.98</v>
      </c>
      <c r="AV240" s="8">
        <v>41.5</v>
      </c>
      <c r="AW240" s="8">
        <v>0.96</v>
      </c>
    </row>
    <row r="241" spans="1:49" x14ac:dyDescent="0.25">
      <c r="A241" s="22" t="s">
        <v>475</v>
      </c>
      <c r="B241" s="8">
        <v>438</v>
      </c>
      <c r="C241" s="22">
        <v>11</v>
      </c>
      <c r="D241" s="8">
        <v>288.39999999999998</v>
      </c>
      <c r="E241" s="22">
        <v>6.9</v>
      </c>
      <c r="F241" s="7">
        <v>1220</v>
      </c>
      <c r="G241" s="22">
        <v>37</v>
      </c>
      <c r="H241" s="4">
        <v>1.04</v>
      </c>
      <c r="I241" s="5">
        <v>0.1</v>
      </c>
      <c r="J241" s="7">
        <v>301</v>
      </c>
      <c r="K241" s="22">
        <v>9.3000000000000007</v>
      </c>
      <c r="L241" s="22">
        <v>1558</v>
      </c>
      <c r="M241" s="22">
        <v>66</v>
      </c>
      <c r="N241" s="8">
        <v>274.10000000000002</v>
      </c>
      <c r="O241" s="22">
        <v>9.9</v>
      </c>
      <c r="P241" s="7">
        <v>1432</v>
      </c>
      <c r="Q241" s="22">
        <v>53</v>
      </c>
      <c r="R241" s="8">
        <v>318</v>
      </c>
      <c r="S241" s="7">
        <v>10</v>
      </c>
      <c r="T241" s="5">
        <v>58.6</v>
      </c>
      <c r="U241" s="5">
        <v>1.5</v>
      </c>
      <c r="V241" s="8">
        <v>275.89999999999998</v>
      </c>
      <c r="W241" s="22">
        <v>7.1</v>
      </c>
      <c r="X241" s="5">
        <v>36.299999999999997</v>
      </c>
      <c r="Y241" s="5">
        <v>1.2</v>
      </c>
      <c r="Z241" s="8">
        <v>215.8</v>
      </c>
      <c r="AA241" s="22">
        <v>6.7</v>
      </c>
      <c r="AB241" s="5">
        <v>42.8</v>
      </c>
      <c r="AC241" s="5">
        <v>1.2</v>
      </c>
      <c r="AD241" s="8">
        <v>116.1</v>
      </c>
      <c r="AE241" s="8">
        <v>3.8</v>
      </c>
      <c r="AF241" s="5">
        <v>16.25</v>
      </c>
      <c r="AG241" s="5">
        <v>0.54</v>
      </c>
      <c r="AH241" s="8">
        <v>102.8</v>
      </c>
      <c r="AI241" s="5">
        <v>3.3</v>
      </c>
      <c r="AJ241" s="5">
        <v>14.97</v>
      </c>
      <c r="AK241" s="5">
        <v>0.43</v>
      </c>
      <c r="AL241" s="5">
        <v>1.49</v>
      </c>
      <c r="AM241" s="5">
        <v>0.48</v>
      </c>
      <c r="AN241" s="5">
        <v>20.16</v>
      </c>
      <c r="AO241" s="8">
        <v>0.63</v>
      </c>
      <c r="AP241" s="4">
        <v>3.48</v>
      </c>
      <c r="AQ241" s="5">
        <v>0.13</v>
      </c>
      <c r="AR241" s="4">
        <v>1.94</v>
      </c>
      <c r="AS241" s="8">
        <v>0.14000000000000001</v>
      </c>
      <c r="AT241" s="5">
        <v>4.2699999999999996</v>
      </c>
      <c r="AU241" s="8">
        <v>0.19</v>
      </c>
      <c r="AV241" s="8">
        <v>22.41</v>
      </c>
      <c r="AW241" s="8">
        <v>0.56000000000000005</v>
      </c>
    </row>
    <row r="242" spans="1:49" x14ac:dyDescent="0.25">
      <c r="A242" s="22" t="s">
        <v>476</v>
      </c>
      <c r="B242" s="8">
        <v>234.3</v>
      </c>
      <c r="C242" s="22">
        <v>7.8</v>
      </c>
      <c r="D242" s="8">
        <v>509</v>
      </c>
      <c r="E242" s="22">
        <v>19</v>
      </c>
      <c r="F242" s="8">
        <v>815</v>
      </c>
      <c r="G242" s="22">
        <v>30</v>
      </c>
      <c r="H242" s="5">
        <v>12.17</v>
      </c>
      <c r="I242" s="5">
        <v>0.44</v>
      </c>
      <c r="J242" s="7">
        <v>392</v>
      </c>
      <c r="K242" s="22">
        <v>16</v>
      </c>
      <c r="L242" s="22">
        <v>1161</v>
      </c>
      <c r="M242" s="22">
        <v>44</v>
      </c>
      <c r="N242" s="8">
        <v>158.5</v>
      </c>
      <c r="O242" s="22">
        <v>5.8</v>
      </c>
      <c r="P242" s="7">
        <v>781</v>
      </c>
      <c r="Q242" s="22">
        <v>22</v>
      </c>
      <c r="R242" s="8">
        <v>187.6</v>
      </c>
      <c r="S242" s="8">
        <v>5.8</v>
      </c>
      <c r="T242" s="5">
        <v>38.1</v>
      </c>
      <c r="U242" s="5">
        <v>1.1000000000000001</v>
      </c>
      <c r="V242" s="8">
        <v>184.7</v>
      </c>
      <c r="W242" s="22">
        <v>5.2</v>
      </c>
      <c r="X242" s="5">
        <v>24.57</v>
      </c>
      <c r="Y242" s="5">
        <v>0.7</v>
      </c>
      <c r="Z242" s="8">
        <v>148.19999999999999</v>
      </c>
      <c r="AA242" s="22">
        <v>4.5</v>
      </c>
      <c r="AB242" s="5">
        <v>26.72</v>
      </c>
      <c r="AC242" s="5">
        <v>0.64</v>
      </c>
      <c r="AD242" s="8">
        <v>67.5</v>
      </c>
      <c r="AE242" s="8">
        <v>2.6</v>
      </c>
      <c r="AF242" s="5">
        <v>8.1199999999999992</v>
      </c>
      <c r="AG242" s="5">
        <v>0.28999999999999998</v>
      </c>
      <c r="AH242" s="5">
        <v>44.4</v>
      </c>
      <c r="AI242" s="5">
        <v>1.3</v>
      </c>
      <c r="AJ242" s="4">
        <v>5.69</v>
      </c>
      <c r="AK242" s="5">
        <v>0.19</v>
      </c>
      <c r="AL242" s="5">
        <v>0.95</v>
      </c>
      <c r="AM242" s="5">
        <v>0.4</v>
      </c>
      <c r="AN242" s="5">
        <v>1.472</v>
      </c>
      <c r="AO242" s="8">
        <v>5.8000000000000003E-2</v>
      </c>
      <c r="AP242" s="4">
        <v>0.94499999999999995</v>
      </c>
      <c r="AQ242" s="5">
        <v>3.5999999999999997E-2</v>
      </c>
      <c r="AR242" s="4">
        <v>1.26</v>
      </c>
      <c r="AS242" s="8">
        <v>0.1</v>
      </c>
      <c r="AT242" s="5">
        <v>3.9</v>
      </c>
      <c r="AU242" s="8">
        <v>0.44</v>
      </c>
      <c r="AV242" s="5">
        <v>0.75</v>
      </c>
      <c r="AW242" s="8">
        <v>2.1999999999999999E-2</v>
      </c>
    </row>
    <row r="243" spans="1:49" x14ac:dyDescent="0.25">
      <c r="A243" s="22" t="s">
        <v>477</v>
      </c>
      <c r="B243" s="8">
        <v>137.4</v>
      </c>
      <c r="C243" s="22">
        <v>5.4</v>
      </c>
      <c r="D243" s="8">
        <v>469</v>
      </c>
      <c r="E243" s="22">
        <v>16</v>
      </c>
      <c r="F243" s="8">
        <v>417</v>
      </c>
      <c r="G243" s="22">
        <v>14</v>
      </c>
      <c r="H243" s="4">
        <v>1.87</v>
      </c>
      <c r="I243" s="5">
        <v>0.15</v>
      </c>
      <c r="J243" s="7">
        <v>406</v>
      </c>
      <c r="K243" s="22">
        <v>87</v>
      </c>
      <c r="L243" s="22">
        <v>1300</v>
      </c>
      <c r="M243" s="22">
        <v>180</v>
      </c>
      <c r="N243" s="8">
        <v>188</v>
      </c>
      <c r="O243" s="22">
        <v>22</v>
      </c>
      <c r="P243" s="7">
        <v>881</v>
      </c>
      <c r="Q243" s="22">
        <v>76</v>
      </c>
      <c r="R243" s="8">
        <v>180</v>
      </c>
      <c r="S243" s="7">
        <v>11</v>
      </c>
      <c r="T243" s="5">
        <v>29.4</v>
      </c>
      <c r="U243" s="5">
        <v>1.2</v>
      </c>
      <c r="V243" s="8">
        <v>142.1</v>
      </c>
      <c r="W243" s="22">
        <v>5.2</v>
      </c>
      <c r="X243" s="5">
        <v>16.77</v>
      </c>
      <c r="Y243" s="5">
        <v>0.67</v>
      </c>
      <c r="Z243" s="8">
        <v>89</v>
      </c>
      <c r="AA243" s="22">
        <v>2.2999999999999998</v>
      </c>
      <c r="AB243" s="5">
        <v>15.4</v>
      </c>
      <c r="AC243" s="5">
        <v>0.39</v>
      </c>
      <c r="AD243" s="8">
        <v>36.17</v>
      </c>
      <c r="AE243" s="8">
        <v>0.99</v>
      </c>
      <c r="AF243" s="5">
        <v>4.33</v>
      </c>
      <c r="AG243" s="5">
        <v>0.15</v>
      </c>
      <c r="AH243" s="5">
        <v>23.82</v>
      </c>
      <c r="AI243" s="5">
        <v>0.92</v>
      </c>
      <c r="AJ243" s="4">
        <v>3.0640000000000001</v>
      </c>
      <c r="AK243" s="5">
        <v>9.6000000000000002E-2</v>
      </c>
      <c r="AL243" s="5">
        <v>1.85</v>
      </c>
      <c r="AM243" s="5">
        <v>0.54</v>
      </c>
      <c r="AN243" s="5">
        <v>6.33</v>
      </c>
      <c r="AO243" s="8">
        <v>0.26</v>
      </c>
      <c r="AP243" s="4">
        <v>1.97</v>
      </c>
      <c r="AQ243" s="5">
        <v>8.7999999999999995E-2</v>
      </c>
      <c r="AR243" s="4">
        <v>3.01</v>
      </c>
      <c r="AS243" s="8">
        <v>0.28999999999999998</v>
      </c>
      <c r="AT243" s="5">
        <v>14.2</v>
      </c>
      <c r="AU243" s="8">
        <v>1.2</v>
      </c>
      <c r="AV243" s="5">
        <v>6.4</v>
      </c>
      <c r="AW243" s="8">
        <v>0.17</v>
      </c>
    </row>
    <row r="244" spans="1:49" x14ac:dyDescent="0.25">
      <c r="A244" s="22" t="s">
        <v>478</v>
      </c>
      <c r="B244" s="8">
        <v>341</v>
      </c>
      <c r="C244" s="22">
        <v>7.4</v>
      </c>
      <c r="D244" s="8">
        <v>192.8</v>
      </c>
      <c r="E244" s="22">
        <v>4.2</v>
      </c>
      <c r="F244" s="7">
        <v>3195</v>
      </c>
      <c r="G244" s="22">
        <v>76</v>
      </c>
      <c r="H244" s="4">
        <v>3</v>
      </c>
      <c r="I244" s="5">
        <v>0.2</v>
      </c>
      <c r="J244" s="7">
        <v>789</v>
      </c>
      <c r="K244" s="22">
        <v>21</v>
      </c>
      <c r="L244" s="22">
        <v>3544</v>
      </c>
      <c r="M244" s="22">
        <v>97</v>
      </c>
      <c r="N244" s="8">
        <v>637</v>
      </c>
      <c r="O244" s="22">
        <v>18</v>
      </c>
      <c r="P244" s="7">
        <v>3257</v>
      </c>
      <c r="Q244" s="22">
        <v>79</v>
      </c>
      <c r="R244" s="8">
        <v>799</v>
      </c>
      <c r="S244" s="7">
        <v>22</v>
      </c>
      <c r="T244" s="5">
        <v>69.8</v>
      </c>
      <c r="U244" s="5">
        <v>1.4</v>
      </c>
      <c r="V244" s="8">
        <v>699</v>
      </c>
      <c r="W244" s="22">
        <v>16</v>
      </c>
      <c r="X244" s="5">
        <v>95.8</v>
      </c>
      <c r="Y244" s="5">
        <v>2.1</v>
      </c>
      <c r="Z244" s="8">
        <v>581</v>
      </c>
      <c r="AA244" s="22">
        <v>13</v>
      </c>
      <c r="AB244" s="5">
        <v>111.3</v>
      </c>
      <c r="AC244" s="5">
        <v>2.5</v>
      </c>
      <c r="AD244" s="8">
        <v>308.60000000000002</v>
      </c>
      <c r="AE244" s="8">
        <v>7.3</v>
      </c>
      <c r="AF244" s="5">
        <v>42.6</v>
      </c>
      <c r="AG244" s="5">
        <v>1</v>
      </c>
      <c r="AH244" s="8">
        <v>258.89999999999998</v>
      </c>
      <c r="AI244" s="5">
        <v>6.1</v>
      </c>
      <c r="AJ244" s="5">
        <v>37.92</v>
      </c>
      <c r="AK244" s="5">
        <v>0.94</v>
      </c>
      <c r="AL244" s="5">
        <v>3.99</v>
      </c>
      <c r="AM244" s="5">
        <v>0.99</v>
      </c>
      <c r="AN244" s="8">
        <v>241.9</v>
      </c>
      <c r="AO244" s="8">
        <v>5.2</v>
      </c>
      <c r="AP244" s="5">
        <v>28.46</v>
      </c>
      <c r="AQ244" s="5">
        <v>0.55000000000000004</v>
      </c>
      <c r="AR244" s="5">
        <v>15.24</v>
      </c>
      <c r="AS244" s="8">
        <v>0.53</v>
      </c>
      <c r="AT244" s="5">
        <v>99.7</v>
      </c>
      <c r="AU244" s="8">
        <v>2.7</v>
      </c>
      <c r="AV244" s="8">
        <v>275.8</v>
      </c>
      <c r="AW244" s="8">
        <v>6.8</v>
      </c>
    </row>
    <row r="245" spans="1:49" x14ac:dyDescent="0.25">
      <c r="A245" s="22" t="s">
        <v>479</v>
      </c>
      <c r="B245" s="8">
        <v>721</v>
      </c>
      <c r="C245" s="22">
        <v>20</v>
      </c>
      <c r="D245" s="8">
        <v>393</v>
      </c>
      <c r="E245" s="22">
        <v>13</v>
      </c>
      <c r="F245" s="7">
        <v>2344</v>
      </c>
      <c r="G245" s="22">
        <v>83</v>
      </c>
      <c r="H245" s="4">
        <v>0.81399999999999995</v>
      </c>
      <c r="I245" s="5">
        <v>9.1999999999999998E-2</v>
      </c>
      <c r="J245" s="7">
        <v>557</v>
      </c>
      <c r="K245" s="22">
        <v>17</v>
      </c>
      <c r="L245" s="22">
        <v>2470</v>
      </c>
      <c r="M245" s="22">
        <v>110</v>
      </c>
      <c r="N245" s="8">
        <v>461</v>
      </c>
      <c r="O245" s="22">
        <v>21</v>
      </c>
      <c r="P245" s="7">
        <v>2618</v>
      </c>
      <c r="Q245" s="22">
        <v>83</v>
      </c>
      <c r="R245" s="8">
        <v>648</v>
      </c>
      <c r="S245" s="7">
        <v>21</v>
      </c>
      <c r="T245" s="5">
        <v>95</v>
      </c>
      <c r="U245" s="5">
        <v>3.6</v>
      </c>
      <c r="V245" s="8">
        <v>543</v>
      </c>
      <c r="W245" s="22">
        <v>17</v>
      </c>
      <c r="X245" s="5">
        <v>71.5</v>
      </c>
      <c r="Y245" s="5">
        <v>2.2000000000000002</v>
      </c>
      <c r="Z245" s="8">
        <v>423</v>
      </c>
      <c r="AA245" s="22">
        <v>11</v>
      </c>
      <c r="AB245" s="5">
        <v>81.3</v>
      </c>
      <c r="AC245" s="5">
        <v>2.2999999999999998</v>
      </c>
      <c r="AD245" s="8">
        <v>221.5</v>
      </c>
      <c r="AE245" s="8">
        <v>5.8</v>
      </c>
      <c r="AF245" s="5">
        <v>30.5</v>
      </c>
      <c r="AG245" s="5">
        <v>1.1000000000000001</v>
      </c>
      <c r="AH245" s="8">
        <v>183.3</v>
      </c>
      <c r="AI245" s="5">
        <v>6</v>
      </c>
      <c r="AJ245" s="5">
        <v>24.66</v>
      </c>
      <c r="AK245" s="5">
        <v>0.63</v>
      </c>
      <c r="AL245" s="5">
        <v>4.7</v>
      </c>
      <c r="AM245" s="5">
        <v>1.1000000000000001</v>
      </c>
      <c r="AN245" s="8">
        <v>139.4</v>
      </c>
      <c r="AO245" s="8">
        <v>3.7</v>
      </c>
      <c r="AP245" s="5">
        <v>19.63</v>
      </c>
      <c r="AQ245" s="5">
        <v>0.64</v>
      </c>
      <c r="AR245" s="4">
        <v>7.55</v>
      </c>
      <c r="AS245" s="8">
        <v>0.71</v>
      </c>
      <c r="AT245" s="5">
        <v>20.76</v>
      </c>
      <c r="AU245" s="8">
        <v>0.76</v>
      </c>
      <c r="AV245" s="8">
        <v>141.69999999999999</v>
      </c>
      <c r="AW245" s="8">
        <v>3.7</v>
      </c>
    </row>
    <row r="246" spans="1:49" x14ac:dyDescent="0.25">
      <c r="A246" s="22" t="s">
        <v>480</v>
      </c>
      <c r="B246" s="8">
        <v>390</v>
      </c>
      <c r="C246" s="22">
        <v>12</v>
      </c>
      <c r="D246" s="8">
        <v>637</v>
      </c>
      <c r="E246" s="22">
        <v>27</v>
      </c>
      <c r="F246" s="8">
        <v>82.3</v>
      </c>
      <c r="G246" s="22">
        <v>4.2</v>
      </c>
      <c r="H246" s="4">
        <v>0.09</v>
      </c>
      <c r="I246" s="5">
        <v>2.8000000000000001E-2</v>
      </c>
      <c r="J246" s="5">
        <v>8.11</v>
      </c>
      <c r="K246" s="22">
        <v>0.43</v>
      </c>
      <c r="L246" s="22">
        <v>40.799999999999997</v>
      </c>
      <c r="M246" s="22">
        <v>2.5</v>
      </c>
      <c r="N246" s="5">
        <v>8.07</v>
      </c>
      <c r="O246" s="8">
        <v>0.42</v>
      </c>
      <c r="P246" s="7">
        <v>56.9</v>
      </c>
      <c r="Q246" s="22">
        <v>3.1</v>
      </c>
      <c r="R246" s="5">
        <v>17.72</v>
      </c>
      <c r="S246" s="8">
        <v>0.94</v>
      </c>
      <c r="T246" s="4">
        <v>6.39</v>
      </c>
      <c r="U246" s="5">
        <v>0.25</v>
      </c>
      <c r="V246" s="8">
        <v>22.78</v>
      </c>
      <c r="W246" s="8">
        <v>0.95</v>
      </c>
      <c r="X246" s="5">
        <v>2.61</v>
      </c>
      <c r="Y246" s="5">
        <v>0.11</v>
      </c>
      <c r="Z246" s="8">
        <v>14.46</v>
      </c>
      <c r="AA246" s="8">
        <v>0.61</v>
      </c>
      <c r="AB246" s="5">
        <v>2.87</v>
      </c>
      <c r="AC246" s="5">
        <v>0.12</v>
      </c>
      <c r="AD246" s="8">
        <v>7.86</v>
      </c>
      <c r="AE246" s="8">
        <v>0.34</v>
      </c>
      <c r="AF246" s="5">
        <v>1.0589999999999999</v>
      </c>
      <c r="AG246" s="5">
        <v>5.7000000000000002E-2</v>
      </c>
      <c r="AH246" s="5">
        <v>7.15</v>
      </c>
      <c r="AI246" s="5">
        <v>0.36</v>
      </c>
      <c r="AJ246" s="4">
        <v>1.268</v>
      </c>
      <c r="AK246" s="5">
        <v>5.6000000000000001E-2</v>
      </c>
      <c r="AL246" s="5">
        <v>4.12</v>
      </c>
      <c r="AM246" s="5">
        <v>0.79</v>
      </c>
      <c r="AN246" s="5">
        <v>9.19</v>
      </c>
      <c r="AO246" s="8">
        <v>0.27</v>
      </c>
      <c r="AP246" s="4">
        <v>4</v>
      </c>
      <c r="AQ246" s="5">
        <v>0.16</v>
      </c>
      <c r="AR246" s="4">
        <v>2.9</v>
      </c>
      <c r="AS246" s="8">
        <v>0.19</v>
      </c>
      <c r="AT246" s="5">
        <v>0.59</v>
      </c>
      <c r="AU246" s="8">
        <v>3.9E-2</v>
      </c>
      <c r="AV246" s="5">
        <v>5.12</v>
      </c>
      <c r="AW246" s="8">
        <v>0.18</v>
      </c>
    </row>
    <row r="247" spans="1:49" x14ac:dyDescent="0.25">
      <c r="A247" s="22" t="s">
        <v>481</v>
      </c>
      <c r="B247" s="8">
        <v>199</v>
      </c>
      <c r="C247" s="22">
        <v>6.2</v>
      </c>
      <c r="D247" s="8">
        <v>649</v>
      </c>
      <c r="E247" s="22">
        <v>19</v>
      </c>
      <c r="F247" s="8">
        <v>445</v>
      </c>
      <c r="G247" s="22">
        <v>15</v>
      </c>
      <c r="H247" s="4">
        <v>8.5000000000000006E-2</v>
      </c>
      <c r="I247" s="5">
        <v>2.5000000000000001E-2</v>
      </c>
      <c r="J247" s="8">
        <v>49.2</v>
      </c>
      <c r="K247" s="22">
        <v>1.6</v>
      </c>
      <c r="L247" s="22">
        <v>265</v>
      </c>
      <c r="M247" s="22">
        <v>13</v>
      </c>
      <c r="N247" s="8">
        <v>58.2</v>
      </c>
      <c r="O247" s="22">
        <v>2.5</v>
      </c>
      <c r="P247" s="7">
        <v>374</v>
      </c>
      <c r="Q247" s="22">
        <v>18</v>
      </c>
      <c r="R247" s="8">
        <v>122.6</v>
      </c>
      <c r="S247" s="8">
        <v>3.2</v>
      </c>
      <c r="T247" s="5">
        <v>22.18</v>
      </c>
      <c r="U247" s="5">
        <v>0.88</v>
      </c>
      <c r="V247" s="8">
        <v>119.3</v>
      </c>
      <c r="W247" s="22">
        <v>4.4000000000000004</v>
      </c>
      <c r="X247" s="5">
        <v>15.69</v>
      </c>
      <c r="Y247" s="5">
        <v>0.5</v>
      </c>
      <c r="Z247" s="8">
        <v>89.2</v>
      </c>
      <c r="AA247" s="22">
        <v>3.5</v>
      </c>
      <c r="AB247" s="5">
        <v>16.45</v>
      </c>
      <c r="AC247" s="5">
        <v>0.53</v>
      </c>
      <c r="AD247" s="8">
        <v>41.9</v>
      </c>
      <c r="AE247" s="8">
        <v>1.4</v>
      </c>
      <c r="AF247" s="5">
        <v>5.24</v>
      </c>
      <c r="AG247" s="5">
        <v>0.17</v>
      </c>
      <c r="AH247" s="5">
        <v>28.6</v>
      </c>
      <c r="AI247" s="5">
        <v>1.1000000000000001</v>
      </c>
      <c r="AJ247" s="4">
        <v>3.96</v>
      </c>
      <c r="AK247" s="5">
        <v>0.12</v>
      </c>
      <c r="AL247" s="5">
        <v>3.7</v>
      </c>
      <c r="AM247" s="5">
        <v>1</v>
      </c>
      <c r="AN247" s="5">
        <v>5.03</v>
      </c>
      <c r="AO247" s="8">
        <v>0.32</v>
      </c>
      <c r="AP247" s="4">
        <v>3.9</v>
      </c>
      <c r="AQ247" s="5">
        <v>0.21</v>
      </c>
      <c r="AR247" s="4">
        <v>4.05</v>
      </c>
      <c r="AS247" s="8">
        <v>0.32</v>
      </c>
      <c r="AT247" s="5">
        <v>1.9</v>
      </c>
      <c r="AU247" s="8">
        <v>0.28000000000000003</v>
      </c>
      <c r="AV247" s="5">
        <v>2.9689999999999999</v>
      </c>
      <c r="AW247" s="8">
        <v>0.09</v>
      </c>
    </row>
    <row r="248" spans="1:49" x14ac:dyDescent="0.25">
      <c r="A248" s="22" t="s">
        <v>482</v>
      </c>
      <c r="B248" s="8">
        <v>255.3</v>
      </c>
      <c r="C248" s="22">
        <v>6.3</v>
      </c>
      <c r="D248" s="8">
        <v>247</v>
      </c>
      <c r="E248" s="22">
        <v>6.5</v>
      </c>
      <c r="F248" s="8">
        <v>148</v>
      </c>
      <c r="G248" s="22">
        <v>11</v>
      </c>
      <c r="H248" s="4">
        <v>2.7E-2</v>
      </c>
      <c r="I248" s="5">
        <v>1.2999999999999999E-2</v>
      </c>
      <c r="J248" s="5">
        <v>0.74099999999999999</v>
      </c>
      <c r="K248" s="22">
        <v>0.08</v>
      </c>
      <c r="L248" s="22">
        <v>3.69</v>
      </c>
      <c r="M248" s="22">
        <v>0.33</v>
      </c>
      <c r="N248" s="5">
        <v>0.88800000000000001</v>
      </c>
      <c r="O248" s="8">
        <v>8.6999999999999994E-2</v>
      </c>
      <c r="P248" s="7">
        <v>8.3000000000000007</v>
      </c>
      <c r="Q248" s="22">
        <v>0.77</v>
      </c>
      <c r="R248" s="4">
        <v>5</v>
      </c>
      <c r="S248" s="8">
        <v>0.49</v>
      </c>
      <c r="T248" s="4">
        <v>1.76</v>
      </c>
      <c r="U248" s="5">
        <v>0.12</v>
      </c>
      <c r="V248" s="8">
        <v>12.4</v>
      </c>
      <c r="W248" s="22">
        <v>1</v>
      </c>
      <c r="X248" s="5">
        <v>2.35</v>
      </c>
      <c r="Y248" s="5">
        <v>0.17</v>
      </c>
      <c r="Z248" s="8">
        <v>19.2</v>
      </c>
      <c r="AA248" s="22">
        <v>1.6</v>
      </c>
      <c r="AB248" s="5">
        <v>4.93</v>
      </c>
      <c r="AC248" s="5">
        <v>0.38</v>
      </c>
      <c r="AD248" s="8">
        <v>17.100000000000001</v>
      </c>
      <c r="AE248" s="8">
        <v>1.2</v>
      </c>
      <c r="AF248" s="5">
        <v>2.82</v>
      </c>
      <c r="AG248" s="5">
        <v>0.2</v>
      </c>
      <c r="AH248" s="5">
        <v>18.899999999999999</v>
      </c>
      <c r="AI248" s="5">
        <v>1.5</v>
      </c>
      <c r="AJ248" s="4">
        <v>3.21</v>
      </c>
      <c r="AK248" s="5">
        <v>0.23</v>
      </c>
      <c r="AL248" s="5">
        <v>1.72</v>
      </c>
      <c r="AM248" s="5">
        <v>0.56000000000000005</v>
      </c>
      <c r="AN248" s="5">
        <v>6.47</v>
      </c>
      <c r="AO248" s="8">
        <v>0.62</v>
      </c>
      <c r="AP248" s="4">
        <v>2.59</v>
      </c>
      <c r="AQ248" s="5">
        <v>0.1</v>
      </c>
      <c r="AR248" s="4">
        <v>2.13</v>
      </c>
      <c r="AS248" s="8">
        <v>0.16</v>
      </c>
      <c r="AT248" s="5">
        <v>0.59</v>
      </c>
      <c r="AU248" s="8">
        <v>0.12</v>
      </c>
      <c r="AV248" s="5">
        <v>4.3</v>
      </c>
      <c r="AW248" s="8">
        <v>0.64</v>
      </c>
    </row>
    <row r="249" spans="1:49" x14ac:dyDescent="0.25">
      <c r="A249" s="22" t="s">
        <v>483</v>
      </c>
      <c r="B249" s="8">
        <v>443</v>
      </c>
      <c r="C249" s="22">
        <v>14</v>
      </c>
      <c r="D249" s="8">
        <v>286.2</v>
      </c>
      <c r="E249" s="22">
        <v>7.8</v>
      </c>
      <c r="F249" s="7">
        <v>2412</v>
      </c>
      <c r="G249" s="22">
        <v>77</v>
      </c>
      <c r="H249" s="4">
        <v>0.53900000000000003</v>
      </c>
      <c r="I249" s="5">
        <v>5.2999999999999999E-2</v>
      </c>
      <c r="J249" s="7">
        <v>244.9</v>
      </c>
      <c r="K249" s="22">
        <v>6.7</v>
      </c>
      <c r="L249" s="22">
        <v>1111</v>
      </c>
      <c r="M249" s="22">
        <v>38</v>
      </c>
      <c r="N249" s="8">
        <v>228</v>
      </c>
      <c r="O249" s="22">
        <v>7.5</v>
      </c>
      <c r="P249" s="7">
        <v>1497</v>
      </c>
      <c r="Q249" s="22">
        <v>52</v>
      </c>
      <c r="R249" s="8">
        <v>496</v>
      </c>
      <c r="S249" s="7">
        <v>16</v>
      </c>
      <c r="T249" s="5">
        <v>37.200000000000003</v>
      </c>
      <c r="U249" s="5">
        <v>1.1000000000000001</v>
      </c>
      <c r="V249" s="8">
        <v>482</v>
      </c>
      <c r="W249" s="22">
        <v>13</v>
      </c>
      <c r="X249" s="5">
        <v>70.3</v>
      </c>
      <c r="Y249" s="5">
        <v>2.1</v>
      </c>
      <c r="Z249" s="8">
        <v>430</v>
      </c>
      <c r="AA249" s="22">
        <v>11</v>
      </c>
      <c r="AB249" s="5">
        <v>85.6</v>
      </c>
      <c r="AC249" s="5">
        <v>2.7</v>
      </c>
      <c r="AD249" s="8">
        <v>235.9</v>
      </c>
      <c r="AE249" s="8">
        <v>7.5</v>
      </c>
      <c r="AF249" s="5">
        <v>31.2</v>
      </c>
      <c r="AG249" s="5">
        <v>0.86</v>
      </c>
      <c r="AH249" s="8">
        <v>183.5</v>
      </c>
      <c r="AI249" s="5">
        <v>4.3</v>
      </c>
      <c r="AJ249" s="5">
        <v>25.44</v>
      </c>
      <c r="AK249" s="5">
        <v>0.61</v>
      </c>
      <c r="AL249" s="5">
        <v>2.17</v>
      </c>
      <c r="AM249" s="5">
        <v>0.65</v>
      </c>
      <c r="AN249" s="5">
        <v>45.3</v>
      </c>
      <c r="AO249" s="8">
        <v>1.5</v>
      </c>
      <c r="AP249" s="4">
        <v>7.6</v>
      </c>
      <c r="AQ249" s="5">
        <v>0.22</v>
      </c>
      <c r="AR249" s="5">
        <v>12.25</v>
      </c>
      <c r="AS249" s="8">
        <v>0.5</v>
      </c>
      <c r="AT249" s="5">
        <v>70.599999999999994</v>
      </c>
      <c r="AU249" s="8">
        <v>2.6</v>
      </c>
      <c r="AV249" s="8">
        <v>40.200000000000003</v>
      </c>
      <c r="AW249" s="8">
        <v>1.1000000000000001</v>
      </c>
    </row>
    <row r="250" spans="1:49" x14ac:dyDescent="0.25">
      <c r="A250" s="22" t="s">
        <v>484</v>
      </c>
      <c r="B250" s="8">
        <v>322.5</v>
      </c>
      <c r="C250" s="22">
        <v>8.1999999999999993</v>
      </c>
      <c r="D250" s="8">
        <v>416</v>
      </c>
      <c r="E250" s="22">
        <v>16</v>
      </c>
      <c r="F250" s="8">
        <v>387</v>
      </c>
      <c r="G250" s="22">
        <v>13</v>
      </c>
      <c r="H250" s="4">
        <v>0.155</v>
      </c>
      <c r="I250" s="5">
        <v>3.5000000000000003E-2</v>
      </c>
      <c r="J250" s="7">
        <v>100.5</v>
      </c>
      <c r="K250" s="22">
        <v>4.4000000000000004</v>
      </c>
      <c r="L250" s="22">
        <v>392</v>
      </c>
      <c r="M250" s="22">
        <v>18</v>
      </c>
      <c r="N250" s="8">
        <v>63.8</v>
      </c>
      <c r="O250" s="22">
        <v>2.2999999999999998</v>
      </c>
      <c r="P250" s="7">
        <v>347</v>
      </c>
      <c r="Q250" s="22">
        <v>12</v>
      </c>
      <c r="R250" s="5">
        <v>91.5</v>
      </c>
      <c r="S250" s="8">
        <v>3</v>
      </c>
      <c r="T250" s="5">
        <v>18.510000000000002</v>
      </c>
      <c r="U250" s="5">
        <v>0.5</v>
      </c>
      <c r="V250" s="8">
        <v>90.6</v>
      </c>
      <c r="W250" s="22">
        <v>2.2000000000000002</v>
      </c>
      <c r="X250" s="5">
        <v>11.34</v>
      </c>
      <c r="Y250" s="5">
        <v>0.37</v>
      </c>
      <c r="Z250" s="8">
        <v>66</v>
      </c>
      <c r="AA250" s="22">
        <v>2.2000000000000002</v>
      </c>
      <c r="AB250" s="5">
        <v>12.17</v>
      </c>
      <c r="AC250" s="5">
        <v>0.35</v>
      </c>
      <c r="AD250" s="8">
        <v>36</v>
      </c>
      <c r="AE250" s="8">
        <v>1.1000000000000001</v>
      </c>
      <c r="AF250" s="5">
        <v>5.27</v>
      </c>
      <c r="AG250" s="5">
        <v>0.16</v>
      </c>
      <c r="AH250" s="5">
        <v>36.9</v>
      </c>
      <c r="AI250" s="5">
        <v>1.3</v>
      </c>
      <c r="AJ250" s="4">
        <v>6.74</v>
      </c>
      <c r="AK250" s="5">
        <v>0.22</v>
      </c>
      <c r="AL250" s="5">
        <v>1.67</v>
      </c>
      <c r="AM250" s="5">
        <v>0.55000000000000004</v>
      </c>
      <c r="AN250" s="5">
        <v>40</v>
      </c>
      <c r="AO250" s="8">
        <v>1.3</v>
      </c>
      <c r="AP250" s="4">
        <v>6.27</v>
      </c>
      <c r="AQ250" s="5">
        <v>0.25</v>
      </c>
      <c r="AR250" s="4">
        <v>4.18</v>
      </c>
      <c r="AS250" s="8">
        <v>0.17</v>
      </c>
      <c r="AT250" s="5">
        <v>18.38</v>
      </c>
      <c r="AU250" s="8">
        <v>0.8</v>
      </c>
      <c r="AV250" s="8">
        <v>40.6</v>
      </c>
      <c r="AW250" s="8">
        <v>1.4</v>
      </c>
    </row>
    <row r="251" spans="1:49" x14ac:dyDescent="0.25">
      <c r="A251" s="22" t="s">
        <v>485</v>
      </c>
      <c r="B251" s="8">
        <v>407</v>
      </c>
      <c r="C251" s="22">
        <v>15</v>
      </c>
      <c r="D251" s="8">
        <v>552</v>
      </c>
      <c r="E251" s="22">
        <v>18</v>
      </c>
      <c r="F251" s="7">
        <v>1597</v>
      </c>
      <c r="G251" s="22">
        <v>46</v>
      </c>
      <c r="H251" s="4">
        <v>0.60899999999999999</v>
      </c>
      <c r="I251" s="5">
        <v>0.06</v>
      </c>
      <c r="J251" s="7">
        <v>1067</v>
      </c>
      <c r="K251" s="22">
        <v>35</v>
      </c>
      <c r="L251" s="22">
        <v>3570</v>
      </c>
      <c r="M251" s="22">
        <v>130</v>
      </c>
      <c r="N251" s="8">
        <v>551</v>
      </c>
      <c r="O251" s="22">
        <v>17</v>
      </c>
      <c r="P251" s="7">
        <v>2682</v>
      </c>
      <c r="Q251" s="22">
        <v>91</v>
      </c>
      <c r="R251" s="8">
        <v>528</v>
      </c>
      <c r="S251" s="7">
        <v>18</v>
      </c>
      <c r="T251" s="5">
        <v>86.3</v>
      </c>
      <c r="U251" s="5">
        <v>2.2000000000000002</v>
      </c>
      <c r="V251" s="8">
        <v>410</v>
      </c>
      <c r="W251" s="22">
        <v>14</v>
      </c>
      <c r="X251" s="5">
        <v>48.9</v>
      </c>
      <c r="Y251" s="5">
        <v>1.6</v>
      </c>
      <c r="Z251" s="8">
        <v>288.3</v>
      </c>
      <c r="AA251" s="22">
        <v>9.5</v>
      </c>
      <c r="AB251" s="5">
        <v>55.5</v>
      </c>
      <c r="AC251" s="5">
        <v>1.4</v>
      </c>
      <c r="AD251" s="8">
        <v>149.69999999999999</v>
      </c>
      <c r="AE251" s="8">
        <v>4.4000000000000004</v>
      </c>
      <c r="AF251" s="5">
        <v>20.38</v>
      </c>
      <c r="AG251" s="5">
        <v>0.53</v>
      </c>
      <c r="AH251" s="8">
        <v>132.9</v>
      </c>
      <c r="AI251" s="5">
        <v>2.6</v>
      </c>
      <c r="AJ251" s="5">
        <v>20.48</v>
      </c>
      <c r="AK251" s="5">
        <v>0.53</v>
      </c>
      <c r="AL251" s="5">
        <v>5.9</v>
      </c>
      <c r="AM251" s="5">
        <v>1</v>
      </c>
      <c r="AN251" s="5">
        <v>77.599999999999994</v>
      </c>
      <c r="AO251" s="8">
        <v>1.6</v>
      </c>
      <c r="AP251" s="5">
        <v>13.99</v>
      </c>
      <c r="AQ251" s="5">
        <v>0.38</v>
      </c>
      <c r="AR251" s="5">
        <v>21.88</v>
      </c>
      <c r="AS251" s="8">
        <v>0.79</v>
      </c>
      <c r="AT251" s="8">
        <v>109.9</v>
      </c>
      <c r="AU251" s="8">
        <v>3.6</v>
      </c>
      <c r="AV251" s="8">
        <v>70.2</v>
      </c>
      <c r="AW251" s="8">
        <v>1.6</v>
      </c>
    </row>
    <row r="252" spans="1:49" x14ac:dyDescent="0.25">
      <c r="A252" s="22" t="s">
        <v>486</v>
      </c>
      <c r="B252" s="8">
        <v>357</v>
      </c>
      <c r="C252" s="22">
        <v>13</v>
      </c>
      <c r="D252" s="8">
        <v>403</v>
      </c>
      <c r="E252" s="22">
        <v>13</v>
      </c>
      <c r="F252" s="8">
        <v>559</v>
      </c>
      <c r="G252" s="22">
        <v>19</v>
      </c>
      <c r="H252" s="4">
        <v>0.17</v>
      </c>
      <c r="I252" s="5">
        <v>0.04</v>
      </c>
      <c r="J252" s="7">
        <v>762</v>
      </c>
      <c r="K252" s="22">
        <v>34</v>
      </c>
      <c r="L252" s="22">
        <v>2000</v>
      </c>
      <c r="M252" s="22">
        <v>81</v>
      </c>
      <c r="N252" s="8">
        <v>240.9</v>
      </c>
      <c r="O252" s="22">
        <v>8.6</v>
      </c>
      <c r="P252" s="7">
        <v>1082</v>
      </c>
      <c r="Q252" s="22">
        <v>46</v>
      </c>
      <c r="R252" s="8">
        <v>208.9</v>
      </c>
      <c r="S252" s="8">
        <v>8</v>
      </c>
      <c r="T252" s="5">
        <v>21.18</v>
      </c>
      <c r="U252" s="5">
        <v>0.66</v>
      </c>
      <c r="V252" s="8">
        <v>173.8</v>
      </c>
      <c r="W252" s="22">
        <v>6.3</v>
      </c>
      <c r="X252" s="5">
        <v>20.6</v>
      </c>
      <c r="Y252" s="5">
        <v>0.74</v>
      </c>
      <c r="Z252" s="8">
        <v>115.3</v>
      </c>
      <c r="AA252" s="22">
        <v>3.1</v>
      </c>
      <c r="AB252" s="5">
        <v>20.54</v>
      </c>
      <c r="AC252" s="5">
        <v>0.64</v>
      </c>
      <c r="AD252" s="8">
        <v>52.7</v>
      </c>
      <c r="AE252" s="8">
        <v>1.9</v>
      </c>
      <c r="AF252" s="5">
        <v>6.87</v>
      </c>
      <c r="AG252" s="5">
        <v>0.23</v>
      </c>
      <c r="AH252" s="5">
        <v>38.9</v>
      </c>
      <c r="AI252" s="5">
        <v>1.4</v>
      </c>
      <c r="AJ252" s="4">
        <v>5.37</v>
      </c>
      <c r="AK252" s="8">
        <v>0.16</v>
      </c>
      <c r="AL252" s="5">
        <v>1.93</v>
      </c>
      <c r="AM252" s="5">
        <v>0.68</v>
      </c>
      <c r="AN252" s="5">
        <v>9.35</v>
      </c>
      <c r="AO252" s="8">
        <v>0.3</v>
      </c>
      <c r="AP252" s="4">
        <v>3.6</v>
      </c>
      <c r="AQ252" s="5">
        <v>0.13</v>
      </c>
      <c r="AR252" s="4">
        <v>4.4000000000000004</v>
      </c>
      <c r="AS252" s="8">
        <v>0.24</v>
      </c>
      <c r="AT252" s="5">
        <v>12.3</v>
      </c>
      <c r="AU252" s="8">
        <v>0.68</v>
      </c>
      <c r="AV252" s="5">
        <v>6.06</v>
      </c>
      <c r="AW252" s="8">
        <v>0.23</v>
      </c>
    </row>
    <row r="253" spans="1:49" x14ac:dyDescent="0.25">
      <c r="A253" s="22" t="s">
        <v>487</v>
      </c>
      <c r="B253" s="8">
        <v>343</v>
      </c>
      <c r="C253" s="22">
        <v>11</v>
      </c>
      <c r="D253" s="8">
        <v>621</v>
      </c>
      <c r="E253" s="22">
        <v>18</v>
      </c>
      <c r="F253" s="8">
        <v>385</v>
      </c>
      <c r="G253" s="22">
        <v>13</v>
      </c>
      <c r="H253" s="4">
        <v>0.65100000000000002</v>
      </c>
      <c r="I253" s="5">
        <v>8.8999999999999996E-2</v>
      </c>
      <c r="J253" s="7">
        <v>215</v>
      </c>
      <c r="K253" s="22">
        <v>7.8</v>
      </c>
      <c r="L253" s="22">
        <v>909</v>
      </c>
      <c r="M253" s="22">
        <v>32</v>
      </c>
      <c r="N253" s="8">
        <v>148.80000000000001</v>
      </c>
      <c r="O253" s="22">
        <v>6.1</v>
      </c>
      <c r="P253" s="7">
        <v>764</v>
      </c>
      <c r="Q253" s="22">
        <v>26</v>
      </c>
      <c r="R253" s="8">
        <v>161.69999999999999</v>
      </c>
      <c r="S253" s="8">
        <v>5.7</v>
      </c>
      <c r="T253" s="5">
        <v>45.3</v>
      </c>
      <c r="U253" s="5">
        <v>1.5</v>
      </c>
      <c r="V253" s="8">
        <v>122.5</v>
      </c>
      <c r="W253" s="22">
        <v>3.8</v>
      </c>
      <c r="X253" s="5">
        <v>13.91</v>
      </c>
      <c r="Y253" s="5">
        <v>0.45</v>
      </c>
      <c r="Z253" s="8">
        <v>80.3</v>
      </c>
      <c r="AA253" s="22">
        <v>2.5</v>
      </c>
      <c r="AB253" s="5">
        <v>14.32</v>
      </c>
      <c r="AC253" s="5">
        <v>0.48</v>
      </c>
      <c r="AD253" s="8">
        <v>36.340000000000003</v>
      </c>
      <c r="AE253" s="8">
        <v>0.89</v>
      </c>
      <c r="AF253" s="5">
        <v>4.5999999999999996</v>
      </c>
      <c r="AG253" s="5">
        <v>0.13</v>
      </c>
      <c r="AH253" s="5">
        <v>27.62</v>
      </c>
      <c r="AI253" s="5">
        <v>0.93</v>
      </c>
      <c r="AJ253" s="4">
        <v>4.0199999999999996</v>
      </c>
      <c r="AK253" s="5">
        <v>0.11</v>
      </c>
      <c r="AL253" s="5">
        <v>1.25</v>
      </c>
      <c r="AM253" s="5">
        <v>0.56000000000000005</v>
      </c>
      <c r="AN253" s="5">
        <v>47.9</v>
      </c>
      <c r="AO253" s="8">
        <v>1.6</v>
      </c>
      <c r="AP253" s="4">
        <v>6.26</v>
      </c>
      <c r="AQ253" s="5">
        <v>0.25</v>
      </c>
      <c r="AR253" s="4">
        <v>2.5</v>
      </c>
      <c r="AS253" s="8">
        <v>0.17</v>
      </c>
      <c r="AT253" s="5">
        <v>9.4</v>
      </c>
      <c r="AU253" s="8">
        <v>0.39</v>
      </c>
      <c r="AV253" s="8">
        <v>52.6</v>
      </c>
      <c r="AW253" s="8">
        <v>1.6</v>
      </c>
    </row>
    <row r="254" spans="1:49" x14ac:dyDescent="0.25">
      <c r="A254" s="22" t="s">
        <v>488</v>
      </c>
      <c r="B254" s="8">
        <v>408</v>
      </c>
      <c r="C254" s="22">
        <v>10</v>
      </c>
      <c r="D254" s="8">
        <v>169.6</v>
      </c>
      <c r="E254" s="22">
        <v>4.3</v>
      </c>
      <c r="F254" s="7">
        <v>2880</v>
      </c>
      <c r="G254" s="22">
        <v>110</v>
      </c>
      <c r="H254" s="4">
        <v>0.63100000000000001</v>
      </c>
      <c r="I254" s="5">
        <v>8.4000000000000005E-2</v>
      </c>
      <c r="J254" s="7">
        <v>264.8</v>
      </c>
      <c r="K254" s="22">
        <v>9.1</v>
      </c>
      <c r="L254" s="22">
        <v>1515</v>
      </c>
      <c r="M254" s="22">
        <v>50</v>
      </c>
      <c r="N254" s="8">
        <v>337</v>
      </c>
      <c r="O254" s="22">
        <v>11</v>
      </c>
      <c r="P254" s="7">
        <v>2132</v>
      </c>
      <c r="Q254" s="22">
        <v>61</v>
      </c>
      <c r="R254" s="8">
        <v>592</v>
      </c>
      <c r="S254" s="7">
        <v>19</v>
      </c>
      <c r="T254" s="5">
        <v>80.7</v>
      </c>
      <c r="U254" s="5">
        <v>2.2000000000000002</v>
      </c>
      <c r="V254" s="8">
        <v>576</v>
      </c>
      <c r="W254" s="22">
        <v>19</v>
      </c>
      <c r="X254" s="5">
        <v>79.8</v>
      </c>
      <c r="Y254" s="5">
        <v>2.6</v>
      </c>
      <c r="Z254" s="8">
        <v>509</v>
      </c>
      <c r="AA254" s="22">
        <v>17</v>
      </c>
      <c r="AB254" s="5">
        <v>100.3</v>
      </c>
      <c r="AC254" s="5">
        <v>3.2</v>
      </c>
      <c r="AD254" s="8">
        <v>272.3</v>
      </c>
      <c r="AE254" s="8">
        <v>8.6</v>
      </c>
      <c r="AF254" s="5">
        <v>37.5</v>
      </c>
      <c r="AG254" s="5">
        <v>1.3</v>
      </c>
      <c r="AH254" s="8">
        <v>221</v>
      </c>
      <c r="AI254" s="5">
        <v>7.3</v>
      </c>
      <c r="AJ254" s="5">
        <v>31.61</v>
      </c>
      <c r="AK254" s="5">
        <v>0.98</v>
      </c>
      <c r="AL254" s="5">
        <v>3.52</v>
      </c>
      <c r="AM254" s="5">
        <v>0.88</v>
      </c>
      <c r="AN254" s="5">
        <v>44</v>
      </c>
      <c r="AO254" s="8">
        <v>2</v>
      </c>
      <c r="AP254" s="4">
        <v>6.4</v>
      </c>
      <c r="AQ254" s="5">
        <v>0.26</v>
      </c>
      <c r="AR254" s="4">
        <v>4.8099999999999996</v>
      </c>
      <c r="AS254" s="8">
        <v>0.22</v>
      </c>
      <c r="AT254" s="5">
        <v>41.2</v>
      </c>
      <c r="AU254" s="8">
        <v>2</v>
      </c>
      <c r="AV254" s="8">
        <v>116.7</v>
      </c>
      <c r="AW254" s="8">
        <v>3.7</v>
      </c>
    </row>
    <row r="255" spans="1:49" x14ac:dyDescent="0.25">
      <c r="A255" s="22" t="s">
        <v>489</v>
      </c>
      <c r="B255" s="8">
        <v>896</v>
      </c>
      <c r="C255" s="22">
        <v>25</v>
      </c>
      <c r="D255" s="8">
        <v>228.1</v>
      </c>
      <c r="E255" s="22">
        <v>6.2</v>
      </c>
      <c r="F255" s="7">
        <v>1498</v>
      </c>
      <c r="G255" s="22">
        <v>39</v>
      </c>
      <c r="H255" s="4">
        <v>6.7000000000000004E-2</v>
      </c>
      <c r="I255" s="5">
        <v>3.1E-2</v>
      </c>
      <c r="J255" s="8">
        <v>92.7</v>
      </c>
      <c r="K255" s="22">
        <v>1.9</v>
      </c>
      <c r="L255" s="22">
        <v>336.5</v>
      </c>
      <c r="M255" s="22">
        <v>8.1</v>
      </c>
      <c r="N255" s="8">
        <v>63.7</v>
      </c>
      <c r="O255" s="22">
        <v>1.8</v>
      </c>
      <c r="P255" s="7">
        <v>414</v>
      </c>
      <c r="Q255" s="22">
        <v>12</v>
      </c>
      <c r="R255" s="8">
        <v>192.7</v>
      </c>
      <c r="S255" s="8">
        <v>5.6</v>
      </c>
      <c r="T255" s="5">
        <v>23.28</v>
      </c>
      <c r="U255" s="5">
        <v>0.53</v>
      </c>
      <c r="V255" s="8">
        <v>258.10000000000002</v>
      </c>
      <c r="W255" s="22">
        <v>8.1999999999999993</v>
      </c>
      <c r="X255" s="5">
        <v>46.7</v>
      </c>
      <c r="Y255" s="5">
        <v>1.2</v>
      </c>
      <c r="Z255" s="8">
        <v>309.10000000000002</v>
      </c>
      <c r="AA255" s="22">
        <v>8.1999999999999993</v>
      </c>
      <c r="AB255" s="5">
        <v>55.4</v>
      </c>
      <c r="AC255" s="5">
        <v>1.1000000000000001</v>
      </c>
      <c r="AD255" s="8">
        <v>141.19999999999999</v>
      </c>
      <c r="AE255" s="8">
        <v>4</v>
      </c>
      <c r="AF255" s="5">
        <v>18.53</v>
      </c>
      <c r="AG255" s="5">
        <v>0.46</v>
      </c>
      <c r="AH255" s="8">
        <v>102.5</v>
      </c>
      <c r="AI255" s="5">
        <v>2.9</v>
      </c>
      <c r="AJ255" s="5">
        <v>12.62</v>
      </c>
      <c r="AK255" s="5">
        <v>0.32</v>
      </c>
      <c r="AL255" s="5">
        <v>3.23</v>
      </c>
      <c r="AM255" s="5">
        <v>0.77</v>
      </c>
      <c r="AN255" s="5">
        <v>5.5</v>
      </c>
      <c r="AO255" s="8">
        <v>0.13</v>
      </c>
      <c r="AP255" s="4">
        <v>3.0590000000000002</v>
      </c>
      <c r="AQ255" s="5">
        <v>8.7999999999999995E-2</v>
      </c>
      <c r="AR255" s="4">
        <v>2.76</v>
      </c>
      <c r="AS255" s="8">
        <v>0.12</v>
      </c>
      <c r="AT255" s="5">
        <v>1.43</v>
      </c>
      <c r="AU255" s="8">
        <v>0.12</v>
      </c>
      <c r="AV255" s="5">
        <v>3.024</v>
      </c>
      <c r="AW255" s="8">
        <v>7.9000000000000001E-2</v>
      </c>
    </row>
    <row r="256" spans="1:49" x14ac:dyDescent="0.25">
      <c r="A256" s="22" t="s">
        <v>1096</v>
      </c>
      <c r="B256" s="8">
        <v>221.8</v>
      </c>
      <c r="C256" s="22">
        <v>6.2</v>
      </c>
      <c r="D256" s="8">
        <v>111.3</v>
      </c>
      <c r="E256" s="22">
        <v>3.9</v>
      </c>
      <c r="F256" s="8">
        <v>193.1</v>
      </c>
      <c r="G256" s="22">
        <v>5.4</v>
      </c>
      <c r="H256" s="4">
        <v>2.1000000000000001E-2</v>
      </c>
      <c r="I256" s="5">
        <v>1.2E-2</v>
      </c>
      <c r="J256" s="5">
        <v>1.94</v>
      </c>
      <c r="K256" s="22">
        <v>0.11</v>
      </c>
      <c r="L256" s="22">
        <v>12.11</v>
      </c>
      <c r="M256" s="22">
        <v>0.59</v>
      </c>
      <c r="N256" s="5">
        <v>3.43</v>
      </c>
      <c r="O256" s="8">
        <v>0.18</v>
      </c>
      <c r="P256" s="7">
        <v>32.200000000000003</v>
      </c>
      <c r="Q256" s="22">
        <v>1.4</v>
      </c>
      <c r="R256" s="5">
        <v>24.3</v>
      </c>
      <c r="S256" s="8">
        <v>1</v>
      </c>
      <c r="T256" s="4">
        <v>9.6</v>
      </c>
      <c r="U256" s="5">
        <v>0.32</v>
      </c>
      <c r="V256" s="8">
        <v>38.5</v>
      </c>
      <c r="W256" s="22">
        <v>1.3</v>
      </c>
      <c r="X256" s="5">
        <v>5.71</v>
      </c>
      <c r="Y256" s="5">
        <v>0.18</v>
      </c>
      <c r="Z256" s="8">
        <v>35.299999999999997</v>
      </c>
      <c r="AA256" s="22">
        <v>1</v>
      </c>
      <c r="AB256" s="5">
        <v>6.68</v>
      </c>
      <c r="AC256" s="5">
        <v>0.16</v>
      </c>
      <c r="AD256" s="8">
        <v>17.510000000000002</v>
      </c>
      <c r="AE256" s="8">
        <v>0.55000000000000004</v>
      </c>
      <c r="AF256" s="5">
        <v>2.2749999999999999</v>
      </c>
      <c r="AG256" s="5">
        <v>7.5999999999999998E-2</v>
      </c>
      <c r="AH256" s="5">
        <v>13.46</v>
      </c>
      <c r="AI256" s="5">
        <v>0.43</v>
      </c>
      <c r="AJ256" s="4">
        <v>2.04</v>
      </c>
      <c r="AK256" s="5">
        <v>7.0999999999999994E-2</v>
      </c>
      <c r="AL256" s="5">
        <v>2.5299999999999998</v>
      </c>
      <c r="AM256" s="5">
        <v>0.84</v>
      </c>
      <c r="AN256" s="5">
        <v>3.0470000000000002</v>
      </c>
      <c r="AO256" s="8">
        <v>8.6999999999999994E-2</v>
      </c>
      <c r="AP256" s="4">
        <v>2.5099999999999998</v>
      </c>
      <c r="AQ256" s="5">
        <v>8.8999999999999996E-2</v>
      </c>
      <c r="AR256" s="4">
        <v>2.5</v>
      </c>
      <c r="AS256" s="8">
        <v>0.11</v>
      </c>
      <c r="AT256" s="5">
        <v>2.1000000000000001E-2</v>
      </c>
      <c r="AU256" s="8">
        <v>8.0000000000000002E-3</v>
      </c>
      <c r="AV256" s="5">
        <v>1.2430000000000001</v>
      </c>
      <c r="AW256" s="8">
        <v>4.2999999999999997E-2</v>
      </c>
    </row>
    <row r="257" spans="1:49" x14ac:dyDescent="0.25">
      <c r="A257" s="22" t="s">
        <v>490</v>
      </c>
      <c r="B257" s="8">
        <v>242.7</v>
      </c>
      <c r="C257" s="22">
        <v>3.9</v>
      </c>
      <c r="D257" s="8">
        <v>258.89999999999998</v>
      </c>
      <c r="E257" s="22">
        <v>3.6</v>
      </c>
      <c r="F257" s="7">
        <v>1463</v>
      </c>
      <c r="G257" s="22">
        <v>28</v>
      </c>
      <c r="H257" s="4">
        <v>0.67900000000000005</v>
      </c>
      <c r="I257" s="5">
        <v>7.1999999999999995E-2</v>
      </c>
      <c r="J257" s="7">
        <v>291.2</v>
      </c>
      <c r="K257" s="22">
        <v>6</v>
      </c>
      <c r="L257" s="22">
        <v>1223</v>
      </c>
      <c r="M257" s="22">
        <v>23</v>
      </c>
      <c r="N257" s="8">
        <v>218.8</v>
      </c>
      <c r="O257" s="22">
        <v>4.5999999999999996</v>
      </c>
      <c r="P257" s="7">
        <v>1221</v>
      </c>
      <c r="Q257" s="22">
        <v>26</v>
      </c>
      <c r="R257" s="8">
        <v>325.10000000000002</v>
      </c>
      <c r="S257" s="8">
        <v>6.2</v>
      </c>
      <c r="T257" s="5">
        <v>39.17</v>
      </c>
      <c r="U257" s="5">
        <v>0.84</v>
      </c>
      <c r="V257" s="8">
        <v>316.39999999999998</v>
      </c>
      <c r="W257" s="22">
        <v>6</v>
      </c>
      <c r="X257" s="5">
        <v>42.23</v>
      </c>
      <c r="Y257" s="5">
        <v>0.8</v>
      </c>
      <c r="Z257" s="8">
        <v>264</v>
      </c>
      <c r="AA257" s="22">
        <v>5.6</v>
      </c>
      <c r="AB257" s="5">
        <v>51.78</v>
      </c>
      <c r="AC257" s="5">
        <v>0.96</v>
      </c>
      <c r="AD257" s="8">
        <v>144.6</v>
      </c>
      <c r="AE257" s="8">
        <v>2.9</v>
      </c>
      <c r="AF257" s="5">
        <v>19.59</v>
      </c>
      <c r="AG257" s="5">
        <v>0.41</v>
      </c>
      <c r="AH257" s="8">
        <v>126.4</v>
      </c>
      <c r="AI257" s="5">
        <v>2.8</v>
      </c>
      <c r="AJ257" s="5">
        <v>18.329999999999998</v>
      </c>
      <c r="AK257" s="5">
        <v>0.32</v>
      </c>
      <c r="AL257" s="5">
        <v>3.88</v>
      </c>
      <c r="AM257" s="5">
        <v>0.92</v>
      </c>
      <c r="AN257" s="5">
        <v>81.7</v>
      </c>
      <c r="AO257" s="8">
        <v>2</v>
      </c>
      <c r="AP257" s="5">
        <v>11.57</v>
      </c>
      <c r="AQ257" s="5">
        <v>0.28999999999999998</v>
      </c>
      <c r="AR257" s="4">
        <v>4.6900000000000004</v>
      </c>
      <c r="AS257" s="8">
        <v>0.24</v>
      </c>
      <c r="AT257" s="5">
        <v>15.04</v>
      </c>
      <c r="AU257" s="8">
        <v>0.85</v>
      </c>
      <c r="AV257" s="8">
        <v>80.3</v>
      </c>
      <c r="AW257" s="8">
        <v>2</v>
      </c>
    </row>
    <row r="258" spans="1:49" x14ac:dyDescent="0.25">
      <c r="A258" s="22" t="s">
        <v>491</v>
      </c>
      <c r="B258" s="8">
        <v>270</v>
      </c>
      <c r="C258" s="22">
        <v>13</v>
      </c>
      <c r="D258" s="8">
        <v>291.2</v>
      </c>
      <c r="E258" s="22">
        <v>9.8000000000000007</v>
      </c>
      <c r="F258" s="8">
        <v>217</v>
      </c>
      <c r="G258" s="22">
        <v>18</v>
      </c>
      <c r="H258" s="4">
        <v>0.78</v>
      </c>
      <c r="I258" s="5">
        <v>0.1</v>
      </c>
      <c r="J258" s="5">
        <v>1.49</v>
      </c>
      <c r="K258" s="22">
        <v>0.21</v>
      </c>
      <c r="L258" s="22">
        <v>4.1500000000000004</v>
      </c>
      <c r="M258" s="22">
        <v>0.26</v>
      </c>
      <c r="N258" s="5">
        <v>0.88600000000000001</v>
      </c>
      <c r="O258" s="8">
        <v>7.9000000000000001E-2</v>
      </c>
      <c r="P258" s="7">
        <v>6.45</v>
      </c>
      <c r="Q258" s="22">
        <v>0.53</v>
      </c>
      <c r="R258" s="4">
        <v>4.54</v>
      </c>
      <c r="S258" s="8">
        <v>0.34</v>
      </c>
      <c r="T258" s="4">
        <v>2.94</v>
      </c>
      <c r="U258" s="5">
        <v>0.26</v>
      </c>
      <c r="V258" s="8">
        <v>13.7</v>
      </c>
      <c r="W258" s="22">
        <v>1.1000000000000001</v>
      </c>
      <c r="X258" s="5">
        <v>2.79</v>
      </c>
      <c r="Y258" s="5">
        <v>0.2</v>
      </c>
      <c r="Z258" s="8">
        <v>26.6</v>
      </c>
      <c r="AA258" s="22">
        <v>2.2999999999999998</v>
      </c>
      <c r="AB258" s="5">
        <v>7.21</v>
      </c>
      <c r="AC258" s="5">
        <v>0.52</v>
      </c>
      <c r="AD258" s="8">
        <v>25.6</v>
      </c>
      <c r="AE258" s="8">
        <v>2</v>
      </c>
      <c r="AF258" s="5">
        <v>3.98</v>
      </c>
      <c r="AG258" s="5">
        <v>0.32</v>
      </c>
      <c r="AH258" s="5">
        <v>27.7</v>
      </c>
      <c r="AI258" s="5">
        <v>2.1</v>
      </c>
      <c r="AJ258" s="4">
        <v>5.08</v>
      </c>
      <c r="AK258" s="5">
        <v>0.38</v>
      </c>
      <c r="AL258" s="5">
        <v>1.56</v>
      </c>
      <c r="AM258" s="5">
        <v>0.6</v>
      </c>
      <c r="AN258" s="5">
        <v>18.100000000000001</v>
      </c>
      <c r="AO258" s="8">
        <v>1.1000000000000001</v>
      </c>
      <c r="AP258" s="4">
        <v>3.55</v>
      </c>
      <c r="AQ258" s="5">
        <v>0.2</v>
      </c>
      <c r="AR258" s="4">
        <v>1.79</v>
      </c>
      <c r="AS258" s="8">
        <v>0.14000000000000001</v>
      </c>
      <c r="AT258" s="5">
        <v>2.7</v>
      </c>
      <c r="AU258" s="8">
        <v>0.16</v>
      </c>
      <c r="AV258" s="8">
        <v>15.38</v>
      </c>
      <c r="AW258" s="8">
        <v>0.91</v>
      </c>
    </row>
    <row r="259" spans="1:49" x14ac:dyDescent="0.25">
      <c r="A259" s="22" t="s">
        <v>492</v>
      </c>
      <c r="B259" s="8">
        <v>374</v>
      </c>
      <c r="C259" s="22">
        <v>13</v>
      </c>
      <c r="D259" s="8">
        <v>538</v>
      </c>
      <c r="E259" s="22">
        <v>15</v>
      </c>
      <c r="F259" s="8">
        <v>926</v>
      </c>
      <c r="G259" s="22">
        <v>35</v>
      </c>
      <c r="H259" s="4">
        <v>0.48799999999999999</v>
      </c>
      <c r="I259" s="5">
        <v>8.1000000000000003E-2</v>
      </c>
      <c r="J259" s="7">
        <v>1229</v>
      </c>
      <c r="K259" s="22">
        <v>41</v>
      </c>
      <c r="L259" s="22">
        <v>3210</v>
      </c>
      <c r="M259" s="22">
        <v>120</v>
      </c>
      <c r="N259" s="8">
        <v>408</v>
      </c>
      <c r="O259" s="22">
        <v>17</v>
      </c>
      <c r="P259" s="7">
        <v>1818</v>
      </c>
      <c r="Q259" s="22">
        <v>74</v>
      </c>
      <c r="R259" s="8">
        <v>308.2</v>
      </c>
      <c r="S259" s="8">
        <v>9.8000000000000007</v>
      </c>
      <c r="T259" s="5">
        <v>58.5</v>
      </c>
      <c r="U259" s="5">
        <v>2.1</v>
      </c>
      <c r="V259" s="8">
        <v>221.9</v>
      </c>
      <c r="W259" s="22">
        <v>6.6</v>
      </c>
      <c r="X259" s="5">
        <v>27.3</v>
      </c>
      <c r="Y259" s="5">
        <v>1.1000000000000001</v>
      </c>
      <c r="Z259" s="8">
        <v>153</v>
      </c>
      <c r="AA259" s="22">
        <v>6.1</v>
      </c>
      <c r="AB259" s="5">
        <v>30</v>
      </c>
      <c r="AC259" s="5">
        <v>1.3</v>
      </c>
      <c r="AD259" s="8">
        <v>83</v>
      </c>
      <c r="AE259" s="8">
        <v>3.4</v>
      </c>
      <c r="AF259" s="5">
        <v>11.74</v>
      </c>
      <c r="AG259" s="5">
        <v>0.46</v>
      </c>
      <c r="AH259" s="5">
        <v>72</v>
      </c>
      <c r="AI259" s="5">
        <v>2.6</v>
      </c>
      <c r="AJ259" s="5">
        <v>10.61</v>
      </c>
      <c r="AK259" s="5">
        <v>0.31</v>
      </c>
      <c r="AL259" s="5">
        <v>3.08</v>
      </c>
      <c r="AM259" s="5">
        <v>0.6</v>
      </c>
      <c r="AN259" s="5">
        <v>51.1</v>
      </c>
      <c r="AO259" s="8">
        <v>1.5</v>
      </c>
      <c r="AP259" s="4">
        <v>8.57</v>
      </c>
      <c r="AQ259" s="5">
        <v>0.26</v>
      </c>
      <c r="AR259" s="5">
        <v>13.52</v>
      </c>
      <c r="AS259" s="8">
        <v>0.65</v>
      </c>
      <c r="AT259" s="5">
        <v>74.3</v>
      </c>
      <c r="AU259" s="8">
        <v>2.8</v>
      </c>
      <c r="AV259" s="8">
        <v>45.8</v>
      </c>
      <c r="AW259" s="8">
        <v>1.5</v>
      </c>
    </row>
    <row r="260" spans="1:49" x14ac:dyDescent="0.25">
      <c r="A260" s="22" t="s">
        <v>493</v>
      </c>
      <c r="B260" s="8">
        <v>293</v>
      </c>
      <c r="C260" s="22">
        <v>8.5</v>
      </c>
      <c r="D260" s="8">
        <v>220</v>
      </c>
      <c r="E260" s="22">
        <v>6.4</v>
      </c>
      <c r="F260" s="7">
        <v>1075</v>
      </c>
      <c r="G260" s="22">
        <v>34</v>
      </c>
      <c r="H260" s="4">
        <v>0.55000000000000004</v>
      </c>
      <c r="I260" s="5">
        <v>0.14000000000000001</v>
      </c>
      <c r="J260" s="7">
        <v>253.7</v>
      </c>
      <c r="K260" s="22">
        <v>7.8</v>
      </c>
      <c r="L260" s="22">
        <v>1307</v>
      </c>
      <c r="M260" s="22">
        <v>45</v>
      </c>
      <c r="N260" s="8">
        <v>234.7</v>
      </c>
      <c r="O260" s="22">
        <v>9</v>
      </c>
      <c r="P260" s="7">
        <v>1301</v>
      </c>
      <c r="Q260" s="22">
        <v>42</v>
      </c>
      <c r="R260" s="8">
        <v>312</v>
      </c>
      <c r="S260" s="7">
        <v>10</v>
      </c>
      <c r="T260" s="5">
        <v>36.299999999999997</v>
      </c>
      <c r="U260" s="5">
        <v>1.5</v>
      </c>
      <c r="V260" s="8">
        <v>266.89999999999998</v>
      </c>
      <c r="W260" s="22">
        <v>7.3</v>
      </c>
      <c r="X260" s="5">
        <v>32.19</v>
      </c>
      <c r="Y260" s="5">
        <v>0.88</v>
      </c>
      <c r="Z260" s="8">
        <v>189.4</v>
      </c>
      <c r="AA260" s="22">
        <v>6</v>
      </c>
      <c r="AB260" s="5">
        <v>35.299999999999997</v>
      </c>
      <c r="AC260" s="5">
        <v>1.1000000000000001</v>
      </c>
      <c r="AD260" s="8">
        <v>95.3</v>
      </c>
      <c r="AE260" s="8">
        <v>2.2000000000000002</v>
      </c>
      <c r="AF260" s="5">
        <v>12.35</v>
      </c>
      <c r="AG260" s="5">
        <v>0.38</v>
      </c>
      <c r="AH260" s="5">
        <v>76.3</v>
      </c>
      <c r="AI260" s="5">
        <v>2.6</v>
      </c>
      <c r="AJ260" s="5">
        <v>12.68</v>
      </c>
      <c r="AK260" s="5">
        <v>0.31</v>
      </c>
      <c r="AL260" s="5">
        <v>3.7</v>
      </c>
      <c r="AM260" s="5">
        <v>1.1000000000000001</v>
      </c>
      <c r="AN260" s="5">
        <v>38.22</v>
      </c>
      <c r="AO260" s="8">
        <v>0.97</v>
      </c>
      <c r="AP260" s="4">
        <v>8.15</v>
      </c>
      <c r="AQ260" s="5">
        <v>0.24</v>
      </c>
      <c r="AR260" s="4">
        <v>9.66</v>
      </c>
      <c r="AS260" s="8">
        <v>0.37</v>
      </c>
      <c r="AT260" s="5">
        <v>46.5</v>
      </c>
      <c r="AU260" s="8">
        <v>1.8</v>
      </c>
      <c r="AV260" s="8">
        <v>36.53</v>
      </c>
      <c r="AW260" s="8">
        <v>0.93</v>
      </c>
    </row>
    <row r="261" spans="1:49" x14ac:dyDescent="0.25">
      <c r="A261" s="22" t="s">
        <v>494</v>
      </c>
      <c r="B261" s="8">
        <v>330.1</v>
      </c>
      <c r="C261" s="22">
        <v>8</v>
      </c>
      <c r="D261" s="8">
        <v>135.30000000000001</v>
      </c>
      <c r="E261" s="22">
        <v>4.0999999999999996</v>
      </c>
      <c r="F261" s="8">
        <v>688</v>
      </c>
      <c r="G261" s="22">
        <v>80</v>
      </c>
      <c r="H261" s="4">
        <v>0.432</v>
      </c>
      <c r="I261" s="5">
        <v>6.3E-2</v>
      </c>
      <c r="J261" s="8">
        <v>47.1</v>
      </c>
      <c r="K261" s="22">
        <v>2.7</v>
      </c>
      <c r="L261" s="22">
        <v>157</v>
      </c>
      <c r="M261" s="22">
        <v>10</v>
      </c>
      <c r="N261" s="8">
        <v>26.6</v>
      </c>
      <c r="O261" s="22">
        <v>1.7</v>
      </c>
      <c r="P261" s="7">
        <v>166</v>
      </c>
      <c r="Q261" s="22">
        <v>11</v>
      </c>
      <c r="R261" s="5">
        <v>75.3</v>
      </c>
      <c r="S261" s="8">
        <v>6.4</v>
      </c>
      <c r="T261" s="5">
        <v>18.100000000000001</v>
      </c>
      <c r="U261" s="5">
        <v>1.4</v>
      </c>
      <c r="V261" s="8">
        <v>115.2</v>
      </c>
      <c r="W261" s="22">
        <v>9.5</v>
      </c>
      <c r="X261" s="5">
        <v>17.5</v>
      </c>
      <c r="Y261" s="5">
        <v>1.7</v>
      </c>
      <c r="Z261" s="8">
        <v>111</v>
      </c>
      <c r="AA261" s="22">
        <v>11</v>
      </c>
      <c r="AB261" s="5">
        <v>23.1</v>
      </c>
      <c r="AC261" s="5">
        <v>2.6</v>
      </c>
      <c r="AD261" s="8">
        <v>63</v>
      </c>
      <c r="AE261" s="8">
        <v>7.4</v>
      </c>
      <c r="AF261" s="5">
        <v>8.1</v>
      </c>
      <c r="AG261" s="5">
        <v>0.98</v>
      </c>
      <c r="AH261" s="5">
        <v>53.2</v>
      </c>
      <c r="AI261" s="5">
        <v>8</v>
      </c>
      <c r="AJ261" s="4">
        <v>8.8000000000000007</v>
      </c>
      <c r="AK261" s="5">
        <v>1.2</v>
      </c>
      <c r="AL261" s="5">
        <v>6.3</v>
      </c>
      <c r="AM261" s="5">
        <v>1.2</v>
      </c>
      <c r="AN261" s="5">
        <v>7.86</v>
      </c>
      <c r="AO261" s="8">
        <v>0.52</v>
      </c>
      <c r="AP261" s="4">
        <v>5.68</v>
      </c>
      <c r="AQ261" s="5">
        <v>0.23</v>
      </c>
      <c r="AR261" s="4">
        <v>5.85</v>
      </c>
      <c r="AS261" s="8">
        <v>0.27</v>
      </c>
      <c r="AT261" s="5">
        <v>12.92</v>
      </c>
      <c r="AU261" s="8">
        <v>0.8</v>
      </c>
      <c r="AV261" s="5">
        <v>7.1</v>
      </c>
      <c r="AW261" s="8">
        <v>1.6</v>
      </c>
    </row>
    <row r="262" spans="1:49" x14ac:dyDescent="0.25">
      <c r="A262" s="22" t="s">
        <v>495</v>
      </c>
      <c r="B262" s="8">
        <v>395</v>
      </c>
      <c r="C262" s="22">
        <v>14</v>
      </c>
      <c r="D262" s="8">
        <v>208.1</v>
      </c>
      <c r="E262" s="22">
        <v>5.0999999999999996</v>
      </c>
      <c r="F262" s="8">
        <v>532</v>
      </c>
      <c r="G262" s="22">
        <v>24</v>
      </c>
      <c r="H262" s="4">
        <v>0.17499999999999999</v>
      </c>
      <c r="I262" s="5">
        <v>3.4000000000000002E-2</v>
      </c>
      <c r="J262" s="7">
        <v>1429</v>
      </c>
      <c r="K262" s="22">
        <v>62</v>
      </c>
      <c r="L262" s="22">
        <v>3100</v>
      </c>
      <c r="M262" s="22">
        <v>140</v>
      </c>
      <c r="N262" s="8">
        <v>322</v>
      </c>
      <c r="O262" s="22">
        <v>16</v>
      </c>
      <c r="P262" s="7">
        <v>1220</v>
      </c>
      <c r="Q262" s="22">
        <v>64</v>
      </c>
      <c r="R262" s="8">
        <v>180</v>
      </c>
      <c r="S262" s="8">
        <v>8.6</v>
      </c>
      <c r="T262" s="5">
        <v>13.82</v>
      </c>
      <c r="U262" s="5">
        <v>0.73</v>
      </c>
      <c r="V262" s="8">
        <v>136.9</v>
      </c>
      <c r="W262" s="22">
        <v>5</v>
      </c>
      <c r="X262" s="5">
        <v>15.84</v>
      </c>
      <c r="Y262" s="5">
        <v>0.61</v>
      </c>
      <c r="Z262" s="8">
        <v>92.8</v>
      </c>
      <c r="AA262" s="22">
        <v>3.6</v>
      </c>
      <c r="AB262" s="5">
        <v>18.21</v>
      </c>
      <c r="AC262" s="5">
        <v>0.8</v>
      </c>
      <c r="AD262" s="8">
        <v>49.3</v>
      </c>
      <c r="AE262" s="8">
        <v>2.5</v>
      </c>
      <c r="AF262" s="5">
        <v>6.22</v>
      </c>
      <c r="AG262" s="5">
        <v>0.32</v>
      </c>
      <c r="AH262" s="5">
        <v>39.6</v>
      </c>
      <c r="AI262" s="5">
        <v>1.9</v>
      </c>
      <c r="AJ262" s="4">
        <v>7.01</v>
      </c>
      <c r="AK262" s="5">
        <v>0.32</v>
      </c>
      <c r="AL262" s="5">
        <v>2.67</v>
      </c>
      <c r="AM262" s="5">
        <v>0.81</v>
      </c>
      <c r="AN262" s="5">
        <v>19.45</v>
      </c>
      <c r="AO262" s="8">
        <v>0.99</v>
      </c>
      <c r="AP262" s="4">
        <v>5.0999999999999996</v>
      </c>
      <c r="AQ262" s="5">
        <v>0.19</v>
      </c>
      <c r="AR262" s="4">
        <v>6.34</v>
      </c>
      <c r="AS262" s="8">
        <v>0.33</v>
      </c>
      <c r="AT262" s="5">
        <v>21.1</v>
      </c>
      <c r="AU262" s="8">
        <v>1.1000000000000001</v>
      </c>
      <c r="AV262" s="8">
        <v>14.52</v>
      </c>
      <c r="AW262" s="8">
        <v>0.72</v>
      </c>
    </row>
    <row r="263" spans="1:49" x14ac:dyDescent="0.25">
      <c r="A263" s="22" t="s">
        <v>496</v>
      </c>
      <c r="B263" s="8">
        <v>170</v>
      </c>
      <c r="C263" s="22">
        <v>5.0999999999999996</v>
      </c>
      <c r="D263" s="8">
        <v>389</v>
      </c>
      <c r="E263" s="22">
        <v>12</v>
      </c>
      <c r="F263" s="8">
        <v>404.2</v>
      </c>
      <c r="G263" s="22">
        <v>9.6</v>
      </c>
      <c r="H263" s="4">
        <v>3.9</v>
      </c>
      <c r="I263" s="5">
        <v>1.8</v>
      </c>
      <c r="J263" s="7">
        <v>210.3</v>
      </c>
      <c r="K263" s="22">
        <v>6.5</v>
      </c>
      <c r="L263" s="22">
        <v>687</v>
      </c>
      <c r="M263" s="22">
        <v>21</v>
      </c>
      <c r="N263" s="8">
        <v>116.8</v>
      </c>
      <c r="O263" s="22">
        <v>3.3</v>
      </c>
      <c r="P263" s="7">
        <v>637</v>
      </c>
      <c r="Q263" s="22">
        <v>18</v>
      </c>
      <c r="R263" s="8">
        <v>147.9</v>
      </c>
      <c r="S263" s="8">
        <v>4.3</v>
      </c>
      <c r="T263" s="5">
        <v>21.94</v>
      </c>
      <c r="U263" s="5">
        <v>0.55000000000000004</v>
      </c>
      <c r="V263" s="8">
        <v>128.4</v>
      </c>
      <c r="W263" s="22">
        <v>3.6</v>
      </c>
      <c r="X263" s="5">
        <v>15.31</v>
      </c>
      <c r="Y263" s="5">
        <v>0.39</v>
      </c>
      <c r="Z263" s="8">
        <v>86.4</v>
      </c>
      <c r="AA263" s="22">
        <v>2.1</v>
      </c>
      <c r="AB263" s="5">
        <v>14.65</v>
      </c>
      <c r="AC263" s="5">
        <v>0.36</v>
      </c>
      <c r="AD263" s="8">
        <v>36.020000000000003</v>
      </c>
      <c r="AE263" s="8">
        <v>0.91</v>
      </c>
      <c r="AF263" s="5">
        <v>4.26</v>
      </c>
      <c r="AG263" s="5">
        <v>0.12</v>
      </c>
      <c r="AH263" s="5">
        <v>23.62</v>
      </c>
      <c r="AI263" s="5">
        <v>0.66</v>
      </c>
      <c r="AJ263" s="4">
        <v>3.1110000000000002</v>
      </c>
      <c r="AK263" s="5">
        <v>8.8999999999999996E-2</v>
      </c>
      <c r="AL263" s="5">
        <v>3.46</v>
      </c>
      <c r="AM263" s="5">
        <v>0.9</v>
      </c>
      <c r="AN263" s="5">
        <v>7.61</v>
      </c>
      <c r="AO263" s="8">
        <v>0.3</v>
      </c>
      <c r="AP263" s="4">
        <v>3.21</v>
      </c>
      <c r="AQ263" s="5">
        <v>0.2</v>
      </c>
      <c r="AR263" s="4">
        <v>3.51</v>
      </c>
      <c r="AS263" s="8">
        <v>0.24</v>
      </c>
      <c r="AT263" s="5">
        <v>10.18</v>
      </c>
      <c r="AU263" s="8">
        <v>0.42</v>
      </c>
      <c r="AV263" s="5">
        <v>7.05</v>
      </c>
      <c r="AW263" s="8">
        <v>0.14000000000000001</v>
      </c>
    </row>
    <row r="264" spans="1:49" x14ac:dyDescent="0.25">
      <c r="A264" s="22" t="s">
        <v>497</v>
      </c>
      <c r="B264" s="8">
        <v>356</v>
      </c>
      <c r="C264" s="22">
        <v>15</v>
      </c>
      <c r="D264" s="8">
        <v>240.1</v>
      </c>
      <c r="E264" s="22">
        <v>8.1</v>
      </c>
      <c r="F264" s="7">
        <v>1673</v>
      </c>
      <c r="G264" s="22">
        <v>55</v>
      </c>
      <c r="H264" s="4">
        <v>0.47799999999999998</v>
      </c>
      <c r="I264" s="5">
        <v>7.2999999999999995E-2</v>
      </c>
      <c r="J264" s="7">
        <v>319</v>
      </c>
      <c r="K264" s="22">
        <v>10</v>
      </c>
      <c r="L264" s="22">
        <v>1411</v>
      </c>
      <c r="M264" s="22">
        <v>63</v>
      </c>
      <c r="N264" s="8">
        <v>236.6</v>
      </c>
      <c r="O264" s="22">
        <v>9.5</v>
      </c>
      <c r="P264" s="7">
        <v>1367</v>
      </c>
      <c r="Q264" s="22">
        <v>50</v>
      </c>
      <c r="R264" s="8">
        <v>366.2</v>
      </c>
      <c r="S264" s="8">
        <v>8</v>
      </c>
      <c r="T264" s="5">
        <v>73.7</v>
      </c>
      <c r="U264" s="5">
        <v>2.8</v>
      </c>
      <c r="V264" s="8">
        <v>347</v>
      </c>
      <c r="W264" s="22">
        <v>12</v>
      </c>
      <c r="X264" s="5">
        <v>43.9</v>
      </c>
      <c r="Y264" s="5">
        <v>1.9</v>
      </c>
      <c r="Z264" s="8">
        <v>268</v>
      </c>
      <c r="AA264" s="22">
        <v>9.4</v>
      </c>
      <c r="AB264" s="5">
        <v>53.2</v>
      </c>
      <c r="AC264" s="5">
        <v>2</v>
      </c>
      <c r="AD264" s="8">
        <v>149.5</v>
      </c>
      <c r="AE264" s="8">
        <v>5.2</v>
      </c>
      <c r="AF264" s="5">
        <v>20.57</v>
      </c>
      <c r="AG264" s="5">
        <v>0.75</v>
      </c>
      <c r="AH264" s="8">
        <v>129.30000000000001</v>
      </c>
      <c r="AI264" s="5">
        <v>4.5</v>
      </c>
      <c r="AJ264" s="5">
        <v>21.82</v>
      </c>
      <c r="AK264" s="5">
        <v>0.8</v>
      </c>
      <c r="AL264" s="5">
        <v>4.0999999999999996</v>
      </c>
      <c r="AM264" s="5">
        <v>1</v>
      </c>
      <c r="AN264" s="5">
        <v>54.9</v>
      </c>
      <c r="AO264" s="8">
        <v>1.9</v>
      </c>
      <c r="AP264" s="4">
        <v>8.7200000000000006</v>
      </c>
      <c r="AQ264" s="5">
        <v>0.28999999999999998</v>
      </c>
      <c r="AR264" s="4">
        <v>7.79</v>
      </c>
      <c r="AS264" s="8">
        <v>0.37</v>
      </c>
      <c r="AT264" s="5">
        <v>35.700000000000003</v>
      </c>
      <c r="AU264" s="8">
        <v>1.7</v>
      </c>
      <c r="AV264" s="8">
        <v>53.7</v>
      </c>
      <c r="AW264" s="8">
        <v>2</v>
      </c>
    </row>
    <row r="265" spans="1:49" x14ac:dyDescent="0.25">
      <c r="A265" s="22" t="s">
        <v>498</v>
      </c>
      <c r="B265" s="8">
        <v>420.5</v>
      </c>
      <c r="C265" s="22">
        <v>4.3</v>
      </c>
      <c r="D265" s="8">
        <v>336.5</v>
      </c>
      <c r="E265" s="22">
        <v>4.3</v>
      </c>
      <c r="F265" s="8">
        <v>800</v>
      </c>
      <c r="G265" s="22">
        <v>15</v>
      </c>
      <c r="H265" s="4">
        <v>0.78</v>
      </c>
      <c r="I265" s="5">
        <v>0.1</v>
      </c>
      <c r="J265" s="7">
        <v>135.80000000000001</v>
      </c>
      <c r="K265" s="22">
        <v>2.4</v>
      </c>
      <c r="L265" s="22">
        <v>674</v>
      </c>
      <c r="M265" s="22">
        <v>10</v>
      </c>
      <c r="N265" s="8">
        <v>123.8</v>
      </c>
      <c r="O265" s="22">
        <v>2.1</v>
      </c>
      <c r="P265" s="7">
        <v>736</v>
      </c>
      <c r="Q265" s="22">
        <v>14</v>
      </c>
      <c r="R265" s="8">
        <v>181.3</v>
      </c>
      <c r="S265" s="8">
        <v>4.4000000000000004</v>
      </c>
      <c r="T265" s="5">
        <v>28.55</v>
      </c>
      <c r="U265" s="5">
        <v>0.54</v>
      </c>
      <c r="V265" s="8">
        <v>169.1</v>
      </c>
      <c r="W265" s="22">
        <v>3</v>
      </c>
      <c r="X265" s="5">
        <v>20.65</v>
      </c>
      <c r="Y265" s="5">
        <v>0.36</v>
      </c>
      <c r="Z265" s="8">
        <v>122.5</v>
      </c>
      <c r="AA265" s="22">
        <v>2.7</v>
      </c>
      <c r="AB265" s="5">
        <v>25.48</v>
      </c>
      <c r="AC265" s="5">
        <v>0.44</v>
      </c>
      <c r="AD265" s="8">
        <v>73.400000000000006</v>
      </c>
      <c r="AE265" s="8">
        <v>1.4</v>
      </c>
      <c r="AF265" s="5">
        <v>9.8699999999999992</v>
      </c>
      <c r="AG265" s="5">
        <v>0.28000000000000003</v>
      </c>
      <c r="AH265" s="5">
        <v>64</v>
      </c>
      <c r="AI265" s="5">
        <v>1.2</v>
      </c>
      <c r="AJ265" s="5">
        <v>11.41</v>
      </c>
      <c r="AK265" s="5">
        <v>0.22</v>
      </c>
      <c r="AL265" s="5">
        <v>3.49</v>
      </c>
      <c r="AM265" s="5">
        <v>0.94</v>
      </c>
      <c r="AN265" s="5">
        <v>13.24</v>
      </c>
      <c r="AO265" s="8">
        <v>0.37</v>
      </c>
      <c r="AP265" s="4">
        <v>3.83</v>
      </c>
      <c r="AQ265" s="5">
        <v>0.17</v>
      </c>
      <c r="AR265" s="4">
        <v>4.9800000000000004</v>
      </c>
      <c r="AS265" s="8">
        <v>0.24</v>
      </c>
      <c r="AT265" s="5">
        <v>17.07</v>
      </c>
      <c r="AU265" s="8">
        <v>0.41</v>
      </c>
      <c r="AV265" s="8">
        <v>11.95</v>
      </c>
      <c r="AW265" s="8">
        <v>0.23</v>
      </c>
    </row>
    <row r="266" spans="1:49" x14ac:dyDescent="0.25">
      <c r="A266" s="22" t="s">
        <v>499</v>
      </c>
      <c r="B266" s="8">
        <v>332.1</v>
      </c>
      <c r="C266" s="22">
        <v>9.4</v>
      </c>
      <c r="D266" s="8">
        <v>183.9</v>
      </c>
      <c r="E266" s="22">
        <v>7.3</v>
      </c>
      <c r="F266" s="7">
        <v>2410</v>
      </c>
      <c r="G266" s="22">
        <v>84</v>
      </c>
      <c r="H266" s="4">
        <v>0.95299999999999996</v>
      </c>
      <c r="I266" s="5">
        <v>0.08</v>
      </c>
      <c r="J266" s="7">
        <v>1187</v>
      </c>
      <c r="K266" s="22">
        <v>32</v>
      </c>
      <c r="L266" s="22">
        <v>4550</v>
      </c>
      <c r="M266" s="22">
        <v>200</v>
      </c>
      <c r="N266" s="8">
        <v>746</v>
      </c>
      <c r="O266" s="22">
        <v>21</v>
      </c>
      <c r="P266" s="7">
        <v>3660</v>
      </c>
      <c r="Q266" s="22">
        <v>100</v>
      </c>
      <c r="R266" s="8">
        <v>730</v>
      </c>
      <c r="S266" s="7">
        <v>23</v>
      </c>
      <c r="T266" s="8">
        <v>122</v>
      </c>
      <c r="U266" s="5">
        <v>3.7</v>
      </c>
      <c r="V266" s="8">
        <v>571</v>
      </c>
      <c r="W266" s="22">
        <v>18</v>
      </c>
      <c r="X266" s="5">
        <v>68.900000000000006</v>
      </c>
      <c r="Y266" s="5">
        <v>2.2000000000000002</v>
      </c>
      <c r="Z266" s="8">
        <v>399</v>
      </c>
      <c r="AA266" s="22">
        <v>11</v>
      </c>
      <c r="AB266" s="5">
        <v>76.2</v>
      </c>
      <c r="AC266" s="5">
        <v>2.2000000000000002</v>
      </c>
      <c r="AD266" s="8">
        <v>216.6</v>
      </c>
      <c r="AE266" s="8">
        <v>6.2</v>
      </c>
      <c r="AF266" s="5">
        <v>28.81</v>
      </c>
      <c r="AG266" s="5">
        <v>0.92</v>
      </c>
      <c r="AH266" s="8">
        <v>182.2</v>
      </c>
      <c r="AI266" s="5">
        <v>5.5</v>
      </c>
      <c r="AJ266" s="5">
        <v>31.2</v>
      </c>
      <c r="AK266" s="5">
        <v>1.1000000000000001</v>
      </c>
      <c r="AL266" s="5">
        <v>4.8</v>
      </c>
      <c r="AM266" s="5">
        <v>1</v>
      </c>
      <c r="AN266" s="5">
        <v>54</v>
      </c>
      <c r="AO266" s="8">
        <v>1.7</v>
      </c>
      <c r="AP266" s="5">
        <v>10.18</v>
      </c>
      <c r="AQ266" s="5">
        <v>0.28999999999999998</v>
      </c>
      <c r="AR266" s="5">
        <v>17.41</v>
      </c>
      <c r="AS266" s="8">
        <v>0.69</v>
      </c>
      <c r="AT266" s="5">
        <v>99.9</v>
      </c>
      <c r="AU266" s="8">
        <v>4.5999999999999996</v>
      </c>
      <c r="AV266" s="8">
        <v>51.6</v>
      </c>
      <c r="AW266" s="8">
        <v>2.1</v>
      </c>
    </row>
    <row r="267" spans="1:49" x14ac:dyDescent="0.25">
      <c r="A267" s="22" t="s">
        <v>500</v>
      </c>
      <c r="B267" s="8">
        <v>269.39999999999998</v>
      </c>
      <c r="C267" s="22">
        <v>7</v>
      </c>
      <c r="D267" s="8">
        <v>204</v>
      </c>
      <c r="E267" s="22">
        <v>4.8</v>
      </c>
      <c r="F267" s="7">
        <v>2110</v>
      </c>
      <c r="G267" s="22">
        <v>55</v>
      </c>
      <c r="H267" s="4">
        <v>0.6</v>
      </c>
      <c r="I267" s="5">
        <v>7.4999999999999997E-2</v>
      </c>
      <c r="J267" s="7">
        <v>261.8</v>
      </c>
      <c r="K267" s="22">
        <v>7.6</v>
      </c>
      <c r="L267" s="22">
        <v>1569</v>
      </c>
      <c r="M267" s="22">
        <v>38</v>
      </c>
      <c r="N267" s="8">
        <v>351.7</v>
      </c>
      <c r="O267" s="22">
        <v>7.7</v>
      </c>
      <c r="P267" s="7">
        <v>2102</v>
      </c>
      <c r="Q267" s="22">
        <v>47</v>
      </c>
      <c r="R267" s="8">
        <v>531</v>
      </c>
      <c r="S267" s="7">
        <v>12</v>
      </c>
      <c r="T267" s="5">
        <v>56.5</v>
      </c>
      <c r="U267" s="5">
        <v>1.6</v>
      </c>
      <c r="V267" s="8">
        <v>459</v>
      </c>
      <c r="W267" s="22">
        <v>11</v>
      </c>
      <c r="X267" s="5">
        <v>57.1</v>
      </c>
      <c r="Y267" s="5">
        <v>1.4</v>
      </c>
      <c r="Z267" s="8">
        <v>337.1</v>
      </c>
      <c r="AA267" s="22">
        <v>7.8</v>
      </c>
      <c r="AB267" s="5">
        <v>67</v>
      </c>
      <c r="AC267" s="5">
        <v>1.2</v>
      </c>
      <c r="AD267" s="8">
        <v>188.5</v>
      </c>
      <c r="AE267" s="8">
        <v>4</v>
      </c>
      <c r="AF267" s="5">
        <v>25.5</v>
      </c>
      <c r="AG267" s="5">
        <v>0.52</v>
      </c>
      <c r="AH267" s="8">
        <v>158.6</v>
      </c>
      <c r="AI267" s="5">
        <v>3.1</v>
      </c>
      <c r="AJ267" s="5">
        <v>26.92</v>
      </c>
      <c r="AK267" s="5">
        <v>0.6</v>
      </c>
      <c r="AL267" s="5">
        <v>5.3</v>
      </c>
      <c r="AM267" s="5">
        <v>1.2</v>
      </c>
      <c r="AN267" s="5">
        <v>63.8</v>
      </c>
      <c r="AO267" s="8">
        <v>1.7</v>
      </c>
      <c r="AP267" s="5">
        <v>10.61</v>
      </c>
      <c r="AQ267" s="5">
        <v>0.26</v>
      </c>
      <c r="AR267" s="5">
        <v>17.64</v>
      </c>
      <c r="AS267" s="8">
        <v>0.56000000000000005</v>
      </c>
      <c r="AT267" s="8">
        <v>120.3</v>
      </c>
      <c r="AU267" s="8">
        <v>3.9</v>
      </c>
      <c r="AV267" s="8">
        <v>70.3</v>
      </c>
      <c r="AW267" s="8">
        <v>1.9</v>
      </c>
    </row>
    <row r="268" spans="1:49" x14ac:dyDescent="0.25">
      <c r="A268" s="22" t="s">
        <v>501</v>
      </c>
      <c r="B268" s="8">
        <v>440</v>
      </c>
      <c r="C268" s="22">
        <v>16</v>
      </c>
      <c r="D268" s="8">
        <v>574</v>
      </c>
      <c r="E268" s="22">
        <v>14</v>
      </c>
      <c r="F268" s="8">
        <v>50.4</v>
      </c>
      <c r="G268" s="22">
        <v>3.1</v>
      </c>
      <c r="H268" s="4">
        <v>0.19500000000000001</v>
      </c>
      <c r="I268" s="5">
        <v>3.9E-2</v>
      </c>
      <c r="J268" s="7">
        <v>399</v>
      </c>
      <c r="K268" s="22">
        <v>11</v>
      </c>
      <c r="L268" s="22">
        <v>503</v>
      </c>
      <c r="M268" s="22">
        <v>21</v>
      </c>
      <c r="N268" s="8">
        <v>36.799999999999997</v>
      </c>
      <c r="O268" s="22">
        <v>1.2</v>
      </c>
      <c r="P268" s="7">
        <v>127.7</v>
      </c>
      <c r="Q268" s="22">
        <v>4.5999999999999996</v>
      </c>
      <c r="R268" s="5">
        <v>17.34</v>
      </c>
      <c r="S268" s="8">
        <v>0.74</v>
      </c>
      <c r="T268" s="4">
        <v>4.3899999999999997</v>
      </c>
      <c r="U268" s="5">
        <v>0.17</v>
      </c>
      <c r="V268" s="8">
        <v>15.35</v>
      </c>
      <c r="W268" s="8">
        <v>0.92</v>
      </c>
      <c r="X268" s="5">
        <v>1.61</v>
      </c>
      <c r="Y268" s="5">
        <v>0.12</v>
      </c>
      <c r="Z268" s="8">
        <v>8.36</v>
      </c>
      <c r="AA268" s="8">
        <v>0.55000000000000004</v>
      </c>
      <c r="AB268" s="5">
        <v>1.631</v>
      </c>
      <c r="AC268" s="5">
        <v>9.6000000000000002E-2</v>
      </c>
      <c r="AD268" s="5">
        <v>4.3099999999999996</v>
      </c>
      <c r="AE268" s="8">
        <v>0.32</v>
      </c>
      <c r="AF268" s="5">
        <v>0.49</v>
      </c>
      <c r="AG268" s="5">
        <v>3.6999999999999998E-2</v>
      </c>
      <c r="AH268" s="5">
        <v>3.07</v>
      </c>
      <c r="AI268" s="5">
        <v>0.19</v>
      </c>
      <c r="AJ268" s="4">
        <v>0.57999999999999996</v>
      </c>
      <c r="AK268" s="5">
        <v>2.8000000000000001E-2</v>
      </c>
      <c r="AL268" s="5">
        <v>3.87</v>
      </c>
      <c r="AM268" s="5">
        <v>0.93</v>
      </c>
      <c r="AN268" s="5">
        <v>9.5399999999999991</v>
      </c>
      <c r="AO268" s="8">
        <v>0.48</v>
      </c>
      <c r="AP268" s="4">
        <v>3.87</v>
      </c>
      <c r="AQ268" s="5">
        <v>0.34</v>
      </c>
      <c r="AR268" s="4">
        <v>4.42</v>
      </c>
      <c r="AS268" s="8">
        <v>0.46</v>
      </c>
      <c r="AT268" s="5">
        <v>8.15</v>
      </c>
      <c r="AU268" s="8">
        <v>0.49</v>
      </c>
      <c r="AV268" s="5">
        <v>5.64</v>
      </c>
      <c r="AW268" s="8">
        <v>0.14000000000000001</v>
      </c>
    </row>
    <row r="269" spans="1:49" x14ac:dyDescent="0.25">
      <c r="A269" s="22" t="s">
        <v>502</v>
      </c>
      <c r="B269" s="8">
        <v>302.10000000000002</v>
      </c>
      <c r="C269" s="22">
        <v>9.3000000000000007</v>
      </c>
      <c r="D269" s="8">
        <v>255</v>
      </c>
      <c r="E269" s="22">
        <v>12</v>
      </c>
      <c r="F269" s="8">
        <v>667</v>
      </c>
      <c r="G269" s="22">
        <v>25</v>
      </c>
      <c r="H269" s="4">
        <v>0.48499999999999999</v>
      </c>
      <c r="I269" s="5">
        <v>6.0999999999999999E-2</v>
      </c>
      <c r="J269" s="7">
        <v>721</v>
      </c>
      <c r="K269" s="22">
        <v>36</v>
      </c>
      <c r="L269" s="22">
        <v>2089</v>
      </c>
      <c r="M269" s="22">
        <v>94</v>
      </c>
      <c r="N269" s="8">
        <v>247</v>
      </c>
      <c r="O269" s="22">
        <v>11</v>
      </c>
      <c r="P269" s="7">
        <v>1013</v>
      </c>
      <c r="Q269" s="22">
        <v>48</v>
      </c>
      <c r="R269" s="8">
        <v>182.1</v>
      </c>
      <c r="S269" s="8">
        <v>7.9</v>
      </c>
      <c r="T269" s="5">
        <v>13.04</v>
      </c>
      <c r="U269" s="5">
        <v>0.71</v>
      </c>
      <c r="V269" s="8">
        <v>149.6</v>
      </c>
      <c r="W269" s="22">
        <v>6.1</v>
      </c>
      <c r="X269" s="5">
        <v>19.329999999999998</v>
      </c>
      <c r="Y269" s="5">
        <v>0.88</v>
      </c>
      <c r="Z269" s="8">
        <v>116</v>
      </c>
      <c r="AA269" s="22">
        <v>4.2</v>
      </c>
      <c r="AB269" s="5">
        <v>22.5</v>
      </c>
      <c r="AC269" s="5">
        <v>0.91</v>
      </c>
      <c r="AD269" s="8">
        <v>62</v>
      </c>
      <c r="AE269" s="8">
        <v>2.5</v>
      </c>
      <c r="AF269" s="4">
        <v>8.74</v>
      </c>
      <c r="AG269" s="5">
        <v>0.39</v>
      </c>
      <c r="AH269" s="5">
        <v>57.5</v>
      </c>
      <c r="AI269" s="5">
        <v>1.6</v>
      </c>
      <c r="AJ269" s="4">
        <v>9.51</v>
      </c>
      <c r="AK269" s="5">
        <v>0.31</v>
      </c>
      <c r="AL269" s="5">
        <v>3.6</v>
      </c>
      <c r="AM269" s="5">
        <v>0.81</v>
      </c>
      <c r="AN269" s="5">
        <v>74.3</v>
      </c>
      <c r="AO269" s="8">
        <v>2.8</v>
      </c>
      <c r="AP269" s="5">
        <v>11.16</v>
      </c>
      <c r="AQ269" s="5">
        <v>0.44</v>
      </c>
      <c r="AR269" s="5">
        <v>15.3</v>
      </c>
      <c r="AS269" s="8">
        <v>0.72</v>
      </c>
      <c r="AT269" s="5">
        <v>75.7</v>
      </c>
      <c r="AU269" s="8">
        <v>5</v>
      </c>
      <c r="AV269" s="8">
        <v>65.3</v>
      </c>
      <c r="AW269" s="8">
        <v>2.7</v>
      </c>
    </row>
    <row r="270" spans="1:49" x14ac:dyDescent="0.25">
      <c r="A270" s="22" t="s">
        <v>503</v>
      </c>
      <c r="B270" s="8">
        <v>323.2</v>
      </c>
      <c r="C270" s="22">
        <v>8.5</v>
      </c>
      <c r="D270" s="8">
        <v>389</v>
      </c>
      <c r="E270" s="22">
        <v>12</v>
      </c>
      <c r="F270" s="8">
        <v>491</v>
      </c>
      <c r="G270" s="22">
        <v>16</v>
      </c>
      <c r="H270" s="4">
        <v>0.8</v>
      </c>
      <c r="I270" s="5">
        <v>0.13</v>
      </c>
      <c r="J270" s="7">
        <v>322</v>
      </c>
      <c r="K270" s="22">
        <v>11</v>
      </c>
      <c r="L270" s="22">
        <v>1177</v>
      </c>
      <c r="M270" s="22">
        <v>40</v>
      </c>
      <c r="N270" s="8">
        <v>175.3</v>
      </c>
      <c r="O270" s="22">
        <v>5.6</v>
      </c>
      <c r="P270" s="7">
        <v>862</v>
      </c>
      <c r="Q270" s="22">
        <v>30</v>
      </c>
      <c r="R270" s="8">
        <v>168.3</v>
      </c>
      <c r="S270" s="8">
        <v>5.4</v>
      </c>
      <c r="T270" s="5">
        <v>30.37</v>
      </c>
      <c r="U270" s="5">
        <v>0.8</v>
      </c>
      <c r="V270" s="8">
        <v>137.69999999999999</v>
      </c>
      <c r="W270" s="22">
        <v>5.4</v>
      </c>
      <c r="X270" s="5">
        <v>15.25</v>
      </c>
      <c r="Y270" s="5">
        <v>0.5</v>
      </c>
      <c r="Z270" s="8">
        <v>85.4</v>
      </c>
      <c r="AA270" s="22">
        <v>3</v>
      </c>
      <c r="AB270" s="5">
        <v>16.309999999999999</v>
      </c>
      <c r="AC270" s="5">
        <v>0.48</v>
      </c>
      <c r="AD270" s="8">
        <v>45.1</v>
      </c>
      <c r="AE270" s="8">
        <v>1.4</v>
      </c>
      <c r="AF270" s="4">
        <v>5.86</v>
      </c>
      <c r="AG270" s="5">
        <v>0.22</v>
      </c>
      <c r="AH270" s="5">
        <v>36.9</v>
      </c>
      <c r="AI270" s="5">
        <v>1.4</v>
      </c>
      <c r="AJ270" s="4">
        <v>6.83</v>
      </c>
      <c r="AK270" s="5">
        <v>0.27</v>
      </c>
      <c r="AL270" s="5">
        <v>3.8</v>
      </c>
      <c r="AM270" s="5">
        <v>1</v>
      </c>
      <c r="AN270" s="5">
        <v>54.8</v>
      </c>
      <c r="AO270" s="8">
        <v>1.3</v>
      </c>
      <c r="AP270" s="4">
        <v>8.7200000000000006</v>
      </c>
      <c r="AQ270" s="5">
        <v>0.4</v>
      </c>
      <c r="AR270" s="4">
        <v>8.68</v>
      </c>
      <c r="AS270" s="8">
        <v>0.57999999999999996</v>
      </c>
      <c r="AT270" s="5">
        <v>40.700000000000003</v>
      </c>
      <c r="AU270" s="8">
        <v>1.9</v>
      </c>
      <c r="AV270" s="8">
        <v>51.1</v>
      </c>
      <c r="AW270" s="8">
        <v>1.4</v>
      </c>
    </row>
    <row r="271" spans="1:49" x14ac:dyDescent="0.25">
      <c r="A271" s="22" t="s">
        <v>504</v>
      </c>
      <c r="B271" s="8">
        <v>48.6</v>
      </c>
      <c r="C271" s="22">
        <v>1.8</v>
      </c>
      <c r="D271" s="8">
        <v>402</v>
      </c>
      <c r="E271" s="22">
        <v>14</v>
      </c>
      <c r="F271" s="8">
        <v>501</v>
      </c>
      <c r="G271" s="22">
        <v>14</v>
      </c>
      <c r="H271" s="4">
        <v>6.4000000000000003E-3</v>
      </c>
      <c r="I271" s="5">
        <v>7.1999999999999998E-3</v>
      </c>
      <c r="J271" s="8">
        <v>13.12</v>
      </c>
      <c r="K271" s="22">
        <v>0.59</v>
      </c>
      <c r="L271" s="22">
        <v>44.3</v>
      </c>
      <c r="M271" s="22">
        <v>2.1</v>
      </c>
      <c r="N271" s="5">
        <v>8.74</v>
      </c>
      <c r="O271" s="8">
        <v>0.45</v>
      </c>
      <c r="P271" s="7">
        <v>57.4</v>
      </c>
      <c r="Q271" s="22">
        <v>2.2000000000000002</v>
      </c>
      <c r="R271" s="5">
        <v>27.9</v>
      </c>
      <c r="S271" s="8">
        <v>1.1000000000000001</v>
      </c>
      <c r="T271" s="4">
        <v>7.57</v>
      </c>
      <c r="U271" s="5">
        <v>0.25</v>
      </c>
      <c r="V271" s="8">
        <v>58.7</v>
      </c>
      <c r="W271" s="22">
        <v>1.8</v>
      </c>
      <c r="X271" s="5">
        <v>11.95</v>
      </c>
      <c r="Y271" s="5">
        <v>0.33</v>
      </c>
      <c r="Z271" s="8">
        <v>92.9</v>
      </c>
      <c r="AA271" s="22">
        <v>2.7</v>
      </c>
      <c r="AB271" s="5">
        <v>17.579999999999998</v>
      </c>
      <c r="AC271" s="5">
        <v>0.54</v>
      </c>
      <c r="AD271" s="8">
        <v>40.700000000000003</v>
      </c>
      <c r="AE271" s="8">
        <v>1.1000000000000001</v>
      </c>
      <c r="AF271" s="4">
        <v>4.05</v>
      </c>
      <c r="AG271" s="5">
        <v>0.15</v>
      </c>
      <c r="AH271" s="5">
        <v>17.64</v>
      </c>
      <c r="AI271" s="5">
        <v>0.66</v>
      </c>
      <c r="AJ271" s="4">
        <v>1.835</v>
      </c>
      <c r="AK271" s="5">
        <v>6.4000000000000001E-2</v>
      </c>
      <c r="AL271" s="5">
        <v>8.5</v>
      </c>
      <c r="AM271" s="5">
        <v>1.1000000000000001</v>
      </c>
      <c r="AN271" s="5">
        <v>10.17</v>
      </c>
      <c r="AO271" s="8">
        <v>0.28999999999999998</v>
      </c>
      <c r="AP271" s="4">
        <v>8.77</v>
      </c>
      <c r="AQ271" s="5">
        <v>0.22</v>
      </c>
      <c r="AR271" s="4">
        <v>8.64</v>
      </c>
      <c r="AS271" s="8">
        <v>0.28999999999999998</v>
      </c>
      <c r="AT271" s="5">
        <v>0.63</v>
      </c>
      <c r="AU271" s="8">
        <v>0.15</v>
      </c>
      <c r="AV271" s="5">
        <v>3.08</v>
      </c>
      <c r="AW271" s="8">
        <v>0.11</v>
      </c>
    </row>
    <row r="272" spans="1:49" x14ac:dyDescent="0.25">
      <c r="A272" s="22" t="s">
        <v>505</v>
      </c>
      <c r="B272" s="8">
        <v>372</v>
      </c>
      <c r="C272" s="22">
        <v>18</v>
      </c>
      <c r="D272" s="8">
        <v>506</v>
      </c>
      <c r="E272" s="22">
        <v>21</v>
      </c>
      <c r="F272" s="8">
        <v>533</v>
      </c>
      <c r="G272" s="22">
        <v>19</v>
      </c>
      <c r="H272" s="5">
        <v>11.26</v>
      </c>
      <c r="I272" s="5">
        <v>0.48</v>
      </c>
      <c r="J272" s="7">
        <v>249.9</v>
      </c>
      <c r="K272" s="22">
        <v>7.9</v>
      </c>
      <c r="L272" s="22">
        <v>773</v>
      </c>
      <c r="M272" s="22">
        <v>36</v>
      </c>
      <c r="N272" s="8">
        <v>107</v>
      </c>
      <c r="O272" s="22">
        <v>4.3</v>
      </c>
      <c r="P272" s="7">
        <v>564</v>
      </c>
      <c r="Q272" s="22">
        <v>23</v>
      </c>
      <c r="R272" s="8">
        <v>142.9</v>
      </c>
      <c r="S272" s="8">
        <v>4.8</v>
      </c>
      <c r="T272" s="5">
        <v>33.6</v>
      </c>
      <c r="U272" s="5">
        <v>1.2</v>
      </c>
      <c r="V272" s="8">
        <v>149.5</v>
      </c>
      <c r="W272" s="22">
        <v>4.8</v>
      </c>
      <c r="X272" s="5">
        <v>18.829999999999998</v>
      </c>
      <c r="Y272" s="5">
        <v>0.67</v>
      </c>
      <c r="Z272" s="8">
        <v>112.3</v>
      </c>
      <c r="AA272" s="22">
        <v>3.4</v>
      </c>
      <c r="AB272" s="5">
        <v>20.059999999999999</v>
      </c>
      <c r="AC272" s="5">
        <v>0.7</v>
      </c>
      <c r="AD272" s="8">
        <v>47.5</v>
      </c>
      <c r="AE272" s="8">
        <v>1.7</v>
      </c>
      <c r="AF272" s="4">
        <v>5.37</v>
      </c>
      <c r="AG272" s="5">
        <v>0.22</v>
      </c>
      <c r="AH272" s="5">
        <v>27.56</v>
      </c>
      <c r="AI272" s="5">
        <v>0.99</v>
      </c>
      <c r="AJ272" s="4">
        <v>3.66</v>
      </c>
      <c r="AK272" s="5">
        <v>0.1</v>
      </c>
      <c r="AL272" s="5">
        <v>1.43</v>
      </c>
      <c r="AM272" s="5">
        <v>0.55000000000000004</v>
      </c>
      <c r="AN272" s="5">
        <v>1.88</v>
      </c>
      <c r="AO272" s="8">
        <v>0.1</v>
      </c>
      <c r="AP272" s="4">
        <v>1.24</v>
      </c>
      <c r="AQ272" s="5">
        <v>0.11</v>
      </c>
      <c r="AR272" s="4">
        <v>1.58</v>
      </c>
      <c r="AS272" s="8">
        <v>0.15</v>
      </c>
      <c r="AT272" s="5">
        <v>6.82</v>
      </c>
      <c r="AU272" s="8">
        <v>0.7</v>
      </c>
      <c r="AV272" s="5">
        <v>0.80600000000000005</v>
      </c>
      <c r="AW272" s="8">
        <v>2.5999999999999999E-2</v>
      </c>
    </row>
    <row r="273" spans="1:49" x14ac:dyDescent="0.25">
      <c r="A273" s="22" t="s">
        <v>506</v>
      </c>
      <c r="B273" s="8">
        <v>432.7</v>
      </c>
      <c r="C273" s="22">
        <v>5.2</v>
      </c>
      <c r="D273" s="7">
        <v>1448</v>
      </c>
      <c r="E273" s="22">
        <v>17</v>
      </c>
      <c r="F273" s="8">
        <v>290.39999999999998</v>
      </c>
      <c r="G273" s="22">
        <v>4.4000000000000004</v>
      </c>
      <c r="H273" s="4">
        <v>5.6</v>
      </c>
      <c r="I273" s="5">
        <v>0.19</v>
      </c>
      <c r="J273" s="7">
        <v>459.8</v>
      </c>
      <c r="K273" s="22">
        <v>7</v>
      </c>
      <c r="L273" s="22">
        <v>1213</v>
      </c>
      <c r="M273" s="22">
        <v>15</v>
      </c>
      <c r="N273" s="8">
        <v>162.5</v>
      </c>
      <c r="O273" s="22">
        <v>2.2999999999999998</v>
      </c>
      <c r="P273" s="7">
        <v>821</v>
      </c>
      <c r="Q273" s="22">
        <v>11</v>
      </c>
      <c r="R273" s="8">
        <v>157.80000000000001</v>
      </c>
      <c r="S273" s="8">
        <v>2.1</v>
      </c>
      <c r="T273" s="5">
        <v>27.23</v>
      </c>
      <c r="U273" s="5">
        <v>0.39</v>
      </c>
      <c r="V273" s="8">
        <v>120.8</v>
      </c>
      <c r="W273" s="22">
        <v>2</v>
      </c>
      <c r="X273" s="5">
        <v>12.57</v>
      </c>
      <c r="Y273" s="5">
        <v>0.22</v>
      </c>
      <c r="Z273" s="8">
        <v>63.2</v>
      </c>
      <c r="AA273" s="22">
        <v>1.2</v>
      </c>
      <c r="AB273" s="5">
        <v>10.75</v>
      </c>
      <c r="AC273" s="5">
        <v>0.17</v>
      </c>
      <c r="AD273" s="8">
        <v>24.5</v>
      </c>
      <c r="AE273" s="8">
        <v>0.49</v>
      </c>
      <c r="AF273" s="4">
        <v>2.7759999999999998</v>
      </c>
      <c r="AG273" s="5">
        <v>6.6000000000000003E-2</v>
      </c>
      <c r="AH273" s="5">
        <v>14.68</v>
      </c>
      <c r="AI273" s="5">
        <v>0.33</v>
      </c>
      <c r="AJ273" s="4">
        <v>2.0099999999999998</v>
      </c>
      <c r="AK273" s="5">
        <v>4.5999999999999999E-2</v>
      </c>
      <c r="AL273" s="5">
        <v>3.29</v>
      </c>
      <c r="AM273" s="5">
        <v>0.87</v>
      </c>
      <c r="AN273" s="5">
        <v>14.27</v>
      </c>
      <c r="AO273" s="8">
        <v>0.4</v>
      </c>
      <c r="AP273" s="4">
        <v>4.32</v>
      </c>
      <c r="AQ273" s="5">
        <v>0.2</v>
      </c>
      <c r="AR273" s="4">
        <v>5.66</v>
      </c>
      <c r="AS273" s="8">
        <v>0.3</v>
      </c>
      <c r="AT273" s="5">
        <v>20.09</v>
      </c>
      <c r="AU273" s="8">
        <v>0.53</v>
      </c>
      <c r="AV273" s="8">
        <v>10.63</v>
      </c>
      <c r="AW273" s="8">
        <v>0.18</v>
      </c>
    </row>
    <row r="274" spans="1:49" x14ac:dyDescent="0.25">
      <c r="A274" s="22" t="s">
        <v>507</v>
      </c>
      <c r="B274" s="8">
        <v>251</v>
      </c>
      <c r="C274" s="22">
        <v>14</v>
      </c>
      <c r="D274" s="8">
        <v>497</v>
      </c>
      <c r="E274" s="22">
        <v>20</v>
      </c>
      <c r="F274" s="8">
        <v>437</v>
      </c>
      <c r="G274" s="22">
        <v>16</v>
      </c>
      <c r="H274" s="4">
        <v>0.251</v>
      </c>
      <c r="I274" s="5">
        <v>4.9000000000000002E-2</v>
      </c>
      <c r="J274" s="7">
        <v>182</v>
      </c>
      <c r="K274" s="22">
        <v>7.4</v>
      </c>
      <c r="L274" s="22">
        <v>841</v>
      </c>
      <c r="M274" s="22">
        <v>26</v>
      </c>
      <c r="N274" s="8">
        <v>139</v>
      </c>
      <c r="O274" s="22">
        <v>5.3</v>
      </c>
      <c r="P274" s="7">
        <v>745</v>
      </c>
      <c r="Q274" s="22">
        <v>27</v>
      </c>
      <c r="R274" s="8">
        <v>158.80000000000001</v>
      </c>
      <c r="S274" s="8">
        <v>5.7</v>
      </c>
      <c r="T274" s="5">
        <v>26.82</v>
      </c>
      <c r="U274" s="5">
        <v>0.95</v>
      </c>
      <c r="V274" s="8">
        <v>129.1</v>
      </c>
      <c r="W274" s="22">
        <v>3.6</v>
      </c>
      <c r="X274" s="5">
        <v>15.32</v>
      </c>
      <c r="Y274" s="5">
        <v>0.51</v>
      </c>
      <c r="Z274" s="8">
        <v>86.7</v>
      </c>
      <c r="AA274" s="22">
        <v>3.4</v>
      </c>
      <c r="AB274" s="5">
        <v>15.83</v>
      </c>
      <c r="AC274" s="5">
        <v>0.56999999999999995</v>
      </c>
      <c r="AD274" s="8">
        <v>41.5</v>
      </c>
      <c r="AE274" s="8">
        <v>1.3</v>
      </c>
      <c r="AF274" s="4">
        <v>5.6</v>
      </c>
      <c r="AG274" s="5">
        <v>0.21</v>
      </c>
      <c r="AH274" s="5">
        <v>33.43</v>
      </c>
      <c r="AI274" s="5">
        <v>0.99</v>
      </c>
      <c r="AJ274" s="4">
        <v>4.82</v>
      </c>
      <c r="AK274" s="5">
        <v>0.14000000000000001</v>
      </c>
      <c r="AL274" s="5">
        <v>6.3</v>
      </c>
      <c r="AM274" s="5">
        <v>1.6</v>
      </c>
      <c r="AN274" s="5">
        <v>11.8</v>
      </c>
      <c r="AO274" s="8">
        <v>1.3</v>
      </c>
      <c r="AP274" s="4">
        <v>6.7</v>
      </c>
      <c r="AQ274" s="5">
        <v>1</v>
      </c>
      <c r="AR274" s="4">
        <v>6.6</v>
      </c>
      <c r="AS274" s="8">
        <v>1.2</v>
      </c>
      <c r="AT274" s="5">
        <v>4.38</v>
      </c>
      <c r="AU274" s="8">
        <v>0.52</v>
      </c>
      <c r="AV274" s="5">
        <v>8.4700000000000006</v>
      </c>
      <c r="AW274" s="8">
        <v>0.28999999999999998</v>
      </c>
    </row>
    <row r="275" spans="1:49" x14ac:dyDescent="0.25">
      <c r="A275" s="22" t="s">
        <v>508</v>
      </c>
      <c r="B275" s="8">
        <v>399.7</v>
      </c>
      <c r="C275" s="22">
        <v>7.5</v>
      </c>
      <c r="D275" s="8">
        <v>496.6</v>
      </c>
      <c r="E275" s="22">
        <v>8.5</v>
      </c>
      <c r="F275" s="8">
        <v>323.3</v>
      </c>
      <c r="G275" s="22">
        <v>7.6</v>
      </c>
      <c r="H275" s="4">
        <v>0.28000000000000003</v>
      </c>
      <c r="I275" s="5">
        <v>6.4000000000000001E-2</v>
      </c>
      <c r="J275" s="7">
        <v>455</v>
      </c>
      <c r="K275" s="22">
        <v>11</v>
      </c>
      <c r="L275" s="22">
        <v>1187</v>
      </c>
      <c r="M275" s="22">
        <v>27</v>
      </c>
      <c r="N275" s="8">
        <v>155.80000000000001</v>
      </c>
      <c r="O275" s="22">
        <v>3.8</v>
      </c>
      <c r="P275" s="7">
        <v>726</v>
      </c>
      <c r="Q275" s="22">
        <v>14</v>
      </c>
      <c r="R275" s="8">
        <v>132.80000000000001</v>
      </c>
      <c r="S275" s="8">
        <v>2.9</v>
      </c>
      <c r="T275" s="5">
        <v>18.29</v>
      </c>
      <c r="U275" s="5">
        <v>0.35</v>
      </c>
      <c r="V275" s="8">
        <v>108.9</v>
      </c>
      <c r="W275" s="22">
        <v>2.2999999999999998</v>
      </c>
      <c r="X275" s="5">
        <v>11.94</v>
      </c>
      <c r="Y275" s="5">
        <v>0.23</v>
      </c>
      <c r="Z275" s="8">
        <v>64.8</v>
      </c>
      <c r="AA275" s="22">
        <v>1.2</v>
      </c>
      <c r="AB275" s="5">
        <v>11.78</v>
      </c>
      <c r="AC275" s="5">
        <v>0.26</v>
      </c>
      <c r="AD275" s="8">
        <v>30.06</v>
      </c>
      <c r="AE275" s="8">
        <v>0.74</v>
      </c>
      <c r="AF275" s="4">
        <v>3.6080000000000001</v>
      </c>
      <c r="AG275" s="5">
        <v>8.3000000000000004E-2</v>
      </c>
      <c r="AH275" s="5">
        <v>20.350000000000001</v>
      </c>
      <c r="AI275" s="5">
        <v>0.52</v>
      </c>
      <c r="AJ275" s="4">
        <v>3.0859999999999999</v>
      </c>
      <c r="AK275" s="5">
        <v>7.4999999999999997E-2</v>
      </c>
      <c r="AL275" s="5">
        <v>5.7</v>
      </c>
      <c r="AM275" s="5">
        <v>1.1000000000000001</v>
      </c>
      <c r="AN275" s="5">
        <v>16.78</v>
      </c>
      <c r="AO275" s="8">
        <v>0.43</v>
      </c>
      <c r="AP275" s="4">
        <v>7.11</v>
      </c>
      <c r="AQ275" s="5">
        <v>0.2</v>
      </c>
      <c r="AR275" s="4">
        <v>8.52</v>
      </c>
      <c r="AS275" s="8">
        <v>0.38</v>
      </c>
      <c r="AT275" s="5">
        <v>22.67</v>
      </c>
      <c r="AU275" s="8">
        <v>0.57999999999999996</v>
      </c>
      <c r="AV275" s="8">
        <v>12.39</v>
      </c>
      <c r="AW275" s="8">
        <v>0.4</v>
      </c>
    </row>
    <row r="276" spans="1:49" x14ac:dyDescent="0.25">
      <c r="A276" s="22" t="s">
        <v>509</v>
      </c>
      <c r="B276" s="8">
        <v>207.3</v>
      </c>
      <c r="C276" s="22">
        <v>7.7</v>
      </c>
      <c r="D276" s="8">
        <v>238.4</v>
      </c>
      <c r="E276" s="22">
        <v>8.3000000000000007</v>
      </c>
      <c r="F276" s="7">
        <v>1028</v>
      </c>
      <c r="G276" s="22">
        <v>30</v>
      </c>
      <c r="H276" s="4">
        <v>8.6999999999999994E-2</v>
      </c>
      <c r="I276" s="5">
        <v>2.9000000000000001E-2</v>
      </c>
      <c r="J276" s="8">
        <v>33.799999999999997</v>
      </c>
      <c r="K276" s="22">
        <v>3.7</v>
      </c>
      <c r="L276" s="22">
        <v>157</v>
      </c>
      <c r="M276" s="22">
        <v>11</v>
      </c>
      <c r="N276" s="8">
        <v>36.1</v>
      </c>
      <c r="O276" s="22">
        <v>2.4</v>
      </c>
      <c r="P276" s="7">
        <v>278</v>
      </c>
      <c r="Q276" s="22">
        <v>19</v>
      </c>
      <c r="R276" s="8">
        <v>132.9</v>
      </c>
      <c r="S276" s="8">
        <v>5.6</v>
      </c>
      <c r="T276" s="5">
        <v>19.579999999999998</v>
      </c>
      <c r="U276" s="5">
        <v>0.52</v>
      </c>
      <c r="V276" s="8">
        <v>178.1</v>
      </c>
      <c r="W276" s="22">
        <v>6.6</v>
      </c>
      <c r="X276" s="5">
        <v>26.4</v>
      </c>
      <c r="Y276" s="5">
        <v>1.2</v>
      </c>
      <c r="Z276" s="8">
        <v>165.7</v>
      </c>
      <c r="AA276" s="22">
        <v>6</v>
      </c>
      <c r="AB276" s="5">
        <v>34</v>
      </c>
      <c r="AC276" s="5">
        <v>1.1000000000000001</v>
      </c>
      <c r="AD276" s="8">
        <v>94.6</v>
      </c>
      <c r="AE276" s="8">
        <v>3</v>
      </c>
      <c r="AF276" s="5">
        <v>12.03</v>
      </c>
      <c r="AG276" s="5">
        <v>0.4</v>
      </c>
      <c r="AH276" s="5">
        <v>74.599999999999994</v>
      </c>
      <c r="AI276" s="5">
        <v>2.6</v>
      </c>
      <c r="AJ276" s="5">
        <v>12.09</v>
      </c>
      <c r="AK276" s="5">
        <v>0.36</v>
      </c>
      <c r="AL276" s="5">
        <v>2.79</v>
      </c>
      <c r="AM276" s="5">
        <v>0.9</v>
      </c>
      <c r="AN276" s="5">
        <v>13.82</v>
      </c>
      <c r="AO276" s="8">
        <v>0.5</v>
      </c>
      <c r="AP276" s="4">
        <v>3.99</v>
      </c>
      <c r="AQ276" s="5">
        <v>0.15</v>
      </c>
      <c r="AR276" s="4">
        <v>3.69</v>
      </c>
      <c r="AS276" s="8">
        <v>0.2</v>
      </c>
      <c r="AT276" s="5">
        <v>9.66</v>
      </c>
      <c r="AU276" s="8">
        <v>0.48</v>
      </c>
      <c r="AV276" s="8">
        <v>11.22</v>
      </c>
      <c r="AW276" s="8">
        <v>0.4</v>
      </c>
    </row>
    <row r="277" spans="1:49" x14ac:dyDescent="0.25">
      <c r="A277" s="22" t="s">
        <v>510</v>
      </c>
      <c r="B277" s="8">
        <v>203.8</v>
      </c>
      <c r="C277" s="22">
        <v>4.4000000000000004</v>
      </c>
      <c r="D277" s="8">
        <v>399</v>
      </c>
      <c r="E277" s="22">
        <v>5.7</v>
      </c>
      <c r="F277" s="8">
        <v>87.9</v>
      </c>
      <c r="G277" s="22">
        <v>2.5</v>
      </c>
      <c r="H277" s="4">
        <v>0.33500000000000002</v>
      </c>
      <c r="I277" s="5">
        <v>7.5999999999999998E-2</v>
      </c>
      <c r="J277" s="8">
        <v>26.24</v>
      </c>
      <c r="K277" s="22">
        <v>0.73</v>
      </c>
      <c r="L277" s="22">
        <v>91.3</v>
      </c>
      <c r="M277" s="22">
        <v>2.1</v>
      </c>
      <c r="N277" s="8">
        <v>15.2</v>
      </c>
      <c r="O277" s="8">
        <v>0.43</v>
      </c>
      <c r="P277" s="7">
        <v>81.7</v>
      </c>
      <c r="Q277" s="22">
        <v>2.1</v>
      </c>
      <c r="R277" s="5">
        <v>21.08</v>
      </c>
      <c r="S277" s="8">
        <v>0.64</v>
      </c>
      <c r="T277" s="4">
        <v>5.44</v>
      </c>
      <c r="U277" s="5">
        <v>0.17</v>
      </c>
      <c r="V277" s="8">
        <v>23.89</v>
      </c>
      <c r="W277" s="8">
        <v>0.66</v>
      </c>
      <c r="X277" s="5">
        <v>2.94</v>
      </c>
      <c r="Y277" s="5">
        <v>0.11</v>
      </c>
      <c r="Z277" s="8">
        <v>16.39</v>
      </c>
      <c r="AA277" s="8">
        <v>0.39</v>
      </c>
      <c r="AB277" s="5">
        <v>3.02</v>
      </c>
      <c r="AC277" s="5">
        <v>0.1</v>
      </c>
      <c r="AD277" s="5">
        <v>7.91</v>
      </c>
      <c r="AE277" s="8">
        <v>0.26</v>
      </c>
      <c r="AF277" s="4">
        <v>1.0389999999999999</v>
      </c>
      <c r="AG277" s="5">
        <v>0.04</v>
      </c>
      <c r="AH277" s="5">
        <v>6.68</v>
      </c>
      <c r="AI277" s="5">
        <v>0.23</v>
      </c>
      <c r="AJ277" s="4">
        <v>1.339</v>
      </c>
      <c r="AK277" s="5">
        <v>4.4999999999999998E-2</v>
      </c>
      <c r="AL277" s="5">
        <v>7.2</v>
      </c>
      <c r="AM277" s="5">
        <v>1.3</v>
      </c>
      <c r="AN277" s="5">
        <v>10.61</v>
      </c>
      <c r="AO277" s="8">
        <v>0.38</v>
      </c>
      <c r="AP277" s="4">
        <v>7.41</v>
      </c>
      <c r="AQ277" s="5">
        <v>0.31</v>
      </c>
      <c r="AR277" s="4">
        <v>7.3</v>
      </c>
      <c r="AS277" s="8">
        <v>0.37</v>
      </c>
      <c r="AT277" s="5">
        <v>3.99</v>
      </c>
      <c r="AU277" s="8">
        <v>0.12</v>
      </c>
      <c r="AV277" s="5">
        <v>3.3</v>
      </c>
      <c r="AW277" s="8">
        <v>0.13</v>
      </c>
    </row>
    <row r="278" spans="1:49" x14ac:dyDescent="0.25">
      <c r="A278" s="22" t="s">
        <v>511</v>
      </c>
      <c r="B278" s="8">
        <v>276.39999999999998</v>
      </c>
      <c r="C278" s="22">
        <v>8</v>
      </c>
      <c r="D278" s="8">
        <v>539</v>
      </c>
      <c r="E278" s="22">
        <v>14</v>
      </c>
      <c r="F278" s="8">
        <v>76.400000000000006</v>
      </c>
      <c r="G278" s="22">
        <v>2.7</v>
      </c>
      <c r="H278" s="4">
        <v>0.214</v>
      </c>
      <c r="I278" s="5">
        <v>3.9E-2</v>
      </c>
      <c r="J278" s="8">
        <v>60.3</v>
      </c>
      <c r="K278" s="22">
        <v>2.5</v>
      </c>
      <c r="L278" s="22">
        <v>209.3</v>
      </c>
      <c r="M278" s="22">
        <v>9.1</v>
      </c>
      <c r="N278" s="8">
        <v>27.54</v>
      </c>
      <c r="O278" s="8">
        <v>0.81</v>
      </c>
      <c r="P278" s="7">
        <v>139.9</v>
      </c>
      <c r="Q278" s="22">
        <v>4</v>
      </c>
      <c r="R278" s="5">
        <v>27.25</v>
      </c>
      <c r="S278" s="8">
        <v>0.99</v>
      </c>
      <c r="T278" s="4">
        <v>8.94</v>
      </c>
      <c r="U278" s="5">
        <v>0.34</v>
      </c>
      <c r="V278" s="8">
        <v>23.45</v>
      </c>
      <c r="W278" s="8">
        <v>0.91</v>
      </c>
      <c r="X278" s="5">
        <v>2.3639999999999999</v>
      </c>
      <c r="Y278" s="5">
        <v>9.1999999999999998E-2</v>
      </c>
      <c r="Z278" s="8">
        <v>13.03</v>
      </c>
      <c r="AA278" s="8">
        <v>0.39</v>
      </c>
      <c r="AB278" s="5">
        <v>2.5009999999999999</v>
      </c>
      <c r="AC278" s="5">
        <v>7.3999999999999996E-2</v>
      </c>
      <c r="AD278" s="5">
        <v>6.85</v>
      </c>
      <c r="AE278" s="8">
        <v>0.28000000000000003</v>
      </c>
      <c r="AF278" s="4">
        <v>0.91800000000000004</v>
      </c>
      <c r="AG278" s="5">
        <v>0.04</v>
      </c>
      <c r="AH278" s="5">
        <v>6.44</v>
      </c>
      <c r="AI278" s="5">
        <v>0.26</v>
      </c>
      <c r="AJ278" s="4">
        <v>1.29</v>
      </c>
      <c r="AK278" s="5">
        <v>4.3999999999999997E-2</v>
      </c>
      <c r="AL278" s="5">
        <v>2.75</v>
      </c>
      <c r="AM278" s="5">
        <v>0.81</v>
      </c>
      <c r="AN278" s="5">
        <v>20.49</v>
      </c>
      <c r="AO278" s="8">
        <v>0.47</v>
      </c>
      <c r="AP278" s="4">
        <v>4.53</v>
      </c>
      <c r="AQ278" s="5">
        <v>0.14000000000000001</v>
      </c>
      <c r="AR278" s="4">
        <v>3.63</v>
      </c>
      <c r="AS278" s="8">
        <v>0.17</v>
      </c>
      <c r="AT278" s="5">
        <v>7.81</v>
      </c>
      <c r="AU278" s="8">
        <v>0.4</v>
      </c>
      <c r="AV278" s="8">
        <v>18.14</v>
      </c>
      <c r="AW278" s="8">
        <v>0.36</v>
      </c>
    </row>
    <row r="279" spans="1:49" x14ac:dyDescent="0.25">
      <c r="A279" s="22" t="s">
        <v>512</v>
      </c>
      <c r="B279" s="8">
        <v>322.39999999999998</v>
      </c>
      <c r="C279" s="22">
        <v>8.8000000000000007</v>
      </c>
      <c r="D279" s="8">
        <v>241.1</v>
      </c>
      <c r="E279" s="22">
        <v>7.8</v>
      </c>
      <c r="F279" s="7">
        <v>1123</v>
      </c>
      <c r="G279" s="22">
        <v>49</v>
      </c>
      <c r="H279" s="4">
        <v>0.40200000000000002</v>
      </c>
      <c r="I279" s="5">
        <v>6.5000000000000002E-2</v>
      </c>
      <c r="J279" s="7">
        <v>211.5</v>
      </c>
      <c r="K279" s="22">
        <v>5.8</v>
      </c>
      <c r="L279" s="22">
        <v>1017</v>
      </c>
      <c r="M279" s="22">
        <v>37</v>
      </c>
      <c r="N279" s="8">
        <v>192.9</v>
      </c>
      <c r="O279" s="22">
        <v>6.7</v>
      </c>
      <c r="P279" s="7">
        <v>1034</v>
      </c>
      <c r="Q279" s="22">
        <v>40</v>
      </c>
      <c r="R279" s="8">
        <v>253.1</v>
      </c>
      <c r="S279" s="8">
        <v>8.4</v>
      </c>
      <c r="T279" s="5">
        <v>41</v>
      </c>
      <c r="U279" s="5">
        <v>1.6</v>
      </c>
      <c r="V279" s="8">
        <v>222.4</v>
      </c>
      <c r="W279" s="22">
        <v>6.6</v>
      </c>
      <c r="X279" s="5">
        <v>29.6</v>
      </c>
      <c r="Y279" s="5">
        <v>1</v>
      </c>
      <c r="Z279" s="8">
        <v>186.5</v>
      </c>
      <c r="AA279" s="22">
        <v>8.1999999999999993</v>
      </c>
      <c r="AB279" s="5">
        <v>36.799999999999997</v>
      </c>
      <c r="AC279" s="5">
        <v>1.2</v>
      </c>
      <c r="AD279" s="8">
        <v>107.1</v>
      </c>
      <c r="AE279" s="8">
        <v>4.0999999999999996</v>
      </c>
      <c r="AF279" s="5">
        <v>15.65</v>
      </c>
      <c r="AG279" s="5">
        <v>0.55000000000000004</v>
      </c>
      <c r="AH279" s="8">
        <v>102.1</v>
      </c>
      <c r="AI279" s="5">
        <v>2.9</v>
      </c>
      <c r="AJ279" s="5">
        <v>15.85</v>
      </c>
      <c r="AK279" s="8">
        <v>0.61</v>
      </c>
      <c r="AL279" s="5">
        <v>3.16</v>
      </c>
      <c r="AM279" s="5">
        <v>0.68</v>
      </c>
      <c r="AN279" s="5">
        <v>48.1</v>
      </c>
      <c r="AO279" s="8">
        <v>2</v>
      </c>
      <c r="AP279" s="4">
        <v>8.0500000000000007</v>
      </c>
      <c r="AQ279" s="5">
        <v>0.32</v>
      </c>
      <c r="AR279" s="4">
        <v>5.56</v>
      </c>
      <c r="AS279" s="8">
        <v>0.26</v>
      </c>
      <c r="AT279" s="5">
        <v>18.41</v>
      </c>
      <c r="AU279" s="8">
        <v>0.93</v>
      </c>
      <c r="AV279" s="8">
        <v>44.2</v>
      </c>
      <c r="AW279" s="8">
        <v>2.4</v>
      </c>
    </row>
    <row r="280" spans="1:49" x14ac:dyDescent="0.25">
      <c r="A280" s="22" t="s">
        <v>513</v>
      </c>
      <c r="B280" s="8">
        <v>220</v>
      </c>
      <c r="C280" s="22">
        <v>5.7</v>
      </c>
      <c r="D280" s="8">
        <v>675</v>
      </c>
      <c r="E280" s="22">
        <v>31</v>
      </c>
      <c r="F280" s="8">
        <v>429</v>
      </c>
      <c r="G280" s="22">
        <v>13</v>
      </c>
      <c r="H280" s="4">
        <v>0.11700000000000001</v>
      </c>
      <c r="I280" s="5">
        <v>2.8000000000000001E-2</v>
      </c>
      <c r="J280" s="8">
        <v>69.099999999999994</v>
      </c>
      <c r="K280" s="22">
        <v>3.2</v>
      </c>
      <c r="L280" s="22">
        <v>294</v>
      </c>
      <c r="M280" s="22">
        <v>12</v>
      </c>
      <c r="N280" s="8">
        <v>56.6</v>
      </c>
      <c r="O280" s="22">
        <v>2.2999999999999998</v>
      </c>
      <c r="P280" s="7">
        <v>360</v>
      </c>
      <c r="Q280" s="22">
        <v>11</v>
      </c>
      <c r="R280" s="8">
        <v>108.1</v>
      </c>
      <c r="S280" s="8">
        <v>3.8</v>
      </c>
      <c r="T280" s="4">
        <v>9.93</v>
      </c>
      <c r="U280" s="5">
        <v>0.32</v>
      </c>
      <c r="V280" s="8">
        <v>115.9</v>
      </c>
      <c r="W280" s="22">
        <v>3.7</v>
      </c>
      <c r="X280" s="5">
        <v>15.03</v>
      </c>
      <c r="Y280" s="5">
        <v>0.44</v>
      </c>
      <c r="Z280" s="8">
        <v>86.8</v>
      </c>
      <c r="AA280" s="22">
        <v>2.7</v>
      </c>
      <c r="AB280" s="5">
        <v>16.170000000000002</v>
      </c>
      <c r="AC280" s="5">
        <v>0.57999999999999996</v>
      </c>
      <c r="AD280" s="8">
        <v>40.5</v>
      </c>
      <c r="AE280" s="8">
        <v>1.3</v>
      </c>
      <c r="AF280" s="4">
        <v>4.41</v>
      </c>
      <c r="AG280" s="5">
        <v>0.14000000000000001</v>
      </c>
      <c r="AH280" s="5">
        <v>20.73</v>
      </c>
      <c r="AI280" s="5">
        <v>0.73</v>
      </c>
      <c r="AJ280" s="4">
        <v>2.617</v>
      </c>
      <c r="AK280" s="5">
        <v>8.5000000000000006E-2</v>
      </c>
      <c r="AL280" s="5">
        <v>1.64</v>
      </c>
      <c r="AM280" s="5">
        <v>0.56999999999999995</v>
      </c>
      <c r="AN280" s="5">
        <v>3.69</v>
      </c>
      <c r="AO280" s="8">
        <v>0.13</v>
      </c>
      <c r="AP280" s="4">
        <v>1.8959999999999999</v>
      </c>
      <c r="AQ280" s="5">
        <v>8.8999999999999996E-2</v>
      </c>
      <c r="AR280" s="4">
        <v>2.13</v>
      </c>
      <c r="AS280" s="8">
        <v>0.14000000000000001</v>
      </c>
      <c r="AT280" s="5">
        <v>3.93</v>
      </c>
      <c r="AU280" s="8">
        <v>0.16</v>
      </c>
      <c r="AV280" s="5">
        <v>1.9610000000000001</v>
      </c>
      <c r="AW280" s="8">
        <v>0.05</v>
      </c>
    </row>
    <row r="281" spans="1:49" x14ac:dyDescent="0.25">
      <c r="A281" s="22" t="s">
        <v>514</v>
      </c>
      <c r="B281" s="8">
        <v>387</v>
      </c>
      <c r="C281" s="22">
        <v>12</v>
      </c>
      <c r="D281" s="7">
        <v>1098</v>
      </c>
      <c r="E281" s="22">
        <v>41</v>
      </c>
      <c r="F281" s="8">
        <v>151.4</v>
      </c>
      <c r="G281" s="22">
        <v>6.1</v>
      </c>
      <c r="H281" s="4">
        <v>0.83299999999999996</v>
      </c>
      <c r="I281" s="5">
        <v>9.1999999999999998E-2</v>
      </c>
      <c r="J281" s="7">
        <v>209.9</v>
      </c>
      <c r="K281" s="22">
        <v>9.8000000000000007</v>
      </c>
      <c r="L281" s="22">
        <v>667</v>
      </c>
      <c r="M281" s="22">
        <v>28</v>
      </c>
      <c r="N281" s="8">
        <v>95.6</v>
      </c>
      <c r="O281" s="22">
        <v>3.4</v>
      </c>
      <c r="P281" s="7">
        <v>488</v>
      </c>
      <c r="Q281" s="22">
        <v>19</v>
      </c>
      <c r="R281" s="5">
        <v>97.8</v>
      </c>
      <c r="S281" s="8">
        <v>4.8</v>
      </c>
      <c r="T281" s="5">
        <v>19.62</v>
      </c>
      <c r="U281" s="5">
        <v>0.89</v>
      </c>
      <c r="V281" s="8">
        <v>74.2</v>
      </c>
      <c r="W281" s="22">
        <v>2.6</v>
      </c>
      <c r="X281" s="5">
        <v>7.59</v>
      </c>
      <c r="Y281" s="5">
        <v>0.3</v>
      </c>
      <c r="Z281" s="8">
        <v>36.799999999999997</v>
      </c>
      <c r="AA281" s="22">
        <v>1.6</v>
      </c>
      <c r="AB281" s="5">
        <v>5.79</v>
      </c>
      <c r="AC281" s="5">
        <v>0.19</v>
      </c>
      <c r="AD281" s="8">
        <v>12.06</v>
      </c>
      <c r="AE281" s="8">
        <v>0.51</v>
      </c>
      <c r="AF281" s="4">
        <v>1.2869999999999999</v>
      </c>
      <c r="AG281" s="5">
        <v>5.7000000000000002E-2</v>
      </c>
      <c r="AH281" s="5">
        <v>6.61</v>
      </c>
      <c r="AI281" s="5">
        <v>0.36</v>
      </c>
      <c r="AJ281" s="4">
        <v>0.84299999999999997</v>
      </c>
      <c r="AK281" s="5">
        <v>3.5999999999999997E-2</v>
      </c>
      <c r="AL281" s="5">
        <v>2.6</v>
      </c>
      <c r="AM281" s="5">
        <v>0.7</v>
      </c>
      <c r="AN281" s="5">
        <v>5.2</v>
      </c>
      <c r="AO281" s="8">
        <v>0.32</v>
      </c>
      <c r="AP281" s="4">
        <v>2.95</v>
      </c>
      <c r="AQ281" s="5">
        <v>0.23</v>
      </c>
      <c r="AR281" s="4">
        <v>3.38</v>
      </c>
      <c r="AS281" s="8">
        <v>0.36</v>
      </c>
      <c r="AT281" s="5">
        <v>5.12</v>
      </c>
      <c r="AU281" s="8">
        <v>0.28000000000000003</v>
      </c>
      <c r="AV281" s="5">
        <v>2.2549999999999999</v>
      </c>
      <c r="AW281" s="8">
        <v>8.1000000000000003E-2</v>
      </c>
    </row>
    <row r="282" spans="1:49" x14ac:dyDescent="0.25">
      <c r="A282" s="22" t="s">
        <v>515</v>
      </c>
      <c r="B282" s="8">
        <v>300.5</v>
      </c>
      <c r="C282" s="22">
        <v>7.7</v>
      </c>
      <c r="D282" s="8">
        <v>291.60000000000002</v>
      </c>
      <c r="E282" s="22">
        <v>8</v>
      </c>
      <c r="F282" s="8">
        <v>345</v>
      </c>
      <c r="G282" s="22">
        <v>26</v>
      </c>
      <c r="H282" s="4">
        <v>0.02</v>
      </c>
      <c r="I282" s="5">
        <v>1.2E-2</v>
      </c>
      <c r="J282" s="8">
        <v>32.200000000000003</v>
      </c>
      <c r="K282" s="22">
        <v>2.6</v>
      </c>
      <c r="L282" s="22">
        <v>147</v>
      </c>
      <c r="M282" s="22">
        <v>12</v>
      </c>
      <c r="N282" s="8">
        <v>30.8</v>
      </c>
      <c r="O282" s="22">
        <v>2.2999999999999998</v>
      </c>
      <c r="P282" s="7">
        <v>193</v>
      </c>
      <c r="Q282" s="22">
        <v>16</v>
      </c>
      <c r="R282" s="5">
        <v>61.8</v>
      </c>
      <c r="S282" s="8">
        <v>4.5</v>
      </c>
      <c r="T282" s="4">
        <v>9.52</v>
      </c>
      <c r="U282" s="5">
        <v>0.57999999999999996</v>
      </c>
      <c r="V282" s="8">
        <v>66.2</v>
      </c>
      <c r="W282" s="22">
        <v>5.0999999999999996</v>
      </c>
      <c r="X282" s="5">
        <v>8.9</v>
      </c>
      <c r="Y282" s="5">
        <v>0.69</v>
      </c>
      <c r="Z282" s="8">
        <v>56</v>
      </c>
      <c r="AA282" s="22">
        <v>4.9000000000000004</v>
      </c>
      <c r="AB282" s="5">
        <v>11.41</v>
      </c>
      <c r="AC282" s="5">
        <v>0.91</v>
      </c>
      <c r="AD282" s="8">
        <v>32.200000000000003</v>
      </c>
      <c r="AE282" s="8">
        <v>2.6</v>
      </c>
      <c r="AF282" s="4">
        <v>4.49</v>
      </c>
      <c r="AG282" s="5">
        <v>0.36</v>
      </c>
      <c r="AH282" s="5">
        <v>28</v>
      </c>
      <c r="AI282" s="5">
        <v>2.2999999999999998</v>
      </c>
      <c r="AJ282" s="4">
        <v>4.4400000000000004</v>
      </c>
      <c r="AK282" s="5">
        <v>0.36</v>
      </c>
      <c r="AL282" s="5">
        <v>1.67</v>
      </c>
      <c r="AM282" s="5">
        <v>0.55000000000000004</v>
      </c>
      <c r="AN282" s="5">
        <v>10.91</v>
      </c>
      <c r="AO282" s="8">
        <v>0.93</v>
      </c>
      <c r="AP282" s="4">
        <v>2.96</v>
      </c>
      <c r="AQ282" s="5">
        <v>0.12</v>
      </c>
      <c r="AR282" s="4">
        <v>2</v>
      </c>
      <c r="AS282" s="8">
        <v>0.13</v>
      </c>
      <c r="AT282" s="5">
        <v>1.282</v>
      </c>
      <c r="AU282" s="8">
        <v>8.5999999999999993E-2</v>
      </c>
      <c r="AV282" s="5">
        <v>8.82</v>
      </c>
      <c r="AW282" s="8">
        <v>0.84</v>
      </c>
    </row>
    <row r="283" spans="1:49" x14ac:dyDescent="0.25">
      <c r="A283" s="22" t="s">
        <v>516</v>
      </c>
      <c r="B283" s="8">
        <v>460</v>
      </c>
      <c r="C283" s="22">
        <v>13</v>
      </c>
      <c r="D283" s="8">
        <v>284.5</v>
      </c>
      <c r="E283" s="22">
        <v>6.6</v>
      </c>
      <c r="F283" s="8">
        <v>2625</v>
      </c>
      <c r="G283" s="22">
        <v>96</v>
      </c>
      <c r="H283" s="4">
        <v>3.57</v>
      </c>
      <c r="I283" s="5">
        <v>0.21</v>
      </c>
      <c r="J283" s="7">
        <v>1446</v>
      </c>
      <c r="K283" s="22">
        <v>39</v>
      </c>
      <c r="L283" s="22">
        <v>4800</v>
      </c>
      <c r="M283" s="22">
        <v>140</v>
      </c>
      <c r="N283" s="8">
        <v>684</v>
      </c>
      <c r="O283" s="22">
        <v>27</v>
      </c>
      <c r="P283" s="7">
        <v>3210</v>
      </c>
      <c r="Q283" s="22">
        <v>110</v>
      </c>
      <c r="R283" s="8">
        <v>662</v>
      </c>
      <c r="S283" s="7">
        <v>21</v>
      </c>
      <c r="T283" s="8">
        <v>138.9</v>
      </c>
      <c r="U283" s="5">
        <v>4</v>
      </c>
      <c r="V283" s="8">
        <v>581</v>
      </c>
      <c r="W283" s="22">
        <v>15</v>
      </c>
      <c r="X283" s="5">
        <v>75.5</v>
      </c>
      <c r="Y283" s="5">
        <v>2.1</v>
      </c>
      <c r="Z283" s="8">
        <v>441</v>
      </c>
      <c r="AA283" s="22">
        <v>14</v>
      </c>
      <c r="AB283" s="5">
        <v>86.7</v>
      </c>
      <c r="AC283" s="5">
        <v>3.1</v>
      </c>
      <c r="AD283" s="8">
        <v>247.7</v>
      </c>
      <c r="AE283" s="8">
        <v>8.1999999999999993</v>
      </c>
      <c r="AF283" s="5">
        <v>34.700000000000003</v>
      </c>
      <c r="AG283" s="5">
        <v>1.2</v>
      </c>
      <c r="AH283" s="8">
        <v>208.2</v>
      </c>
      <c r="AI283" s="5">
        <v>8.5</v>
      </c>
      <c r="AJ283" s="5">
        <v>34.9</v>
      </c>
      <c r="AK283" s="5">
        <v>1.2</v>
      </c>
      <c r="AL283" s="5">
        <v>2.83</v>
      </c>
      <c r="AM283" s="5">
        <v>0.75</v>
      </c>
      <c r="AN283" s="8">
        <v>445</v>
      </c>
      <c r="AO283" s="8">
        <v>11</v>
      </c>
      <c r="AP283" s="5">
        <v>51.4</v>
      </c>
      <c r="AQ283" s="5">
        <v>1.4</v>
      </c>
      <c r="AR283" s="5">
        <v>63.7</v>
      </c>
      <c r="AS283" s="8">
        <v>2</v>
      </c>
      <c r="AT283" s="7">
        <v>469</v>
      </c>
      <c r="AU283" s="7">
        <v>19</v>
      </c>
      <c r="AV283" s="7">
        <v>505</v>
      </c>
      <c r="AW283" s="8">
        <v>12</v>
      </c>
    </row>
    <row r="284" spans="1:49" x14ac:dyDescent="0.25">
      <c r="A284" s="22" t="s">
        <v>517</v>
      </c>
      <c r="B284" s="8">
        <v>371</v>
      </c>
      <c r="C284" s="22">
        <v>15</v>
      </c>
      <c r="D284" s="8">
        <v>168.7</v>
      </c>
      <c r="E284" s="22">
        <v>7.2</v>
      </c>
      <c r="F284" s="7">
        <v>1966</v>
      </c>
      <c r="G284" s="22">
        <v>77</v>
      </c>
      <c r="H284" s="4">
        <v>1.32</v>
      </c>
      <c r="I284" s="5">
        <v>0.32</v>
      </c>
      <c r="J284" s="7">
        <v>401</v>
      </c>
      <c r="K284" s="22">
        <v>19</v>
      </c>
      <c r="L284" s="22">
        <v>1910</v>
      </c>
      <c r="M284" s="22">
        <v>100</v>
      </c>
      <c r="N284" s="8">
        <v>332</v>
      </c>
      <c r="O284" s="22">
        <v>19</v>
      </c>
      <c r="P284" s="7">
        <v>1703</v>
      </c>
      <c r="Q284" s="22">
        <v>80</v>
      </c>
      <c r="R284" s="8">
        <v>387</v>
      </c>
      <c r="S284" s="7">
        <v>11</v>
      </c>
      <c r="T284" s="5">
        <v>60.4</v>
      </c>
      <c r="U284" s="5">
        <v>2.2000000000000002</v>
      </c>
      <c r="V284" s="8">
        <v>344</v>
      </c>
      <c r="W284" s="22">
        <v>13</v>
      </c>
      <c r="X284" s="5">
        <v>45.8</v>
      </c>
      <c r="Y284" s="5">
        <v>1.4</v>
      </c>
      <c r="Z284" s="8">
        <v>296</v>
      </c>
      <c r="AA284" s="22">
        <v>12</v>
      </c>
      <c r="AB284" s="5">
        <v>60.5</v>
      </c>
      <c r="AC284" s="5">
        <v>2.4</v>
      </c>
      <c r="AD284" s="8">
        <v>180.2</v>
      </c>
      <c r="AE284" s="8">
        <v>6.4</v>
      </c>
      <c r="AF284" s="5">
        <v>25.64</v>
      </c>
      <c r="AG284" s="5">
        <v>0.95</v>
      </c>
      <c r="AH284" s="8">
        <v>169.1</v>
      </c>
      <c r="AI284" s="5">
        <v>6.2</v>
      </c>
      <c r="AJ284" s="5">
        <v>27.37</v>
      </c>
      <c r="AK284" s="5">
        <v>0.94</v>
      </c>
      <c r="AL284" s="5">
        <v>4.88</v>
      </c>
      <c r="AM284" s="5">
        <v>0.97</v>
      </c>
      <c r="AN284" s="5">
        <v>62.5</v>
      </c>
      <c r="AO284" s="8">
        <v>2.4</v>
      </c>
      <c r="AP284" s="4">
        <v>10.02</v>
      </c>
      <c r="AQ284" s="5">
        <v>0.32</v>
      </c>
      <c r="AR284" s="4">
        <v>8.66</v>
      </c>
      <c r="AS284" s="8">
        <v>0.55000000000000004</v>
      </c>
      <c r="AT284" s="5">
        <v>34.4</v>
      </c>
      <c r="AU284" s="8">
        <v>1.6</v>
      </c>
      <c r="AV284" s="8">
        <v>62.5</v>
      </c>
      <c r="AW284" s="8">
        <v>2.4</v>
      </c>
    </row>
    <row r="285" spans="1:49" x14ac:dyDescent="0.25">
      <c r="A285" s="22" t="s">
        <v>518</v>
      </c>
      <c r="B285" s="8">
        <v>340</v>
      </c>
      <c r="C285" s="22">
        <v>8.3000000000000007</v>
      </c>
      <c r="D285" s="8">
        <v>635</v>
      </c>
      <c r="E285" s="22">
        <v>15</v>
      </c>
      <c r="F285" s="8">
        <v>340.6</v>
      </c>
      <c r="G285" s="22">
        <v>8.1</v>
      </c>
      <c r="H285" s="4">
        <v>1.46</v>
      </c>
      <c r="I285" s="5">
        <v>0.28999999999999998</v>
      </c>
      <c r="J285" s="8">
        <v>25.28</v>
      </c>
      <c r="K285" s="22">
        <v>0.79</v>
      </c>
      <c r="L285" s="22">
        <v>138.1</v>
      </c>
      <c r="M285" s="22">
        <v>5.3</v>
      </c>
      <c r="N285" s="8">
        <v>33.39</v>
      </c>
      <c r="O285" s="8">
        <v>0.89</v>
      </c>
      <c r="P285" s="7">
        <v>265.60000000000002</v>
      </c>
      <c r="Q285" s="22">
        <v>9.1</v>
      </c>
      <c r="R285" s="5">
        <v>95.8</v>
      </c>
      <c r="S285" s="8">
        <v>3.3</v>
      </c>
      <c r="T285" s="5">
        <v>14.33</v>
      </c>
      <c r="U285" s="5">
        <v>0.39</v>
      </c>
      <c r="V285" s="8">
        <v>97.1</v>
      </c>
      <c r="W285" s="22">
        <v>2.2999999999999998</v>
      </c>
      <c r="X285" s="5">
        <v>11.88</v>
      </c>
      <c r="Y285" s="5">
        <v>0.3</v>
      </c>
      <c r="Z285" s="8">
        <v>66.5</v>
      </c>
      <c r="AA285" s="22">
        <v>1.4</v>
      </c>
      <c r="AB285" s="5">
        <v>12.41</v>
      </c>
      <c r="AC285" s="5">
        <v>0.35</v>
      </c>
      <c r="AD285" s="8">
        <v>32.68</v>
      </c>
      <c r="AE285" s="8">
        <v>0.84</v>
      </c>
      <c r="AF285" s="4">
        <v>3.73</v>
      </c>
      <c r="AG285" s="5">
        <v>0.11</v>
      </c>
      <c r="AH285" s="5">
        <v>21.4</v>
      </c>
      <c r="AI285" s="5">
        <v>0.64</v>
      </c>
      <c r="AJ285" s="4">
        <v>3.2589999999999999</v>
      </c>
      <c r="AK285" s="5">
        <v>7.9000000000000001E-2</v>
      </c>
      <c r="AL285" s="5">
        <v>5</v>
      </c>
      <c r="AM285" s="5">
        <v>1.2</v>
      </c>
      <c r="AN285" s="5">
        <v>6.95</v>
      </c>
      <c r="AO285" s="8">
        <v>0.69</v>
      </c>
      <c r="AP285" s="4">
        <v>4.42</v>
      </c>
      <c r="AQ285" s="5">
        <v>0.62</v>
      </c>
      <c r="AR285" s="4">
        <v>4.2699999999999996</v>
      </c>
      <c r="AS285" s="8">
        <v>0.56999999999999995</v>
      </c>
      <c r="AT285" s="5">
        <v>4.1900000000000004</v>
      </c>
      <c r="AU285" s="8">
        <v>0.24</v>
      </c>
      <c r="AV285" s="5">
        <v>4.17</v>
      </c>
      <c r="AW285" s="8">
        <v>0.1</v>
      </c>
    </row>
    <row r="286" spans="1:49" x14ac:dyDescent="0.25">
      <c r="A286" s="22" t="s">
        <v>519</v>
      </c>
      <c r="B286" s="8">
        <v>411.4</v>
      </c>
      <c r="C286" s="22">
        <v>7.2</v>
      </c>
      <c r="D286" s="8">
        <v>657</v>
      </c>
      <c r="E286" s="22">
        <v>17</v>
      </c>
      <c r="F286" s="8">
        <v>616</v>
      </c>
      <c r="G286" s="22">
        <v>22</v>
      </c>
      <c r="H286" s="4">
        <v>3.76</v>
      </c>
      <c r="I286" s="5">
        <v>0.27</v>
      </c>
      <c r="J286" s="7">
        <v>899</v>
      </c>
      <c r="K286" s="22">
        <v>25</v>
      </c>
      <c r="L286" s="22">
        <v>2247</v>
      </c>
      <c r="M286" s="22">
        <v>58</v>
      </c>
      <c r="N286" s="8">
        <v>279.10000000000002</v>
      </c>
      <c r="O286" s="22">
        <v>8.1999999999999993</v>
      </c>
      <c r="P286" s="7">
        <v>1278</v>
      </c>
      <c r="Q286" s="22">
        <v>30</v>
      </c>
      <c r="R286" s="8">
        <v>251.3</v>
      </c>
      <c r="S286" s="8">
        <v>7.2</v>
      </c>
      <c r="T286" s="5">
        <v>36.840000000000003</v>
      </c>
      <c r="U286" s="5">
        <v>0.86</v>
      </c>
      <c r="V286" s="8">
        <v>201.4</v>
      </c>
      <c r="W286" s="22">
        <v>4.9000000000000004</v>
      </c>
      <c r="X286" s="5">
        <v>23.61</v>
      </c>
      <c r="Y286" s="5">
        <v>0.51</v>
      </c>
      <c r="Z286" s="8">
        <v>129.1</v>
      </c>
      <c r="AA286" s="22">
        <v>2.9</v>
      </c>
      <c r="AB286" s="5">
        <v>22.8</v>
      </c>
      <c r="AC286" s="5">
        <v>0.64</v>
      </c>
      <c r="AD286" s="8">
        <v>56.1</v>
      </c>
      <c r="AE286" s="8">
        <v>1.4</v>
      </c>
      <c r="AF286" s="4">
        <v>6.69</v>
      </c>
      <c r="AG286" s="5">
        <v>0.22</v>
      </c>
      <c r="AH286" s="5">
        <v>36.5</v>
      </c>
      <c r="AI286" s="5">
        <v>1</v>
      </c>
      <c r="AJ286" s="4">
        <v>4.8099999999999996</v>
      </c>
      <c r="AK286" s="5">
        <v>0.15</v>
      </c>
      <c r="AL286" s="5">
        <v>3.42</v>
      </c>
      <c r="AM286" s="5">
        <v>0.92</v>
      </c>
      <c r="AN286" s="5">
        <v>7.5</v>
      </c>
      <c r="AO286" s="8">
        <v>0.34</v>
      </c>
      <c r="AP286" s="4">
        <v>3.99</v>
      </c>
      <c r="AQ286" s="5">
        <v>0.25</v>
      </c>
      <c r="AR286" s="4">
        <v>4.75</v>
      </c>
      <c r="AS286" s="8">
        <v>0.35</v>
      </c>
      <c r="AT286" s="5">
        <v>7.73</v>
      </c>
      <c r="AU286" s="8">
        <v>0.31</v>
      </c>
      <c r="AV286" s="5">
        <v>3.5569999999999999</v>
      </c>
      <c r="AW286" s="8">
        <v>8.1000000000000003E-2</v>
      </c>
    </row>
    <row r="287" spans="1:49" x14ac:dyDescent="0.25">
      <c r="A287" s="22" t="s">
        <v>520</v>
      </c>
      <c r="B287" s="8">
        <v>508</v>
      </c>
      <c r="C287" s="22">
        <v>24</v>
      </c>
      <c r="D287" s="8">
        <v>564</v>
      </c>
      <c r="E287" s="22">
        <v>36</v>
      </c>
      <c r="F287" s="8">
        <v>199</v>
      </c>
      <c r="G287" s="22">
        <v>12</v>
      </c>
      <c r="H287" s="4">
        <v>0.52600000000000002</v>
      </c>
      <c r="I287" s="5">
        <v>7.9000000000000001E-2</v>
      </c>
      <c r="J287" s="7">
        <v>808</v>
      </c>
      <c r="K287" s="22">
        <v>42</v>
      </c>
      <c r="L287" s="22">
        <v>1760</v>
      </c>
      <c r="M287" s="22">
        <v>110</v>
      </c>
      <c r="N287" s="8">
        <v>158</v>
      </c>
      <c r="O287" s="22">
        <v>11</v>
      </c>
      <c r="P287" s="7">
        <v>487</v>
      </c>
      <c r="Q287" s="22">
        <v>23</v>
      </c>
      <c r="R287" s="5">
        <v>62.9</v>
      </c>
      <c r="S287" s="8">
        <v>3.4</v>
      </c>
      <c r="T287" s="5">
        <v>31.6</v>
      </c>
      <c r="U287" s="5">
        <v>2</v>
      </c>
      <c r="V287" s="8">
        <v>43.6</v>
      </c>
      <c r="W287" s="22">
        <v>2.8</v>
      </c>
      <c r="X287" s="5">
        <v>4.8</v>
      </c>
      <c r="Y287" s="5">
        <v>0.3</v>
      </c>
      <c r="Z287" s="8">
        <v>26</v>
      </c>
      <c r="AA287" s="22">
        <v>1.7</v>
      </c>
      <c r="AB287" s="5">
        <v>5.63</v>
      </c>
      <c r="AC287" s="5">
        <v>0.34</v>
      </c>
      <c r="AD287" s="8">
        <v>17.12</v>
      </c>
      <c r="AE287" s="8">
        <v>0.86</v>
      </c>
      <c r="AF287" s="4">
        <v>2.71</v>
      </c>
      <c r="AG287" s="5">
        <v>0.15</v>
      </c>
      <c r="AH287" s="5">
        <v>19.829999999999998</v>
      </c>
      <c r="AI287" s="5">
        <v>0.93</v>
      </c>
      <c r="AJ287" s="4">
        <v>4.1500000000000004</v>
      </c>
      <c r="AK287" s="5">
        <v>0.23</v>
      </c>
      <c r="AL287" s="5">
        <v>2.35</v>
      </c>
      <c r="AM287" s="5">
        <v>0.81</v>
      </c>
      <c r="AN287" s="5">
        <v>66.8</v>
      </c>
      <c r="AO287" s="8">
        <v>4.0999999999999996</v>
      </c>
      <c r="AP287" s="5">
        <v>10.17</v>
      </c>
      <c r="AQ287" s="5">
        <v>0.55000000000000004</v>
      </c>
      <c r="AR287" s="4">
        <v>8.6999999999999993</v>
      </c>
      <c r="AS287" s="8">
        <v>0.49</v>
      </c>
      <c r="AT287" s="5">
        <v>39.6</v>
      </c>
      <c r="AU287" s="8">
        <v>3.1</v>
      </c>
      <c r="AV287" s="8">
        <v>57.6</v>
      </c>
      <c r="AW287" s="8">
        <v>3.9</v>
      </c>
    </row>
    <row r="288" spans="1:49" x14ac:dyDescent="0.25">
      <c r="A288" s="22" t="s">
        <v>521</v>
      </c>
      <c r="B288" s="8">
        <v>468</v>
      </c>
      <c r="C288" s="22">
        <v>18</v>
      </c>
      <c r="D288" s="8">
        <v>343</v>
      </c>
      <c r="E288" s="22">
        <v>12</v>
      </c>
      <c r="F288" s="8">
        <v>988</v>
      </c>
      <c r="G288" s="22">
        <v>51</v>
      </c>
      <c r="H288" s="4">
        <v>1</v>
      </c>
      <c r="I288" s="5">
        <v>0.1</v>
      </c>
      <c r="J288" s="7">
        <v>259</v>
      </c>
      <c r="K288" s="22">
        <v>12</v>
      </c>
      <c r="L288" s="22">
        <v>905</v>
      </c>
      <c r="M288" s="22">
        <v>44</v>
      </c>
      <c r="N288" s="8">
        <v>148.30000000000001</v>
      </c>
      <c r="O288" s="22">
        <v>6.9</v>
      </c>
      <c r="P288" s="7">
        <v>850</v>
      </c>
      <c r="Q288" s="22">
        <v>41</v>
      </c>
      <c r="R288" s="8">
        <v>214.8</v>
      </c>
      <c r="S288" s="8">
        <v>9.6</v>
      </c>
      <c r="T288" s="5">
        <v>45.3</v>
      </c>
      <c r="U288" s="5">
        <v>2.1</v>
      </c>
      <c r="V288" s="8">
        <v>192.2</v>
      </c>
      <c r="W288" s="22">
        <v>8.6</v>
      </c>
      <c r="X288" s="5">
        <v>24.72</v>
      </c>
      <c r="Y288" s="5">
        <v>0.99</v>
      </c>
      <c r="Z288" s="8">
        <v>149</v>
      </c>
      <c r="AA288" s="22">
        <v>6.3</v>
      </c>
      <c r="AB288" s="5">
        <v>30.1</v>
      </c>
      <c r="AC288" s="5">
        <v>1.3</v>
      </c>
      <c r="AD288" s="8">
        <v>86.7</v>
      </c>
      <c r="AE288" s="8">
        <v>3.2</v>
      </c>
      <c r="AF288" s="5">
        <v>12.69</v>
      </c>
      <c r="AG288" s="5">
        <v>0.62</v>
      </c>
      <c r="AH288" s="5">
        <v>84.7</v>
      </c>
      <c r="AI288" s="5">
        <v>4</v>
      </c>
      <c r="AJ288" s="5">
        <v>14.57</v>
      </c>
      <c r="AK288" s="5">
        <v>0.73</v>
      </c>
      <c r="AL288" s="5">
        <v>2.33</v>
      </c>
      <c r="AM288" s="5">
        <v>0.68</v>
      </c>
      <c r="AN288" s="5">
        <v>17.91</v>
      </c>
      <c r="AO288" s="8">
        <v>0.68</v>
      </c>
      <c r="AP288" s="4">
        <v>4.24</v>
      </c>
      <c r="AQ288" s="5">
        <v>0.14000000000000001</v>
      </c>
      <c r="AR288" s="4">
        <v>4.74</v>
      </c>
      <c r="AS288" s="8">
        <v>0.27</v>
      </c>
      <c r="AT288" s="5">
        <v>14.41</v>
      </c>
      <c r="AU288" s="8">
        <v>0.82</v>
      </c>
      <c r="AV288" s="8">
        <v>14.8</v>
      </c>
      <c r="AW288" s="8">
        <v>0.83</v>
      </c>
    </row>
    <row r="289" spans="1:49" x14ac:dyDescent="0.25">
      <c r="A289" s="22" t="s">
        <v>522</v>
      </c>
      <c r="B289" s="8">
        <v>243.8</v>
      </c>
      <c r="C289" s="22">
        <v>8.9</v>
      </c>
      <c r="D289" s="8">
        <v>391</v>
      </c>
      <c r="E289" s="22">
        <v>11</v>
      </c>
      <c r="F289" s="8">
        <v>661</v>
      </c>
      <c r="G289" s="22">
        <v>18</v>
      </c>
      <c r="H289" s="4">
        <v>3.2</v>
      </c>
      <c r="I289" s="5">
        <v>0.19</v>
      </c>
      <c r="J289" s="7">
        <v>478</v>
      </c>
      <c r="K289" s="22">
        <v>18</v>
      </c>
      <c r="L289" s="22">
        <v>1789</v>
      </c>
      <c r="M289" s="22">
        <v>70</v>
      </c>
      <c r="N289" s="8">
        <v>254</v>
      </c>
      <c r="O289" s="22">
        <v>11</v>
      </c>
      <c r="P289" s="7">
        <v>1202</v>
      </c>
      <c r="Q289" s="22">
        <v>49</v>
      </c>
      <c r="R289" s="8">
        <v>255</v>
      </c>
      <c r="S289" s="7">
        <v>10</v>
      </c>
      <c r="T289" s="5">
        <v>28.4</v>
      </c>
      <c r="U289" s="5">
        <v>1.1000000000000001</v>
      </c>
      <c r="V289" s="8">
        <v>197.8</v>
      </c>
      <c r="W289" s="22">
        <v>6.8</v>
      </c>
      <c r="X289" s="5">
        <v>23.44</v>
      </c>
      <c r="Y289" s="5">
        <v>0.73</v>
      </c>
      <c r="Z289" s="8">
        <v>133.4</v>
      </c>
      <c r="AA289" s="22">
        <v>5.4</v>
      </c>
      <c r="AB289" s="5">
        <v>23.99</v>
      </c>
      <c r="AC289" s="5">
        <v>0.84</v>
      </c>
      <c r="AD289" s="8">
        <v>60.6</v>
      </c>
      <c r="AE289" s="8">
        <v>2.1</v>
      </c>
      <c r="AF289" s="4">
        <v>7.31</v>
      </c>
      <c r="AG289" s="5">
        <v>0.26</v>
      </c>
      <c r="AH289" s="5">
        <v>40.6</v>
      </c>
      <c r="AI289" s="5">
        <v>1.5</v>
      </c>
      <c r="AJ289" s="4">
        <v>5.44</v>
      </c>
      <c r="AK289" s="5">
        <v>0.21</v>
      </c>
      <c r="AL289" s="5">
        <v>1.53</v>
      </c>
      <c r="AM289" s="5">
        <v>0.69</v>
      </c>
      <c r="AN289" s="5">
        <v>65.3</v>
      </c>
      <c r="AO289" s="8">
        <v>2.1</v>
      </c>
      <c r="AP289" s="4">
        <v>8.1</v>
      </c>
      <c r="AQ289" s="5">
        <v>0.36</v>
      </c>
      <c r="AR289" s="4">
        <v>5.73</v>
      </c>
      <c r="AS289" s="8">
        <v>0.32</v>
      </c>
      <c r="AT289" s="5">
        <v>33.1</v>
      </c>
      <c r="AU289" s="8">
        <v>1.3</v>
      </c>
      <c r="AV289" s="8">
        <v>70.400000000000006</v>
      </c>
      <c r="AW289" s="8">
        <v>2.2000000000000002</v>
      </c>
    </row>
    <row r="290" spans="1:49" x14ac:dyDescent="0.25">
      <c r="A290" s="22" t="s">
        <v>523</v>
      </c>
      <c r="B290" s="8">
        <v>476</v>
      </c>
      <c r="C290" s="22">
        <v>11</v>
      </c>
      <c r="D290" s="8">
        <v>466</v>
      </c>
      <c r="E290" s="22">
        <v>12</v>
      </c>
      <c r="F290" s="7">
        <v>1773</v>
      </c>
      <c r="G290" s="22">
        <v>47</v>
      </c>
      <c r="H290" s="4">
        <v>0.54</v>
      </c>
      <c r="I290" s="5">
        <v>6.8000000000000005E-2</v>
      </c>
      <c r="J290" s="7">
        <v>459</v>
      </c>
      <c r="K290" s="22">
        <v>11</v>
      </c>
      <c r="L290" s="22">
        <v>1848</v>
      </c>
      <c r="M290" s="22">
        <v>53</v>
      </c>
      <c r="N290" s="8">
        <v>313.60000000000002</v>
      </c>
      <c r="O290" s="22">
        <v>9.6999999999999993</v>
      </c>
      <c r="P290" s="7">
        <v>1694</v>
      </c>
      <c r="Q290" s="22">
        <v>44</v>
      </c>
      <c r="R290" s="8">
        <v>412</v>
      </c>
      <c r="S290" s="7">
        <v>14</v>
      </c>
      <c r="T290" s="5">
        <v>52.3</v>
      </c>
      <c r="U290" s="5">
        <v>1.7</v>
      </c>
      <c r="V290" s="8">
        <v>362.7</v>
      </c>
      <c r="W290" s="22">
        <v>7.9</v>
      </c>
      <c r="X290" s="5">
        <v>48.87</v>
      </c>
      <c r="Y290" s="5">
        <v>0.99</v>
      </c>
      <c r="Z290" s="8">
        <v>301.39999999999998</v>
      </c>
      <c r="AA290" s="22">
        <v>7.1</v>
      </c>
      <c r="AB290" s="5">
        <v>60.7</v>
      </c>
      <c r="AC290" s="5">
        <v>1.5</v>
      </c>
      <c r="AD290" s="8">
        <v>177.3</v>
      </c>
      <c r="AE290" s="8">
        <v>4.9000000000000004</v>
      </c>
      <c r="AF290" s="5">
        <v>26.89</v>
      </c>
      <c r="AG290" s="5">
        <v>0.78</v>
      </c>
      <c r="AH290" s="8">
        <v>189.9</v>
      </c>
      <c r="AI290" s="5">
        <v>5.8</v>
      </c>
      <c r="AJ290" s="5">
        <v>28.83</v>
      </c>
      <c r="AK290" s="5">
        <v>0.73</v>
      </c>
      <c r="AL290" s="5">
        <v>3.19</v>
      </c>
      <c r="AM290" s="5">
        <v>0.65</v>
      </c>
      <c r="AN290" s="5">
        <v>87.9</v>
      </c>
      <c r="AO290" s="8">
        <v>1.8</v>
      </c>
      <c r="AP290" s="5">
        <v>12.66</v>
      </c>
      <c r="AQ290" s="5">
        <v>0.28999999999999998</v>
      </c>
      <c r="AR290" s="4">
        <v>5.12</v>
      </c>
      <c r="AS290" s="8">
        <v>0.26</v>
      </c>
      <c r="AT290" s="5">
        <v>17.5</v>
      </c>
      <c r="AU290" s="8">
        <v>0.57999999999999996</v>
      </c>
      <c r="AV290" s="8">
        <v>85.9</v>
      </c>
      <c r="AW290" s="8">
        <v>1.8</v>
      </c>
    </row>
    <row r="291" spans="1:49" x14ac:dyDescent="0.25">
      <c r="A291" s="22" t="s">
        <v>524</v>
      </c>
      <c r="B291" s="8">
        <v>234.1</v>
      </c>
      <c r="C291" s="22">
        <v>6.7</v>
      </c>
      <c r="D291" s="8">
        <v>420</v>
      </c>
      <c r="E291" s="22">
        <v>11</v>
      </c>
      <c r="F291" s="8">
        <v>766</v>
      </c>
      <c r="G291" s="22">
        <v>29</v>
      </c>
      <c r="H291" s="4">
        <v>0.48399999999999999</v>
      </c>
      <c r="I291" s="5">
        <v>7.3999999999999996E-2</v>
      </c>
      <c r="J291" s="7">
        <v>340</v>
      </c>
      <c r="K291" s="22">
        <v>13</v>
      </c>
      <c r="L291" s="22">
        <v>1369</v>
      </c>
      <c r="M291" s="22">
        <v>65</v>
      </c>
      <c r="N291" s="8">
        <v>215.7</v>
      </c>
      <c r="O291" s="22">
        <v>7</v>
      </c>
      <c r="P291" s="7">
        <v>1053</v>
      </c>
      <c r="Q291" s="22">
        <v>30</v>
      </c>
      <c r="R291" s="8">
        <v>234.7</v>
      </c>
      <c r="S291" s="8">
        <v>8.9</v>
      </c>
      <c r="T291" s="5">
        <v>35.1</v>
      </c>
      <c r="U291" s="5">
        <v>1.2</v>
      </c>
      <c r="V291" s="8">
        <v>186.5</v>
      </c>
      <c r="W291" s="22">
        <v>5.9</v>
      </c>
      <c r="X291" s="5">
        <v>22.07</v>
      </c>
      <c r="Y291" s="5">
        <v>0.63</v>
      </c>
      <c r="Z291" s="8">
        <v>123.1</v>
      </c>
      <c r="AA291" s="22">
        <v>3.8</v>
      </c>
      <c r="AB291" s="5">
        <v>23.98</v>
      </c>
      <c r="AC291" s="5">
        <v>0.79</v>
      </c>
      <c r="AD291" s="8">
        <v>67.3</v>
      </c>
      <c r="AE291" s="8">
        <v>2.1</v>
      </c>
      <c r="AF291" s="4">
        <v>9.5299999999999994</v>
      </c>
      <c r="AG291" s="5">
        <v>0.34</v>
      </c>
      <c r="AH291" s="5">
        <v>59.8</v>
      </c>
      <c r="AI291" s="5">
        <v>1.8</v>
      </c>
      <c r="AJ291" s="5">
        <v>10.130000000000001</v>
      </c>
      <c r="AK291" s="5">
        <v>0.28000000000000003</v>
      </c>
      <c r="AL291" s="5">
        <v>2.04</v>
      </c>
      <c r="AM291" s="5">
        <v>0.51</v>
      </c>
      <c r="AN291" s="5">
        <v>60.5</v>
      </c>
      <c r="AO291" s="8">
        <v>1.6</v>
      </c>
      <c r="AP291" s="4">
        <v>8.35</v>
      </c>
      <c r="AQ291" s="5">
        <v>0.2</v>
      </c>
      <c r="AR291" s="4">
        <v>8.18</v>
      </c>
      <c r="AS291" s="8">
        <v>0.42</v>
      </c>
      <c r="AT291" s="5">
        <v>45.9</v>
      </c>
      <c r="AU291" s="8">
        <v>1.8</v>
      </c>
      <c r="AV291" s="8">
        <v>58.9</v>
      </c>
      <c r="AW291" s="8">
        <v>1.5</v>
      </c>
    </row>
    <row r="292" spans="1:49" x14ac:dyDescent="0.25">
      <c r="A292" s="22" t="s">
        <v>525</v>
      </c>
      <c r="B292" s="8">
        <v>802</v>
      </c>
      <c r="C292" s="22">
        <v>15</v>
      </c>
      <c r="D292" s="8">
        <v>358</v>
      </c>
      <c r="E292" s="22">
        <v>12</v>
      </c>
      <c r="F292" s="8">
        <v>806</v>
      </c>
      <c r="G292" s="22">
        <v>29</v>
      </c>
      <c r="H292" s="4">
        <v>0.158</v>
      </c>
      <c r="I292" s="5">
        <v>3.9E-2</v>
      </c>
      <c r="J292" s="7">
        <v>483</v>
      </c>
      <c r="K292" s="22">
        <v>16</v>
      </c>
      <c r="L292" s="22">
        <v>1053</v>
      </c>
      <c r="M292" s="22">
        <v>33</v>
      </c>
      <c r="N292" s="8">
        <v>131</v>
      </c>
      <c r="O292" s="22">
        <v>5</v>
      </c>
      <c r="P292" s="7">
        <v>640</v>
      </c>
      <c r="Q292" s="22">
        <v>20</v>
      </c>
      <c r="R292" s="8">
        <v>153.4</v>
      </c>
      <c r="S292" s="8">
        <v>4.9000000000000004</v>
      </c>
      <c r="T292" s="5">
        <v>39.200000000000003</v>
      </c>
      <c r="U292" s="5">
        <v>1.1000000000000001</v>
      </c>
      <c r="V292" s="8">
        <v>157.1</v>
      </c>
      <c r="W292" s="22">
        <v>4.5</v>
      </c>
      <c r="X292" s="5">
        <v>19.34</v>
      </c>
      <c r="Y292" s="5">
        <v>0.52</v>
      </c>
      <c r="Z292" s="8">
        <v>114.9</v>
      </c>
      <c r="AA292" s="22">
        <v>3.7</v>
      </c>
      <c r="AB292" s="5">
        <v>24.12</v>
      </c>
      <c r="AC292" s="5">
        <v>0.8</v>
      </c>
      <c r="AD292" s="8">
        <v>68.400000000000006</v>
      </c>
      <c r="AE292" s="8">
        <v>2.4</v>
      </c>
      <c r="AF292" s="4">
        <v>9.09</v>
      </c>
      <c r="AG292" s="5">
        <v>0.19</v>
      </c>
      <c r="AH292" s="5">
        <v>56.8</v>
      </c>
      <c r="AI292" s="5">
        <v>1.6</v>
      </c>
      <c r="AJ292" s="4">
        <v>9.91</v>
      </c>
      <c r="AK292" s="5">
        <v>0.31</v>
      </c>
      <c r="AL292" s="5">
        <v>2.5099999999999998</v>
      </c>
      <c r="AM292" s="5">
        <v>0.76</v>
      </c>
      <c r="AN292" s="5">
        <v>32</v>
      </c>
      <c r="AO292" s="8">
        <v>1.3</v>
      </c>
      <c r="AP292" s="4">
        <v>6.63</v>
      </c>
      <c r="AQ292" s="5">
        <v>0.25</v>
      </c>
      <c r="AR292" s="4">
        <v>4.3600000000000003</v>
      </c>
      <c r="AS292" s="8">
        <v>0.18</v>
      </c>
      <c r="AT292" s="5">
        <v>7.76</v>
      </c>
      <c r="AU292" s="8">
        <v>0.49</v>
      </c>
      <c r="AV292" s="8">
        <v>29.3</v>
      </c>
      <c r="AW292" s="8">
        <v>1.6</v>
      </c>
    </row>
    <row r="293" spans="1:49" x14ac:dyDescent="0.25">
      <c r="A293" s="22" t="s">
        <v>526</v>
      </c>
      <c r="B293" s="8">
        <v>406.2</v>
      </c>
      <c r="C293" s="22">
        <v>4.8</v>
      </c>
      <c r="D293" s="8">
        <v>501.1</v>
      </c>
      <c r="E293" s="22">
        <v>5.0999999999999996</v>
      </c>
      <c r="F293" s="8">
        <v>549</v>
      </c>
      <c r="G293" s="22">
        <v>13</v>
      </c>
      <c r="H293" s="8">
        <v>640</v>
      </c>
      <c r="I293" s="7">
        <v>480</v>
      </c>
      <c r="J293" s="7">
        <v>153.69999999999999</v>
      </c>
      <c r="K293" s="22">
        <v>2.6</v>
      </c>
      <c r="L293" s="22">
        <v>449.4</v>
      </c>
      <c r="M293" s="22">
        <v>6.7</v>
      </c>
      <c r="N293" s="8">
        <v>72.099999999999994</v>
      </c>
      <c r="O293" s="22">
        <v>1.1000000000000001</v>
      </c>
      <c r="P293" s="7">
        <v>420.1</v>
      </c>
      <c r="Q293" s="22">
        <v>5.7</v>
      </c>
      <c r="R293" s="8">
        <v>128</v>
      </c>
      <c r="S293" s="8">
        <v>2</v>
      </c>
      <c r="T293" s="5">
        <v>64.2</v>
      </c>
      <c r="U293" s="5">
        <v>1.3</v>
      </c>
      <c r="V293" s="8">
        <v>135.30000000000001</v>
      </c>
      <c r="W293" s="22">
        <v>2</v>
      </c>
      <c r="X293" s="5">
        <v>16.7</v>
      </c>
      <c r="Y293" s="5">
        <v>0.28999999999999998</v>
      </c>
      <c r="Z293" s="8">
        <v>94.8</v>
      </c>
      <c r="AA293" s="22">
        <v>1.9</v>
      </c>
      <c r="AB293" s="5">
        <v>18.32</v>
      </c>
      <c r="AC293" s="5">
        <v>0.4</v>
      </c>
      <c r="AD293" s="8">
        <v>47</v>
      </c>
      <c r="AE293" s="8">
        <v>1.1000000000000001</v>
      </c>
      <c r="AF293" s="4">
        <v>5.78</v>
      </c>
      <c r="AG293" s="5">
        <v>0.17</v>
      </c>
      <c r="AH293" s="5">
        <v>33.799999999999997</v>
      </c>
      <c r="AI293" s="5">
        <v>1.1000000000000001</v>
      </c>
      <c r="AJ293" s="4">
        <v>5.76</v>
      </c>
      <c r="AK293" s="5">
        <v>0.22</v>
      </c>
      <c r="AL293" s="5">
        <v>3.4</v>
      </c>
      <c r="AM293" s="5">
        <v>0.78</v>
      </c>
      <c r="AN293" s="5">
        <v>12.77</v>
      </c>
      <c r="AO293" s="8">
        <v>0.71</v>
      </c>
      <c r="AP293" s="4">
        <v>4.51</v>
      </c>
      <c r="AQ293" s="5">
        <v>0.16</v>
      </c>
      <c r="AR293" s="4">
        <v>4.67</v>
      </c>
      <c r="AS293" s="8">
        <v>0.23</v>
      </c>
      <c r="AT293" s="5">
        <v>10.62</v>
      </c>
      <c r="AU293" s="8">
        <v>0.41</v>
      </c>
      <c r="AV293" s="8">
        <v>10.220000000000001</v>
      </c>
      <c r="AW293" s="8">
        <v>0.73</v>
      </c>
    </row>
    <row r="294" spans="1:49" x14ac:dyDescent="0.25">
      <c r="A294" s="22" t="s">
        <v>1095</v>
      </c>
      <c r="B294" s="8">
        <v>691</v>
      </c>
      <c r="C294" s="22">
        <v>24</v>
      </c>
      <c r="D294" s="8">
        <v>415</v>
      </c>
      <c r="E294" s="22">
        <v>9</v>
      </c>
      <c r="F294" s="7">
        <v>1903</v>
      </c>
      <c r="G294" s="22">
        <v>75</v>
      </c>
      <c r="H294" s="4">
        <v>0.22900000000000001</v>
      </c>
      <c r="I294" s="5">
        <v>5.0999999999999997E-2</v>
      </c>
      <c r="J294" s="7">
        <v>191.2</v>
      </c>
      <c r="K294" s="22">
        <v>6.3</v>
      </c>
      <c r="L294" s="22">
        <v>743</v>
      </c>
      <c r="M294" s="22">
        <v>30</v>
      </c>
      <c r="N294" s="8">
        <v>124.7</v>
      </c>
      <c r="O294" s="22">
        <v>4.3</v>
      </c>
      <c r="P294" s="7">
        <v>725</v>
      </c>
      <c r="Q294" s="22">
        <v>28</v>
      </c>
      <c r="R294" s="8">
        <v>264.7</v>
      </c>
      <c r="S294" s="8">
        <v>9</v>
      </c>
      <c r="T294" s="5">
        <v>36.200000000000003</v>
      </c>
      <c r="U294" s="5">
        <v>1.1000000000000001</v>
      </c>
      <c r="V294" s="8">
        <v>326</v>
      </c>
      <c r="W294" s="22">
        <v>10</v>
      </c>
      <c r="X294" s="5">
        <v>47.6</v>
      </c>
      <c r="Y294" s="5">
        <v>1.7</v>
      </c>
      <c r="Z294" s="8">
        <v>304</v>
      </c>
      <c r="AA294" s="22">
        <v>11</v>
      </c>
      <c r="AB294" s="5">
        <v>60.9</v>
      </c>
      <c r="AC294" s="5">
        <v>2.2000000000000002</v>
      </c>
      <c r="AD294" s="8">
        <v>178.1</v>
      </c>
      <c r="AE294" s="8">
        <v>7</v>
      </c>
      <c r="AF294" s="5">
        <v>23.38</v>
      </c>
      <c r="AG294" s="5">
        <v>0.87</v>
      </c>
      <c r="AH294" s="8">
        <v>140.30000000000001</v>
      </c>
      <c r="AI294" s="5">
        <v>5.5</v>
      </c>
      <c r="AJ294" s="5">
        <v>20.75</v>
      </c>
      <c r="AK294" s="5">
        <v>0.72</v>
      </c>
      <c r="AL294" s="5">
        <v>2.93</v>
      </c>
      <c r="AM294" s="5">
        <v>0.72</v>
      </c>
      <c r="AN294" s="5">
        <v>46.2</v>
      </c>
      <c r="AO294" s="8">
        <v>1.8</v>
      </c>
      <c r="AP294" s="4">
        <v>7.77</v>
      </c>
      <c r="AQ294" s="5">
        <v>0.28999999999999998</v>
      </c>
      <c r="AR294" s="4">
        <v>5.97</v>
      </c>
      <c r="AS294" s="8">
        <v>0.28999999999999998</v>
      </c>
      <c r="AT294" s="5">
        <v>19.12</v>
      </c>
      <c r="AU294" s="8">
        <v>0.87</v>
      </c>
      <c r="AV294" s="8">
        <v>45.4</v>
      </c>
      <c r="AW294" s="8">
        <v>1.6</v>
      </c>
    </row>
    <row r="295" spans="1:49" x14ac:dyDescent="0.25">
      <c r="A295" s="22" t="s">
        <v>527</v>
      </c>
      <c r="B295" s="8">
        <v>333.7</v>
      </c>
      <c r="C295" s="22">
        <v>7</v>
      </c>
      <c r="D295" s="8">
        <v>417.2</v>
      </c>
      <c r="E295" s="22">
        <v>8.8000000000000007</v>
      </c>
      <c r="F295" s="8">
        <v>588</v>
      </c>
      <c r="G295" s="22">
        <v>11</v>
      </c>
      <c r="H295" s="4">
        <v>0.42399999999999999</v>
      </c>
      <c r="I295" s="5">
        <v>5.5E-2</v>
      </c>
      <c r="J295" s="7">
        <v>249.6</v>
      </c>
      <c r="K295" s="22">
        <v>5.4</v>
      </c>
      <c r="L295" s="22">
        <v>922</v>
      </c>
      <c r="M295" s="22">
        <v>18</v>
      </c>
      <c r="N295" s="8">
        <v>147.9</v>
      </c>
      <c r="O295" s="22">
        <v>3.1</v>
      </c>
      <c r="P295" s="7">
        <v>784</v>
      </c>
      <c r="Q295" s="22">
        <v>14</v>
      </c>
      <c r="R295" s="8">
        <v>174.2</v>
      </c>
      <c r="S295" s="8">
        <v>3.6</v>
      </c>
      <c r="T295" s="5">
        <v>34.299999999999997</v>
      </c>
      <c r="U295" s="5">
        <v>0.72</v>
      </c>
      <c r="V295" s="8">
        <v>147.1</v>
      </c>
      <c r="W295" s="22">
        <v>2.6</v>
      </c>
      <c r="X295" s="5">
        <v>16.87</v>
      </c>
      <c r="Y295" s="5">
        <v>0.4</v>
      </c>
      <c r="Z295" s="8">
        <v>95.9</v>
      </c>
      <c r="AA295" s="22">
        <v>1.9</v>
      </c>
      <c r="AB295" s="5">
        <v>18.72</v>
      </c>
      <c r="AC295" s="5">
        <v>0.36</v>
      </c>
      <c r="AD295" s="8">
        <v>52.41</v>
      </c>
      <c r="AE295" s="8">
        <v>0.82</v>
      </c>
      <c r="AF295" s="5">
        <v>7.27</v>
      </c>
      <c r="AG295" s="5">
        <v>0.18</v>
      </c>
      <c r="AH295" s="5">
        <v>48.3</v>
      </c>
      <c r="AI295" s="5">
        <v>1.1000000000000001</v>
      </c>
      <c r="AJ295" s="4">
        <v>8.26</v>
      </c>
      <c r="AK295" s="5">
        <v>0.14000000000000001</v>
      </c>
      <c r="AL295" s="5">
        <v>2.9</v>
      </c>
      <c r="AM295" s="5">
        <v>0.78</v>
      </c>
      <c r="AN295" s="5">
        <v>57.7</v>
      </c>
      <c r="AO295" s="8">
        <v>1.1000000000000001</v>
      </c>
      <c r="AP295" s="4">
        <v>9.2200000000000006</v>
      </c>
      <c r="AQ295" s="5">
        <v>0.22</v>
      </c>
      <c r="AR295" s="4">
        <v>8.64</v>
      </c>
      <c r="AS295" s="8">
        <v>0.3</v>
      </c>
      <c r="AT295" s="5">
        <v>40.93</v>
      </c>
      <c r="AU295" s="8">
        <v>0.97</v>
      </c>
      <c r="AV295" s="8">
        <v>53.5</v>
      </c>
      <c r="AW295" s="8">
        <v>0.99</v>
      </c>
    </row>
    <row r="296" spans="1:49" x14ac:dyDescent="0.25">
      <c r="A296" s="22" t="s">
        <v>528</v>
      </c>
      <c r="B296" s="8">
        <v>468</v>
      </c>
      <c r="C296" s="22">
        <v>14</v>
      </c>
      <c r="D296" s="8">
        <v>395</v>
      </c>
      <c r="E296" s="22">
        <v>16</v>
      </c>
      <c r="F296" s="8">
        <v>116.1</v>
      </c>
      <c r="G296" s="22">
        <v>4.8</v>
      </c>
      <c r="H296" s="4">
        <v>0.02</v>
      </c>
      <c r="I296" s="5">
        <v>1.2E-2</v>
      </c>
      <c r="J296" s="8">
        <v>31.2</v>
      </c>
      <c r="K296" s="22">
        <v>1.1000000000000001</v>
      </c>
      <c r="L296" s="22">
        <v>135.1</v>
      </c>
      <c r="M296" s="22">
        <v>5</v>
      </c>
      <c r="N296" s="8">
        <v>23.84</v>
      </c>
      <c r="O296" s="8">
        <v>0.96</v>
      </c>
      <c r="P296" s="7">
        <v>130.6</v>
      </c>
      <c r="Q296" s="22">
        <v>4.0999999999999996</v>
      </c>
      <c r="R296" s="5">
        <v>29.1</v>
      </c>
      <c r="S296" s="8">
        <v>1</v>
      </c>
      <c r="T296" s="4">
        <v>7.79</v>
      </c>
      <c r="U296" s="5">
        <v>0.27</v>
      </c>
      <c r="V296" s="8">
        <v>27.05</v>
      </c>
      <c r="W296" s="8">
        <v>0.89</v>
      </c>
      <c r="X296" s="5">
        <v>3.12</v>
      </c>
      <c r="Y296" s="5">
        <v>0.11</v>
      </c>
      <c r="Z296" s="8">
        <v>18.46</v>
      </c>
      <c r="AA296" s="8">
        <v>0.62</v>
      </c>
      <c r="AB296" s="5">
        <v>3.81</v>
      </c>
      <c r="AC296" s="5">
        <v>0.14000000000000001</v>
      </c>
      <c r="AD296" s="8">
        <v>10.74</v>
      </c>
      <c r="AE296" s="8">
        <v>0.28000000000000003</v>
      </c>
      <c r="AF296" s="5">
        <v>1.444</v>
      </c>
      <c r="AG296" s="5">
        <v>6.2E-2</v>
      </c>
      <c r="AH296" s="5">
        <v>9.76</v>
      </c>
      <c r="AI296" s="5">
        <v>0.43</v>
      </c>
      <c r="AJ296" s="4">
        <v>1.6970000000000001</v>
      </c>
      <c r="AK296" s="5">
        <v>7.5999999999999998E-2</v>
      </c>
      <c r="AL296" s="5">
        <v>2.38</v>
      </c>
      <c r="AM296" s="5">
        <v>0.53</v>
      </c>
      <c r="AN296" s="5">
        <v>9.1</v>
      </c>
      <c r="AO296" s="8">
        <v>0.21</v>
      </c>
      <c r="AP296" s="4">
        <v>2.976</v>
      </c>
      <c r="AQ296" s="5">
        <v>8.6999999999999994E-2</v>
      </c>
      <c r="AR296" s="4">
        <v>2.12</v>
      </c>
      <c r="AS296" s="8">
        <v>0.14000000000000001</v>
      </c>
      <c r="AT296" s="5">
        <v>0.44500000000000001</v>
      </c>
      <c r="AU296" s="8">
        <v>0.03</v>
      </c>
      <c r="AV296" s="5">
        <v>6.82</v>
      </c>
      <c r="AW296" s="8">
        <v>0.24</v>
      </c>
    </row>
    <row r="297" spans="1:49" x14ac:dyDescent="0.25">
      <c r="A297" s="22" t="s">
        <v>529</v>
      </c>
      <c r="B297" s="8">
        <v>400</v>
      </c>
      <c r="C297" s="22">
        <v>22</v>
      </c>
      <c r="D297" s="8">
        <v>300</v>
      </c>
      <c r="E297" s="22">
        <v>16</v>
      </c>
      <c r="F297" s="8">
        <v>876</v>
      </c>
      <c r="G297" s="22">
        <v>37</v>
      </c>
      <c r="H297" s="4">
        <v>0.77</v>
      </c>
      <c r="I297" s="5">
        <v>0.44</v>
      </c>
      <c r="J297" s="7">
        <v>236.6</v>
      </c>
      <c r="K297" s="22">
        <v>8.1999999999999993</v>
      </c>
      <c r="L297" s="22">
        <v>896</v>
      </c>
      <c r="M297" s="22">
        <v>50</v>
      </c>
      <c r="N297" s="8">
        <v>134.69999999999999</v>
      </c>
      <c r="O297" s="22">
        <v>6.1</v>
      </c>
      <c r="P297" s="7">
        <v>690</v>
      </c>
      <c r="Q297" s="22">
        <v>35</v>
      </c>
      <c r="R297" s="8">
        <v>190.4</v>
      </c>
      <c r="S297" s="8">
        <v>9.5</v>
      </c>
      <c r="T297" s="5">
        <v>81.400000000000006</v>
      </c>
      <c r="U297" s="5">
        <v>2.9</v>
      </c>
      <c r="V297" s="8">
        <v>179.3</v>
      </c>
      <c r="W297" s="22">
        <v>9.1</v>
      </c>
      <c r="X297" s="5">
        <v>22.7</v>
      </c>
      <c r="Y297" s="5">
        <v>1.2</v>
      </c>
      <c r="Z297" s="8">
        <v>135.30000000000001</v>
      </c>
      <c r="AA297" s="22">
        <v>7.5</v>
      </c>
      <c r="AB297" s="5">
        <v>26.5</v>
      </c>
      <c r="AC297" s="5">
        <v>1.4</v>
      </c>
      <c r="AD297" s="8">
        <v>75.5</v>
      </c>
      <c r="AE297" s="8">
        <v>3.1</v>
      </c>
      <c r="AF297" s="5">
        <v>10.06</v>
      </c>
      <c r="AG297" s="5">
        <v>0.36</v>
      </c>
      <c r="AH297" s="5">
        <v>69.099999999999994</v>
      </c>
      <c r="AI297" s="5">
        <v>2.9</v>
      </c>
      <c r="AJ297" s="5">
        <v>12.92</v>
      </c>
      <c r="AK297" s="5">
        <v>0.51</v>
      </c>
      <c r="AL297" s="5">
        <v>3.36</v>
      </c>
      <c r="AM297" s="5">
        <v>0.88</v>
      </c>
      <c r="AN297" s="5">
        <v>31.9</v>
      </c>
      <c r="AO297" s="8">
        <v>1.5</v>
      </c>
      <c r="AP297" s="4">
        <v>6.28</v>
      </c>
      <c r="AQ297" s="5">
        <v>0.57999999999999996</v>
      </c>
      <c r="AR297" s="4">
        <v>7.06</v>
      </c>
      <c r="AS297" s="8">
        <v>0.7</v>
      </c>
      <c r="AT297" s="5">
        <v>35.1</v>
      </c>
      <c r="AU297" s="8">
        <v>3.2</v>
      </c>
      <c r="AV297" s="8">
        <v>32.4</v>
      </c>
      <c r="AW297" s="8">
        <v>1.4</v>
      </c>
    </row>
    <row r="298" spans="1:49" x14ac:dyDescent="0.25">
      <c r="A298" s="22" t="s">
        <v>530</v>
      </c>
      <c r="B298" s="8">
        <v>287.2</v>
      </c>
      <c r="C298" s="22">
        <v>8.6</v>
      </c>
      <c r="D298" s="8">
        <v>235.9</v>
      </c>
      <c r="E298" s="22">
        <v>7</v>
      </c>
      <c r="F298" s="8">
        <v>823</v>
      </c>
      <c r="G298" s="22">
        <v>26</v>
      </c>
      <c r="H298" s="4">
        <v>1.99</v>
      </c>
      <c r="I298" s="5">
        <v>0.15</v>
      </c>
      <c r="J298" s="7">
        <v>2003</v>
      </c>
      <c r="K298" s="22">
        <v>71</v>
      </c>
      <c r="L298" s="22">
        <v>4180</v>
      </c>
      <c r="M298" s="22">
        <v>170</v>
      </c>
      <c r="N298" s="8">
        <v>422</v>
      </c>
      <c r="O298" s="22">
        <v>16</v>
      </c>
      <c r="P298" s="7">
        <v>1559</v>
      </c>
      <c r="Q298" s="22">
        <v>55</v>
      </c>
      <c r="R298" s="8">
        <v>227</v>
      </c>
      <c r="S298" s="8">
        <v>7.6</v>
      </c>
      <c r="T298" s="5">
        <v>54.3</v>
      </c>
      <c r="U298" s="5">
        <v>1.5</v>
      </c>
      <c r="V298" s="8">
        <v>176.6</v>
      </c>
      <c r="W298" s="22">
        <v>5.4</v>
      </c>
      <c r="X298" s="5">
        <v>20.68</v>
      </c>
      <c r="Y298" s="5">
        <v>0.57999999999999996</v>
      </c>
      <c r="Z298" s="8">
        <v>125.2</v>
      </c>
      <c r="AA298" s="22">
        <v>3.8</v>
      </c>
      <c r="AB298" s="5">
        <v>25.81</v>
      </c>
      <c r="AC298" s="5">
        <v>0.64</v>
      </c>
      <c r="AD298" s="8">
        <v>75</v>
      </c>
      <c r="AE298" s="8">
        <v>2.5</v>
      </c>
      <c r="AF298" s="5">
        <v>10.58</v>
      </c>
      <c r="AG298" s="5">
        <v>0.33</v>
      </c>
      <c r="AH298" s="5">
        <v>72.5</v>
      </c>
      <c r="AI298" s="5">
        <v>2.7</v>
      </c>
      <c r="AJ298" s="5">
        <v>13.5</v>
      </c>
      <c r="AK298" s="5">
        <v>0.41</v>
      </c>
      <c r="AL298" s="5">
        <v>2.58</v>
      </c>
      <c r="AM298" s="5">
        <v>0.65</v>
      </c>
      <c r="AN298" s="8">
        <v>181</v>
      </c>
      <c r="AO298" s="8">
        <v>5.2</v>
      </c>
      <c r="AP298" s="5">
        <v>22.97</v>
      </c>
      <c r="AQ298" s="5">
        <v>0.64</v>
      </c>
      <c r="AR298" s="5">
        <v>39.799999999999997</v>
      </c>
      <c r="AS298" s="8">
        <v>1.9</v>
      </c>
      <c r="AT298" s="8">
        <v>287.39999999999998</v>
      </c>
      <c r="AU298" s="8">
        <v>7.6</v>
      </c>
      <c r="AV298" s="8">
        <v>184.3</v>
      </c>
      <c r="AW298" s="8">
        <v>5.4</v>
      </c>
    </row>
    <row r="299" spans="1:49" x14ac:dyDescent="0.25">
      <c r="A299" s="22" t="s">
        <v>531</v>
      </c>
      <c r="B299" s="8">
        <v>297</v>
      </c>
      <c r="C299" s="22">
        <v>11</v>
      </c>
      <c r="D299" s="8">
        <v>498</v>
      </c>
      <c r="E299" s="22">
        <v>19</v>
      </c>
      <c r="F299" s="8">
        <v>473</v>
      </c>
      <c r="G299" s="22">
        <v>23</v>
      </c>
      <c r="H299" s="4">
        <v>0.41799999999999998</v>
      </c>
      <c r="I299" s="5">
        <v>7.4999999999999997E-2</v>
      </c>
      <c r="J299" s="7">
        <v>257</v>
      </c>
      <c r="K299" s="22">
        <v>12</v>
      </c>
      <c r="L299" s="22">
        <v>979</v>
      </c>
      <c r="M299" s="22">
        <v>46</v>
      </c>
      <c r="N299" s="8">
        <v>152.19999999999999</v>
      </c>
      <c r="O299" s="22">
        <v>7</v>
      </c>
      <c r="P299" s="7">
        <v>769</v>
      </c>
      <c r="Q299" s="22">
        <v>37</v>
      </c>
      <c r="R299" s="8">
        <v>162.69999999999999</v>
      </c>
      <c r="S299" s="8">
        <v>6.3</v>
      </c>
      <c r="T299" s="5">
        <v>23.9</v>
      </c>
      <c r="U299" s="5">
        <v>1.2</v>
      </c>
      <c r="V299" s="8">
        <v>131.80000000000001</v>
      </c>
      <c r="W299" s="22">
        <v>5.7</v>
      </c>
      <c r="X299" s="5">
        <v>14.96</v>
      </c>
      <c r="Y299" s="5">
        <v>0.56000000000000005</v>
      </c>
      <c r="Z299" s="8">
        <v>83.7</v>
      </c>
      <c r="AA299" s="22">
        <v>3.7</v>
      </c>
      <c r="AB299" s="5">
        <v>16.170000000000002</v>
      </c>
      <c r="AC299" s="5">
        <v>0.67</v>
      </c>
      <c r="AD299" s="8">
        <v>45.1</v>
      </c>
      <c r="AE299" s="8">
        <v>1.7</v>
      </c>
      <c r="AF299" s="5">
        <v>6.03</v>
      </c>
      <c r="AG299" s="5">
        <v>0.24</v>
      </c>
      <c r="AH299" s="5">
        <v>38.1</v>
      </c>
      <c r="AI299" s="5">
        <v>1.8</v>
      </c>
      <c r="AJ299" s="4">
        <v>6.29</v>
      </c>
      <c r="AK299" s="5">
        <v>0.27</v>
      </c>
      <c r="AL299" s="5">
        <v>2.5099999999999998</v>
      </c>
      <c r="AM299" s="5">
        <v>0.83</v>
      </c>
      <c r="AN299" s="5">
        <v>39.799999999999997</v>
      </c>
      <c r="AO299" s="8">
        <v>2.2000000000000002</v>
      </c>
      <c r="AP299" s="4">
        <v>6.53</v>
      </c>
      <c r="AQ299" s="5">
        <v>0.24</v>
      </c>
      <c r="AR299" s="4">
        <v>6.48</v>
      </c>
      <c r="AS299" s="8">
        <v>0.32</v>
      </c>
      <c r="AT299" s="5">
        <v>32.200000000000003</v>
      </c>
      <c r="AU299" s="8">
        <v>2.1</v>
      </c>
      <c r="AV299" s="8">
        <v>40.9</v>
      </c>
      <c r="AW299" s="8">
        <v>2.8</v>
      </c>
    </row>
    <row r="300" spans="1:49" x14ac:dyDescent="0.25">
      <c r="A300" s="22" t="s">
        <v>532</v>
      </c>
      <c r="B300" s="8">
        <v>302</v>
      </c>
      <c r="C300" s="22">
        <v>11</v>
      </c>
      <c r="D300" s="8">
        <v>617</v>
      </c>
      <c r="E300" s="22">
        <v>26</v>
      </c>
      <c r="F300" s="8">
        <v>395</v>
      </c>
      <c r="G300" s="22">
        <v>16</v>
      </c>
      <c r="H300" s="4">
        <v>0.14199999999999999</v>
      </c>
      <c r="I300" s="5">
        <v>3.3000000000000002E-2</v>
      </c>
      <c r="J300" s="7">
        <v>537</v>
      </c>
      <c r="K300" s="22">
        <v>26</v>
      </c>
      <c r="L300" s="22">
        <v>1588</v>
      </c>
      <c r="M300" s="22">
        <v>75</v>
      </c>
      <c r="N300" s="8">
        <v>196.1</v>
      </c>
      <c r="O300" s="22">
        <v>7.4</v>
      </c>
      <c r="P300" s="7">
        <v>950</v>
      </c>
      <c r="Q300" s="22">
        <v>29</v>
      </c>
      <c r="R300" s="8">
        <v>164.3</v>
      </c>
      <c r="S300" s="8">
        <v>5</v>
      </c>
      <c r="T300" s="5">
        <v>15.49</v>
      </c>
      <c r="U300" s="5">
        <v>0.68</v>
      </c>
      <c r="V300" s="8">
        <v>119.6</v>
      </c>
      <c r="W300" s="22">
        <v>3.9</v>
      </c>
      <c r="X300" s="5">
        <v>14.2</v>
      </c>
      <c r="Y300" s="5">
        <v>0.45</v>
      </c>
      <c r="Z300" s="8">
        <v>74.400000000000006</v>
      </c>
      <c r="AA300" s="22">
        <v>2.9</v>
      </c>
      <c r="AB300" s="5">
        <v>13.66</v>
      </c>
      <c r="AC300" s="5">
        <v>0.43</v>
      </c>
      <c r="AD300" s="8">
        <v>35.4</v>
      </c>
      <c r="AE300" s="8">
        <v>1.3</v>
      </c>
      <c r="AF300" s="5">
        <v>4.5</v>
      </c>
      <c r="AG300" s="5">
        <v>0.17</v>
      </c>
      <c r="AH300" s="5">
        <v>24.76</v>
      </c>
      <c r="AI300" s="5">
        <v>0.96</v>
      </c>
      <c r="AJ300" s="4">
        <v>3.45</v>
      </c>
      <c r="AK300" s="5">
        <v>0.17</v>
      </c>
      <c r="AL300" s="5">
        <v>3.21</v>
      </c>
      <c r="AM300" s="5">
        <v>0.92</v>
      </c>
      <c r="AN300" s="5">
        <v>32</v>
      </c>
      <c r="AO300" s="8">
        <v>1</v>
      </c>
      <c r="AP300" s="4">
        <v>5.69</v>
      </c>
      <c r="AQ300" s="5">
        <v>0.25</v>
      </c>
      <c r="AR300" s="4">
        <v>4.54</v>
      </c>
      <c r="AS300" s="8">
        <v>0.24</v>
      </c>
      <c r="AT300" s="5">
        <v>14.64</v>
      </c>
      <c r="AU300" s="8">
        <v>0.6</v>
      </c>
      <c r="AV300" s="8">
        <v>27.36</v>
      </c>
      <c r="AW300" s="8">
        <v>0.95</v>
      </c>
    </row>
    <row r="301" spans="1:49" x14ac:dyDescent="0.25">
      <c r="A301" s="22" t="s">
        <v>533</v>
      </c>
      <c r="B301" s="8">
        <v>351</v>
      </c>
      <c r="C301" s="22">
        <v>16</v>
      </c>
      <c r="D301" s="8">
        <v>428</v>
      </c>
      <c r="E301" s="22">
        <v>16</v>
      </c>
      <c r="F301" s="8">
        <v>655</v>
      </c>
      <c r="G301" s="22">
        <v>26</v>
      </c>
      <c r="H301" s="4">
        <v>0.747</v>
      </c>
      <c r="I301" s="5">
        <v>8.7999999999999995E-2</v>
      </c>
      <c r="J301" s="7">
        <v>293</v>
      </c>
      <c r="K301" s="22">
        <v>10</v>
      </c>
      <c r="L301" s="22">
        <v>1109</v>
      </c>
      <c r="M301" s="22">
        <v>45</v>
      </c>
      <c r="N301" s="8">
        <v>180.1</v>
      </c>
      <c r="O301" s="22">
        <v>7.5</v>
      </c>
      <c r="P301" s="7">
        <v>913</v>
      </c>
      <c r="Q301" s="22">
        <v>32</v>
      </c>
      <c r="R301" s="8">
        <v>199.4</v>
      </c>
      <c r="S301" s="8">
        <v>6.6</v>
      </c>
      <c r="T301" s="5">
        <v>40.9</v>
      </c>
      <c r="U301" s="5">
        <v>1.5</v>
      </c>
      <c r="V301" s="8">
        <v>155.4</v>
      </c>
      <c r="W301" s="22">
        <v>4.8</v>
      </c>
      <c r="X301" s="5">
        <v>19.29</v>
      </c>
      <c r="Y301" s="5">
        <v>0.56000000000000005</v>
      </c>
      <c r="Z301" s="8">
        <v>109.1</v>
      </c>
      <c r="AA301" s="22">
        <v>3.4</v>
      </c>
      <c r="AB301" s="5">
        <v>20.95</v>
      </c>
      <c r="AC301" s="5">
        <v>0.82</v>
      </c>
      <c r="AD301" s="8">
        <v>60.5</v>
      </c>
      <c r="AE301" s="8">
        <v>1.3</v>
      </c>
      <c r="AF301" s="5">
        <v>8.43</v>
      </c>
      <c r="AG301" s="5">
        <v>0.3</v>
      </c>
      <c r="AH301" s="5">
        <v>54.9</v>
      </c>
      <c r="AI301" s="5">
        <v>1.8</v>
      </c>
      <c r="AJ301" s="4">
        <v>9.2200000000000006</v>
      </c>
      <c r="AK301" s="5">
        <v>0.33</v>
      </c>
      <c r="AL301" s="5">
        <v>3.02</v>
      </c>
      <c r="AM301" s="5">
        <v>0.8</v>
      </c>
      <c r="AN301" s="5">
        <v>48.6</v>
      </c>
      <c r="AO301" s="8">
        <v>1.9</v>
      </c>
      <c r="AP301" s="4">
        <v>7.25</v>
      </c>
      <c r="AQ301" s="5">
        <v>0.24</v>
      </c>
      <c r="AR301" s="4">
        <v>8.15</v>
      </c>
      <c r="AS301" s="8">
        <v>0.49</v>
      </c>
      <c r="AT301" s="5">
        <v>43.8</v>
      </c>
      <c r="AU301" s="8">
        <v>1.3</v>
      </c>
      <c r="AV301" s="8">
        <v>45.8</v>
      </c>
      <c r="AW301" s="8">
        <v>1.7</v>
      </c>
    </row>
    <row r="302" spans="1:49" x14ac:dyDescent="0.25">
      <c r="A302" s="22" t="s">
        <v>534</v>
      </c>
      <c r="B302" s="8">
        <v>583</v>
      </c>
      <c r="C302" s="22">
        <v>17</v>
      </c>
      <c r="D302" s="8">
        <v>194.5</v>
      </c>
      <c r="E302" s="22">
        <v>5.4</v>
      </c>
      <c r="F302" s="7">
        <v>1043</v>
      </c>
      <c r="G302" s="22">
        <v>36</v>
      </c>
      <c r="H302" s="4">
        <v>0.15</v>
      </c>
      <c r="I302" s="5">
        <v>0.11</v>
      </c>
      <c r="J302" s="8">
        <v>93.1</v>
      </c>
      <c r="K302" s="22">
        <v>3.4</v>
      </c>
      <c r="L302" s="22">
        <v>399</v>
      </c>
      <c r="M302" s="22">
        <v>17</v>
      </c>
      <c r="N302" s="8">
        <v>74.2</v>
      </c>
      <c r="O302" s="22">
        <v>2.5</v>
      </c>
      <c r="P302" s="7">
        <v>454</v>
      </c>
      <c r="Q302" s="22">
        <v>11</v>
      </c>
      <c r="R302" s="8">
        <v>172.4</v>
      </c>
      <c r="S302" s="8">
        <v>4.9000000000000004</v>
      </c>
      <c r="T302" s="5">
        <v>18.98</v>
      </c>
      <c r="U302" s="5">
        <v>0.61</v>
      </c>
      <c r="V302" s="8">
        <v>205.5</v>
      </c>
      <c r="W302" s="22">
        <v>6.4</v>
      </c>
      <c r="X302" s="5">
        <v>29.23</v>
      </c>
      <c r="Y302" s="5">
        <v>0.82</v>
      </c>
      <c r="Z302" s="8">
        <v>172.1</v>
      </c>
      <c r="AA302" s="22">
        <v>5.2</v>
      </c>
      <c r="AB302" s="5">
        <v>33.21</v>
      </c>
      <c r="AC302" s="5">
        <v>0.93</v>
      </c>
      <c r="AD302" s="8">
        <v>90.7</v>
      </c>
      <c r="AE302" s="8">
        <v>2.8</v>
      </c>
      <c r="AF302" s="5">
        <v>11.52</v>
      </c>
      <c r="AG302" s="5">
        <v>0.4</v>
      </c>
      <c r="AH302" s="5">
        <v>65.5</v>
      </c>
      <c r="AI302" s="5">
        <v>2</v>
      </c>
      <c r="AJ302" s="4">
        <v>9.23</v>
      </c>
      <c r="AK302" s="5">
        <v>0.28000000000000003</v>
      </c>
      <c r="AL302" s="5">
        <v>2.23</v>
      </c>
      <c r="AM302" s="5">
        <v>0.66</v>
      </c>
      <c r="AN302" s="5">
        <v>13.26</v>
      </c>
      <c r="AO302" s="8">
        <v>0.31</v>
      </c>
      <c r="AP302" s="4">
        <v>3.66</v>
      </c>
      <c r="AQ302" s="5">
        <v>0.09</v>
      </c>
      <c r="AR302" s="4">
        <v>3.98</v>
      </c>
      <c r="AS302" s="8">
        <v>0.22</v>
      </c>
      <c r="AT302" s="5">
        <v>10.55</v>
      </c>
      <c r="AU302" s="8">
        <v>0.32</v>
      </c>
      <c r="AV302" s="8">
        <v>10.76</v>
      </c>
      <c r="AW302" s="8">
        <v>0.3</v>
      </c>
    </row>
    <row r="303" spans="1:49" x14ac:dyDescent="0.25">
      <c r="A303" s="22" t="s">
        <v>1094</v>
      </c>
      <c r="B303" s="8">
        <v>180.8</v>
      </c>
      <c r="C303" s="22">
        <v>8.6</v>
      </c>
      <c r="D303" s="8">
        <v>473</v>
      </c>
      <c r="E303" s="22">
        <v>19</v>
      </c>
      <c r="F303" s="8">
        <v>644</v>
      </c>
      <c r="G303" s="22">
        <v>18</v>
      </c>
      <c r="H303" s="4">
        <v>0.32200000000000001</v>
      </c>
      <c r="I303" s="5">
        <v>3.7999999999999999E-2</v>
      </c>
      <c r="J303" s="7">
        <v>268</v>
      </c>
      <c r="K303" s="22">
        <v>11</v>
      </c>
      <c r="L303" s="22">
        <v>1046</v>
      </c>
      <c r="M303" s="22">
        <v>41</v>
      </c>
      <c r="N303" s="8">
        <v>176.7</v>
      </c>
      <c r="O303" s="22">
        <v>8</v>
      </c>
      <c r="P303" s="7">
        <v>928</v>
      </c>
      <c r="Q303" s="22">
        <v>32</v>
      </c>
      <c r="R303" s="8">
        <v>219.8</v>
      </c>
      <c r="S303" s="8">
        <v>8.6</v>
      </c>
      <c r="T303" s="5">
        <v>33.4</v>
      </c>
      <c r="U303" s="5">
        <v>1.1000000000000001</v>
      </c>
      <c r="V303" s="8">
        <v>188</v>
      </c>
      <c r="W303" s="22">
        <v>5.5</v>
      </c>
      <c r="X303" s="5">
        <v>23.18</v>
      </c>
      <c r="Y303" s="5">
        <v>0.83</v>
      </c>
      <c r="Z303" s="8">
        <v>135.19999999999999</v>
      </c>
      <c r="AA303" s="22">
        <v>4.3</v>
      </c>
      <c r="AB303" s="5">
        <v>24.51</v>
      </c>
      <c r="AC303" s="5">
        <v>0.72</v>
      </c>
      <c r="AD303" s="8">
        <v>63.2</v>
      </c>
      <c r="AE303" s="8">
        <v>2.2000000000000002</v>
      </c>
      <c r="AF303" s="5">
        <v>7.8</v>
      </c>
      <c r="AG303" s="5">
        <v>0.26</v>
      </c>
      <c r="AH303" s="5">
        <v>46.5</v>
      </c>
      <c r="AI303" s="5">
        <v>1.7</v>
      </c>
      <c r="AJ303" s="4">
        <v>6.52</v>
      </c>
      <c r="AK303" s="5">
        <v>0.19</v>
      </c>
      <c r="AL303" s="5">
        <v>2.0299999999999998</v>
      </c>
      <c r="AM303" s="5">
        <v>0.62</v>
      </c>
      <c r="AN303" s="5">
        <v>16.809999999999999</v>
      </c>
      <c r="AO303" s="8">
        <v>0.62</v>
      </c>
      <c r="AP303" s="4">
        <v>3.0270000000000001</v>
      </c>
      <c r="AQ303" s="5">
        <v>8.8999999999999996E-2</v>
      </c>
      <c r="AR303" s="4">
        <v>2.97</v>
      </c>
      <c r="AS303" s="8">
        <v>0.16</v>
      </c>
      <c r="AT303" s="5">
        <v>14.04</v>
      </c>
      <c r="AU303" s="8">
        <v>0.66</v>
      </c>
      <c r="AV303" s="8">
        <v>22.98</v>
      </c>
      <c r="AW303" s="8">
        <v>0.69</v>
      </c>
    </row>
    <row r="304" spans="1:49" x14ac:dyDescent="0.25">
      <c r="A304" s="22" t="s">
        <v>535</v>
      </c>
      <c r="B304" s="8">
        <v>243.4</v>
      </c>
      <c r="C304" s="22">
        <v>6.5</v>
      </c>
      <c r="D304" s="8">
        <v>269.5</v>
      </c>
      <c r="E304" s="22">
        <v>7.6</v>
      </c>
      <c r="F304" s="7">
        <v>1087</v>
      </c>
      <c r="G304" s="22">
        <v>37</v>
      </c>
      <c r="H304" s="4">
        <v>0.17</v>
      </c>
      <c r="I304" s="5">
        <v>4.2999999999999997E-2</v>
      </c>
      <c r="J304" s="8">
        <v>52.2</v>
      </c>
      <c r="K304" s="22">
        <v>1.5</v>
      </c>
      <c r="L304" s="22">
        <v>245</v>
      </c>
      <c r="M304" s="22">
        <v>13</v>
      </c>
      <c r="N304" s="8">
        <v>52.9</v>
      </c>
      <c r="O304" s="22">
        <v>1.8</v>
      </c>
      <c r="P304" s="7">
        <v>385</v>
      </c>
      <c r="Q304" s="22">
        <v>16</v>
      </c>
      <c r="R304" s="8">
        <v>172</v>
      </c>
      <c r="S304" s="8">
        <v>6</v>
      </c>
      <c r="T304" s="5">
        <v>21.65</v>
      </c>
      <c r="U304" s="5">
        <v>0.71</v>
      </c>
      <c r="V304" s="8">
        <v>198.8</v>
      </c>
      <c r="W304" s="22">
        <v>6</v>
      </c>
      <c r="X304" s="5">
        <v>28.24</v>
      </c>
      <c r="Y304" s="5">
        <v>0.52</v>
      </c>
      <c r="Z304" s="8">
        <v>172.2</v>
      </c>
      <c r="AA304" s="22">
        <v>4.5</v>
      </c>
      <c r="AB304" s="5">
        <v>36.1</v>
      </c>
      <c r="AC304" s="5">
        <v>1</v>
      </c>
      <c r="AD304" s="8">
        <v>102.4</v>
      </c>
      <c r="AE304" s="8">
        <v>3.6</v>
      </c>
      <c r="AF304" s="5">
        <v>14.33</v>
      </c>
      <c r="AG304" s="5">
        <v>0.39</v>
      </c>
      <c r="AH304" s="5">
        <v>90.8</v>
      </c>
      <c r="AI304" s="5">
        <v>2.4</v>
      </c>
      <c r="AJ304" s="5">
        <v>15.71</v>
      </c>
      <c r="AK304" s="5">
        <v>0.57999999999999996</v>
      </c>
      <c r="AL304" s="5">
        <v>2.17</v>
      </c>
      <c r="AM304" s="5">
        <v>0.67</v>
      </c>
      <c r="AN304" s="5">
        <v>43.1</v>
      </c>
      <c r="AO304" s="8">
        <v>0.87</v>
      </c>
      <c r="AP304" s="4">
        <v>6.47</v>
      </c>
      <c r="AQ304" s="5">
        <v>0.17</v>
      </c>
      <c r="AR304" s="4">
        <v>3.89</v>
      </c>
      <c r="AS304" s="8">
        <v>0.16</v>
      </c>
      <c r="AT304" s="5">
        <v>15.48</v>
      </c>
      <c r="AU304" s="8">
        <v>0.57999999999999996</v>
      </c>
      <c r="AV304" s="8">
        <v>41.98</v>
      </c>
      <c r="AW304" s="8">
        <v>0.98</v>
      </c>
    </row>
    <row r="305" spans="1:49" x14ac:dyDescent="0.25">
      <c r="A305" s="22" t="s">
        <v>536</v>
      </c>
      <c r="B305" s="8">
        <v>432</v>
      </c>
      <c r="C305" s="22">
        <v>25</v>
      </c>
      <c r="D305" s="7">
        <v>1690</v>
      </c>
      <c r="E305" s="22">
        <v>110</v>
      </c>
      <c r="F305" s="8">
        <v>199.3</v>
      </c>
      <c r="G305" s="22">
        <v>9.9</v>
      </c>
      <c r="H305" s="4">
        <v>9.49</v>
      </c>
      <c r="I305" s="5">
        <v>0.64</v>
      </c>
      <c r="J305" s="7">
        <v>331</v>
      </c>
      <c r="K305" s="22">
        <v>21</v>
      </c>
      <c r="L305" s="22">
        <v>1100</v>
      </c>
      <c r="M305" s="22">
        <v>100</v>
      </c>
      <c r="N305" s="8">
        <v>139</v>
      </c>
      <c r="O305" s="22">
        <v>10</v>
      </c>
      <c r="P305" s="7">
        <v>665</v>
      </c>
      <c r="Q305" s="22">
        <v>38</v>
      </c>
      <c r="R305" s="8">
        <v>126.7</v>
      </c>
      <c r="S305" s="8">
        <v>7</v>
      </c>
      <c r="T305" s="5">
        <v>29</v>
      </c>
      <c r="U305" s="5">
        <v>1.8</v>
      </c>
      <c r="V305" s="8">
        <v>90.5</v>
      </c>
      <c r="W305" s="22">
        <v>4</v>
      </c>
      <c r="X305" s="5">
        <v>9.5500000000000007</v>
      </c>
      <c r="Y305" s="5">
        <v>0.56000000000000005</v>
      </c>
      <c r="Z305" s="8">
        <v>48.6</v>
      </c>
      <c r="AA305" s="22">
        <v>2.4</v>
      </c>
      <c r="AB305" s="5">
        <v>7.62</v>
      </c>
      <c r="AC305" s="5">
        <v>0.48</v>
      </c>
      <c r="AD305" s="8">
        <v>17.5</v>
      </c>
      <c r="AE305" s="8">
        <v>1.1000000000000001</v>
      </c>
      <c r="AF305" s="5">
        <v>1.97</v>
      </c>
      <c r="AG305" s="5">
        <v>0.13</v>
      </c>
      <c r="AH305" s="5">
        <v>9.99</v>
      </c>
      <c r="AI305" s="5">
        <v>0.59</v>
      </c>
      <c r="AJ305" s="4">
        <v>1.3180000000000001</v>
      </c>
      <c r="AK305" s="5">
        <v>7.2999999999999995E-2</v>
      </c>
      <c r="AL305" s="5">
        <v>0.83</v>
      </c>
      <c r="AM305" s="5">
        <v>0.41</v>
      </c>
      <c r="AN305" s="5">
        <v>4.41</v>
      </c>
      <c r="AO305" s="8">
        <v>0.28000000000000003</v>
      </c>
      <c r="AP305" s="4">
        <v>1.58</v>
      </c>
      <c r="AQ305" s="5">
        <v>0.11</v>
      </c>
      <c r="AR305" s="4">
        <v>2.1</v>
      </c>
      <c r="AS305" s="8">
        <v>0.24</v>
      </c>
      <c r="AT305" s="5">
        <v>4.7</v>
      </c>
      <c r="AU305" s="8">
        <v>0.31</v>
      </c>
      <c r="AV305" s="5">
        <v>2.52</v>
      </c>
      <c r="AW305" s="8">
        <v>0.12</v>
      </c>
    </row>
    <row r="306" spans="1:49" x14ac:dyDescent="0.25">
      <c r="A306" s="22" t="s">
        <v>537</v>
      </c>
      <c r="B306" s="8">
        <v>298</v>
      </c>
      <c r="C306" s="22">
        <v>10</v>
      </c>
      <c r="D306" s="8">
        <v>223.2</v>
      </c>
      <c r="E306" s="22">
        <v>8.1999999999999993</v>
      </c>
      <c r="F306" s="7">
        <v>3720</v>
      </c>
      <c r="G306" s="22">
        <v>180</v>
      </c>
      <c r="H306" s="4">
        <v>2.2400000000000002</v>
      </c>
      <c r="I306" s="5">
        <v>0.16</v>
      </c>
      <c r="J306" s="7">
        <v>541</v>
      </c>
      <c r="K306" s="22">
        <v>26</v>
      </c>
      <c r="L306" s="22">
        <v>2770</v>
      </c>
      <c r="M306" s="22">
        <v>160</v>
      </c>
      <c r="N306" s="8">
        <v>477</v>
      </c>
      <c r="O306" s="22">
        <v>18</v>
      </c>
      <c r="P306" s="7">
        <v>2790</v>
      </c>
      <c r="Q306" s="22">
        <v>120</v>
      </c>
      <c r="R306" s="8">
        <v>710</v>
      </c>
      <c r="S306" s="7">
        <v>24</v>
      </c>
      <c r="T306" s="8">
        <v>123.6</v>
      </c>
      <c r="U306" s="5">
        <v>4.8</v>
      </c>
      <c r="V306" s="8">
        <v>677</v>
      </c>
      <c r="W306" s="22">
        <v>20</v>
      </c>
      <c r="X306" s="5">
        <v>98.1</v>
      </c>
      <c r="Y306" s="5">
        <v>3.9</v>
      </c>
      <c r="Z306" s="8">
        <v>628</v>
      </c>
      <c r="AA306" s="22">
        <v>22</v>
      </c>
      <c r="AB306" s="5">
        <v>126.3</v>
      </c>
      <c r="AC306" s="5">
        <v>5.3</v>
      </c>
      <c r="AD306" s="8">
        <v>363</v>
      </c>
      <c r="AE306" s="7">
        <v>13</v>
      </c>
      <c r="AF306" s="5">
        <v>53.2</v>
      </c>
      <c r="AG306" s="5">
        <v>1.8</v>
      </c>
      <c r="AH306" s="8">
        <v>363</v>
      </c>
      <c r="AI306" s="5">
        <v>14</v>
      </c>
      <c r="AJ306" s="5">
        <v>54.6</v>
      </c>
      <c r="AK306" s="5">
        <v>1.9</v>
      </c>
      <c r="AL306" s="5">
        <v>3.66</v>
      </c>
      <c r="AM306" s="5">
        <v>0.86</v>
      </c>
      <c r="AN306" s="8">
        <v>307.10000000000002</v>
      </c>
      <c r="AO306" s="8">
        <v>9.9</v>
      </c>
      <c r="AP306" s="5">
        <v>38</v>
      </c>
      <c r="AQ306" s="5">
        <v>1.3</v>
      </c>
      <c r="AR306" s="5">
        <v>38.200000000000003</v>
      </c>
      <c r="AS306" s="8">
        <v>1.7</v>
      </c>
      <c r="AT306" s="8">
        <v>257</v>
      </c>
      <c r="AU306" s="7">
        <v>13</v>
      </c>
      <c r="AV306" s="7">
        <v>320</v>
      </c>
      <c r="AW306" s="7">
        <v>10</v>
      </c>
    </row>
    <row r="307" spans="1:49" x14ac:dyDescent="0.25">
      <c r="A307" s="22" t="s">
        <v>538</v>
      </c>
      <c r="B307" s="8">
        <v>392</v>
      </c>
      <c r="C307" s="22">
        <v>12</v>
      </c>
      <c r="D307" s="8">
        <v>330.4</v>
      </c>
      <c r="E307" s="22">
        <v>8.6999999999999993</v>
      </c>
      <c r="F307" s="7">
        <v>1173</v>
      </c>
      <c r="G307" s="22">
        <v>31</v>
      </c>
      <c r="H307" s="4">
        <v>2.7E-2</v>
      </c>
      <c r="I307" s="5">
        <v>1.7000000000000001E-2</v>
      </c>
      <c r="J307" s="8">
        <v>76.400000000000006</v>
      </c>
      <c r="K307" s="22">
        <v>2.2999999999999998</v>
      </c>
      <c r="L307" s="22">
        <v>310</v>
      </c>
      <c r="M307" s="22">
        <v>11</v>
      </c>
      <c r="N307" s="8">
        <v>58.4</v>
      </c>
      <c r="O307" s="22">
        <v>2.1</v>
      </c>
      <c r="P307" s="7">
        <v>344</v>
      </c>
      <c r="Q307" s="22">
        <v>10</v>
      </c>
      <c r="R307" s="8">
        <v>156.4</v>
      </c>
      <c r="S307" s="8">
        <v>4.4000000000000004</v>
      </c>
      <c r="T307" s="5">
        <v>20.14</v>
      </c>
      <c r="U307" s="5">
        <v>0.68</v>
      </c>
      <c r="V307" s="8">
        <v>225.7</v>
      </c>
      <c r="W307" s="22">
        <v>6.2</v>
      </c>
      <c r="X307" s="5">
        <v>45.8</v>
      </c>
      <c r="Y307" s="5">
        <v>1.4</v>
      </c>
      <c r="Z307" s="8">
        <v>305.7</v>
      </c>
      <c r="AA307" s="22">
        <v>8.9</v>
      </c>
      <c r="AB307" s="5">
        <v>48.4</v>
      </c>
      <c r="AC307" s="5">
        <v>1.5</v>
      </c>
      <c r="AD307" s="8">
        <v>103.7</v>
      </c>
      <c r="AE307" s="8">
        <v>3.7</v>
      </c>
      <c r="AF307" s="5">
        <v>11.71</v>
      </c>
      <c r="AG307" s="5">
        <v>0.35</v>
      </c>
      <c r="AH307" s="5">
        <v>56.9</v>
      </c>
      <c r="AI307" s="5">
        <v>2</v>
      </c>
      <c r="AJ307" s="4">
        <v>6.96</v>
      </c>
      <c r="AK307" s="5">
        <v>0.18</v>
      </c>
      <c r="AL307" s="5">
        <v>13.4</v>
      </c>
      <c r="AM307" s="5">
        <v>1.3</v>
      </c>
      <c r="AN307" s="5">
        <v>19.239999999999998</v>
      </c>
      <c r="AO307" s="8">
        <v>0.46</v>
      </c>
      <c r="AP307" s="5">
        <v>13.5</v>
      </c>
      <c r="AQ307" s="5">
        <v>0.36</v>
      </c>
      <c r="AR307" s="5">
        <v>13.05</v>
      </c>
      <c r="AS307" s="8">
        <v>0.61</v>
      </c>
      <c r="AT307" s="5">
        <v>1.7090000000000001</v>
      </c>
      <c r="AU307" s="8">
        <v>8.5000000000000006E-2</v>
      </c>
      <c r="AV307" s="8">
        <v>20.84</v>
      </c>
      <c r="AW307" s="8">
        <v>0.72</v>
      </c>
    </row>
    <row r="308" spans="1:49" x14ac:dyDescent="0.25">
      <c r="A308" s="22" t="s">
        <v>539</v>
      </c>
      <c r="B308" s="8">
        <v>346</v>
      </c>
      <c r="C308" s="22">
        <v>7.3</v>
      </c>
      <c r="D308" s="8">
        <v>535</v>
      </c>
      <c r="E308" s="22">
        <v>15</v>
      </c>
      <c r="F308" s="8">
        <v>728</v>
      </c>
      <c r="G308" s="22">
        <v>13</v>
      </c>
      <c r="H308" s="5">
        <v>12.56</v>
      </c>
      <c r="I308" s="5">
        <v>0.41</v>
      </c>
      <c r="J308" s="7">
        <v>368.5</v>
      </c>
      <c r="K308" s="22">
        <v>8.8000000000000007</v>
      </c>
      <c r="L308" s="22">
        <v>1049</v>
      </c>
      <c r="M308" s="22">
        <v>26</v>
      </c>
      <c r="N308" s="8">
        <v>147.1</v>
      </c>
      <c r="O308" s="22">
        <v>3.5</v>
      </c>
      <c r="P308" s="7">
        <v>768</v>
      </c>
      <c r="Q308" s="22">
        <v>17</v>
      </c>
      <c r="R308" s="8">
        <v>189.6</v>
      </c>
      <c r="S308" s="8">
        <v>4.3</v>
      </c>
      <c r="T308" s="5">
        <v>35.17</v>
      </c>
      <c r="U308" s="5">
        <v>0.76</v>
      </c>
      <c r="V308" s="8">
        <v>185.9</v>
      </c>
      <c r="W308" s="22">
        <v>2.7</v>
      </c>
      <c r="X308" s="5">
        <v>24.89</v>
      </c>
      <c r="Y308" s="5">
        <v>0.51</v>
      </c>
      <c r="Z308" s="8">
        <v>146.69999999999999</v>
      </c>
      <c r="AA308" s="22">
        <v>3.2</v>
      </c>
      <c r="AB308" s="5">
        <v>26.49</v>
      </c>
      <c r="AC308" s="5">
        <v>0.56000000000000005</v>
      </c>
      <c r="AD308" s="8">
        <v>64.099999999999994</v>
      </c>
      <c r="AE308" s="8">
        <v>1.3</v>
      </c>
      <c r="AF308" s="5">
        <v>7.58</v>
      </c>
      <c r="AG308" s="5">
        <v>0.21</v>
      </c>
      <c r="AH308" s="5">
        <v>39.56</v>
      </c>
      <c r="AI308" s="5">
        <v>0.96</v>
      </c>
      <c r="AJ308" s="4">
        <v>5.07</v>
      </c>
      <c r="AK308" s="5">
        <v>0.13</v>
      </c>
      <c r="AL308" s="5">
        <v>0.74</v>
      </c>
      <c r="AM308" s="5">
        <v>0.35</v>
      </c>
      <c r="AN308" s="5">
        <v>1.3779999999999999</v>
      </c>
      <c r="AO308" s="8">
        <v>6.3E-2</v>
      </c>
      <c r="AP308" s="4">
        <v>0.67200000000000004</v>
      </c>
      <c r="AQ308" s="5">
        <v>4.3999999999999997E-2</v>
      </c>
      <c r="AR308" s="4">
        <v>0.89300000000000002</v>
      </c>
      <c r="AS308" s="8">
        <v>8.5999999999999993E-2</v>
      </c>
      <c r="AT308" s="5">
        <v>4</v>
      </c>
      <c r="AU308" s="8">
        <v>0.19</v>
      </c>
      <c r="AV308" s="5">
        <v>0.95199999999999996</v>
      </c>
      <c r="AW308" s="8">
        <v>2.4E-2</v>
      </c>
    </row>
    <row r="309" spans="1:49" x14ac:dyDescent="0.25">
      <c r="A309" s="22" t="s">
        <v>540</v>
      </c>
      <c r="B309" s="8">
        <v>230.2</v>
      </c>
      <c r="C309" s="22">
        <v>6.1</v>
      </c>
      <c r="D309" s="8">
        <v>596</v>
      </c>
      <c r="E309" s="22">
        <v>19</v>
      </c>
      <c r="F309" s="8">
        <v>225.7</v>
      </c>
      <c r="G309" s="22">
        <v>6.6</v>
      </c>
      <c r="H309" s="4">
        <v>0.152</v>
      </c>
      <c r="I309" s="5">
        <v>4.1000000000000002E-2</v>
      </c>
      <c r="J309" s="7">
        <v>148.30000000000001</v>
      </c>
      <c r="K309" s="22">
        <v>5.3</v>
      </c>
      <c r="L309" s="22">
        <v>441</v>
      </c>
      <c r="M309" s="22">
        <v>23</v>
      </c>
      <c r="N309" s="8">
        <v>56.4</v>
      </c>
      <c r="O309" s="22">
        <v>2.4</v>
      </c>
      <c r="P309" s="7">
        <v>273</v>
      </c>
      <c r="Q309" s="22">
        <v>9.4</v>
      </c>
      <c r="R309" s="5">
        <v>58.9</v>
      </c>
      <c r="S309" s="8">
        <v>2.1</v>
      </c>
      <c r="T309" s="5">
        <v>10.09</v>
      </c>
      <c r="U309" s="5">
        <v>0.28999999999999998</v>
      </c>
      <c r="V309" s="8">
        <v>50.3</v>
      </c>
      <c r="W309" s="22">
        <v>1.2</v>
      </c>
      <c r="X309" s="5">
        <v>5.85</v>
      </c>
      <c r="Y309" s="5">
        <v>0.16</v>
      </c>
      <c r="Z309" s="8">
        <v>34.67</v>
      </c>
      <c r="AA309" s="8">
        <v>0.89</v>
      </c>
      <c r="AB309" s="5">
        <v>7.05</v>
      </c>
      <c r="AC309" s="5">
        <v>0.21</v>
      </c>
      <c r="AD309" s="8">
        <v>20.97</v>
      </c>
      <c r="AE309" s="8">
        <v>0.69</v>
      </c>
      <c r="AF309" s="5">
        <v>3.13</v>
      </c>
      <c r="AG309" s="5">
        <v>0.12</v>
      </c>
      <c r="AH309" s="5">
        <v>22.33</v>
      </c>
      <c r="AI309" s="5">
        <v>0.59</v>
      </c>
      <c r="AJ309" s="4">
        <v>4.13</v>
      </c>
      <c r="AK309" s="5">
        <v>0.13</v>
      </c>
      <c r="AL309" s="5">
        <v>1.25</v>
      </c>
      <c r="AM309" s="5">
        <v>0.57999999999999996</v>
      </c>
      <c r="AN309" s="5">
        <v>14.51</v>
      </c>
      <c r="AO309" s="8">
        <v>0.33</v>
      </c>
      <c r="AP309" s="4">
        <v>3.1970000000000001</v>
      </c>
      <c r="AQ309" s="5">
        <v>9.6000000000000002E-2</v>
      </c>
      <c r="AR309" s="4">
        <v>4.04</v>
      </c>
      <c r="AS309" s="8">
        <v>0.19</v>
      </c>
      <c r="AT309" s="5">
        <v>17.12</v>
      </c>
      <c r="AU309" s="8">
        <v>0.67</v>
      </c>
      <c r="AV309" s="8">
        <v>12.68</v>
      </c>
      <c r="AW309" s="8">
        <v>0.43</v>
      </c>
    </row>
    <row r="310" spans="1:49" x14ac:dyDescent="0.25">
      <c r="A310" s="22" t="s">
        <v>541</v>
      </c>
      <c r="B310" s="8">
        <v>427.1</v>
      </c>
      <c r="C310" s="22">
        <v>7.6</v>
      </c>
      <c r="D310" s="8">
        <v>167.3</v>
      </c>
      <c r="E310" s="22">
        <v>4.7</v>
      </c>
      <c r="F310" s="7">
        <v>1586</v>
      </c>
      <c r="G310" s="22">
        <v>38</v>
      </c>
      <c r="H310" s="4">
        <v>0.79</v>
      </c>
      <c r="I310" s="5">
        <v>0.14000000000000001</v>
      </c>
      <c r="J310" s="7">
        <v>895</v>
      </c>
      <c r="K310" s="22">
        <v>24</v>
      </c>
      <c r="L310" s="22">
        <v>3483</v>
      </c>
      <c r="M310" s="22">
        <v>98</v>
      </c>
      <c r="N310" s="8">
        <v>518.9</v>
      </c>
      <c r="O310" s="22">
        <v>9.1999999999999993</v>
      </c>
      <c r="P310" s="7">
        <v>2367</v>
      </c>
      <c r="Q310" s="22">
        <v>54</v>
      </c>
      <c r="R310" s="8">
        <v>429</v>
      </c>
      <c r="S310" s="7">
        <v>10</v>
      </c>
      <c r="T310" s="5">
        <v>33.619999999999997</v>
      </c>
      <c r="U310" s="5">
        <v>0.77</v>
      </c>
      <c r="V310" s="8">
        <v>332</v>
      </c>
      <c r="W310" s="22">
        <v>8</v>
      </c>
      <c r="X310" s="5">
        <v>43.1</v>
      </c>
      <c r="Y310" s="5">
        <v>1</v>
      </c>
      <c r="Z310" s="8">
        <v>258.39999999999998</v>
      </c>
      <c r="AA310" s="22">
        <v>6.6</v>
      </c>
      <c r="AB310" s="5">
        <v>52</v>
      </c>
      <c r="AC310" s="5">
        <v>1.1000000000000001</v>
      </c>
      <c r="AD310" s="8">
        <v>145.30000000000001</v>
      </c>
      <c r="AE310" s="8">
        <v>3.5</v>
      </c>
      <c r="AF310" s="5">
        <v>21.06</v>
      </c>
      <c r="AG310" s="5">
        <v>0.48</v>
      </c>
      <c r="AH310" s="8">
        <v>134.5</v>
      </c>
      <c r="AI310" s="5">
        <v>2.2999999999999998</v>
      </c>
      <c r="AJ310" s="5">
        <v>20.51</v>
      </c>
      <c r="AK310" s="5">
        <v>0.38</v>
      </c>
      <c r="AL310" s="5">
        <v>2.99</v>
      </c>
      <c r="AM310" s="5">
        <v>0.73</v>
      </c>
      <c r="AN310" s="5">
        <v>90.2</v>
      </c>
      <c r="AO310" s="8">
        <v>2.1</v>
      </c>
      <c r="AP310" s="5">
        <v>12.58</v>
      </c>
      <c r="AQ310" s="5">
        <v>0.31</v>
      </c>
      <c r="AR310" s="4">
        <v>4.87</v>
      </c>
      <c r="AS310" s="8">
        <v>0.37</v>
      </c>
      <c r="AT310" s="5">
        <v>11.73</v>
      </c>
      <c r="AU310" s="8">
        <v>0.38</v>
      </c>
      <c r="AV310" s="8">
        <v>91.9</v>
      </c>
      <c r="AW310" s="8">
        <v>1.7</v>
      </c>
    </row>
    <row r="311" spans="1:49" x14ac:dyDescent="0.25">
      <c r="A311" s="22" t="s">
        <v>542</v>
      </c>
      <c r="B311" s="8">
        <v>254.7</v>
      </c>
      <c r="C311" s="22">
        <v>8.1999999999999993</v>
      </c>
      <c r="D311" s="8">
        <v>401</v>
      </c>
      <c r="E311" s="22">
        <v>11</v>
      </c>
      <c r="F311" s="8">
        <v>120.9</v>
      </c>
      <c r="G311" s="22">
        <v>3.4</v>
      </c>
      <c r="H311" s="4">
        <v>8.7999999999999995E-2</v>
      </c>
      <c r="I311" s="5">
        <v>2.9000000000000001E-2</v>
      </c>
      <c r="J311" s="8">
        <v>48.7</v>
      </c>
      <c r="K311" s="22">
        <v>2.2000000000000002</v>
      </c>
      <c r="L311" s="22">
        <v>205.1</v>
      </c>
      <c r="M311" s="22">
        <v>9.3000000000000007</v>
      </c>
      <c r="N311" s="8">
        <v>34.200000000000003</v>
      </c>
      <c r="O311" s="22">
        <v>1.2</v>
      </c>
      <c r="P311" s="7">
        <v>181.8</v>
      </c>
      <c r="Q311" s="22">
        <v>7.3</v>
      </c>
      <c r="R311" s="5">
        <v>40.9</v>
      </c>
      <c r="S311" s="8">
        <v>1.5</v>
      </c>
      <c r="T311" s="4">
        <v>6.82</v>
      </c>
      <c r="U311" s="5">
        <v>0.26</v>
      </c>
      <c r="V311" s="8">
        <v>36.299999999999997</v>
      </c>
      <c r="W311" s="22">
        <v>1.3</v>
      </c>
      <c r="X311" s="5">
        <v>4.2</v>
      </c>
      <c r="Y311" s="5">
        <v>0.14000000000000001</v>
      </c>
      <c r="Z311" s="8">
        <v>22.17</v>
      </c>
      <c r="AA311" s="8">
        <v>0.79</v>
      </c>
      <c r="AB311" s="5">
        <v>4.05</v>
      </c>
      <c r="AC311" s="5">
        <v>0.12</v>
      </c>
      <c r="AD311" s="8">
        <v>10.47</v>
      </c>
      <c r="AE311" s="8">
        <v>0.39</v>
      </c>
      <c r="AF311" s="5">
        <v>1.36</v>
      </c>
      <c r="AG311" s="5">
        <v>5.8999999999999997E-2</v>
      </c>
      <c r="AH311" s="5">
        <v>8.35</v>
      </c>
      <c r="AI311" s="5">
        <v>0.31</v>
      </c>
      <c r="AJ311" s="4">
        <v>1.4810000000000001</v>
      </c>
      <c r="AK311" s="5">
        <v>4.9000000000000002E-2</v>
      </c>
      <c r="AL311" s="5">
        <v>2.69</v>
      </c>
      <c r="AM311" s="5">
        <v>0.69</v>
      </c>
      <c r="AN311" s="5">
        <v>7.45</v>
      </c>
      <c r="AO311" s="8">
        <v>0.18</v>
      </c>
      <c r="AP311" s="4">
        <v>3.2349999999999999</v>
      </c>
      <c r="AQ311" s="5">
        <v>9.9000000000000005E-2</v>
      </c>
      <c r="AR311" s="4">
        <v>2.83</v>
      </c>
      <c r="AS311" s="8">
        <v>0.16</v>
      </c>
      <c r="AT311" s="5">
        <v>4.41</v>
      </c>
      <c r="AU311" s="8">
        <v>0.21</v>
      </c>
      <c r="AV311" s="5">
        <v>5.27</v>
      </c>
      <c r="AW311" s="8">
        <v>0.13</v>
      </c>
    </row>
    <row r="312" spans="1:49" x14ac:dyDescent="0.25">
      <c r="A312" s="22" t="s">
        <v>543</v>
      </c>
      <c r="B312" s="8">
        <v>390.2</v>
      </c>
      <c r="C312" s="22">
        <v>9.3000000000000007</v>
      </c>
      <c r="D312" s="8">
        <v>299.10000000000002</v>
      </c>
      <c r="E312" s="22">
        <v>6.9</v>
      </c>
      <c r="F312" s="5">
        <v>65.900000000000006</v>
      </c>
      <c r="G312" s="22">
        <v>3.9</v>
      </c>
      <c r="H312" s="4">
        <v>0.57999999999999996</v>
      </c>
      <c r="I312" s="5">
        <v>0.18</v>
      </c>
      <c r="J312" s="7">
        <v>70</v>
      </c>
      <c r="K312" s="22">
        <v>2.6</v>
      </c>
      <c r="L312" s="22">
        <v>227.8</v>
      </c>
      <c r="M312" s="22">
        <v>7.1</v>
      </c>
      <c r="N312" s="8">
        <v>29.91</v>
      </c>
      <c r="O312" s="8">
        <v>0.99</v>
      </c>
      <c r="P312" s="7">
        <v>147.6</v>
      </c>
      <c r="Q312" s="22">
        <v>4.8</v>
      </c>
      <c r="R312" s="5">
        <v>23</v>
      </c>
      <c r="S312" s="8">
        <v>1.2</v>
      </c>
      <c r="T312" s="5">
        <v>22.28</v>
      </c>
      <c r="U312" s="5">
        <v>0.69</v>
      </c>
      <c r="V312" s="8">
        <v>18.7</v>
      </c>
      <c r="W312" s="22">
        <v>1</v>
      </c>
      <c r="X312" s="5">
        <v>1.93</v>
      </c>
      <c r="Y312" s="5">
        <v>0.17</v>
      </c>
      <c r="Z312" s="8">
        <v>10.24</v>
      </c>
      <c r="AA312" s="8">
        <v>0.87</v>
      </c>
      <c r="AB312" s="5">
        <v>2.0699999999999998</v>
      </c>
      <c r="AC312" s="5">
        <v>0.14000000000000001</v>
      </c>
      <c r="AD312" s="5">
        <v>5.85</v>
      </c>
      <c r="AE312" s="8">
        <v>0.36</v>
      </c>
      <c r="AF312" s="5">
        <v>0.81100000000000005</v>
      </c>
      <c r="AG312" s="5">
        <v>4.2999999999999997E-2</v>
      </c>
      <c r="AH312" s="5">
        <v>5.56</v>
      </c>
      <c r="AI312" s="5">
        <v>0.24</v>
      </c>
      <c r="AJ312" s="4">
        <v>1.2509999999999999</v>
      </c>
      <c r="AK312" s="5">
        <v>5.0999999999999997E-2</v>
      </c>
      <c r="AL312" s="5">
        <v>0.88</v>
      </c>
      <c r="AM312" s="5">
        <v>0.41</v>
      </c>
      <c r="AN312" s="5">
        <v>10.46</v>
      </c>
      <c r="AO312" s="8">
        <v>0.27</v>
      </c>
      <c r="AP312" s="4">
        <v>2.2799999999999998</v>
      </c>
      <c r="AQ312" s="5">
        <v>7.0000000000000007E-2</v>
      </c>
      <c r="AR312" s="4">
        <v>1.65</v>
      </c>
      <c r="AS312" s="8">
        <v>0.1</v>
      </c>
      <c r="AT312" s="5">
        <v>2.88</v>
      </c>
      <c r="AU312" s="8">
        <v>0.19</v>
      </c>
      <c r="AV312" s="5">
        <v>9.57</v>
      </c>
      <c r="AW312" s="8">
        <v>0.28000000000000003</v>
      </c>
    </row>
    <row r="313" spans="1:49" x14ac:dyDescent="0.25">
      <c r="A313" s="22" t="s">
        <v>544</v>
      </c>
      <c r="B313" s="8">
        <v>239.7</v>
      </c>
      <c r="C313" s="22">
        <v>4.0999999999999996</v>
      </c>
      <c r="D313" s="8">
        <v>483</v>
      </c>
      <c r="E313" s="22">
        <v>12</v>
      </c>
      <c r="F313" s="8">
        <v>421</v>
      </c>
      <c r="G313" s="22">
        <v>15</v>
      </c>
      <c r="H313" s="4">
        <v>0.63900000000000001</v>
      </c>
      <c r="I313" s="5">
        <v>7.8E-2</v>
      </c>
      <c r="J313" s="8">
        <v>233</v>
      </c>
      <c r="K313" s="22">
        <v>10</v>
      </c>
      <c r="L313" s="22">
        <v>875</v>
      </c>
      <c r="M313" s="22">
        <v>39</v>
      </c>
      <c r="N313" s="8">
        <v>132.1</v>
      </c>
      <c r="O313" s="22">
        <v>5.0999999999999996</v>
      </c>
      <c r="P313" s="7">
        <v>651</v>
      </c>
      <c r="Q313" s="22">
        <v>22</v>
      </c>
      <c r="R313" s="8">
        <v>131.19999999999999</v>
      </c>
      <c r="S313" s="8">
        <v>5.3</v>
      </c>
      <c r="T313" s="5">
        <v>32.18</v>
      </c>
      <c r="U313" s="5">
        <v>0.95</v>
      </c>
      <c r="V313" s="8">
        <v>103.5</v>
      </c>
      <c r="W313" s="22">
        <v>2.6</v>
      </c>
      <c r="X313" s="5">
        <v>12.2</v>
      </c>
      <c r="Y313" s="5">
        <v>0.32</v>
      </c>
      <c r="Z313" s="8">
        <v>68.3</v>
      </c>
      <c r="AA313" s="22">
        <v>2</v>
      </c>
      <c r="AB313" s="5">
        <v>13.58</v>
      </c>
      <c r="AC313" s="5">
        <v>0.43</v>
      </c>
      <c r="AD313" s="8">
        <v>37.5</v>
      </c>
      <c r="AE313" s="8">
        <v>1.1000000000000001</v>
      </c>
      <c r="AF313" s="5">
        <v>5.25</v>
      </c>
      <c r="AG313" s="5">
        <v>0.13</v>
      </c>
      <c r="AH313" s="5">
        <v>34.299999999999997</v>
      </c>
      <c r="AI313" s="5">
        <v>1.2</v>
      </c>
      <c r="AJ313" s="4">
        <v>6.1</v>
      </c>
      <c r="AK313" s="5">
        <v>0.19</v>
      </c>
      <c r="AL313" s="5">
        <v>3.8</v>
      </c>
      <c r="AM313" s="5">
        <v>1.1000000000000001</v>
      </c>
      <c r="AN313" s="5">
        <v>79.7</v>
      </c>
      <c r="AO313" s="8">
        <v>2.5</v>
      </c>
      <c r="AP313" s="5">
        <v>10.99</v>
      </c>
      <c r="AQ313" s="5">
        <v>0.36</v>
      </c>
      <c r="AR313" s="4">
        <v>6.24</v>
      </c>
      <c r="AS313" s="8">
        <v>0.32</v>
      </c>
      <c r="AT313" s="8">
        <v>28</v>
      </c>
      <c r="AU313" s="8">
        <v>1.5</v>
      </c>
      <c r="AV313" s="8">
        <v>77.900000000000006</v>
      </c>
      <c r="AW313" s="8">
        <v>2.8</v>
      </c>
    </row>
    <row r="314" spans="1:49" x14ac:dyDescent="0.25">
      <c r="A314" s="22" t="s">
        <v>545</v>
      </c>
      <c r="B314" s="8">
        <v>346.3</v>
      </c>
      <c r="C314" s="22">
        <v>9</v>
      </c>
      <c r="D314" s="8">
        <v>470</v>
      </c>
      <c r="E314" s="22">
        <v>14</v>
      </c>
      <c r="F314" s="8">
        <v>368</v>
      </c>
      <c r="G314" s="22">
        <v>17</v>
      </c>
      <c r="H314" s="4">
        <v>0.46700000000000003</v>
      </c>
      <c r="I314" s="5">
        <v>6.2E-2</v>
      </c>
      <c r="J314" s="7">
        <v>342</v>
      </c>
      <c r="K314" s="22">
        <v>11</v>
      </c>
      <c r="L314" s="22">
        <v>1173</v>
      </c>
      <c r="M314" s="22">
        <v>47</v>
      </c>
      <c r="N314" s="8">
        <v>165.1</v>
      </c>
      <c r="O314" s="22">
        <v>6.2</v>
      </c>
      <c r="P314" s="7">
        <v>803</v>
      </c>
      <c r="Q314" s="22">
        <v>26</v>
      </c>
      <c r="R314" s="8">
        <v>144.4</v>
      </c>
      <c r="S314" s="8">
        <v>4.4000000000000004</v>
      </c>
      <c r="T314" s="5">
        <v>24.8</v>
      </c>
      <c r="U314" s="5">
        <v>1.1000000000000001</v>
      </c>
      <c r="V314" s="8">
        <v>115.9</v>
      </c>
      <c r="W314" s="22">
        <v>4.5</v>
      </c>
      <c r="X314" s="5">
        <v>12.35</v>
      </c>
      <c r="Y314" s="5">
        <v>0.53</v>
      </c>
      <c r="Z314" s="8">
        <v>67</v>
      </c>
      <c r="AA314" s="22">
        <v>3.2</v>
      </c>
      <c r="AB314" s="5">
        <v>12.15</v>
      </c>
      <c r="AC314" s="5">
        <v>0.56000000000000005</v>
      </c>
      <c r="AD314" s="8">
        <v>31.4</v>
      </c>
      <c r="AE314" s="8">
        <v>1.2</v>
      </c>
      <c r="AF314" s="4">
        <v>3.86</v>
      </c>
      <c r="AG314" s="5">
        <v>0.16</v>
      </c>
      <c r="AH314" s="5">
        <v>23.06</v>
      </c>
      <c r="AI314" s="5">
        <v>0.81</v>
      </c>
      <c r="AJ314" s="5">
        <v>3.93</v>
      </c>
      <c r="AK314" s="5">
        <v>0.17</v>
      </c>
      <c r="AL314" s="5">
        <v>2.59</v>
      </c>
      <c r="AM314" s="5">
        <v>0.75</v>
      </c>
      <c r="AN314" s="5">
        <v>34.5</v>
      </c>
      <c r="AO314" s="8">
        <v>1.1000000000000001</v>
      </c>
      <c r="AP314" s="4">
        <v>6.04</v>
      </c>
      <c r="AQ314" s="5">
        <v>0.16</v>
      </c>
      <c r="AR314" s="4">
        <v>4.99</v>
      </c>
      <c r="AS314" s="8">
        <v>0.24</v>
      </c>
      <c r="AT314" s="8">
        <v>20.5</v>
      </c>
      <c r="AU314" s="8">
        <v>1.1000000000000001</v>
      </c>
      <c r="AV314" s="8">
        <v>33.1</v>
      </c>
      <c r="AW314" s="8">
        <v>1.2</v>
      </c>
    </row>
    <row r="315" spans="1:49" x14ac:dyDescent="0.25">
      <c r="A315" s="22" t="s">
        <v>546</v>
      </c>
      <c r="B315" s="8">
        <v>335.8</v>
      </c>
      <c r="C315" s="22">
        <v>9.6999999999999993</v>
      </c>
      <c r="D315" s="8">
        <v>566</v>
      </c>
      <c r="E315" s="22">
        <v>17</v>
      </c>
      <c r="F315" s="8">
        <v>690</v>
      </c>
      <c r="G315" s="22">
        <v>23</v>
      </c>
      <c r="H315" s="5">
        <v>13.81</v>
      </c>
      <c r="I315" s="5">
        <v>0.59</v>
      </c>
      <c r="J315" s="7">
        <v>361</v>
      </c>
      <c r="K315" s="22">
        <v>14</v>
      </c>
      <c r="L315" s="22">
        <v>1044</v>
      </c>
      <c r="M315" s="22">
        <v>41</v>
      </c>
      <c r="N315" s="8">
        <v>146.6</v>
      </c>
      <c r="O315" s="22">
        <v>3.8</v>
      </c>
      <c r="P315" s="7">
        <v>747</v>
      </c>
      <c r="Q315" s="22">
        <v>27</v>
      </c>
      <c r="R315" s="8">
        <v>178.5</v>
      </c>
      <c r="S315" s="8">
        <v>6</v>
      </c>
      <c r="T315" s="5">
        <v>39.9</v>
      </c>
      <c r="U315" s="5">
        <v>1.1000000000000001</v>
      </c>
      <c r="V315" s="8">
        <v>172.7</v>
      </c>
      <c r="W315" s="22">
        <v>4.0999999999999996</v>
      </c>
      <c r="X315" s="5">
        <v>22.75</v>
      </c>
      <c r="Y315" s="5">
        <v>0.52</v>
      </c>
      <c r="Z315" s="8">
        <v>134</v>
      </c>
      <c r="AA315" s="22">
        <v>4</v>
      </c>
      <c r="AB315" s="5">
        <v>24.44</v>
      </c>
      <c r="AC315" s="5">
        <v>0.8</v>
      </c>
      <c r="AD315" s="8">
        <v>60.9</v>
      </c>
      <c r="AE315" s="8">
        <v>2.2999999999999998</v>
      </c>
      <c r="AF315" s="4">
        <v>7.13</v>
      </c>
      <c r="AG315" s="5">
        <v>0.2</v>
      </c>
      <c r="AH315" s="5">
        <v>39.200000000000003</v>
      </c>
      <c r="AI315" s="5">
        <v>1</v>
      </c>
      <c r="AJ315" s="4">
        <v>4.88</v>
      </c>
      <c r="AK315" s="5">
        <v>0.12</v>
      </c>
      <c r="AL315" s="5">
        <v>1.0900000000000001</v>
      </c>
      <c r="AM315" s="5">
        <v>0.48</v>
      </c>
      <c r="AN315" s="5">
        <v>1.4890000000000001</v>
      </c>
      <c r="AO315" s="8">
        <v>5.0999999999999997E-2</v>
      </c>
      <c r="AP315" s="4">
        <v>0.73499999999999999</v>
      </c>
      <c r="AQ315" s="5">
        <v>2.4E-2</v>
      </c>
      <c r="AR315" s="4">
        <v>0.96099999999999997</v>
      </c>
      <c r="AS315" s="8">
        <v>7.6999999999999999E-2</v>
      </c>
      <c r="AT315" s="5">
        <v>3.13</v>
      </c>
      <c r="AU315" s="8">
        <v>0.12</v>
      </c>
      <c r="AV315" s="5">
        <v>1.054</v>
      </c>
      <c r="AW315" s="8">
        <v>2.7E-2</v>
      </c>
    </row>
    <row r="316" spans="1:49" x14ac:dyDescent="0.25">
      <c r="A316" s="22" t="s">
        <v>547</v>
      </c>
      <c r="B316" s="8">
        <v>402.5</v>
      </c>
      <c r="C316" s="22">
        <v>6.1</v>
      </c>
      <c r="D316" s="8">
        <v>396.6</v>
      </c>
      <c r="E316" s="22">
        <v>9</v>
      </c>
      <c r="F316" s="8">
        <v>333</v>
      </c>
      <c r="G316" s="22">
        <v>11</v>
      </c>
      <c r="H316" s="4">
        <v>0.53</v>
      </c>
      <c r="I316" s="5">
        <v>0.11</v>
      </c>
      <c r="J316" s="7">
        <v>236.9</v>
      </c>
      <c r="K316" s="22">
        <v>7.6</v>
      </c>
      <c r="L316" s="22">
        <v>756</v>
      </c>
      <c r="M316" s="22">
        <v>19</v>
      </c>
      <c r="N316" s="8">
        <v>94.9</v>
      </c>
      <c r="O316" s="22">
        <v>3</v>
      </c>
      <c r="P316" s="7">
        <v>400</v>
      </c>
      <c r="Q316" s="22">
        <v>14</v>
      </c>
      <c r="R316" s="5">
        <v>70.099999999999994</v>
      </c>
      <c r="S316" s="8">
        <v>2.2000000000000002</v>
      </c>
      <c r="T316" s="5">
        <v>17.63</v>
      </c>
      <c r="U316" s="5">
        <v>0.53</v>
      </c>
      <c r="V316" s="8">
        <v>62.9</v>
      </c>
      <c r="W316" s="22">
        <v>2</v>
      </c>
      <c r="X316" s="5">
        <v>7.69</v>
      </c>
      <c r="Y316" s="5">
        <v>0.3</v>
      </c>
      <c r="Z316" s="8">
        <v>45.3</v>
      </c>
      <c r="AA316" s="22">
        <v>1.6</v>
      </c>
      <c r="AB316" s="5">
        <v>9.64</v>
      </c>
      <c r="AC316" s="5">
        <v>0.36</v>
      </c>
      <c r="AD316" s="8">
        <v>28.77</v>
      </c>
      <c r="AE316" s="8">
        <v>0.92</v>
      </c>
      <c r="AF316" s="4">
        <v>4.3099999999999996</v>
      </c>
      <c r="AG316" s="5">
        <v>0.17</v>
      </c>
      <c r="AH316" s="5">
        <v>31.49</v>
      </c>
      <c r="AI316" s="5">
        <v>0.99</v>
      </c>
      <c r="AJ316" s="4">
        <v>6.11</v>
      </c>
      <c r="AK316" s="5">
        <v>0.2</v>
      </c>
      <c r="AL316" s="5">
        <v>2.21</v>
      </c>
      <c r="AM316" s="5">
        <v>0.59</v>
      </c>
      <c r="AN316" s="5">
        <v>39.9</v>
      </c>
      <c r="AO316" s="8">
        <v>1.3</v>
      </c>
      <c r="AP316" s="4">
        <v>6.75</v>
      </c>
      <c r="AQ316" s="5">
        <v>0.24</v>
      </c>
      <c r="AR316" s="4">
        <v>5.4</v>
      </c>
      <c r="AS316" s="8">
        <v>0.23</v>
      </c>
      <c r="AT316" s="5">
        <v>22.7</v>
      </c>
      <c r="AU316" s="8">
        <v>0.74</v>
      </c>
      <c r="AV316" s="8">
        <v>37.6</v>
      </c>
      <c r="AW316" s="8">
        <v>1</v>
      </c>
    </row>
    <row r="317" spans="1:49" x14ac:dyDescent="0.25">
      <c r="A317" s="22" t="s">
        <v>548</v>
      </c>
      <c r="B317" s="8">
        <v>483</v>
      </c>
      <c r="C317" s="22">
        <v>12</v>
      </c>
      <c r="D317" s="8">
        <v>325.2</v>
      </c>
      <c r="E317" s="22">
        <v>7.1</v>
      </c>
      <c r="F317" s="7">
        <v>1388</v>
      </c>
      <c r="G317" s="22">
        <v>43</v>
      </c>
      <c r="H317" s="4">
        <v>0.27600000000000002</v>
      </c>
      <c r="I317" s="5">
        <v>4.5999999999999999E-2</v>
      </c>
      <c r="J317" s="8">
        <v>89.6</v>
      </c>
      <c r="K317" s="22">
        <v>5.2</v>
      </c>
      <c r="L317" s="22">
        <v>429</v>
      </c>
      <c r="M317" s="22">
        <v>23</v>
      </c>
      <c r="N317" s="8">
        <v>89.7</v>
      </c>
      <c r="O317" s="22">
        <v>3.5</v>
      </c>
      <c r="P317" s="7">
        <v>613</v>
      </c>
      <c r="Q317" s="22">
        <v>20</v>
      </c>
      <c r="R317" s="8">
        <v>203.1</v>
      </c>
      <c r="S317" s="8">
        <v>7.2</v>
      </c>
      <c r="T317" s="5">
        <v>28.89</v>
      </c>
      <c r="U317" s="5">
        <v>0.8</v>
      </c>
      <c r="V317" s="8">
        <v>222.3</v>
      </c>
      <c r="W317" s="22">
        <v>6.1</v>
      </c>
      <c r="X317" s="5">
        <v>29.12</v>
      </c>
      <c r="Y317" s="5">
        <v>0.8</v>
      </c>
      <c r="Z317" s="8">
        <v>196.9</v>
      </c>
      <c r="AA317" s="22">
        <v>5.9</v>
      </c>
      <c r="AB317" s="5">
        <v>42.4</v>
      </c>
      <c r="AC317" s="5">
        <v>1.2</v>
      </c>
      <c r="AD317" s="8">
        <v>129</v>
      </c>
      <c r="AE317" s="8">
        <v>3.9</v>
      </c>
      <c r="AF317" s="5">
        <v>19.7</v>
      </c>
      <c r="AG317" s="5">
        <v>0.48</v>
      </c>
      <c r="AH317" s="8">
        <v>136.19999999999999</v>
      </c>
      <c r="AI317" s="5">
        <v>3.3</v>
      </c>
      <c r="AJ317" s="5">
        <v>26.26</v>
      </c>
      <c r="AK317" s="5">
        <v>0.68</v>
      </c>
      <c r="AL317" s="5">
        <v>2.81</v>
      </c>
      <c r="AM317" s="5">
        <v>0.77</v>
      </c>
      <c r="AN317" s="5">
        <v>24.5</v>
      </c>
      <c r="AO317" s="8">
        <v>1.2</v>
      </c>
      <c r="AP317" s="4">
        <v>4.68</v>
      </c>
      <c r="AQ317" s="5">
        <v>0.18</v>
      </c>
      <c r="AR317" s="4">
        <v>4.91</v>
      </c>
      <c r="AS317" s="8">
        <v>0.21</v>
      </c>
      <c r="AT317" s="5">
        <v>20.21</v>
      </c>
      <c r="AU317" s="8">
        <v>0.83</v>
      </c>
      <c r="AV317" s="8">
        <v>24.34</v>
      </c>
      <c r="AW317" s="8">
        <v>0.92</v>
      </c>
    </row>
    <row r="318" spans="1:49" x14ac:dyDescent="0.25">
      <c r="A318" s="22" t="s">
        <v>549</v>
      </c>
      <c r="B318" s="8">
        <v>339</v>
      </c>
      <c r="C318" s="22">
        <v>10</v>
      </c>
      <c r="D318" s="8">
        <v>307</v>
      </c>
      <c r="E318" s="22">
        <v>10</v>
      </c>
      <c r="F318" s="7">
        <v>1382</v>
      </c>
      <c r="G318" s="22">
        <v>42</v>
      </c>
      <c r="H318" s="4">
        <v>0.54700000000000004</v>
      </c>
      <c r="I318" s="5">
        <v>5.2999999999999999E-2</v>
      </c>
      <c r="J318" s="8">
        <v>94.2</v>
      </c>
      <c r="K318" s="22">
        <v>3.7</v>
      </c>
      <c r="L318" s="22">
        <v>632</v>
      </c>
      <c r="M318" s="22">
        <v>26</v>
      </c>
      <c r="N318" s="8">
        <v>137.19999999999999</v>
      </c>
      <c r="O318" s="22">
        <v>5.2</v>
      </c>
      <c r="P318" s="7">
        <v>890</v>
      </c>
      <c r="Q318" s="22">
        <v>33</v>
      </c>
      <c r="R318" s="8">
        <v>268.89999999999998</v>
      </c>
      <c r="S318" s="8">
        <v>8.9</v>
      </c>
      <c r="T318" s="5">
        <v>35.869999999999997</v>
      </c>
      <c r="U318" s="5">
        <v>0.93</v>
      </c>
      <c r="V318" s="8">
        <v>260.10000000000002</v>
      </c>
      <c r="W318" s="22">
        <v>9.8000000000000007</v>
      </c>
      <c r="X318" s="5">
        <v>36.700000000000003</v>
      </c>
      <c r="Y318" s="5">
        <v>1.2</v>
      </c>
      <c r="Z318" s="8">
        <v>226.5</v>
      </c>
      <c r="AA318" s="22">
        <v>6.1</v>
      </c>
      <c r="AB318" s="5">
        <v>46.8</v>
      </c>
      <c r="AC318" s="5">
        <v>1.6</v>
      </c>
      <c r="AD318" s="8">
        <v>135.19999999999999</v>
      </c>
      <c r="AE318" s="8">
        <v>4.9000000000000004</v>
      </c>
      <c r="AF318" s="5">
        <v>19.510000000000002</v>
      </c>
      <c r="AG318" s="5">
        <v>0.64</v>
      </c>
      <c r="AH318" s="8">
        <v>127.7</v>
      </c>
      <c r="AI318" s="5">
        <v>4.8</v>
      </c>
      <c r="AJ318" s="5">
        <v>19.559999999999999</v>
      </c>
      <c r="AK318" s="5">
        <v>0.67</v>
      </c>
      <c r="AL318" s="5">
        <v>3.6</v>
      </c>
      <c r="AM318" s="5">
        <v>1.1000000000000001</v>
      </c>
      <c r="AN318" s="5">
        <v>29.6</v>
      </c>
      <c r="AO318" s="8">
        <v>1.1000000000000001</v>
      </c>
      <c r="AP318" s="4">
        <v>5.61</v>
      </c>
      <c r="AQ318" s="5">
        <v>0.22</v>
      </c>
      <c r="AR318" s="4">
        <v>3.51</v>
      </c>
      <c r="AS318" s="8">
        <v>0.22</v>
      </c>
      <c r="AT318" s="5">
        <v>3.74</v>
      </c>
      <c r="AU318" s="8">
        <v>0.27</v>
      </c>
      <c r="AV318" s="8">
        <v>40.799999999999997</v>
      </c>
      <c r="AW318" s="8">
        <v>1.8</v>
      </c>
    </row>
    <row r="319" spans="1:49" x14ac:dyDescent="0.25">
      <c r="A319" s="22" t="s">
        <v>550</v>
      </c>
      <c r="B319" s="8">
        <v>286</v>
      </c>
      <c r="C319" s="22">
        <v>7.6</v>
      </c>
      <c r="D319" s="8">
        <v>457</v>
      </c>
      <c r="E319" s="22">
        <v>13</v>
      </c>
      <c r="F319" s="7">
        <v>1048</v>
      </c>
      <c r="G319" s="22">
        <v>32</v>
      </c>
      <c r="H319" s="5">
        <v>19</v>
      </c>
      <c r="I319" s="5">
        <v>0.49</v>
      </c>
      <c r="J319" s="7">
        <v>508</v>
      </c>
      <c r="K319" s="22">
        <v>20</v>
      </c>
      <c r="L319" s="22">
        <v>1364</v>
      </c>
      <c r="M319" s="22">
        <v>41</v>
      </c>
      <c r="N319" s="8">
        <v>201.6</v>
      </c>
      <c r="O319" s="22">
        <v>5.0999999999999996</v>
      </c>
      <c r="P319" s="7">
        <v>984</v>
      </c>
      <c r="Q319" s="22">
        <v>30</v>
      </c>
      <c r="R319" s="8">
        <v>238.1</v>
      </c>
      <c r="S319" s="8">
        <v>5.9</v>
      </c>
      <c r="T319" s="5">
        <v>36.200000000000003</v>
      </c>
      <c r="U319" s="5">
        <v>1</v>
      </c>
      <c r="V319" s="8">
        <v>223.9</v>
      </c>
      <c r="W319" s="22">
        <v>5.4</v>
      </c>
      <c r="X319" s="5">
        <v>31.12</v>
      </c>
      <c r="Y319" s="5">
        <v>0.56999999999999995</v>
      </c>
      <c r="Z319" s="8">
        <v>190.3</v>
      </c>
      <c r="AA319" s="22">
        <v>4.8</v>
      </c>
      <c r="AB319" s="5">
        <v>35.6</v>
      </c>
      <c r="AC319" s="5">
        <v>1.1000000000000001</v>
      </c>
      <c r="AD319" s="8">
        <v>89.9</v>
      </c>
      <c r="AE319" s="8">
        <v>2.4</v>
      </c>
      <c r="AF319" s="5">
        <v>11.13</v>
      </c>
      <c r="AG319" s="5">
        <v>0.3</v>
      </c>
      <c r="AH319" s="5">
        <v>61.4</v>
      </c>
      <c r="AI319" s="5">
        <v>1.3</v>
      </c>
      <c r="AJ319" s="4">
        <v>7.88</v>
      </c>
      <c r="AK319" s="5">
        <v>0.2</v>
      </c>
      <c r="AL319" s="5">
        <v>0.7</v>
      </c>
      <c r="AM319" s="5">
        <v>0.35</v>
      </c>
      <c r="AN319" s="5">
        <v>1.875</v>
      </c>
      <c r="AO319" s="8">
        <v>0.06</v>
      </c>
      <c r="AP319" s="4">
        <v>0.78600000000000003</v>
      </c>
      <c r="AQ319" s="5">
        <v>0.04</v>
      </c>
      <c r="AR319" s="4">
        <v>1.1599999999999999</v>
      </c>
      <c r="AS319" s="8">
        <v>0.1</v>
      </c>
      <c r="AT319" s="5">
        <v>5.99</v>
      </c>
      <c r="AU319" s="8">
        <v>0.24</v>
      </c>
      <c r="AV319" s="5">
        <v>1.522</v>
      </c>
      <c r="AW319" s="8">
        <v>3.7999999999999999E-2</v>
      </c>
    </row>
    <row r="320" spans="1:49" x14ac:dyDescent="0.25">
      <c r="A320" s="22" t="s">
        <v>551</v>
      </c>
      <c r="B320" s="8">
        <v>341.8</v>
      </c>
      <c r="C320" s="22">
        <v>6.3</v>
      </c>
      <c r="D320" s="7">
        <v>1111</v>
      </c>
      <c r="E320" s="22">
        <v>23</v>
      </c>
      <c r="F320" s="8">
        <v>147.5</v>
      </c>
      <c r="G320" s="22">
        <v>4.2</v>
      </c>
      <c r="H320" s="4">
        <v>0.91900000000000004</v>
      </c>
      <c r="I320" s="5">
        <v>8.1000000000000003E-2</v>
      </c>
      <c r="J320" s="7">
        <v>1355</v>
      </c>
      <c r="K320" s="22">
        <v>30</v>
      </c>
      <c r="L320" s="22">
        <v>2275</v>
      </c>
      <c r="M320" s="22">
        <v>57</v>
      </c>
      <c r="N320" s="8">
        <v>198.6</v>
      </c>
      <c r="O320" s="22">
        <v>3.6</v>
      </c>
      <c r="P320" s="7">
        <v>745</v>
      </c>
      <c r="Q320" s="22">
        <v>15</v>
      </c>
      <c r="R320" s="5">
        <v>90.5</v>
      </c>
      <c r="S320" s="8">
        <v>1.5</v>
      </c>
      <c r="T320" s="5">
        <v>15.94</v>
      </c>
      <c r="U320" s="5">
        <v>0.37</v>
      </c>
      <c r="V320" s="8">
        <v>58.8</v>
      </c>
      <c r="W320" s="22">
        <v>1.2</v>
      </c>
      <c r="X320" s="5">
        <v>5.56</v>
      </c>
      <c r="Y320" s="5">
        <v>0.14000000000000001</v>
      </c>
      <c r="Z320" s="8">
        <v>28.75</v>
      </c>
      <c r="AA320" s="8">
        <v>0.77</v>
      </c>
      <c r="AB320" s="5">
        <v>5.19</v>
      </c>
      <c r="AC320" s="5">
        <v>0.12</v>
      </c>
      <c r="AD320" s="8">
        <v>13.56</v>
      </c>
      <c r="AE320" s="8">
        <v>0.27</v>
      </c>
      <c r="AF320" s="4">
        <v>1.728</v>
      </c>
      <c r="AG320" s="5">
        <v>6.0999999999999999E-2</v>
      </c>
      <c r="AH320" s="5">
        <v>10.31</v>
      </c>
      <c r="AI320" s="5">
        <v>0.18</v>
      </c>
      <c r="AJ320" s="4">
        <v>1.7270000000000001</v>
      </c>
      <c r="AK320" s="5">
        <v>4.2000000000000003E-2</v>
      </c>
      <c r="AL320" s="5">
        <v>1.9</v>
      </c>
      <c r="AM320" s="5">
        <v>0.51</v>
      </c>
      <c r="AN320" s="5">
        <v>16.02</v>
      </c>
      <c r="AO320" s="8">
        <v>0.46</v>
      </c>
      <c r="AP320" s="4">
        <v>3.96</v>
      </c>
      <c r="AQ320" s="5">
        <v>0.13</v>
      </c>
      <c r="AR320" s="4">
        <v>4.5599999999999996</v>
      </c>
      <c r="AS320" s="8">
        <v>0.17</v>
      </c>
      <c r="AT320" s="8">
        <v>41.9</v>
      </c>
      <c r="AU320" s="8">
        <v>1.5</v>
      </c>
      <c r="AV320" s="8">
        <v>56.6</v>
      </c>
      <c r="AW320" s="8">
        <v>1.7</v>
      </c>
    </row>
    <row r="321" spans="1:49" x14ac:dyDescent="0.25">
      <c r="A321" s="22" t="s">
        <v>552</v>
      </c>
      <c r="B321" s="8">
        <v>386</v>
      </c>
      <c r="C321" s="22">
        <v>13</v>
      </c>
      <c r="D321" s="8">
        <v>224.3</v>
      </c>
      <c r="E321" s="22">
        <v>7.2</v>
      </c>
      <c r="F321" s="7">
        <v>1231</v>
      </c>
      <c r="G321" s="22">
        <v>36</v>
      </c>
      <c r="H321" s="4">
        <v>0.48</v>
      </c>
      <c r="I321" s="5">
        <v>4.5999999999999999E-2</v>
      </c>
      <c r="J321" s="7">
        <v>212.1</v>
      </c>
      <c r="K321" s="22">
        <v>5.6</v>
      </c>
      <c r="L321" s="22">
        <v>1099</v>
      </c>
      <c r="M321" s="22">
        <v>43</v>
      </c>
      <c r="N321" s="8">
        <v>202.4</v>
      </c>
      <c r="O321" s="22">
        <v>5.9</v>
      </c>
      <c r="P321" s="7">
        <v>1132</v>
      </c>
      <c r="Q321" s="22">
        <v>36</v>
      </c>
      <c r="R321" s="8">
        <v>293.39999999999998</v>
      </c>
      <c r="S321" s="8">
        <v>9.5</v>
      </c>
      <c r="T321" s="5">
        <v>40.700000000000003</v>
      </c>
      <c r="U321" s="5">
        <v>1.2</v>
      </c>
      <c r="V321" s="8">
        <v>277.3</v>
      </c>
      <c r="W321" s="22">
        <v>6.9</v>
      </c>
      <c r="X321" s="5">
        <v>37.9</v>
      </c>
      <c r="Y321" s="5">
        <v>1.1000000000000001</v>
      </c>
      <c r="Z321" s="8">
        <v>228.2</v>
      </c>
      <c r="AA321" s="22">
        <v>6.8</v>
      </c>
      <c r="AB321" s="5">
        <v>44.1</v>
      </c>
      <c r="AC321" s="5">
        <v>1.3</v>
      </c>
      <c r="AD321" s="8">
        <v>113.6</v>
      </c>
      <c r="AE321" s="8">
        <v>3.5</v>
      </c>
      <c r="AF321" s="5">
        <v>15.32</v>
      </c>
      <c r="AG321" s="5">
        <v>0.51</v>
      </c>
      <c r="AH321" s="5">
        <v>92.7</v>
      </c>
      <c r="AI321" s="5">
        <v>3.2</v>
      </c>
      <c r="AJ321" s="5">
        <v>13.28</v>
      </c>
      <c r="AK321" s="5">
        <v>0.42</v>
      </c>
      <c r="AL321" s="5">
        <v>2.33</v>
      </c>
      <c r="AM321" s="5">
        <v>0.72</v>
      </c>
      <c r="AN321" s="5">
        <v>40.1</v>
      </c>
      <c r="AO321" s="8">
        <v>1.4</v>
      </c>
      <c r="AP321" s="4">
        <v>6.61</v>
      </c>
      <c r="AQ321" s="5">
        <v>0.2</v>
      </c>
      <c r="AR321" s="4">
        <v>3.46</v>
      </c>
      <c r="AS321" s="8">
        <v>0.22</v>
      </c>
      <c r="AT321" s="5">
        <v>9.49</v>
      </c>
      <c r="AU321" s="8">
        <v>0.5</v>
      </c>
      <c r="AV321" s="8">
        <v>40.6</v>
      </c>
      <c r="AW321" s="8">
        <v>1.2</v>
      </c>
    </row>
    <row r="322" spans="1:49" x14ac:dyDescent="0.25">
      <c r="A322" s="22" t="s">
        <v>553</v>
      </c>
      <c r="B322" s="8">
        <v>245</v>
      </c>
      <c r="C322" s="22">
        <v>10</v>
      </c>
      <c r="D322" s="8">
        <v>611</v>
      </c>
      <c r="E322" s="22">
        <v>28</v>
      </c>
      <c r="F322" s="8">
        <v>700</v>
      </c>
      <c r="G322" s="22">
        <v>22</v>
      </c>
      <c r="H322" s="4">
        <v>3.1</v>
      </c>
      <c r="I322" s="5">
        <v>0.17</v>
      </c>
      <c r="J322" s="7">
        <v>990</v>
      </c>
      <c r="K322" s="22">
        <v>140</v>
      </c>
      <c r="L322" s="22">
        <v>2530</v>
      </c>
      <c r="M322" s="22">
        <v>230</v>
      </c>
      <c r="N322" s="8">
        <v>357</v>
      </c>
      <c r="O322" s="22">
        <v>28</v>
      </c>
      <c r="P322" s="7">
        <v>1615</v>
      </c>
      <c r="Q322" s="22">
        <v>93</v>
      </c>
      <c r="R322" s="8">
        <v>301</v>
      </c>
      <c r="S322" s="7">
        <v>13</v>
      </c>
      <c r="T322" s="5">
        <v>32.19</v>
      </c>
      <c r="U322" s="5">
        <v>0.99</v>
      </c>
      <c r="V322" s="8">
        <v>229.7</v>
      </c>
      <c r="W322" s="22">
        <v>7.9</v>
      </c>
      <c r="X322" s="5">
        <v>26.78</v>
      </c>
      <c r="Y322" s="5">
        <v>0.92</v>
      </c>
      <c r="Z322" s="8">
        <v>146</v>
      </c>
      <c r="AA322" s="22">
        <v>5</v>
      </c>
      <c r="AB322" s="5">
        <v>25.38</v>
      </c>
      <c r="AC322" s="5">
        <v>0.62</v>
      </c>
      <c r="AD322" s="8">
        <v>59.7</v>
      </c>
      <c r="AE322" s="8">
        <v>1.9</v>
      </c>
      <c r="AF322" s="4">
        <v>7.1</v>
      </c>
      <c r="AG322" s="5">
        <v>0.23</v>
      </c>
      <c r="AH322" s="5">
        <v>37.9</v>
      </c>
      <c r="AI322" s="5">
        <v>1.4</v>
      </c>
      <c r="AJ322" s="4">
        <v>4.91</v>
      </c>
      <c r="AK322" s="5">
        <v>0.17</v>
      </c>
      <c r="AL322" s="5">
        <v>1.64</v>
      </c>
      <c r="AM322" s="5">
        <v>0.52</v>
      </c>
      <c r="AN322" s="5">
        <v>5.61</v>
      </c>
      <c r="AO322" s="8">
        <v>0.2</v>
      </c>
      <c r="AP322" s="4">
        <v>1.8149999999999999</v>
      </c>
      <c r="AQ322" s="5">
        <v>8.7999999999999995E-2</v>
      </c>
      <c r="AR322" s="4">
        <v>2.67</v>
      </c>
      <c r="AS322" s="8">
        <v>0.19</v>
      </c>
      <c r="AT322" s="5">
        <v>11.22</v>
      </c>
      <c r="AU322" s="8">
        <v>0.9</v>
      </c>
      <c r="AV322" s="5">
        <v>6.21</v>
      </c>
      <c r="AW322" s="8">
        <v>0.18</v>
      </c>
    </row>
    <row r="323" spans="1:49" x14ac:dyDescent="0.25">
      <c r="A323" s="22" t="s">
        <v>554</v>
      </c>
      <c r="B323" s="8">
        <v>350</v>
      </c>
      <c r="C323" s="22">
        <v>10</v>
      </c>
      <c r="D323" s="8">
        <v>163.19999999999999</v>
      </c>
      <c r="E323" s="22">
        <v>4.4000000000000004</v>
      </c>
      <c r="F323" s="7">
        <v>1709</v>
      </c>
      <c r="G323" s="22">
        <v>49</v>
      </c>
      <c r="H323" s="4">
        <v>0.58599999999999997</v>
      </c>
      <c r="I323" s="5">
        <v>7.4999999999999997E-2</v>
      </c>
      <c r="J323" s="7">
        <v>763</v>
      </c>
      <c r="K323" s="22">
        <v>30</v>
      </c>
      <c r="L323" s="22">
        <v>3040</v>
      </c>
      <c r="M323" s="22">
        <v>100</v>
      </c>
      <c r="N323" s="8">
        <v>478</v>
      </c>
      <c r="O323" s="22">
        <v>18</v>
      </c>
      <c r="P323" s="7">
        <v>2351</v>
      </c>
      <c r="Q323" s="22">
        <v>94</v>
      </c>
      <c r="R323" s="8">
        <v>455</v>
      </c>
      <c r="S323" s="7">
        <v>13</v>
      </c>
      <c r="T323" s="5">
        <v>70.599999999999994</v>
      </c>
      <c r="U323" s="5">
        <v>2</v>
      </c>
      <c r="V323" s="8">
        <v>365</v>
      </c>
      <c r="W323" s="22">
        <v>12</v>
      </c>
      <c r="X323" s="5">
        <v>46</v>
      </c>
      <c r="Y323" s="5">
        <v>1.5</v>
      </c>
      <c r="Z323" s="8">
        <v>272.7</v>
      </c>
      <c r="AA323" s="22">
        <v>8.6</v>
      </c>
      <c r="AB323" s="5">
        <v>54</v>
      </c>
      <c r="AC323" s="5">
        <v>1.7</v>
      </c>
      <c r="AD323" s="8">
        <v>152.19999999999999</v>
      </c>
      <c r="AE323" s="8">
        <v>4.9000000000000004</v>
      </c>
      <c r="AF323" s="5">
        <v>20.94</v>
      </c>
      <c r="AG323" s="5">
        <v>0.65</v>
      </c>
      <c r="AH323" s="8">
        <v>133.9</v>
      </c>
      <c r="AI323" s="5">
        <v>3.9</v>
      </c>
      <c r="AJ323" s="5">
        <v>23.1</v>
      </c>
      <c r="AK323" s="5">
        <v>0.71</v>
      </c>
      <c r="AL323" s="5">
        <v>4.45</v>
      </c>
      <c r="AM323" s="5">
        <v>0.91</v>
      </c>
      <c r="AN323" s="5">
        <v>48.9</v>
      </c>
      <c r="AO323" s="8">
        <v>1.9</v>
      </c>
      <c r="AP323" s="4">
        <v>9.4499999999999993</v>
      </c>
      <c r="AQ323" s="5">
        <v>0.31</v>
      </c>
      <c r="AR323" s="5">
        <v>16.350000000000001</v>
      </c>
      <c r="AS323" s="8">
        <v>0.74</v>
      </c>
      <c r="AT323" s="5">
        <v>89.2</v>
      </c>
      <c r="AU323" s="8">
        <v>3.5</v>
      </c>
      <c r="AV323" s="8">
        <v>47.8</v>
      </c>
      <c r="AW323" s="8">
        <v>1.8</v>
      </c>
    </row>
    <row r="324" spans="1:49" x14ac:dyDescent="0.25">
      <c r="A324" s="22" t="s">
        <v>555</v>
      </c>
      <c r="B324" s="8">
        <v>324.89999999999998</v>
      </c>
      <c r="C324" s="22">
        <v>9.5</v>
      </c>
      <c r="D324" s="8">
        <v>403</v>
      </c>
      <c r="E324" s="22">
        <v>13</v>
      </c>
      <c r="F324" s="7">
        <v>1078</v>
      </c>
      <c r="G324" s="22">
        <v>35</v>
      </c>
      <c r="H324" s="4">
        <v>0.70099999999999996</v>
      </c>
      <c r="I324" s="5">
        <v>7.8E-2</v>
      </c>
      <c r="J324" s="7">
        <v>304.5</v>
      </c>
      <c r="K324" s="22">
        <v>9.3000000000000007</v>
      </c>
      <c r="L324" s="22">
        <v>1479</v>
      </c>
      <c r="M324" s="22">
        <v>62</v>
      </c>
      <c r="N324" s="8">
        <v>254.6</v>
      </c>
      <c r="O324" s="22">
        <v>6.9</v>
      </c>
      <c r="P324" s="7">
        <v>1396</v>
      </c>
      <c r="Q324" s="22">
        <v>39</v>
      </c>
      <c r="R324" s="8">
        <v>322.7</v>
      </c>
      <c r="S324" s="8">
        <v>9.6999999999999993</v>
      </c>
      <c r="T324" s="5">
        <v>47.2</v>
      </c>
      <c r="U324" s="5">
        <v>1.5</v>
      </c>
      <c r="V324" s="8">
        <v>266.8</v>
      </c>
      <c r="W324" s="22">
        <v>8.8000000000000007</v>
      </c>
      <c r="X324" s="5">
        <v>31.4</v>
      </c>
      <c r="Y324" s="5">
        <v>1.1000000000000001</v>
      </c>
      <c r="Z324" s="8">
        <v>181.2</v>
      </c>
      <c r="AA324" s="22">
        <v>5.7</v>
      </c>
      <c r="AB324" s="5">
        <v>34.880000000000003</v>
      </c>
      <c r="AC324" s="5">
        <v>0.97</v>
      </c>
      <c r="AD324" s="8">
        <v>98.3</v>
      </c>
      <c r="AE324" s="8">
        <v>3</v>
      </c>
      <c r="AF324" s="5">
        <v>13.31</v>
      </c>
      <c r="AG324" s="5">
        <v>0.43</v>
      </c>
      <c r="AH324" s="5">
        <v>86.1</v>
      </c>
      <c r="AI324" s="5">
        <v>2.8</v>
      </c>
      <c r="AJ324" s="5">
        <v>14.52</v>
      </c>
      <c r="AK324" s="5">
        <v>0.43</v>
      </c>
      <c r="AL324" s="5">
        <v>2.4500000000000002</v>
      </c>
      <c r="AM324" s="5">
        <v>0.71</v>
      </c>
      <c r="AN324" s="5">
        <v>75.599999999999994</v>
      </c>
      <c r="AO324" s="8">
        <v>2.2000000000000002</v>
      </c>
      <c r="AP324" s="5">
        <v>10.58</v>
      </c>
      <c r="AQ324" s="5">
        <v>0.32</v>
      </c>
      <c r="AR324" s="5">
        <v>12.8</v>
      </c>
      <c r="AS324" s="8">
        <v>0.61</v>
      </c>
      <c r="AT324" s="5">
        <v>73.599999999999994</v>
      </c>
      <c r="AU324" s="8">
        <v>2.5</v>
      </c>
      <c r="AV324" s="8">
        <v>73.2</v>
      </c>
      <c r="AW324" s="8">
        <v>2.2000000000000002</v>
      </c>
    </row>
    <row r="325" spans="1:49" x14ac:dyDescent="0.25">
      <c r="A325" s="22" t="s">
        <v>556</v>
      </c>
      <c r="B325" s="8">
        <v>440</v>
      </c>
      <c r="C325" s="22">
        <v>11</v>
      </c>
      <c r="D325" s="8">
        <v>362</v>
      </c>
      <c r="E325" s="22">
        <v>10</v>
      </c>
      <c r="F325" s="8">
        <v>218.9</v>
      </c>
      <c r="G325" s="22">
        <v>6.2</v>
      </c>
      <c r="H325" s="4">
        <v>0.14299999999999999</v>
      </c>
      <c r="I325" s="5">
        <v>2.5999999999999999E-2</v>
      </c>
      <c r="J325" s="7">
        <v>1014</v>
      </c>
      <c r="K325" s="22">
        <v>32</v>
      </c>
      <c r="L325" s="22">
        <v>1599</v>
      </c>
      <c r="M325" s="22">
        <v>55</v>
      </c>
      <c r="N325" s="8">
        <v>152.5</v>
      </c>
      <c r="O325" s="22">
        <v>4.7</v>
      </c>
      <c r="P325" s="7">
        <v>573</v>
      </c>
      <c r="Q325" s="22">
        <v>15</v>
      </c>
      <c r="R325" s="5">
        <v>86.9</v>
      </c>
      <c r="S325" s="8">
        <v>2.7</v>
      </c>
      <c r="T325" s="5">
        <v>12</v>
      </c>
      <c r="U325" s="5">
        <v>0.37</v>
      </c>
      <c r="V325" s="8">
        <v>69.2</v>
      </c>
      <c r="W325" s="22">
        <v>2</v>
      </c>
      <c r="X325" s="5">
        <v>7.15</v>
      </c>
      <c r="Y325" s="5">
        <v>0.21</v>
      </c>
      <c r="Z325" s="8">
        <v>40.200000000000003</v>
      </c>
      <c r="AA325" s="22">
        <v>1.2</v>
      </c>
      <c r="AB325" s="5">
        <v>7.66</v>
      </c>
      <c r="AC325" s="5">
        <v>0.21</v>
      </c>
      <c r="AD325" s="8">
        <v>19.829999999999998</v>
      </c>
      <c r="AE325" s="8">
        <v>0.57999999999999996</v>
      </c>
      <c r="AF325" s="4">
        <v>2.5230000000000001</v>
      </c>
      <c r="AG325" s="5">
        <v>8.4000000000000005E-2</v>
      </c>
      <c r="AH325" s="5">
        <v>15.76</v>
      </c>
      <c r="AI325" s="5">
        <v>0.55000000000000004</v>
      </c>
      <c r="AJ325" s="4">
        <v>2.7949999999999999</v>
      </c>
      <c r="AK325" s="5">
        <v>6.6000000000000003E-2</v>
      </c>
      <c r="AL325" s="5">
        <v>3.05</v>
      </c>
      <c r="AM325" s="5">
        <v>0.65</v>
      </c>
      <c r="AN325" s="5">
        <v>16.02</v>
      </c>
      <c r="AO325" s="8">
        <v>0.36</v>
      </c>
      <c r="AP325" s="4">
        <v>5</v>
      </c>
      <c r="AQ325" s="5">
        <v>0.14000000000000001</v>
      </c>
      <c r="AR325" s="4">
        <v>6.08</v>
      </c>
      <c r="AS325" s="8">
        <v>0.27</v>
      </c>
      <c r="AT325" s="5">
        <v>17.399999999999999</v>
      </c>
      <c r="AU325" s="8">
        <v>0.64</v>
      </c>
      <c r="AV325" s="8">
        <v>12.17</v>
      </c>
      <c r="AW325" s="8">
        <v>0.28000000000000003</v>
      </c>
    </row>
    <row r="326" spans="1:49" x14ac:dyDescent="0.25">
      <c r="A326" s="22" t="s">
        <v>557</v>
      </c>
      <c r="B326" s="8">
        <v>192.4</v>
      </c>
      <c r="C326" s="22">
        <v>6.6</v>
      </c>
      <c r="D326" s="8">
        <v>462</v>
      </c>
      <c r="E326" s="22">
        <v>10</v>
      </c>
      <c r="F326" s="8">
        <v>969</v>
      </c>
      <c r="G326" s="22">
        <v>23</v>
      </c>
      <c r="H326" s="5">
        <v>15.55</v>
      </c>
      <c r="I326" s="5">
        <v>0.44</v>
      </c>
      <c r="J326" s="7">
        <v>534</v>
      </c>
      <c r="K326" s="22">
        <v>19</v>
      </c>
      <c r="L326" s="22">
        <v>1413</v>
      </c>
      <c r="M326" s="22">
        <v>56</v>
      </c>
      <c r="N326" s="8">
        <v>190.6</v>
      </c>
      <c r="O326" s="22">
        <v>5.0999999999999996</v>
      </c>
      <c r="P326" s="7">
        <v>988</v>
      </c>
      <c r="Q326" s="22">
        <v>33</v>
      </c>
      <c r="R326" s="8">
        <v>214.4</v>
      </c>
      <c r="S326" s="8">
        <v>6.4</v>
      </c>
      <c r="T326" s="5">
        <v>41.7</v>
      </c>
      <c r="U326" s="5">
        <v>1</v>
      </c>
      <c r="V326" s="8">
        <v>216</v>
      </c>
      <c r="W326" s="22">
        <v>5.4</v>
      </c>
      <c r="X326" s="5">
        <v>29.91</v>
      </c>
      <c r="Y326" s="5">
        <v>0.74</v>
      </c>
      <c r="Z326" s="8">
        <v>179.7</v>
      </c>
      <c r="AA326" s="22">
        <v>4.8</v>
      </c>
      <c r="AB326" s="5">
        <v>33.42</v>
      </c>
      <c r="AC326" s="5">
        <v>0.89</v>
      </c>
      <c r="AD326" s="8">
        <v>85.3</v>
      </c>
      <c r="AE326" s="8">
        <v>2.7</v>
      </c>
      <c r="AF326" s="5">
        <v>10.19</v>
      </c>
      <c r="AG326" s="5">
        <v>0.24</v>
      </c>
      <c r="AH326" s="5">
        <v>57.9</v>
      </c>
      <c r="AI326" s="5">
        <v>1.7</v>
      </c>
      <c r="AJ326" s="4">
        <v>7.38</v>
      </c>
      <c r="AK326" s="5">
        <v>0.18</v>
      </c>
      <c r="AL326" s="5">
        <v>1.38</v>
      </c>
      <c r="AM326" s="5">
        <v>0.55000000000000004</v>
      </c>
      <c r="AN326" s="5">
        <v>2.0270000000000001</v>
      </c>
      <c r="AO326" s="8">
        <v>7.6999999999999999E-2</v>
      </c>
      <c r="AP326" s="4">
        <v>1.1240000000000001</v>
      </c>
      <c r="AQ326" s="5">
        <v>3.5999999999999997E-2</v>
      </c>
      <c r="AR326" s="4">
        <v>1.58</v>
      </c>
      <c r="AS326" s="8">
        <v>0.11</v>
      </c>
      <c r="AT326" s="5">
        <v>6.47</v>
      </c>
      <c r="AU326" s="8">
        <v>0.38</v>
      </c>
      <c r="AV326" s="5">
        <v>1.3109999999999999</v>
      </c>
      <c r="AW326" s="8">
        <v>5.0999999999999997E-2</v>
      </c>
    </row>
    <row r="327" spans="1:49" x14ac:dyDescent="0.25">
      <c r="A327" s="22" t="s">
        <v>558</v>
      </c>
      <c r="B327" s="8">
        <v>277.10000000000002</v>
      </c>
      <c r="C327" s="22">
        <v>6.8</v>
      </c>
      <c r="D327" s="8">
        <v>336</v>
      </c>
      <c r="E327" s="22">
        <v>12</v>
      </c>
      <c r="F327" s="8">
        <v>249.1</v>
      </c>
      <c r="G327" s="22">
        <v>8.4</v>
      </c>
      <c r="H327" s="4">
        <v>7.0999999999999994E-2</v>
      </c>
      <c r="I327" s="5">
        <v>2.3E-2</v>
      </c>
      <c r="J327" s="8">
        <v>5.9</v>
      </c>
      <c r="K327" s="22">
        <v>0.43</v>
      </c>
      <c r="L327" s="22">
        <v>48.3</v>
      </c>
      <c r="M327" s="22">
        <v>1.6</v>
      </c>
      <c r="N327" s="8">
        <v>14.73</v>
      </c>
      <c r="O327" s="8">
        <v>0.64</v>
      </c>
      <c r="P327" s="7">
        <v>131.4</v>
      </c>
      <c r="Q327" s="22">
        <v>6.1</v>
      </c>
      <c r="R327" s="5">
        <v>70.2</v>
      </c>
      <c r="S327" s="8">
        <v>3.5</v>
      </c>
      <c r="T327" s="5">
        <v>17.03</v>
      </c>
      <c r="U327" s="5">
        <v>0.78</v>
      </c>
      <c r="V327" s="8">
        <v>81.8</v>
      </c>
      <c r="W327" s="22">
        <v>2.9</v>
      </c>
      <c r="X327" s="5">
        <v>9.93</v>
      </c>
      <c r="Y327" s="5">
        <v>0.4</v>
      </c>
      <c r="Z327" s="8">
        <v>52.4</v>
      </c>
      <c r="AA327" s="22">
        <v>1.8</v>
      </c>
      <c r="AB327" s="5">
        <v>8.6999999999999993</v>
      </c>
      <c r="AC327" s="5">
        <v>0.37</v>
      </c>
      <c r="AD327" s="8">
        <v>20.91</v>
      </c>
      <c r="AE327" s="8">
        <v>0.65</v>
      </c>
      <c r="AF327" s="4">
        <v>2.2599999999999998</v>
      </c>
      <c r="AG327" s="5">
        <v>0.1</v>
      </c>
      <c r="AH327" s="5">
        <v>11.62</v>
      </c>
      <c r="AI327" s="5">
        <v>0.57999999999999996</v>
      </c>
      <c r="AJ327" s="4">
        <v>1.4830000000000001</v>
      </c>
      <c r="AK327" s="5">
        <v>7.1999999999999995E-2</v>
      </c>
      <c r="AL327" s="5">
        <v>1.52</v>
      </c>
      <c r="AM327" s="5">
        <v>0.62</v>
      </c>
      <c r="AN327" s="5">
        <v>9.43</v>
      </c>
      <c r="AO327" s="8">
        <v>0.33</v>
      </c>
      <c r="AP327" s="4">
        <v>1.865</v>
      </c>
      <c r="AQ327" s="5">
        <v>5.8999999999999997E-2</v>
      </c>
      <c r="AR327" s="4">
        <v>1.163</v>
      </c>
      <c r="AS327" s="8">
        <v>7.8E-2</v>
      </c>
      <c r="AT327" s="5">
        <v>1.151</v>
      </c>
      <c r="AU327" s="8">
        <v>0.09</v>
      </c>
      <c r="AV327" s="5">
        <v>9.67</v>
      </c>
      <c r="AW327" s="8">
        <v>0.41</v>
      </c>
    </row>
    <row r="328" spans="1:49" x14ac:dyDescent="0.25">
      <c r="A328" s="22" t="s">
        <v>559</v>
      </c>
      <c r="B328" s="8">
        <v>301.39999999999998</v>
      </c>
      <c r="C328" s="22">
        <v>8.6999999999999993</v>
      </c>
      <c r="D328" s="8">
        <v>406</v>
      </c>
      <c r="E328" s="22">
        <v>12</v>
      </c>
      <c r="F328" s="8">
        <v>746</v>
      </c>
      <c r="G328" s="22">
        <v>24</v>
      </c>
      <c r="H328" s="4">
        <v>0.16500000000000001</v>
      </c>
      <c r="I328" s="5">
        <v>3.5999999999999997E-2</v>
      </c>
      <c r="J328" s="7">
        <v>140.69999999999999</v>
      </c>
      <c r="K328" s="22">
        <v>5.8</v>
      </c>
      <c r="L328" s="22">
        <v>519</v>
      </c>
      <c r="M328" s="22">
        <v>23</v>
      </c>
      <c r="N328" s="8">
        <v>76.8</v>
      </c>
      <c r="O328" s="22">
        <v>3</v>
      </c>
      <c r="P328" s="7">
        <v>421</v>
      </c>
      <c r="Q328" s="22">
        <v>17</v>
      </c>
      <c r="R328" s="8">
        <v>101.3</v>
      </c>
      <c r="S328" s="8">
        <v>3.8</v>
      </c>
      <c r="T328" s="5">
        <v>13.42</v>
      </c>
      <c r="U328" s="5">
        <v>0.33</v>
      </c>
      <c r="V328" s="8">
        <v>97.7</v>
      </c>
      <c r="W328" s="22">
        <v>3.3</v>
      </c>
      <c r="X328" s="5">
        <v>13.55</v>
      </c>
      <c r="Y328" s="5">
        <v>0.38</v>
      </c>
      <c r="Z328" s="8">
        <v>89.6</v>
      </c>
      <c r="AA328" s="22">
        <v>3.1</v>
      </c>
      <c r="AB328" s="5">
        <v>20.11</v>
      </c>
      <c r="AC328" s="5">
        <v>0.61</v>
      </c>
      <c r="AD328" s="8">
        <v>68.400000000000006</v>
      </c>
      <c r="AE328" s="8">
        <v>2.2000000000000002</v>
      </c>
      <c r="AF328" s="5">
        <v>11.64</v>
      </c>
      <c r="AG328" s="5">
        <v>0.35</v>
      </c>
      <c r="AH328" s="5">
        <v>88</v>
      </c>
      <c r="AI328" s="5">
        <v>2.6</v>
      </c>
      <c r="AJ328" s="5">
        <v>16.07</v>
      </c>
      <c r="AK328" s="5">
        <v>0.49</v>
      </c>
      <c r="AL328" s="5">
        <v>3.21</v>
      </c>
      <c r="AM328" s="5">
        <v>0.84</v>
      </c>
      <c r="AN328" s="5">
        <v>32.6</v>
      </c>
      <c r="AO328" s="8">
        <v>1.2</v>
      </c>
      <c r="AP328" s="4">
        <v>5.77</v>
      </c>
      <c r="AQ328" s="5">
        <v>0.18</v>
      </c>
      <c r="AR328" s="4">
        <v>6.41</v>
      </c>
      <c r="AS328" s="8">
        <v>0.4</v>
      </c>
      <c r="AT328" s="5">
        <v>29.3</v>
      </c>
      <c r="AU328" s="8">
        <v>1.7</v>
      </c>
      <c r="AV328" s="8">
        <v>32.299999999999997</v>
      </c>
      <c r="AW328" s="8">
        <v>1</v>
      </c>
    </row>
    <row r="329" spans="1:49" x14ac:dyDescent="0.25">
      <c r="A329" s="22" t="s">
        <v>560</v>
      </c>
      <c r="B329" s="8">
        <v>262.7</v>
      </c>
      <c r="C329" s="22">
        <v>6</v>
      </c>
      <c r="D329" s="8">
        <v>250.8</v>
      </c>
      <c r="E329" s="22">
        <v>5.3</v>
      </c>
      <c r="F329" s="7">
        <v>1110</v>
      </c>
      <c r="G329" s="22">
        <v>25</v>
      </c>
      <c r="H329" s="4">
        <v>1.4</v>
      </c>
      <c r="I329" s="5">
        <v>0.2</v>
      </c>
      <c r="J329" s="7">
        <v>992</v>
      </c>
      <c r="K329" s="22">
        <v>22</v>
      </c>
      <c r="L329" s="22">
        <v>2413</v>
      </c>
      <c r="M329" s="22">
        <v>62</v>
      </c>
      <c r="N329" s="8">
        <v>257.60000000000002</v>
      </c>
      <c r="O329" s="22">
        <v>6.1</v>
      </c>
      <c r="P329" s="7">
        <v>1124</v>
      </c>
      <c r="Q329" s="22">
        <v>32</v>
      </c>
      <c r="R329" s="8">
        <v>214.6</v>
      </c>
      <c r="S329" s="8">
        <v>3.4</v>
      </c>
      <c r="T329" s="5">
        <v>33.03</v>
      </c>
      <c r="U329" s="5">
        <v>0.73</v>
      </c>
      <c r="V329" s="8">
        <v>193.9</v>
      </c>
      <c r="W329" s="22">
        <v>3.9</v>
      </c>
      <c r="X329" s="5">
        <v>25.44</v>
      </c>
      <c r="Y329" s="5">
        <v>0.42</v>
      </c>
      <c r="Z329" s="8">
        <v>159.69999999999999</v>
      </c>
      <c r="AA329" s="22">
        <v>2.7</v>
      </c>
      <c r="AB329" s="5">
        <v>33.590000000000003</v>
      </c>
      <c r="AC329" s="5">
        <v>0.82</v>
      </c>
      <c r="AD329" s="8">
        <v>100</v>
      </c>
      <c r="AE329" s="8">
        <v>1.8</v>
      </c>
      <c r="AF329" s="5">
        <v>15.1</v>
      </c>
      <c r="AG329" s="5">
        <v>0.38</v>
      </c>
      <c r="AH329" s="8">
        <v>104.5</v>
      </c>
      <c r="AI329" s="5">
        <v>2.1</v>
      </c>
      <c r="AJ329" s="5">
        <v>18.61</v>
      </c>
      <c r="AK329" s="5">
        <v>0.4</v>
      </c>
      <c r="AL329" s="5">
        <v>3</v>
      </c>
      <c r="AM329" s="5">
        <v>1</v>
      </c>
      <c r="AN329" s="5">
        <v>157.30000000000001</v>
      </c>
      <c r="AO329" s="8">
        <v>2.8</v>
      </c>
      <c r="AP329" s="5">
        <v>20.3</v>
      </c>
      <c r="AQ329" s="5">
        <v>0.39</v>
      </c>
      <c r="AR329" s="5">
        <v>27.35</v>
      </c>
      <c r="AS329" s="8">
        <v>0.94</v>
      </c>
      <c r="AT329" s="8">
        <v>183</v>
      </c>
      <c r="AU329" s="8">
        <v>4.5999999999999996</v>
      </c>
      <c r="AV329" s="8">
        <v>156.5</v>
      </c>
      <c r="AW329" s="8">
        <v>2.5</v>
      </c>
    </row>
    <row r="330" spans="1:49" x14ac:dyDescent="0.25">
      <c r="A330" s="22" t="s">
        <v>561</v>
      </c>
      <c r="B330" s="8">
        <v>381.8</v>
      </c>
      <c r="C330" s="22">
        <v>9.9</v>
      </c>
      <c r="D330" s="8">
        <v>682</v>
      </c>
      <c r="E330" s="22">
        <v>22</v>
      </c>
      <c r="F330" s="8">
        <v>153.1</v>
      </c>
      <c r="G330" s="22">
        <v>5.8</v>
      </c>
      <c r="H330" s="4">
        <v>5.05</v>
      </c>
      <c r="I330" s="5">
        <v>0.65</v>
      </c>
      <c r="J330" s="7">
        <v>534</v>
      </c>
      <c r="K330" s="22">
        <v>16</v>
      </c>
      <c r="L330" s="22">
        <v>1239</v>
      </c>
      <c r="M330" s="22">
        <v>48</v>
      </c>
      <c r="N330" s="8">
        <v>132.4</v>
      </c>
      <c r="O330" s="22">
        <v>4</v>
      </c>
      <c r="P330" s="7">
        <v>515</v>
      </c>
      <c r="Q330" s="22">
        <v>16</v>
      </c>
      <c r="R330" s="5">
        <v>74.400000000000006</v>
      </c>
      <c r="S330" s="8">
        <v>3.1</v>
      </c>
      <c r="T330" s="5">
        <v>14.21</v>
      </c>
      <c r="U330" s="5">
        <v>0.51</v>
      </c>
      <c r="V330" s="8">
        <v>53</v>
      </c>
      <c r="W330" s="22">
        <v>1.6</v>
      </c>
      <c r="X330" s="5">
        <v>5.97</v>
      </c>
      <c r="Y330" s="5">
        <v>0.19</v>
      </c>
      <c r="Z330" s="8">
        <v>31.6</v>
      </c>
      <c r="AA330" s="22">
        <v>1</v>
      </c>
      <c r="AB330" s="5">
        <v>5.56</v>
      </c>
      <c r="AC330" s="5">
        <v>0.23</v>
      </c>
      <c r="AD330" s="8">
        <v>13.54</v>
      </c>
      <c r="AE330" s="8">
        <v>0.56000000000000005</v>
      </c>
      <c r="AF330" s="4">
        <v>1.675</v>
      </c>
      <c r="AG330" s="5">
        <v>7.3999999999999996E-2</v>
      </c>
      <c r="AH330" s="4">
        <v>9.6999999999999993</v>
      </c>
      <c r="AI330" s="5">
        <v>0.36</v>
      </c>
      <c r="AJ330" s="4">
        <v>1.4990000000000001</v>
      </c>
      <c r="AK330" s="5">
        <v>5.6000000000000001E-2</v>
      </c>
      <c r="AL330" s="5">
        <v>1.56</v>
      </c>
      <c r="AM330" s="5">
        <v>0.56999999999999995</v>
      </c>
      <c r="AN330" s="5">
        <v>56.2</v>
      </c>
      <c r="AO330" s="8">
        <v>2.1</v>
      </c>
      <c r="AP330" s="4">
        <v>7.47</v>
      </c>
      <c r="AQ330" s="5">
        <v>0.23</v>
      </c>
      <c r="AR330" s="5">
        <v>11.42</v>
      </c>
      <c r="AS330" s="8">
        <v>0.53</v>
      </c>
      <c r="AT330" s="5">
        <v>70.5</v>
      </c>
      <c r="AU330" s="8">
        <v>2.6</v>
      </c>
      <c r="AV330" s="8">
        <v>54.4</v>
      </c>
      <c r="AW330" s="8">
        <v>2</v>
      </c>
    </row>
    <row r="331" spans="1:49" x14ac:dyDescent="0.25">
      <c r="A331" s="22" t="s">
        <v>562</v>
      </c>
      <c r="B331" s="8">
        <v>306.89999999999998</v>
      </c>
      <c r="C331" s="22">
        <v>6.8</v>
      </c>
      <c r="D331" s="8">
        <v>342</v>
      </c>
      <c r="E331" s="22">
        <v>11</v>
      </c>
      <c r="F331" s="8">
        <v>840</v>
      </c>
      <c r="G331" s="22">
        <v>28</v>
      </c>
      <c r="H331" s="5">
        <v>90</v>
      </c>
      <c r="I331" s="5">
        <v>100</v>
      </c>
      <c r="J331" s="7">
        <v>596</v>
      </c>
      <c r="K331" s="22">
        <v>25</v>
      </c>
      <c r="L331" s="22">
        <v>1813</v>
      </c>
      <c r="M331" s="22">
        <v>79</v>
      </c>
      <c r="N331" s="8">
        <v>246.6</v>
      </c>
      <c r="O331" s="22">
        <v>8.3000000000000007</v>
      </c>
      <c r="P331" s="7">
        <v>1096</v>
      </c>
      <c r="Q331" s="22">
        <v>45</v>
      </c>
      <c r="R331" s="8">
        <v>201</v>
      </c>
      <c r="S331" s="8">
        <v>6.9</v>
      </c>
      <c r="T331" s="5">
        <v>29.35</v>
      </c>
      <c r="U331" s="5">
        <v>0.96</v>
      </c>
      <c r="V331" s="8">
        <v>165.1</v>
      </c>
      <c r="W331" s="22">
        <v>5.2</v>
      </c>
      <c r="X331" s="5">
        <v>20.85</v>
      </c>
      <c r="Y331" s="5">
        <v>0.8</v>
      </c>
      <c r="Z331" s="8">
        <v>130.9</v>
      </c>
      <c r="AA331" s="22">
        <v>4.3</v>
      </c>
      <c r="AB331" s="5">
        <v>26.52</v>
      </c>
      <c r="AC331" s="5">
        <v>0.89</v>
      </c>
      <c r="AD331" s="8">
        <v>78.599999999999994</v>
      </c>
      <c r="AE331" s="8">
        <v>2.9</v>
      </c>
      <c r="AF331" s="5">
        <v>11.44</v>
      </c>
      <c r="AG331" s="5">
        <v>0.43</v>
      </c>
      <c r="AH331" s="5">
        <v>76.8</v>
      </c>
      <c r="AI331" s="5">
        <v>2.8</v>
      </c>
      <c r="AJ331" s="5">
        <v>12.06</v>
      </c>
      <c r="AK331" s="5">
        <v>0.36</v>
      </c>
      <c r="AL331" s="5">
        <v>1.08</v>
      </c>
      <c r="AM331" s="5">
        <v>0.41</v>
      </c>
      <c r="AN331" s="5">
        <v>72.2</v>
      </c>
      <c r="AO331" s="8">
        <v>2.7</v>
      </c>
      <c r="AP331" s="4">
        <v>9.01</v>
      </c>
      <c r="AQ331" s="5">
        <v>0.27</v>
      </c>
      <c r="AR331" s="4">
        <v>5.82</v>
      </c>
      <c r="AS331" s="8">
        <v>0.33</v>
      </c>
      <c r="AT331" s="5">
        <v>36.799999999999997</v>
      </c>
      <c r="AU331" s="8">
        <v>1.5</v>
      </c>
      <c r="AV331" s="8">
        <v>82.4</v>
      </c>
      <c r="AW331" s="8">
        <v>2.8</v>
      </c>
    </row>
    <row r="332" spans="1:49" s="22" customFormat="1" x14ac:dyDescent="0.25">
      <c r="B332" s="8"/>
      <c r="D332" s="8"/>
      <c r="F332" s="8"/>
      <c r="H332" s="5"/>
      <c r="I332" s="5"/>
      <c r="J332" s="7"/>
      <c r="N332" s="8"/>
      <c r="P332" s="7"/>
      <c r="R332" s="8"/>
      <c r="S332" s="8"/>
      <c r="T332" s="5"/>
      <c r="U332" s="5"/>
      <c r="V332" s="8"/>
      <c r="X332" s="5"/>
      <c r="Y332" s="5"/>
      <c r="Z332" s="8"/>
      <c r="AB332" s="5"/>
      <c r="AC332" s="5"/>
      <c r="AD332" s="8"/>
      <c r="AE332" s="8"/>
      <c r="AF332" s="5"/>
      <c r="AG332" s="5"/>
      <c r="AH332" s="5"/>
      <c r="AI332" s="5"/>
      <c r="AJ332" s="5"/>
      <c r="AK332" s="5"/>
      <c r="AL332" s="5"/>
      <c r="AM332" s="5"/>
      <c r="AN332" s="5"/>
      <c r="AO332" s="8"/>
      <c r="AP332" s="4"/>
      <c r="AQ332" s="5"/>
      <c r="AR332" s="4"/>
      <c r="AS332" s="8"/>
      <c r="AT332" s="5"/>
      <c r="AU332" s="8"/>
      <c r="AV332" s="8"/>
      <c r="AW332" s="8"/>
    </row>
    <row r="333" spans="1:49" s="22" customFormat="1" x14ac:dyDescent="0.25">
      <c r="A333" s="1" t="s">
        <v>361</v>
      </c>
      <c r="B333" s="1"/>
      <c r="C333" s="1" t="s">
        <v>54</v>
      </c>
      <c r="D333" s="1"/>
      <c r="E333" s="1"/>
      <c r="F333" s="1" t="s">
        <v>8</v>
      </c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49" s="2" customFormat="1" x14ac:dyDescent="0.25">
      <c r="B334" s="2" t="s">
        <v>1739</v>
      </c>
      <c r="C334" s="2" t="s">
        <v>12</v>
      </c>
      <c r="D334" s="2" t="s">
        <v>1740</v>
      </c>
      <c r="E334" s="2" t="s">
        <v>12</v>
      </c>
      <c r="F334" s="2" t="s">
        <v>1741</v>
      </c>
      <c r="G334" s="2" t="s">
        <v>12</v>
      </c>
      <c r="H334" s="2" t="s">
        <v>1742</v>
      </c>
      <c r="I334" s="2" t="s">
        <v>12</v>
      </c>
      <c r="J334" s="2" t="s">
        <v>1743</v>
      </c>
      <c r="K334" s="2" t="s">
        <v>12</v>
      </c>
      <c r="L334" s="2" t="s">
        <v>1744</v>
      </c>
      <c r="M334" s="2" t="s">
        <v>12</v>
      </c>
      <c r="N334" s="2" t="s">
        <v>1745</v>
      </c>
      <c r="O334" s="2" t="s">
        <v>12</v>
      </c>
      <c r="P334" s="2" t="s">
        <v>1746</v>
      </c>
      <c r="Q334" s="2" t="s">
        <v>12</v>
      </c>
      <c r="R334" s="2" t="s">
        <v>1747</v>
      </c>
      <c r="S334" s="2" t="s">
        <v>12</v>
      </c>
      <c r="T334" s="2" t="s">
        <v>1748</v>
      </c>
      <c r="U334" s="2" t="s">
        <v>12</v>
      </c>
      <c r="V334" s="2" t="s">
        <v>1749</v>
      </c>
      <c r="W334" s="2" t="s">
        <v>12</v>
      </c>
      <c r="X334" s="2" t="s">
        <v>1750</v>
      </c>
      <c r="Y334" s="2" t="s">
        <v>12</v>
      </c>
      <c r="Z334" s="2" t="s">
        <v>1751</v>
      </c>
      <c r="AA334" s="2" t="s">
        <v>12</v>
      </c>
      <c r="AB334" s="2" t="s">
        <v>1752</v>
      </c>
      <c r="AC334" s="2" t="s">
        <v>12</v>
      </c>
      <c r="AD334" s="2" t="s">
        <v>1753</v>
      </c>
      <c r="AE334" s="2" t="s">
        <v>12</v>
      </c>
      <c r="AF334" s="2" t="s">
        <v>1754</v>
      </c>
      <c r="AG334" s="2" t="s">
        <v>12</v>
      </c>
      <c r="AH334" s="2" t="s">
        <v>1755</v>
      </c>
      <c r="AI334" s="2" t="s">
        <v>12</v>
      </c>
      <c r="AJ334" s="2" t="s">
        <v>1756</v>
      </c>
      <c r="AK334" s="2" t="s">
        <v>12</v>
      </c>
      <c r="AL334" s="2" t="s">
        <v>1757</v>
      </c>
      <c r="AM334" s="2" t="s">
        <v>12</v>
      </c>
      <c r="AN334" s="2" t="s">
        <v>1758</v>
      </c>
      <c r="AO334" s="2" t="s">
        <v>12</v>
      </c>
      <c r="AP334" s="2" t="s">
        <v>1759</v>
      </c>
      <c r="AQ334" s="2" t="s">
        <v>12</v>
      </c>
      <c r="AR334" s="2" t="s">
        <v>1760</v>
      </c>
      <c r="AS334" s="2" t="s">
        <v>12</v>
      </c>
      <c r="AT334" s="2" t="s">
        <v>1761</v>
      </c>
      <c r="AU334" s="2" t="s">
        <v>12</v>
      </c>
      <c r="AV334" s="2" t="s">
        <v>1762</v>
      </c>
      <c r="AW334" s="2" t="s">
        <v>12</v>
      </c>
    </row>
    <row r="335" spans="1:49" x14ac:dyDescent="0.25">
      <c r="A335" s="22" t="s">
        <v>1769</v>
      </c>
      <c r="B335" s="8">
        <v>248.3</v>
      </c>
      <c r="C335" s="22">
        <v>9</v>
      </c>
      <c r="D335" s="8">
        <v>350</v>
      </c>
      <c r="E335" s="22">
        <v>10</v>
      </c>
      <c r="F335" s="8">
        <v>705</v>
      </c>
      <c r="G335" s="22">
        <v>33</v>
      </c>
      <c r="H335" s="4">
        <v>0.22600000000000001</v>
      </c>
      <c r="I335" s="5">
        <v>4.1000000000000002E-2</v>
      </c>
      <c r="J335" s="7">
        <v>151.6</v>
      </c>
      <c r="K335" s="22">
        <v>5.2</v>
      </c>
      <c r="L335" s="22">
        <v>718</v>
      </c>
      <c r="M335" s="22">
        <v>39</v>
      </c>
      <c r="N335" s="8">
        <v>124.1</v>
      </c>
      <c r="O335" s="22">
        <v>5.4</v>
      </c>
      <c r="P335" s="7">
        <v>701</v>
      </c>
      <c r="Q335" s="22">
        <v>28</v>
      </c>
      <c r="R335" s="8">
        <v>167</v>
      </c>
      <c r="S335" s="8">
        <v>5.7</v>
      </c>
      <c r="T335" s="5">
        <v>44.2</v>
      </c>
      <c r="U335" s="5">
        <v>1.6</v>
      </c>
      <c r="V335" s="8">
        <v>143.9</v>
      </c>
      <c r="W335" s="22">
        <v>4.8</v>
      </c>
      <c r="X335" s="5">
        <v>19</v>
      </c>
      <c r="Y335" s="5">
        <v>0.69</v>
      </c>
      <c r="Z335" s="8">
        <v>119.6</v>
      </c>
      <c r="AA335" s="22">
        <v>4.9000000000000004</v>
      </c>
      <c r="AB335" s="5">
        <v>23.62</v>
      </c>
      <c r="AC335" s="5">
        <v>0.95</v>
      </c>
      <c r="AD335" s="8">
        <v>68.3</v>
      </c>
      <c r="AE335" s="8">
        <v>2.2999999999999998</v>
      </c>
      <c r="AF335" s="5">
        <v>10.08</v>
      </c>
      <c r="AG335" s="5">
        <v>0.44</v>
      </c>
      <c r="AH335" s="5">
        <v>71.099999999999994</v>
      </c>
      <c r="AI335" s="5">
        <v>2.8</v>
      </c>
      <c r="AJ335" s="5">
        <v>11.09</v>
      </c>
      <c r="AK335" s="5">
        <v>0.43</v>
      </c>
      <c r="AL335" s="5">
        <v>2.71</v>
      </c>
      <c r="AM335" s="5">
        <v>0.79</v>
      </c>
      <c r="AN335" s="5">
        <v>25.11</v>
      </c>
      <c r="AO335" s="8">
        <v>0.66</v>
      </c>
      <c r="AP335" s="4">
        <v>5.25</v>
      </c>
      <c r="AQ335" s="5">
        <v>0.15</v>
      </c>
      <c r="AR335" s="4">
        <v>3.55</v>
      </c>
      <c r="AS335" s="8">
        <v>0.19</v>
      </c>
      <c r="AT335" s="5">
        <v>6.82</v>
      </c>
      <c r="AU335" s="8">
        <v>0.4</v>
      </c>
      <c r="AV335" s="8">
        <v>25.9</v>
      </c>
      <c r="AW335" s="8">
        <v>1.1000000000000001</v>
      </c>
    </row>
    <row r="336" spans="1:49" x14ac:dyDescent="0.25">
      <c r="A336" s="22" t="s">
        <v>1093</v>
      </c>
      <c r="B336" s="8">
        <v>788</v>
      </c>
      <c r="C336" s="22">
        <v>28</v>
      </c>
      <c r="D336" s="8">
        <v>464</v>
      </c>
      <c r="E336" s="22">
        <v>19</v>
      </c>
      <c r="F336" s="8">
        <v>268</v>
      </c>
      <c r="G336" s="22">
        <v>13</v>
      </c>
      <c r="H336" s="4">
        <v>1.1299999999999999</v>
      </c>
      <c r="I336" s="5">
        <v>0.1</v>
      </c>
      <c r="J336" s="7">
        <v>308</v>
      </c>
      <c r="K336" s="22">
        <v>14</v>
      </c>
      <c r="L336" s="22">
        <v>832</v>
      </c>
      <c r="M336" s="22">
        <v>32</v>
      </c>
      <c r="N336" s="8">
        <v>117.6</v>
      </c>
      <c r="O336" s="22">
        <v>5.9</v>
      </c>
      <c r="P336" s="7">
        <v>625</v>
      </c>
      <c r="Q336" s="22">
        <v>25</v>
      </c>
      <c r="R336" s="8">
        <v>135.9</v>
      </c>
      <c r="S336" s="8">
        <v>4.9000000000000004</v>
      </c>
      <c r="T336" s="5">
        <v>22</v>
      </c>
      <c r="U336" s="5">
        <v>0.99</v>
      </c>
      <c r="V336" s="8">
        <v>107.3</v>
      </c>
      <c r="W336" s="22">
        <v>4.5</v>
      </c>
      <c r="X336" s="5">
        <v>11.27</v>
      </c>
      <c r="Y336" s="5">
        <v>0.47</v>
      </c>
      <c r="Z336" s="8">
        <v>58.2</v>
      </c>
      <c r="AA336" s="22">
        <v>2</v>
      </c>
      <c r="AB336" s="5">
        <v>10.25</v>
      </c>
      <c r="AC336" s="5">
        <v>0.43</v>
      </c>
      <c r="AD336" s="8">
        <v>23.68</v>
      </c>
      <c r="AE336" s="8">
        <v>0.97</v>
      </c>
      <c r="AF336" s="5">
        <v>2.69</v>
      </c>
      <c r="AG336" s="5">
        <v>0.11</v>
      </c>
      <c r="AH336" s="5">
        <v>13.5</v>
      </c>
      <c r="AI336" s="5">
        <v>0.54</v>
      </c>
      <c r="AJ336" s="4">
        <v>1.9390000000000001</v>
      </c>
      <c r="AK336" s="5">
        <v>5.2999999999999999E-2</v>
      </c>
      <c r="AL336" s="5">
        <v>2.5499999999999998</v>
      </c>
      <c r="AM336" s="5">
        <v>0.84</v>
      </c>
      <c r="AN336" s="5">
        <v>5.84</v>
      </c>
      <c r="AO336" s="8">
        <v>0.19</v>
      </c>
      <c r="AP336" s="4">
        <v>2.8</v>
      </c>
      <c r="AQ336" s="5">
        <v>0.1</v>
      </c>
      <c r="AR336" s="4">
        <v>2.8</v>
      </c>
      <c r="AS336" s="8">
        <v>0.15</v>
      </c>
      <c r="AT336" s="5">
        <v>4.25</v>
      </c>
      <c r="AU336" s="8">
        <v>0.2</v>
      </c>
      <c r="AV336" s="5">
        <v>3.36</v>
      </c>
      <c r="AW336" s="8">
        <v>0.11</v>
      </c>
    </row>
    <row r="337" spans="1:49" x14ac:dyDescent="0.25">
      <c r="A337" s="22" t="s">
        <v>1092</v>
      </c>
      <c r="B337" s="8">
        <v>286</v>
      </c>
      <c r="C337" s="22">
        <v>13</v>
      </c>
      <c r="D337" s="8">
        <v>601</v>
      </c>
      <c r="E337" s="22">
        <v>29</v>
      </c>
      <c r="F337" s="8">
        <v>438</v>
      </c>
      <c r="G337" s="22">
        <v>16</v>
      </c>
      <c r="H337" s="4">
        <v>0.13900000000000001</v>
      </c>
      <c r="I337" s="5">
        <v>0.03</v>
      </c>
      <c r="J337" s="8">
        <v>37.9</v>
      </c>
      <c r="K337" s="22">
        <v>2.6</v>
      </c>
      <c r="L337" s="22">
        <v>262</v>
      </c>
      <c r="M337" s="22">
        <v>16</v>
      </c>
      <c r="N337" s="8">
        <v>61.8</v>
      </c>
      <c r="O337" s="22">
        <v>3.1</v>
      </c>
      <c r="P337" s="7">
        <v>409</v>
      </c>
      <c r="Q337" s="22">
        <v>19</v>
      </c>
      <c r="R337" s="8">
        <v>108.4</v>
      </c>
      <c r="S337" s="8">
        <v>5</v>
      </c>
      <c r="T337" s="5">
        <v>11.96</v>
      </c>
      <c r="U337" s="5">
        <v>0.53</v>
      </c>
      <c r="V337" s="8">
        <v>98.2</v>
      </c>
      <c r="W337" s="22">
        <v>3.5</v>
      </c>
      <c r="X337" s="5">
        <v>11.7</v>
      </c>
      <c r="Y337" s="5">
        <v>0.4</v>
      </c>
      <c r="Z337" s="8">
        <v>70.3</v>
      </c>
      <c r="AA337" s="22">
        <v>2.2000000000000002</v>
      </c>
      <c r="AB337" s="5">
        <v>14.4</v>
      </c>
      <c r="AC337" s="5">
        <v>0.57999999999999996</v>
      </c>
      <c r="AD337" s="8">
        <v>41.5</v>
      </c>
      <c r="AE337" s="8">
        <v>1.8</v>
      </c>
      <c r="AF337" s="5">
        <v>5.98</v>
      </c>
      <c r="AG337" s="5">
        <v>0.27</v>
      </c>
      <c r="AH337" s="5">
        <v>42.9</v>
      </c>
      <c r="AI337" s="5">
        <v>2.2999999999999998</v>
      </c>
      <c r="AJ337" s="4">
        <v>7.46</v>
      </c>
      <c r="AK337" s="5">
        <v>0.3</v>
      </c>
      <c r="AL337" s="5">
        <v>2.63</v>
      </c>
      <c r="AM337" s="5">
        <v>0.74</v>
      </c>
      <c r="AN337" s="5">
        <v>35.5</v>
      </c>
      <c r="AO337" s="8">
        <v>1.7</v>
      </c>
      <c r="AP337" s="4">
        <v>6.13</v>
      </c>
      <c r="AQ337" s="5">
        <v>0.25</v>
      </c>
      <c r="AR337" s="4">
        <v>4.4800000000000004</v>
      </c>
      <c r="AS337" s="8">
        <v>0.22</v>
      </c>
      <c r="AT337" s="5">
        <v>14.86</v>
      </c>
      <c r="AU337" s="8">
        <v>0.77</v>
      </c>
      <c r="AV337" s="8">
        <v>42.7</v>
      </c>
      <c r="AW337" s="8">
        <v>1.9</v>
      </c>
    </row>
    <row r="338" spans="1:49" x14ac:dyDescent="0.25">
      <c r="A338" s="22" t="s">
        <v>1091</v>
      </c>
      <c r="B338" s="8">
        <v>238</v>
      </c>
      <c r="C338" s="22">
        <v>10</v>
      </c>
      <c r="D338" s="8">
        <v>300</v>
      </c>
      <c r="E338" s="22">
        <v>15</v>
      </c>
      <c r="F338" s="5">
        <v>14.37</v>
      </c>
      <c r="G338" s="8">
        <v>0.57999999999999996</v>
      </c>
      <c r="H338" s="4">
        <v>1.9E-2</v>
      </c>
      <c r="I338" s="5">
        <v>0.01</v>
      </c>
      <c r="J338" s="5">
        <v>5.0999999999999997E-2</v>
      </c>
      <c r="K338" s="5">
        <v>1.4999999999999999E-2</v>
      </c>
      <c r="L338" s="5">
        <v>0.26400000000000001</v>
      </c>
      <c r="M338" s="8">
        <v>4.2000000000000003E-2</v>
      </c>
      <c r="N338" s="8">
        <v>0.05</v>
      </c>
      <c r="O338" s="8">
        <v>1.2E-2</v>
      </c>
      <c r="P338" s="7">
        <v>0.50900000000000001</v>
      </c>
      <c r="Q338" s="8">
        <v>6.7000000000000004E-2</v>
      </c>
      <c r="R338" s="4">
        <v>0.495</v>
      </c>
      <c r="S338" s="8">
        <v>9.5000000000000001E-2</v>
      </c>
      <c r="T338" s="4">
        <v>0.23799999999999999</v>
      </c>
      <c r="U338" s="5">
        <v>2.9000000000000001E-2</v>
      </c>
      <c r="V338" s="8">
        <v>1.1399999999999999</v>
      </c>
      <c r="W338" s="8">
        <v>0.11</v>
      </c>
      <c r="X338" s="5">
        <v>0.20300000000000001</v>
      </c>
      <c r="Y338" s="5">
        <v>1.0999999999999999E-2</v>
      </c>
      <c r="Z338" s="8">
        <v>1.681</v>
      </c>
      <c r="AA338" s="5">
        <v>9.1999999999999998E-2</v>
      </c>
      <c r="AB338" s="5">
        <v>0.50800000000000001</v>
      </c>
      <c r="AC338" s="5">
        <v>3.7999999999999999E-2</v>
      </c>
      <c r="AD338" s="8">
        <v>1.8140000000000001</v>
      </c>
      <c r="AE338" s="8">
        <v>9.8000000000000004E-2</v>
      </c>
      <c r="AF338" s="5">
        <v>0.30399999999999999</v>
      </c>
      <c r="AG338" s="5">
        <v>2.4E-2</v>
      </c>
      <c r="AH338" s="5">
        <v>2.4300000000000002</v>
      </c>
      <c r="AI338" s="5">
        <v>0.13</v>
      </c>
      <c r="AJ338" s="4">
        <v>0.45800000000000002</v>
      </c>
      <c r="AK338" s="5">
        <v>3.2000000000000001E-2</v>
      </c>
      <c r="AL338" s="5">
        <v>1.94</v>
      </c>
      <c r="AM338" s="5">
        <v>0.72</v>
      </c>
      <c r="AN338" s="5">
        <v>1.677</v>
      </c>
      <c r="AO338" s="8">
        <v>7.3999999999999996E-2</v>
      </c>
      <c r="AP338" s="4">
        <v>1.752</v>
      </c>
      <c r="AQ338" s="5">
        <v>7.3999999999999996E-2</v>
      </c>
      <c r="AR338" s="4">
        <v>1.69</v>
      </c>
      <c r="AS338" s="8">
        <v>0.14000000000000001</v>
      </c>
      <c r="AT338" s="5">
        <v>4.1000000000000003E-3</v>
      </c>
      <c r="AU338" s="8">
        <v>3.5000000000000001E-3</v>
      </c>
      <c r="AV338" s="5">
        <v>7.0099999999999996E-2</v>
      </c>
      <c r="AW338" s="8">
        <v>3.5999999999999999E-3</v>
      </c>
    </row>
    <row r="339" spans="1:49" x14ac:dyDescent="0.25">
      <c r="A339" s="22" t="s">
        <v>1770</v>
      </c>
      <c r="B339" s="8">
        <v>316</v>
      </c>
      <c r="C339" s="22">
        <v>12</v>
      </c>
      <c r="D339" s="8">
        <v>561</v>
      </c>
      <c r="E339" s="22">
        <v>26</v>
      </c>
      <c r="F339" s="8">
        <v>105.6</v>
      </c>
      <c r="G339" s="22">
        <v>4.8</v>
      </c>
      <c r="H339" s="4">
        <v>1.7</v>
      </c>
      <c r="I339" s="5">
        <v>0.12</v>
      </c>
      <c r="J339" s="7">
        <v>244</v>
      </c>
      <c r="K339" s="22">
        <v>10</v>
      </c>
      <c r="L339" s="22">
        <v>557</v>
      </c>
      <c r="M339" s="22">
        <v>28</v>
      </c>
      <c r="N339" s="8">
        <v>60.2</v>
      </c>
      <c r="O339" s="22">
        <v>2.9</v>
      </c>
      <c r="P339" s="7">
        <v>262</v>
      </c>
      <c r="Q339" s="22">
        <v>12</v>
      </c>
      <c r="R339" s="5">
        <v>40.700000000000003</v>
      </c>
      <c r="S339" s="8">
        <v>1.7</v>
      </c>
      <c r="T339" s="4">
        <v>8.4700000000000006</v>
      </c>
      <c r="U339" s="5">
        <v>0.35</v>
      </c>
      <c r="V339" s="8">
        <v>32</v>
      </c>
      <c r="W339" s="22">
        <v>1.4</v>
      </c>
      <c r="X339" s="5">
        <v>3.25</v>
      </c>
      <c r="Y339" s="5">
        <v>0.11</v>
      </c>
      <c r="Z339" s="8">
        <v>18.38</v>
      </c>
      <c r="AA339" s="22">
        <v>0.59</v>
      </c>
      <c r="AB339" s="5">
        <v>3.45</v>
      </c>
      <c r="AC339" s="5">
        <v>0.16</v>
      </c>
      <c r="AD339" s="8">
        <v>9.7200000000000006</v>
      </c>
      <c r="AE339" s="8">
        <v>0.41</v>
      </c>
      <c r="AF339" s="5">
        <v>1.256</v>
      </c>
      <c r="AG339" s="5">
        <v>6.6000000000000003E-2</v>
      </c>
      <c r="AH339" s="5">
        <v>8.26</v>
      </c>
      <c r="AI339" s="5">
        <v>0.42</v>
      </c>
      <c r="AJ339" s="4">
        <v>1.504</v>
      </c>
      <c r="AK339" s="5">
        <v>6.8000000000000005E-2</v>
      </c>
      <c r="AL339" s="5">
        <v>3.44</v>
      </c>
      <c r="AM339" s="5">
        <v>0.88</v>
      </c>
      <c r="AN339" s="5">
        <v>10.44</v>
      </c>
      <c r="AO339" s="8">
        <v>0.38</v>
      </c>
      <c r="AP339" s="4">
        <v>3.87</v>
      </c>
      <c r="AQ339" s="5">
        <v>0.13</v>
      </c>
      <c r="AR339" s="4">
        <v>3.94</v>
      </c>
      <c r="AS339" s="8">
        <v>0.2</v>
      </c>
      <c r="AT339" s="5">
        <v>6</v>
      </c>
      <c r="AU339" s="8">
        <v>0.37</v>
      </c>
      <c r="AV339" s="5">
        <v>7.77</v>
      </c>
      <c r="AW339" s="8">
        <v>0.26</v>
      </c>
    </row>
    <row r="340" spans="1:49" x14ac:dyDescent="0.25">
      <c r="A340" s="22" t="s">
        <v>1090</v>
      </c>
      <c r="B340" s="8">
        <v>330</v>
      </c>
      <c r="C340" s="22">
        <v>12</v>
      </c>
      <c r="D340" s="8">
        <v>582</v>
      </c>
      <c r="E340" s="22">
        <v>33</v>
      </c>
      <c r="F340" s="8">
        <v>553</v>
      </c>
      <c r="G340" s="22">
        <v>19</v>
      </c>
      <c r="H340" s="4">
        <v>11.35</v>
      </c>
      <c r="I340" s="5">
        <v>0.54</v>
      </c>
      <c r="J340" s="7">
        <v>259</v>
      </c>
      <c r="K340" s="22">
        <v>10</v>
      </c>
      <c r="L340" s="22">
        <v>748</v>
      </c>
      <c r="M340" s="22">
        <v>31</v>
      </c>
      <c r="N340" s="8">
        <v>104.7</v>
      </c>
      <c r="O340" s="22">
        <v>3.9</v>
      </c>
      <c r="P340" s="7">
        <v>592</v>
      </c>
      <c r="Q340" s="22">
        <v>22</v>
      </c>
      <c r="R340" s="8">
        <v>136.6</v>
      </c>
      <c r="S340" s="8">
        <v>5.3</v>
      </c>
      <c r="T340" s="5">
        <v>35.6</v>
      </c>
      <c r="U340" s="5">
        <v>1.3</v>
      </c>
      <c r="V340" s="8">
        <v>141.69999999999999</v>
      </c>
      <c r="W340" s="22">
        <v>5.5</v>
      </c>
      <c r="X340" s="5">
        <v>17.84</v>
      </c>
      <c r="Y340" s="5">
        <v>0.59</v>
      </c>
      <c r="Z340" s="8">
        <v>103.1</v>
      </c>
      <c r="AA340" s="22">
        <v>4</v>
      </c>
      <c r="AB340" s="5">
        <v>19.62</v>
      </c>
      <c r="AC340" s="5">
        <v>0.88</v>
      </c>
      <c r="AD340" s="8">
        <v>47</v>
      </c>
      <c r="AE340" s="8">
        <v>1.7</v>
      </c>
      <c r="AF340" s="5">
        <v>5.34</v>
      </c>
      <c r="AG340" s="5">
        <v>0.22</v>
      </c>
      <c r="AH340" s="5">
        <v>29.9</v>
      </c>
      <c r="AI340" s="5">
        <v>0.95</v>
      </c>
      <c r="AJ340" s="4">
        <v>3.9</v>
      </c>
      <c r="AK340" s="5">
        <v>0.15</v>
      </c>
      <c r="AL340" s="5">
        <v>1.45</v>
      </c>
      <c r="AM340" s="5">
        <v>0.52</v>
      </c>
      <c r="AN340" s="5">
        <v>1.37</v>
      </c>
      <c r="AO340" s="8">
        <v>0.12</v>
      </c>
      <c r="AP340" s="4">
        <v>0.90800000000000003</v>
      </c>
      <c r="AQ340" s="5">
        <v>9.7000000000000003E-2</v>
      </c>
      <c r="AR340" s="4">
        <v>1.1399999999999999</v>
      </c>
      <c r="AS340" s="8">
        <v>0.13</v>
      </c>
      <c r="AT340" s="5">
        <v>3.68</v>
      </c>
      <c r="AU340" s="8">
        <v>0.23</v>
      </c>
      <c r="AV340" s="5">
        <v>0.67900000000000005</v>
      </c>
      <c r="AW340" s="8">
        <v>2.5000000000000001E-2</v>
      </c>
    </row>
    <row r="341" spans="1:49" x14ac:dyDescent="0.25">
      <c r="A341" s="22" t="s">
        <v>1089</v>
      </c>
      <c r="B341" s="8">
        <v>314.39999999999998</v>
      </c>
      <c r="C341" s="22">
        <v>6.6</v>
      </c>
      <c r="D341" s="8">
        <v>478.2</v>
      </c>
      <c r="E341" s="22">
        <v>9.1999999999999993</v>
      </c>
      <c r="F341" s="8">
        <v>322</v>
      </c>
      <c r="G341" s="22">
        <v>12</v>
      </c>
      <c r="H341" s="4">
        <v>0.3</v>
      </c>
      <c r="I341" s="5">
        <v>0.28999999999999998</v>
      </c>
      <c r="J341" s="8">
        <v>19.3</v>
      </c>
      <c r="K341" s="22">
        <v>1.2</v>
      </c>
      <c r="L341" s="22">
        <v>125.4</v>
      </c>
      <c r="M341" s="22">
        <v>4.0999999999999996</v>
      </c>
      <c r="N341" s="8">
        <v>34.5</v>
      </c>
      <c r="O341" s="22">
        <v>1</v>
      </c>
      <c r="P341" s="7">
        <v>275.5</v>
      </c>
      <c r="Q341" s="22">
        <v>6</v>
      </c>
      <c r="R341" s="8">
        <v>112</v>
      </c>
      <c r="S341" s="8">
        <v>3.4</v>
      </c>
      <c r="T341" s="5">
        <v>29.09</v>
      </c>
      <c r="U341" s="5">
        <v>0.96</v>
      </c>
      <c r="V341" s="8">
        <v>119.6</v>
      </c>
      <c r="W341" s="22">
        <v>4.9000000000000004</v>
      </c>
      <c r="X341" s="5">
        <v>15.05</v>
      </c>
      <c r="Y341" s="5">
        <v>0.71</v>
      </c>
      <c r="Z341" s="8">
        <v>78.3</v>
      </c>
      <c r="AA341" s="22">
        <v>3.7</v>
      </c>
      <c r="AB341" s="5">
        <v>12.64</v>
      </c>
      <c r="AC341" s="5">
        <v>0.56000000000000005</v>
      </c>
      <c r="AD341" s="8">
        <v>26.7</v>
      </c>
      <c r="AE341" s="8">
        <v>1.1000000000000001</v>
      </c>
      <c r="AF341" s="5">
        <v>2.9</v>
      </c>
      <c r="AG341" s="5">
        <v>0.1</v>
      </c>
      <c r="AH341" s="5">
        <v>15.07</v>
      </c>
      <c r="AI341" s="5">
        <v>0.47</v>
      </c>
      <c r="AJ341" s="4">
        <v>1.9790000000000001</v>
      </c>
      <c r="AK341" s="5">
        <v>6.6000000000000003E-2</v>
      </c>
      <c r="AL341" s="5">
        <v>1.31</v>
      </c>
      <c r="AM341" s="5">
        <v>0.56000000000000005</v>
      </c>
      <c r="AN341" s="5">
        <v>5.68</v>
      </c>
      <c r="AO341" s="8">
        <v>0.16</v>
      </c>
      <c r="AP341" s="4">
        <v>1.6890000000000001</v>
      </c>
      <c r="AQ341" s="5">
        <v>6.7000000000000004E-2</v>
      </c>
      <c r="AR341" s="4">
        <v>1.63</v>
      </c>
      <c r="AS341" s="8">
        <v>0.13</v>
      </c>
      <c r="AT341" s="5">
        <v>13.4</v>
      </c>
      <c r="AU341" s="8">
        <v>2</v>
      </c>
      <c r="AV341" s="5">
        <v>4.99</v>
      </c>
      <c r="AW341" s="8">
        <v>0.12</v>
      </c>
    </row>
    <row r="342" spans="1:49" x14ac:dyDescent="0.25">
      <c r="A342" s="22" t="s">
        <v>1088</v>
      </c>
      <c r="B342" s="8">
        <v>199.4</v>
      </c>
      <c r="C342" s="22">
        <v>5.3</v>
      </c>
      <c r="D342" s="8">
        <v>254.9</v>
      </c>
      <c r="E342" s="22">
        <v>8.3000000000000007</v>
      </c>
      <c r="F342" s="8">
        <v>933</v>
      </c>
      <c r="G342" s="22">
        <v>32</v>
      </c>
      <c r="H342" s="4">
        <v>0.84799999999999998</v>
      </c>
      <c r="I342" s="5">
        <v>6.5000000000000002E-2</v>
      </c>
      <c r="J342" s="7">
        <v>161.19999999999999</v>
      </c>
      <c r="K342" s="22">
        <v>3.6</v>
      </c>
      <c r="L342" s="22">
        <v>803</v>
      </c>
      <c r="M342" s="22">
        <v>23</v>
      </c>
      <c r="N342" s="8">
        <v>146.6</v>
      </c>
      <c r="O342" s="22">
        <v>3.8</v>
      </c>
      <c r="P342" s="7">
        <v>848</v>
      </c>
      <c r="Q342" s="22">
        <v>25</v>
      </c>
      <c r="R342" s="8">
        <v>218.6</v>
      </c>
      <c r="S342" s="8">
        <v>4.8</v>
      </c>
      <c r="T342" s="5">
        <v>29.72</v>
      </c>
      <c r="U342" s="5">
        <v>0.87</v>
      </c>
      <c r="V342" s="8">
        <v>207.7</v>
      </c>
      <c r="W342" s="22">
        <v>6</v>
      </c>
      <c r="X342" s="5">
        <v>28.38</v>
      </c>
      <c r="Y342" s="5">
        <v>0.71</v>
      </c>
      <c r="Z342" s="8">
        <v>165.9</v>
      </c>
      <c r="AA342" s="22">
        <v>4.2</v>
      </c>
      <c r="AB342" s="5">
        <v>32.799999999999997</v>
      </c>
      <c r="AC342" s="5">
        <v>0.77</v>
      </c>
      <c r="AD342" s="8">
        <v>90.3</v>
      </c>
      <c r="AE342" s="8">
        <v>1.9</v>
      </c>
      <c r="AF342" s="5">
        <v>11.63</v>
      </c>
      <c r="AG342" s="5">
        <v>0.3</v>
      </c>
      <c r="AH342" s="5">
        <v>72.7</v>
      </c>
      <c r="AI342" s="5">
        <v>1.8</v>
      </c>
      <c r="AJ342" s="5">
        <v>10.61</v>
      </c>
      <c r="AK342" s="5">
        <v>0.32</v>
      </c>
      <c r="AL342" s="5">
        <v>1.32</v>
      </c>
      <c r="AM342" s="5">
        <v>0.47</v>
      </c>
      <c r="AN342" s="5">
        <v>38.369999999999997</v>
      </c>
      <c r="AO342" s="8">
        <v>0.86</v>
      </c>
      <c r="AP342" s="4">
        <v>5.66</v>
      </c>
      <c r="AQ342" s="5">
        <v>0.18</v>
      </c>
      <c r="AR342" s="4">
        <v>2.2200000000000002</v>
      </c>
      <c r="AS342" s="8">
        <v>0.16</v>
      </c>
      <c r="AT342" s="5">
        <v>6.39</v>
      </c>
      <c r="AU342" s="8">
        <v>0.28999999999999998</v>
      </c>
      <c r="AV342" s="8">
        <v>39.9</v>
      </c>
      <c r="AW342" s="8">
        <v>1</v>
      </c>
    </row>
    <row r="343" spans="1:49" x14ac:dyDescent="0.25">
      <c r="A343" s="22" t="s">
        <v>1087</v>
      </c>
      <c r="B343" s="8">
        <v>728</v>
      </c>
      <c r="C343" s="22">
        <v>19</v>
      </c>
      <c r="D343" s="8">
        <v>247.1</v>
      </c>
      <c r="E343" s="22">
        <v>7.3</v>
      </c>
      <c r="F343" s="8">
        <v>372</v>
      </c>
      <c r="G343" s="22">
        <v>11</v>
      </c>
      <c r="H343" s="4">
        <v>0.436</v>
      </c>
      <c r="I343" s="5">
        <v>0.05</v>
      </c>
      <c r="J343" s="8">
        <v>85.8</v>
      </c>
      <c r="K343" s="22">
        <v>3.4</v>
      </c>
      <c r="L343" s="22">
        <v>274.39999999999998</v>
      </c>
      <c r="M343" s="22">
        <v>6.6</v>
      </c>
      <c r="N343" s="8">
        <v>39.9</v>
      </c>
      <c r="O343" s="22">
        <v>1.3</v>
      </c>
      <c r="P343" s="7">
        <v>204.3</v>
      </c>
      <c r="Q343" s="22">
        <v>8.1999999999999993</v>
      </c>
      <c r="R343" s="5">
        <v>46.2</v>
      </c>
      <c r="S343" s="8">
        <v>1.3</v>
      </c>
      <c r="T343" s="5">
        <v>13.39</v>
      </c>
      <c r="U343" s="5">
        <v>0.28000000000000003</v>
      </c>
      <c r="V343" s="8">
        <v>49.1</v>
      </c>
      <c r="W343" s="22">
        <v>1.6</v>
      </c>
      <c r="X343" s="5">
        <v>7.11</v>
      </c>
      <c r="Y343" s="5">
        <v>0.21</v>
      </c>
      <c r="Z343" s="8">
        <v>49</v>
      </c>
      <c r="AA343" s="22">
        <v>1.7</v>
      </c>
      <c r="AB343" s="5">
        <v>11.59</v>
      </c>
      <c r="AC343" s="5">
        <v>0.39</v>
      </c>
      <c r="AD343" s="8">
        <v>38.92</v>
      </c>
      <c r="AE343" s="8">
        <v>0.99</v>
      </c>
      <c r="AF343" s="5">
        <v>6.02</v>
      </c>
      <c r="AG343" s="5">
        <v>0.16</v>
      </c>
      <c r="AH343" s="5">
        <v>41.6</v>
      </c>
      <c r="AI343" s="5">
        <v>1.2</v>
      </c>
      <c r="AJ343" s="4">
        <v>7.8</v>
      </c>
      <c r="AK343" s="5">
        <v>0.21</v>
      </c>
      <c r="AL343" s="5">
        <v>2.6</v>
      </c>
      <c r="AM343" s="5">
        <v>0.79</v>
      </c>
      <c r="AN343" s="5">
        <v>12.05</v>
      </c>
      <c r="AO343" s="8">
        <v>0.26</v>
      </c>
      <c r="AP343" s="4">
        <v>4.1399999999999997</v>
      </c>
      <c r="AQ343" s="5">
        <v>0.26</v>
      </c>
      <c r="AR343" s="4">
        <v>3.72</v>
      </c>
      <c r="AS343" s="8">
        <v>0.24</v>
      </c>
      <c r="AT343" s="5">
        <v>5.49</v>
      </c>
      <c r="AU343" s="8">
        <v>0.21</v>
      </c>
      <c r="AV343" s="8">
        <v>34.979999999999997</v>
      </c>
      <c r="AW343" s="8">
        <v>0.95</v>
      </c>
    </row>
    <row r="344" spans="1:49" x14ac:dyDescent="0.25">
      <c r="A344" s="22" t="s">
        <v>1086</v>
      </c>
      <c r="B344" s="8">
        <v>646</v>
      </c>
      <c r="C344" s="22">
        <v>27</v>
      </c>
      <c r="D344" s="8">
        <v>208.7</v>
      </c>
      <c r="E344" s="22">
        <v>8.6</v>
      </c>
      <c r="F344" s="8">
        <v>403</v>
      </c>
      <c r="G344" s="22">
        <v>18</v>
      </c>
      <c r="H344" s="4">
        <v>0.248</v>
      </c>
      <c r="I344" s="5">
        <v>4.2000000000000003E-2</v>
      </c>
      <c r="J344" s="7">
        <v>1510</v>
      </c>
      <c r="K344" s="22">
        <v>70</v>
      </c>
      <c r="L344" s="22">
        <v>2840</v>
      </c>
      <c r="M344" s="22">
        <v>130</v>
      </c>
      <c r="N344" s="8">
        <v>275</v>
      </c>
      <c r="O344" s="22">
        <v>12</v>
      </c>
      <c r="P344" s="7">
        <v>926</v>
      </c>
      <c r="Q344" s="22">
        <v>37</v>
      </c>
      <c r="R344" s="8">
        <v>143.80000000000001</v>
      </c>
      <c r="S344" s="8">
        <v>6.4</v>
      </c>
      <c r="T344" s="5">
        <v>28.9</v>
      </c>
      <c r="U344" s="5">
        <v>1.6</v>
      </c>
      <c r="V344" s="8">
        <v>120.5</v>
      </c>
      <c r="W344" s="22">
        <v>5.7</v>
      </c>
      <c r="X344" s="5">
        <v>15.03</v>
      </c>
      <c r="Y344" s="5">
        <v>0.67</v>
      </c>
      <c r="Z344" s="8">
        <v>83.5</v>
      </c>
      <c r="AA344" s="22">
        <v>4</v>
      </c>
      <c r="AB344" s="5">
        <v>14.37</v>
      </c>
      <c r="AC344" s="5">
        <v>0.64</v>
      </c>
      <c r="AD344" s="8">
        <v>35.1</v>
      </c>
      <c r="AE344" s="8">
        <v>1.7</v>
      </c>
      <c r="AF344" s="5">
        <v>4.21</v>
      </c>
      <c r="AG344" s="5">
        <v>0.17</v>
      </c>
      <c r="AH344" s="5">
        <v>24.4</v>
      </c>
      <c r="AI344" s="5">
        <v>1</v>
      </c>
      <c r="AJ344" s="4">
        <v>4.05</v>
      </c>
      <c r="AK344" s="5">
        <v>0.17</v>
      </c>
      <c r="AL344" s="5">
        <v>4.33</v>
      </c>
      <c r="AM344" s="5">
        <v>0.83</v>
      </c>
      <c r="AN344" s="5">
        <v>14.86</v>
      </c>
      <c r="AO344" s="8">
        <v>0.45</v>
      </c>
      <c r="AP344" s="4">
        <v>5.42</v>
      </c>
      <c r="AQ344" s="5">
        <v>0.19</v>
      </c>
      <c r="AR344" s="4">
        <v>8.99</v>
      </c>
      <c r="AS344" s="8">
        <v>0.45</v>
      </c>
      <c r="AT344" s="5">
        <v>56.2</v>
      </c>
      <c r="AU344" s="8">
        <v>2.5</v>
      </c>
      <c r="AV344" s="8">
        <v>10.64</v>
      </c>
      <c r="AW344" s="8">
        <v>0.31</v>
      </c>
    </row>
    <row r="345" spans="1:49" x14ac:dyDescent="0.25">
      <c r="A345" s="22" t="s">
        <v>1085</v>
      </c>
      <c r="B345" s="8">
        <v>454</v>
      </c>
      <c r="C345" s="22">
        <v>17</v>
      </c>
      <c r="D345" s="8">
        <v>353</v>
      </c>
      <c r="E345" s="22">
        <v>19</v>
      </c>
      <c r="F345" s="8">
        <v>348</v>
      </c>
      <c r="G345" s="22">
        <v>15</v>
      </c>
      <c r="H345" s="4">
        <v>0.161</v>
      </c>
      <c r="I345" s="5">
        <v>3.1E-2</v>
      </c>
      <c r="J345" s="8">
        <v>10.5</v>
      </c>
      <c r="K345" s="22">
        <v>0.82</v>
      </c>
      <c r="L345" s="22">
        <v>60.4</v>
      </c>
      <c r="M345" s="22">
        <v>4</v>
      </c>
      <c r="N345" s="8">
        <v>15.99</v>
      </c>
      <c r="O345" s="8">
        <v>0.99</v>
      </c>
      <c r="P345" s="7">
        <v>143.4</v>
      </c>
      <c r="Q345" s="22">
        <v>7.5</v>
      </c>
      <c r="R345" s="8">
        <v>67</v>
      </c>
      <c r="S345" s="8">
        <v>2.8</v>
      </c>
      <c r="T345" s="5">
        <v>19.12</v>
      </c>
      <c r="U345" s="5">
        <v>0.99</v>
      </c>
      <c r="V345" s="8">
        <v>86.5</v>
      </c>
      <c r="W345" s="22">
        <v>4.0999999999999996</v>
      </c>
      <c r="X345" s="5">
        <v>11.91</v>
      </c>
      <c r="Y345" s="5">
        <v>0.56999999999999995</v>
      </c>
      <c r="Z345" s="8">
        <v>74.7</v>
      </c>
      <c r="AA345" s="22">
        <v>4</v>
      </c>
      <c r="AB345" s="5">
        <v>13.75</v>
      </c>
      <c r="AC345" s="5">
        <v>0.56999999999999995</v>
      </c>
      <c r="AD345" s="8">
        <v>35.700000000000003</v>
      </c>
      <c r="AE345" s="8">
        <v>1.5</v>
      </c>
      <c r="AF345" s="5">
        <v>4.42</v>
      </c>
      <c r="AG345" s="5">
        <v>0.21</v>
      </c>
      <c r="AH345" s="5">
        <v>26.5</v>
      </c>
      <c r="AI345" s="5">
        <v>1.2</v>
      </c>
      <c r="AJ345" s="4">
        <v>3.93</v>
      </c>
      <c r="AK345" s="5">
        <v>0.15</v>
      </c>
      <c r="AL345" s="5">
        <v>2.02</v>
      </c>
      <c r="AM345" s="5">
        <v>0.66</v>
      </c>
      <c r="AN345" s="5">
        <v>6.83</v>
      </c>
      <c r="AO345" s="8">
        <v>0.24</v>
      </c>
      <c r="AP345" s="4">
        <v>2.0430000000000001</v>
      </c>
      <c r="AQ345" s="5">
        <v>8.1000000000000003E-2</v>
      </c>
      <c r="AR345" s="4">
        <v>1.66</v>
      </c>
      <c r="AS345" s="8">
        <v>0.12</v>
      </c>
      <c r="AT345" s="5">
        <v>2.92</v>
      </c>
      <c r="AU345" s="8">
        <v>0.42</v>
      </c>
      <c r="AV345" s="5">
        <v>5.62</v>
      </c>
      <c r="AW345" s="8">
        <v>0.21</v>
      </c>
    </row>
    <row r="346" spans="1:49" x14ac:dyDescent="0.25">
      <c r="A346" s="22" t="s">
        <v>1084</v>
      </c>
      <c r="B346" s="8">
        <v>281</v>
      </c>
      <c r="C346" s="22">
        <v>12</v>
      </c>
      <c r="D346" s="8">
        <v>273</v>
      </c>
      <c r="E346" s="22">
        <v>10</v>
      </c>
      <c r="F346" s="8">
        <v>663</v>
      </c>
      <c r="G346" s="22">
        <v>30</v>
      </c>
      <c r="H346" s="4">
        <v>7.2999999999999995E-2</v>
      </c>
      <c r="I346" s="5">
        <v>1.4E-2</v>
      </c>
      <c r="J346" s="7">
        <v>364</v>
      </c>
      <c r="K346" s="22">
        <v>13</v>
      </c>
      <c r="L346" s="22">
        <v>1215</v>
      </c>
      <c r="M346" s="22">
        <v>53</v>
      </c>
      <c r="N346" s="8">
        <v>176.7</v>
      </c>
      <c r="O346" s="22">
        <v>8.3000000000000007</v>
      </c>
      <c r="P346" s="7">
        <v>804</v>
      </c>
      <c r="Q346" s="22">
        <v>37</v>
      </c>
      <c r="R346" s="5">
        <v>150.5</v>
      </c>
      <c r="S346" s="8">
        <v>5.4</v>
      </c>
      <c r="T346" s="5">
        <v>11.24</v>
      </c>
      <c r="U346" s="5">
        <v>0.36</v>
      </c>
      <c r="V346" s="8">
        <v>127.2</v>
      </c>
      <c r="W346" s="22">
        <v>4.8</v>
      </c>
      <c r="X346" s="5">
        <v>16.8</v>
      </c>
      <c r="Y346" s="5">
        <v>0.57999999999999996</v>
      </c>
      <c r="Z346" s="8">
        <v>103.6</v>
      </c>
      <c r="AA346" s="22">
        <v>4.5999999999999996</v>
      </c>
      <c r="AB346" s="5">
        <v>21.26</v>
      </c>
      <c r="AC346" s="5">
        <v>0.88</v>
      </c>
      <c r="AD346" s="8">
        <v>59.4</v>
      </c>
      <c r="AE346" s="8">
        <v>2.1</v>
      </c>
      <c r="AF346" s="5">
        <v>7.88</v>
      </c>
      <c r="AG346" s="5">
        <v>0.36</v>
      </c>
      <c r="AH346" s="5">
        <v>49.1</v>
      </c>
      <c r="AI346" s="5">
        <v>1.7</v>
      </c>
      <c r="AJ346" s="4">
        <v>7.49</v>
      </c>
      <c r="AK346" s="5">
        <v>0.28999999999999998</v>
      </c>
      <c r="AL346" s="5">
        <v>2.92</v>
      </c>
      <c r="AM346" s="5">
        <v>0.84</v>
      </c>
      <c r="AN346" s="5">
        <v>13.27</v>
      </c>
      <c r="AO346" s="8">
        <v>0.39</v>
      </c>
      <c r="AP346" s="4">
        <v>4.21</v>
      </c>
      <c r="AQ346" s="5">
        <v>0.15</v>
      </c>
      <c r="AR346" s="4">
        <v>4.7300000000000004</v>
      </c>
      <c r="AS346" s="8">
        <v>0.31</v>
      </c>
      <c r="AT346" s="5">
        <v>12.39</v>
      </c>
      <c r="AU346" s="8">
        <v>0.49</v>
      </c>
      <c r="AV346" s="8">
        <v>10.37</v>
      </c>
      <c r="AW346" s="8">
        <v>0.32</v>
      </c>
    </row>
    <row r="347" spans="1:49" x14ac:dyDescent="0.25">
      <c r="A347" s="22" t="s">
        <v>1083</v>
      </c>
      <c r="B347" s="8">
        <v>336</v>
      </c>
      <c r="C347" s="22">
        <v>11</v>
      </c>
      <c r="D347" s="8">
        <v>411</v>
      </c>
      <c r="E347" s="22">
        <v>18</v>
      </c>
      <c r="F347" s="7">
        <v>1680</v>
      </c>
      <c r="G347" s="22">
        <v>73</v>
      </c>
      <c r="H347" s="4">
        <v>1.073</v>
      </c>
      <c r="I347" s="5">
        <v>6.9000000000000006E-2</v>
      </c>
      <c r="J347" s="7">
        <v>2050</v>
      </c>
      <c r="K347" s="22">
        <v>100</v>
      </c>
      <c r="L347" s="22">
        <v>5040</v>
      </c>
      <c r="M347" s="22">
        <v>210</v>
      </c>
      <c r="N347" s="8">
        <v>632</v>
      </c>
      <c r="O347" s="22">
        <v>32</v>
      </c>
      <c r="P347" s="7">
        <v>2750</v>
      </c>
      <c r="Q347" s="22">
        <v>130</v>
      </c>
      <c r="R347" s="8">
        <v>498</v>
      </c>
      <c r="S347" s="7">
        <v>21</v>
      </c>
      <c r="T347" s="5">
        <v>87.6</v>
      </c>
      <c r="U347" s="5">
        <v>3.3</v>
      </c>
      <c r="V347" s="8">
        <v>405</v>
      </c>
      <c r="W347" s="22">
        <v>16</v>
      </c>
      <c r="X347" s="5">
        <v>49.6</v>
      </c>
      <c r="Y347" s="5">
        <v>1.5</v>
      </c>
      <c r="Z347" s="8">
        <v>287.5</v>
      </c>
      <c r="AA347" s="22">
        <v>9.3000000000000007</v>
      </c>
      <c r="AB347" s="5">
        <v>54</v>
      </c>
      <c r="AC347" s="5">
        <v>1.8</v>
      </c>
      <c r="AD347" s="8">
        <v>158.9</v>
      </c>
      <c r="AE347" s="8">
        <v>6.9</v>
      </c>
      <c r="AF347" s="5">
        <v>20.47</v>
      </c>
      <c r="AG347" s="5">
        <v>0.93</v>
      </c>
      <c r="AH347" s="8">
        <v>135.19999999999999</v>
      </c>
      <c r="AI347" s="5">
        <v>5</v>
      </c>
      <c r="AJ347" s="5">
        <v>21.56</v>
      </c>
      <c r="AK347" s="5">
        <v>0.91</v>
      </c>
      <c r="AL347" s="5">
        <v>3.3</v>
      </c>
      <c r="AM347" s="5">
        <v>0.9</v>
      </c>
      <c r="AN347" s="5">
        <v>94.6</v>
      </c>
      <c r="AO347" s="8">
        <v>4.5</v>
      </c>
      <c r="AP347" s="5">
        <v>13.66</v>
      </c>
      <c r="AQ347" s="5">
        <v>0.61</v>
      </c>
      <c r="AR347" s="5">
        <v>28.4</v>
      </c>
      <c r="AS347" s="8">
        <v>1.4</v>
      </c>
      <c r="AT347" s="8">
        <v>173.5</v>
      </c>
      <c r="AU347" s="8">
        <v>7.6</v>
      </c>
      <c r="AV347" s="8">
        <v>91.6</v>
      </c>
      <c r="AW347" s="8">
        <v>3.3</v>
      </c>
    </row>
    <row r="348" spans="1:49" x14ac:dyDescent="0.25">
      <c r="A348" s="22" t="s">
        <v>1082</v>
      </c>
      <c r="B348" s="8">
        <v>876</v>
      </c>
      <c r="C348" s="22">
        <v>34</v>
      </c>
      <c r="D348" s="8">
        <v>208.8</v>
      </c>
      <c r="E348" s="22">
        <v>9.1999999999999993</v>
      </c>
      <c r="F348" s="8">
        <v>843</v>
      </c>
      <c r="G348" s="22">
        <v>39</v>
      </c>
      <c r="H348" s="4">
        <v>2.4300000000000002</v>
      </c>
      <c r="I348" s="5">
        <v>0.14000000000000001</v>
      </c>
      <c r="J348" s="7">
        <v>1138</v>
      </c>
      <c r="K348" s="22">
        <v>45</v>
      </c>
      <c r="L348" s="22">
        <v>2308</v>
      </c>
      <c r="M348" s="22">
        <v>93</v>
      </c>
      <c r="N348" s="8">
        <v>252</v>
      </c>
      <c r="O348" s="22">
        <v>8.6999999999999993</v>
      </c>
      <c r="P348" s="7">
        <v>1045</v>
      </c>
      <c r="Q348" s="22">
        <v>46</v>
      </c>
      <c r="R348" s="8">
        <v>224.9</v>
      </c>
      <c r="S348" s="8">
        <v>9.1999999999999993</v>
      </c>
      <c r="T348" s="5">
        <v>42.1</v>
      </c>
      <c r="U348" s="5">
        <v>1.7</v>
      </c>
      <c r="V348" s="8">
        <v>216.1</v>
      </c>
      <c r="W348" s="22">
        <v>8.9</v>
      </c>
      <c r="X348" s="5">
        <v>27.9</v>
      </c>
      <c r="Y348" s="5">
        <v>1.4</v>
      </c>
      <c r="Z348" s="8">
        <v>153</v>
      </c>
      <c r="AA348" s="22">
        <v>7.8</v>
      </c>
      <c r="AB348" s="5">
        <v>29</v>
      </c>
      <c r="AC348" s="5">
        <v>1.4</v>
      </c>
      <c r="AD348" s="8">
        <v>81</v>
      </c>
      <c r="AE348" s="8">
        <v>3.7</v>
      </c>
      <c r="AF348" s="5">
        <v>10.67</v>
      </c>
      <c r="AG348" s="5">
        <v>0.43</v>
      </c>
      <c r="AH348" s="5">
        <v>62.6</v>
      </c>
      <c r="AI348" s="5">
        <v>2.5</v>
      </c>
      <c r="AJ348" s="5">
        <v>10.99</v>
      </c>
      <c r="AK348" s="5">
        <v>0.44</v>
      </c>
      <c r="AL348" s="5">
        <v>5.8</v>
      </c>
      <c r="AM348" s="5">
        <v>1.3</v>
      </c>
      <c r="AN348" s="5">
        <v>73.099999999999994</v>
      </c>
      <c r="AO348" s="8">
        <v>3.2</v>
      </c>
      <c r="AP348" s="5">
        <v>12.74</v>
      </c>
      <c r="AQ348" s="5">
        <v>0.56999999999999995</v>
      </c>
      <c r="AR348" s="5">
        <v>26.5</v>
      </c>
      <c r="AS348" s="8">
        <v>1.5</v>
      </c>
      <c r="AT348" s="8">
        <v>183.5</v>
      </c>
      <c r="AU348" s="8">
        <v>8.6999999999999993</v>
      </c>
      <c r="AV348" s="8">
        <v>72.7</v>
      </c>
      <c r="AW348" s="8">
        <v>2.8</v>
      </c>
    </row>
    <row r="349" spans="1:49" x14ac:dyDescent="0.25">
      <c r="A349" s="22" t="s">
        <v>1081</v>
      </c>
      <c r="B349" s="8">
        <v>330</v>
      </c>
      <c r="C349" s="22">
        <v>15</v>
      </c>
      <c r="D349" s="8">
        <v>189.6</v>
      </c>
      <c r="E349" s="22">
        <v>7.8</v>
      </c>
      <c r="F349" s="7">
        <v>1726</v>
      </c>
      <c r="G349" s="22">
        <v>58</v>
      </c>
      <c r="H349" s="4">
        <v>2.64</v>
      </c>
      <c r="I349" s="5">
        <v>0.4</v>
      </c>
      <c r="J349" s="7">
        <v>658</v>
      </c>
      <c r="K349" s="22">
        <v>29</v>
      </c>
      <c r="L349" s="22">
        <v>2180</v>
      </c>
      <c r="M349" s="22">
        <v>100</v>
      </c>
      <c r="N349" s="8">
        <v>339</v>
      </c>
      <c r="O349" s="22">
        <v>17</v>
      </c>
      <c r="P349" s="7">
        <v>1777</v>
      </c>
      <c r="Q349" s="22">
        <v>87</v>
      </c>
      <c r="R349" s="8">
        <v>409</v>
      </c>
      <c r="S349" s="7">
        <v>14</v>
      </c>
      <c r="T349" s="5">
        <v>98.9</v>
      </c>
      <c r="U349" s="5">
        <v>3.2</v>
      </c>
      <c r="V349" s="8">
        <v>383</v>
      </c>
      <c r="W349" s="22">
        <v>13</v>
      </c>
      <c r="X349" s="5">
        <v>51.4</v>
      </c>
      <c r="Y349" s="5">
        <v>1.6</v>
      </c>
      <c r="Z349" s="8">
        <v>308</v>
      </c>
      <c r="AA349" s="22">
        <v>10</v>
      </c>
      <c r="AB349" s="5">
        <v>59.8</v>
      </c>
      <c r="AC349" s="5">
        <v>2.2000000000000002</v>
      </c>
      <c r="AD349" s="8">
        <v>173.1</v>
      </c>
      <c r="AE349" s="8">
        <v>5.8</v>
      </c>
      <c r="AF349" s="5">
        <v>24.23</v>
      </c>
      <c r="AG349" s="5">
        <v>0.98</v>
      </c>
      <c r="AH349" s="8">
        <v>164.3</v>
      </c>
      <c r="AI349" s="5">
        <v>6.2</v>
      </c>
      <c r="AJ349" s="5">
        <v>25.26</v>
      </c>
      <c r="AK349" s="5">
        <v>0.98</v>
      </c>
      <c r="AL349" s="5">
        <v>2.4300000000000002</v>
      </c>
      <c r="AM349" s="5">
        <v>0.82</v>
      </c>
      <c r="AN349" s="8">
        <v>134</v>
      </c>
      <c r="AO349" s="8">
        <v>4.5999999999999996</v>
      </c>
      <c r="AP349" s="5">
        <v>17.68</v>
      </c>
      <c r="AQ349" s="5">
        <v>0.6</v>
      </c>
      <c r="AR349" s="5">
        <v>17.13</v>
      </c>
      <c r="AS349" s="8">
        <v>0.72</v>
      </c>
      <c r="AT349" s="8">
        <v>140.30000000000001</v>
      </c>
      <c r="AU349" s="8">
        <v>5.7</v>
      </c>
      <c r="AV349" s="8">
        <v>135.80000000000001</v>
      </c>
      <c r="AW349" s="8">
        <v>4.3</v>
      </c>
    </row>
    <row r="350" spans="1:49" x14ac:dyDescent="0.25">
      <c r="A350" s="22" t="s">
        <v>1080</v>
      </c>
      <c r="B350" s="8">
        <v>349</v>
      </c>
      <c r="C350" s="22">
        <v>13</v>
      </c>
      <c r="D350" s="8">
        <v>480</v>
      </c>
      <c r="E350" s="22">
        <v>17</v>
      </c>
      <c r="F350" s="5">
        <v>24.9</v>
      </c>
      <c r="G350" s="22">
        <v>1.1000000000000001</v>
      </c>
      <c r="H350" s="4">
        <v>4.1000000000000002E-2</v>
      </c>
      <c r="I350" s="5">
        <v>1.6E-2</v>
      </c>
      <c r="J350" s="8">
        <v>40.1</v>
      </c>
      <c r="K350" s="22">
        <v>1.6</v>
      </c>
      <c r="L350" s="22">
        <v>91.2</v>
      </c>
      <c r="M350" s="22">
        <v>3.5</v>
      </c>
      <c r="N350" s="8">
        <v>10.31</v>
      </c>
      <c r="O350" s="8">
        <v>0.51</v>
      </c>
      <c r="P350" s="7">
        <v>44</v>
      </c>
      <c r="Q350" s="22">
        <v>1.6</v>
      </c>
      <c r="R350" s="4">
        <v>6.16</v>
      </c>
      <c r="S350" s="8">
        <v>0.33</v>
      </c>
      <c r="T350" s="4">
        <v>2.87</v>
      </c>
      <c r="U350" s="5">
        <v>0.12</v>
      </c>
      <c r="V350" s="8">
        <v>5.39</v>
      </c>
      <c r="W350" s="8">
        <v>0.27</v>
      </c>
      <c r="X350" s="5">
        <v>0.58299999999999996</v>
      </c>
      <c r="Y350" s="5">
        <v>2.5999999999999999E-2</v>
      </c>
      <c r="Z350" s="8">
        <v>3.25</v>
      </c>
      <c r="AA350" s="22">
        <v>0.16</v>
      </c>
      <c r="AB350" s="5">
        <v>0.70799999999999996</v>
      </c>
      <c r="AC350" s="5">
        <v>3.4000000000000002E-2</v>
      </c>
      <c r="AD350" s="8">
        <v>2.14</v>
      </c>
      <c r="AE350" s="8">
        <v>0.13</v>
      </c>
      <c r="AF350" s="5">
        <v>0.28899999999999998</v>
      </c>
      <c r="AG350" s="5">
        <v>1.7999999999999999E-2</v>
      </c>
      <c r="AH350" s="5">
        <v>1.96</v>
      </c>
      <c r="AI350" s="5">
        <v>0.12</v>
      </c>
      <c r="AJ350" s="4">
        <v>0.41799999999999998</v>
      </c>
      <c r="AK350" s="5">
        <v>2.4E-2</v>
      </c>
      <c r="AL350" s="5">
        <v>3</v>
      </c>
      <c r="AM350" s="5">
        <v>0.82</v>
      </c>
      <c r="AN350" s="5">
        <v>6.23</v>
      </c>
      <c r="AO350" s="8">
        <v>0.16</v>
      </c>
      <c r="AP350" s="4">
        <v>3.0830000000000002</v>
      </c>
      <c r="AQ350" s="5">
        <v>0.09</v>
      </c>
      <c r="AR350" s="4">
        <v>3.54</v>
      </c>
      <c r="AS350" s="8">
        <v>0.22</v>
      </c>
      <c r="AT350" s="5">
        <v>5.49</v>
      </c>
      <c r="AU350" s="8">
        <v>0.19</v>
      </c>
      <c r="AV350" s="5">
        <v>5.54</v>
      </c>
      <c r="AW350" s="8">
        <v>0.14000000000000001</v>
      </c>
    </row>
    <row r="351" spans="1:49" x14ac:dyDescent="0.25">
      <c r="A351" s="22" t="s">
        <v>1079</v>
      </c>
      <c r="B351" s="8">
        <v>31.6</v>
      </c>
      <c r="C351" s="22">
        <v>1.8</v>
      </c>
      <c r="D351" s="8">
        <v>469</v>
      </c>
      <c r="E351" s="22">
        <v>21</v>
      </c>
      <c r="F351" s="8">
        <v>475</v>
      </c>
      <c r="G351" s="22">
        <v>28</v>
      </c>
      <c r="H351" s="4">
        <v>1.78</v>
      </c>
      <c r="I351" s="5">
        <v>0.26</v>
      </c>
      <c r="J351" s="8">
        <v>69.900000000000006</v>
      </c>
      <c r="K351" s="22">
        <v>3.2</v>
      </c>
      <c r="L351" s="22">
        <v>344</v>
      </c>
      <c r="M351" s="22">
        <v>14</v>
      </c>
      <c r="N351" s="8">
        <v>72.099999999999994</v>
      </c>
      <c r="O351" s="22">
        <v>3.3</v>
      </c>
      <c r="P351" s="7">
        <v>493</v>
      </c>
      <c r="Q351" s="22">
        <v>28</v>
      </c>
      <c r="R351" s="8">
        <v>220</v>
      </c>
      <c r="S351" s="7">
        <v>14</v>
      </c>
      <c r="T351" s="5">
        <v>51.9</v>
      </c>
      <c r="U351" s="5">
        <v>2.6</v>
      </c>
      <c r="V351" s="8">
        <v>265</v>
      </c>
      <c r="W351" s="22">
        <v>16</v>
      </c>
      <c r="X351" s="5">
        <v>34</v>
      </c>
      <c r="Y351" s="5">
        <v>2.1</v>
      </c>
      <c r="Z351" s="8">
        <v>162</v>
      </c>
      <c r="AA351" s="22">
        <v>10</v>
      </c>
      <c r="AB351" s="5">
        <v>22.4</v>
      </c>
      <c r="AC351" s="5">
        <v>1.3</v>
      </c>
      <c r="AD351" s="8">
        <v>38.6</v>
      </c>
      <c r="AE351" s="8">
        <v>2.2999999999999998</v>
      </c>
      <c r="AF351" s="5">
        <v>2.7</v>
      </c>
      <c r="AG351" s="5">
        <v>0.15</v>
      </c>
      <c r="AH351" s="5">
        <v>8.4600000000000009</v>
      </c>
      <c r="AI351" s="5">
        <v>0.36</v>
      </c>
      <c r="AJ351" s="4">
        <v>0.71199999999999997</v>
      </c>
      <c r="AK351" s="5">
        <v>3.9E-2</v>
      </c>
      <c r="AL351" s="5">
        <v>1.52</v>
      </c>
      <c r="AM351" s="5">
        <v>0.63</v>
      </c>
      <c r="AN351" s="5">
        <v>3.1</v>
      </c>
      <c r="AO351" s="8">
        <v>0.55000000000000004</v>
      </c>
      <c r="AP351" s="4">
        <v>2.29</v>
      </c>
      <c r="AQ351" s="5">
        <v>0.45</v>
      </c>
      <c r="AR351" s="4">
        <v>4.58</v>
      </c>
      <c r="AS351" s="8">
        <v>0.4</v>
      </c>
      <c r="AT351" s="5">
        <v>92.2</v>
      </c>
      <c r="AU351" s="8">
        <v>6.2</v>
      </c>
      <c r="AV351" s="5">
        <v>0.77</v>
      </c>
      <c r="AW351" s="8">
        <v>0.15</v>
      </c>
    </row>
    <row r="352" spans="1:49" x14ac:dyDescent="0.25">
      <c r="A352" s="22" t="s">
        <v>1078</v>
      </c>
      <c r="B352" s="8">
        <v>536</v>
      </c>
      <c r="C352" s="22">
        <v>19</v>
      </c>
      <c r="D352" s="8">
        <v>583</v>
      </c>
      <c r="E352" s="22">
        <v>23</v>
      </c>
      <c r="F352" s="8">
        <v>430</v>
      </c>
      <c r="G352" s="22">
        <v>15</v>
      </c>
      <c r="H352" s="4">
        <v>0.46899999999999997</v>
      </c>
      <c r="I352" s="5">
        <v>4.5999999999999999E-2</v>
      </c>
      <c r="J352" s="8">
        <v>33</v>
      </c>
      <c r="K352" s="22">
        <v>1.3</v>
      </c>
      <c r="L352" s="22">
        <v>202.9</v>
      </c>
      <c r="M352" s="22">
        <v>8.9</v>
      </c>
      <c r="N352" s="8">
        <v>48.1</v>
      </c>
      <c r="O352" s="22">
        <v>2.1</v>
      </c>
      <c r="P352" s="7">
        <v>343</v>
      </c>
      <c r="Q352" s="22">
        <v>13</v>
      </c>
      <c r="R352" s="8">
        <v>110.8</v>
      </c>
      <c r="S352" s="8">
        <v>4.0999999999999996</v>
      </c>
      <c r="T352" s="5">
        <v>22.42</v>
      </c>
      <c r="U352" s="5">
        <v>0.91</v>
      </c>
      <c r="V352" s="8">
        <v>116.4</v>
      </c>
      <c r="W352" s="22">
        <v>3.1</v>
      </c>
      <c r="X352" s="5">
        <v>14.66</v>
      </c>
      <c r="Y352" s="5">
        <v>0.46</v>
      </c>
      <c r="Z352" s="8">
        <v>84.6</v>
      </c>
      <c r="AA352" s="22">
        <v>2.5</v>
      </c>
      <c r="AB352" s="5">
        <v>15.97</v>
      </c>
      <c r="AC352" s="5">
        <v>0.49</v>
      </c>
      <c r="AD352" s="8">
        <v>39.5</v>
      </c>
      <c r="AE352" s="8">
        <v>1.2</v>
      </c>
      <c r="AF352" s="5">
        <v>4.8600000000000003</v>
      </c>
      <c r="AG352" s="5">
        <v>0.17</v>
      </c>
      <c r="AH352" s="5">
        <v>28.25</v>
      </c>
      <c r="AI352" s="5">
        <v>0.71</v>
      </c>
      <c r="AJ352" s="4">
        <v>3.95</v>
      </c>
      <c r="AK352" s="5">
        <v>0.11</v>
      </c>
      <c r="AL352" s="5">
        <v>3.25</v>
      </c>
      <c r="AM352" s="5">
        <v>0.93</v>
      </c>
      <c r="AN352" s="5">
        <v>50.1</v>
      </c>
      <c r="AO352" s="8">
        <v>1.8</v>
      </c>
      <c r="AP352" s="4">
        <v>8.52</v>
      </c>
      <c r="AQ352" s="5">
        <v>0.24</v>
      </c>
      <c r="AR352" s="5">
        <v>10.65</v>
      </c>
      <c r="AS352" s="8">
        <v>0.51</v>
      </c>
      <c r="AT352" s="5">
        <v>57.1</v>
      </c>
      <c r="AU352" s="8">
        <v>2</v>
      </c>
      <c r="AV352" s="8">
        <v>49.6</v>
      </c>
      <c r="AW352" s="8">
        <v>1.5</v>
      </c>
    </row>
    <row r="353" spans="1:49" x14ac:dyDescent="0.25">
      <c r="A353" s="22" t="s">
        <v>1077</v>
      </c>
      <c r="B353" s="8">
        <v>200</v>
      </c>
      <c r="C353" s="22">
        <v>7.6</v>
      </c>
      <c r="D353" s="8">
        <v>520</v>
      </c>
      <c r="E353" s="22">
        <v>22</v>
      </c>
      <c r="F353" s="8">
        <v>180.3</v>
      </c>
      <c r="G353" s="22">
        <v>8.9</v>
      </c>
      <c r="H353" s="4">
        <v>0.309</v>
      </c>
      <c r="I353" s="5">
        <v>7.0999999999999994E-2</v>
      </c>
      <c r="J353" s="8">
        <v>47.6</v>
      </c>
      <c r="K353" s="22">
        <v>2.6</v>
      </c>
      <c r="L353" s="22">
        <v>170.9</v>
      </c>
      <c r="M353" s="22">
        <v>9.6</v>
      </c>
      <c r="N353" s="8">
        <v>29</v>
      </c>
      <c r="O353" s="22">
        <v>1.9</v>
      </c>
      <c r="P353" s="7">
        <v>170.9</v>
      </c>
      <c r="Q353" s="22">
        <v>9.8000000000000007</v>
      </c>
      <c r="R353" s="5">
        <v>66.2</v>
      </c>
      <c r="S353" s="8">
        <v>4</v>
      </c>
      <c r="T353" s="5">
        <v>16.53</v>
      </c>
      <c r="U353" s="5">
        <v>0.79</v>
      </c>
      <c r="V353" s="8">
        <v>83.6</v>
      </c>
      <c r="W353" s="22">
        <v>4.9000000000000004</v>
      </c>
      <c r="X353" s="5">
        <v>11.13</v>
      </c>
      <c r="Y353" s="5">
        <v>0.6</v>
      </c>
      <c r="Z353" s="8">
        <v>55.5</v>
      </c>
      <c r="AA353" s="22">
        <v>2.5</v>
      </c>
      <c r="AB353" s="5">
        <v>8.34</v>
      </c>
      <c r="AC353" s="5">
        <v>0.42</v>
      </c>
      <c r="AD353" s="8">
        <v>15.86</v>
      </c>
      <c r="AE353" s="8">
        <v>0.87</v>
      </c>
      <c r="AF353" s="5">
        <v>1.264</v>
      </c>
      <c r="AG353" s="5">
        <v>7.0000000000000007E-2</v>
      </c>
      <c r="AH353" s="5">
        <v>5</v>
      </c>
      <c r="AI353" s="5">
        <v>0.37</v>
      </c>
      <c r="AJ353" s="4">
        <v>0.59499999999999997</v>
      </c>
      <c r="AK353" s="5">
        <v>3.1E-2</v>
      </c>
      <c r="AL353" s="5">
        <v>3.17</v>
      </c>
      <c r="AM353" s="5">
        <v>0.85</v>
      </c>
      <c r="AN353" s="5">
        <v>3.58</v>
      </c>
      <c r="AO353" s="8">
        <v>0.15</v>
      </c>
      <c r="AP353" s="4">
        <v>2.95</v>
      </c>
      <c r="AQ353" s="5">
        <v>0.13</v>
      </c>
      <c r="AR353" s="4">
        <v>3.79</v>
      </c>
      <c r="AS353" s="8">
        <v>0.25</v>
      </c>
      <c r="AT353" s="5">
        <v>26.6</v>
      </c>
      <c r="AU353" s="8">
        <v>1.9</v>
      </c>
      <c r="AV353" s="5">
        <v>2.2709999999999999</v>
      </c>
      <c r="AW353" s="8">
        <v>0.08</v>
      </c>
    </row>
    <row r="354" spans="1:49" x14ac:dyDescent="0.25">
      <c r="A354" s="22" t="s">
        <v>1076</v>
      </c>
      <c r="B354" s="8">
        <v>356</v>
      </c>
      <c r="C354" s="22">
        <v>19</v>
      </c>
      <c r="D354" s="8">
        <v>198.7</v>
      </c>
      <c r="E354" s="22">
        <v>8.9</v>
      </c>
      <c r="F354" s="7">
        <v>1491</v>
      </c>
      <c r="G354" s="22">
        <v>58</v>
      </c>
      <c r="H354" s="4">
        <v>0.42</v>
      </c>
      <c r="I354" s="5">
        <v>4.5999999999999999E-2</v>
      </c>
      <c r="J354" s="7">
        <v>403</v>
      </c>
      <c r="K354" s="22">
        <v>18</v>
      </c>
      <c r="L354" s="22">
        <v>1672</v>
      </c>
      <c r="M354" s="22">
        <v>74</v>
      </c>
      <c r="N354" s="8">
        <v>317</v>
      </c>
      <c r="O354" s="22">
        <v>18</v>
      </c>
      <c r="P354" s="7">
        <v>1645</v>
      </c>
      <c r="Q354" s="22">
        <v>77</v>
      </c>
      <c r="R354" s="8">
        <v>392</v>
      </c>
      <c r="S354" s="7">
        <v>20</v>
      </c>
      <c r="T354" s="5">
        <v>31.2</v>
      </c>
      <c r="U354" s="5">
        <v>1.3</v>
      </c>
      <c r="V354" s="8">
        <v>334</v>
      </c>
      <c r="W354" s="22">
        <v>10</v>
      </c>
      <c r="X354" s="5">
        <v>44.7</v>
      </c>
      <c r="Y354" s="5">
        <v>1.5</v>
      </c>
      <c r="Z354" s="8">
        <v>268</v>
      </c>
      <c r="AA354" s="22">
        <v>10</v>
      </c>
      <c r="AB354" s="5">
        <v>50.1</v>
      </c>
      <c r="AC354" s="5">
        <v>1.9</v>
      </c>
      <c r="AD354" s="8">
        <v>138</v>
      </c>
      <c r="AE354" s="8">
        <v>6.5</v>
      </c>
      <c r="AF354" s="5">
        <v>17.52</v>
      </c>
      <c r="AG354" s="5">
        <v>0.67</v>
      </c>
      <c r="AH354" s="8">
        <v>103.5</v>
      </c>
      <c r="AI354" s="5">
        <v>4</v>
      </c>
      <c r="AJ354" s="5">
        <v>14.71</v>
      </c>
      <c r="AK354" s="5">
        <v>0.59</v>
      </c>
      <c r="AL354" s="5">
        <v>2.4300000000000002</v>
      </c>
      <c r="AM354" s="5">
        <v>0.59</v>
      </c>
      <c r="AN354" s="5">
        <v>31.1</v>
      </c>
      <c r="AO354" s="8">
        <v>1.3</v>
      </c>
      <c r="AP354" s="4">
        <v>5.61</v>
      </c>
      <c r="AQ354" s="5">
        <v>0.22</v>
      </c>
      <c r="AR354" s="4">
        <v>3.31</v>
      </c>
      <c r="AS354" s="8">
        <v>0.22</v>
      </c>
      <c r="AT354" s="5">
        <v>7.36</v>
      </c>
      <c r="AU354" s="8">
        <v>0.84</v>
      </c>
      <c r="AV354" s="8">
        <v>34.799999999999997</v>
      </c>
      <c r="AW354" s="8">
        <v>1.3</v>
      </c>
    </row>
    <row r="355" spans="1:49" x14ac:dyDescent="0.25">
      <c r="A355" s="22" t="s">
        <v>1075</v>
      </c>
      <c r="B355" s="8">
        <v>63</v>
      </c>
      <c r="C355" s="22">
        <v>4.8</v>
      </c>
      <c r="D355" s="7">
        <v>1920</v>
      </c>
      <c r="E355" s="22">
        <v>110</v>
      </c>
      <c r="F355" s="8">
        <v>534</v>
      </c>
      <c r="G355" s="22">
        <v>18</v>
      </c>
      <c r="H355" s="4">
        <v>0.221</v>
      </c>
      <c r="I355" s="5">
        <v>4.1000000000000002E-2</v>
      </c>
      <c r="J355" s="8">
        <v>94.5</v>
      </c>
      <c r="K355" s="22">
        <v>5.0999999999999996</v>
      </c>
      <c r="L355" s="22">
        <v>452</v>
      </c>
      <c r="M355" s="22">
        <v>19</v>
      </c>
      <c r="N355" s="8">
        <v>85.8</v>
      </c>
      <c r="O355" s="22">
        <v>3.6</v>
      </c>
      <c r="P355" s="7">
        <v>568</v>
      </c>
      <c r="Q355" s="22">
        <v>22</v>
      </c>
      <c r="R355" s="8">
        <v>233.4</v>
      </c>
      <c r="S355" s="8">
        <v>9.1999999999999993</v>
      </c>
      <c r="T355" s="5">
        <v>47.1</v>
      </c>
      <c r="U355" s="5">
        <v>1.9</v>
      </c>
      <c r="V355" s="8">
        <v>286</v>
      </c>
      <c r="W355" s="22">
        <v>11</v>
      </c>
      <c r="X355" s="5">
        <v>37.5</v>
      </c>
      <c r="Y355" s="5">
        <v>1.3</v>
      </c>
      <c r="Z355" s="8">
        <v>184.4</v>
      </c>
      <c r="AA355" s="22">
        <v>6.4</v>
      </c>
      <c r="AB355" s="5">
        <v>27.74</v>
      </c>
      <c r="AC355" s="5">
        <v>0.97</v>
      </c>
      <c r="AD355" s="8">
        <v>52</v>
      </c>
      <c r="AE355" s="8">
        <v>2</v>
      </c>
      <c r="AF355" s="5">
        <v>4.33</v>
      </c>
      <c r="AG355" s="5">
        <v>0.13</v>
      </c>
      <c r="AH355" s="5">
        <v>19.05</v>
      </c>
      <c r="AI355" s="5">
        <v>0.65</v>
      </c>
      <c r="AJ355" s="4">
        <v>2.15</v>
      </c>
      <c r="AK355" s="5">
        <v>0.11</v>
      </c>
      <c r="AL355" s="5">
        <v>0.63</v>
      </c>
      <c r="AM355" s="5">
        <v>0.37</v>
      </c>
      <c r="AN355" s="5">
        <v>11.06</v>
      </c>
      <c r="AO355" s="8">
        <v>0.98</v>
      </c>
      <c r="AP355" s="4">
        <v>1.86</v>
      </c>
      <c r="AQ355" s="5">
        <v>0.14000000000000001</v>
      </c>
      <c r="AR355" s="4">
        <v>1.6</v>
      </c>
      <c r="AS355" s="8">
        <v>0.15</v>
      </c>
      <c r="AT355" s="5">
        <v>22.5</v>
      </c>
      <c r="AU355" s="8">
        <v>1.1000000000000001</v>
      </c>
      <c r="AV355" s="8">
        <v>10.3</v>
      </c>
      <c r="AW355" s="8">
        <v>1</v>
      </c>
    </row>
    <row r="356" spans="1:49" x14ac:dyDescent="0.25">
      <c r="A356" s="22" t="s">
        <v>1074</v>
      </c>
      <c r="B356" s="8">
        <v>69.599999999999994</v>
      </c>
      <c r="C356" s="22">
        <v>9.1999999999999993</v>
      </c>
      <c r="D356" s="7">
        <v>1320</v>
      </c>
      <c r="E356" s="22">
        <v>120</v>
      </c>
      <c r="F356" s="8">
        <v>847</v>
      </c>
      <c r="G356" s="22">
        <v>72</v>
      </c>
      <c r="H356" s="4">
        <v>0.184</v>
      </c>
      <c r="I356" s="5">
        <v>5.1999999999999998E-2</v>
      </c>
      <c r="J356" s="8">
        <v>62.5</v>
      </c>
      <c r="K356" s="22">
        <v>3.5</v>
      </c>
      <c r="L356" s="22">
        <v>341</v>
      </c>
      <c r="M356" s="22">
        <v>22</v>
      </c>
      <c r="N356" s="8">
        <v>78.099999999999994</v>
      </c>
      <c r="O356" s="22">
        <v>3</v>
      </c>
      <c r="P356" s="7">
        <v>577</v>
      </c>
      <c r="Q356" s="22">
        <v>27</v>
      </c>
      <c r="R356" s="8">
        <v>270</v>
      </c>
      <c r="S356" s="7">
        <v>12</v>
      </c>
      <c r="T356" s="5">
        <v>53.9</v>
      </c>
      <c r="U356" s="5">
        <v>1.8</v>
      </c>
      <c r="V356" s="8">
        <v>337</v>
      </c>
      <c r="W356" s="22">
        <v>10</v>
      </c>
      <c r="X356" s="5">
        <v>46.2</v>
      </c>
      <c r="Y356" s="5">
        <v>2</v>
      </c>
      <c r="Z356" s="8">
        <v>241.1</v>
      </c>
      <c r="AA356" s="22">
        <v>8.6</v>
      </c>
      <c r="AB356" s="5">
        <v>38.6</v>
      </c>
      <c r="AC356" s="5">
        <v>2.4</v>
      </c>
      <c r="AD356" s="8">
        <v>78.5</v>
      </c>
      <c r="AE356" s="8">
        <v>6.4</v>
      </c>
      <c r="AF356" s="5">
        <v>7.9</v>
      </c>
      <c r="AG356" s="5">
        <v>1</v>
      </c>
      <c r="AH356" s="5">
        <v>39.1</v>
      </c>
      <c r="AI356" s="5">
        <v>6.6</v>
      </c>
      <c r="AJ356" s="4">
        <v>4.97</v>
      </c>
      <c r="AK356" s="5">
        <v>0.93</v>
      </c>
      <c r="AL356" s="5">
        <v>1.8</v>
      </c>
      <c r="AM356" s="5">
        <v>0.56000000000000005</v>
      </c>
      <c r="AN356" s="5">
        <v>6.7</v>
      </c>
      <c r="AO356" s="8">
        <v>1.9</v>
      </c>
      <c r="AP356" s="4">
        <v>2.4900000000000002</v>
      </c>
      <c r="AQ356" s="5">
        <v>0.63</v>
      </c>
      <c r="AR356" s="4">
        <v>3.6</v>
      </c>
      <c r="AS356" s="8">
        <v>0.7</v>
      </c>
      <c r="AT356" s="5">
        <v>45.4</v>
      </c>
      <c r="AU356" s="8">
        <v>4.9000000000000004</v>
      </c>
      <c r="AV356" s="8">
        <v>19.2</v>
      </c>
      <c r="AW356" s="8">
        <v>5.7</v>
      </c>
    </row>
    <row r="357" spans="1:49" x14ac:dyDescent="0.25">
      <c r="A357" s="22" t="s">
        <v>1073</v>
      </c>
      <c r="B357" s="8">
        <v>291</v>
      </c>
      <c r="C357" s="22">
        <v>9.8000000000000007</v>
      </c>
      <c r="D357" s="8">
        <v>655</v>
      </c>
      <c r="E357" s="22">
        <v>21</v>
      </c>
      <c r="F357" s="8">
        <v>564</v>
      </c>
      <c r="G357" s="22">
        <v>25</v>
      </c>
      <c r="H357" s="4">
        <v>0.81799999999999995</v>
      </c>
      <c r="I357" s="5">
        <v>6.5000000000000002E-2</v>
      </c>
      <c r="J357" s="7">
        <v>443</v>
      </c>
      <c r="K357" s="22">
        <v>15</v>
      </c>
      <c r="L357" s="22">
        <v>1527</v>
      </c>
      <c r="M357" s="22">
        <v>69</v>
      </c>
      <c r="N357" s="8">
        <v>217</v>
      </c>
      <c r="O357" s="22">
        <v>9.3000000000000007</v>
      </c>
      <c r="P357" s="7">
        <v>1105</v>
      </c>
      <c r="Q357" s="22">
        <v>31</v>
      </c>
      <c r="R357" s="8">
        <v>222.7</v>
      </c>
      <c r="S357" s="8">
        <v>8.3000000000000007</v>
      </c>
      <c r="T357" s="5">
        <v>16.48</v>
      </c>
      <c r="U357" s="5">
        <v>0.56999999999999995</v>
      </c>
      <c r="V357" s="8">
        <v>175.3</v>
      </c>
      <c r="W357" s="22">
        <v>6.4</v>
      </c>
      <c r="X357" s="5">
        <v>20.5</v>
      </c>
      <c r="Y357" s="5">
        <v>0.79</v>
      </c>
      <c r="Z357" s="8">
        <v>111.7</v>
      </c>
      <c r="AA357" s="22">
        <v>3.2</v>
      </c>
      <c r="AB357" s="5">
        <v>19.670000000000002</v>
      </c>
      <c r="AC357" s="5">
        <v>0.66</v>
      </c>
      <c r="AD357" s="8">
        <v>50.1</v>
      </c>
      <c r="AE357" s="8">
        <v>1.8</v>
      </c>
      <c r="AF357" s="5">
        <v>6.19</v>
      </c>
      <c r="AG357" s="5">
        <v>0.22</v>
      </c>
      <c r="AH357" s="5">
        <v>37.200000000000003</v>
      </c>
      <c r="AI357" s="5">
        <v>1.5</v>
      </c>
      <c r="AJ357" s="4">
        <v>4.7</v>
      </c>
      <c r="AK357" s="5">
        <v>0.16</v>
      </c>
      <c r="AL357" s="5">
        <v>1.83</v>
      </c>
      <c r="AM357" s="5">
        <v>0.68</v>
      </c>
      <c r="AN357" s="5">
        <v>42.9</v>
      </c>
      <c r="AO357" s="8">
        <v>1.1000000000000001</v>
      </c>
      <c r="AP357" s="4">
        <v>6.44</v>
      </c>
      <c r="AQ357" s="5">
        <v>0.19</v>
      </c>
      <c r="AR357" s="4">
        <v>5.56</v>
      </c>
      <c r="AS357" s="8">
        <v>0.25</v>
      </c>
      <c r="AT357" s="5">
        <v>27.8</v>
      </c>
      <c r="AU357" s="8">
        <v>1.3</v>
      </c>
      <c r="AV357" s="8">
        <v>41</v>
      </c>
      <c r="AW357" s="8">
        <v>1.2</v>
      </c>
    </row>
    <row r="358" spans="1:49" x14ac:dyDescent="0.25">
      <c r="A358" s="22" t="s">
        <v>1072</v>
      </c>
      <c r="B358" s="7">
        <v>1443</v>
      </c>
      <c r="C358" s="22">
        <v>43</v>
      </c>
      <c r="D358" s="8">
        <v>152.9</v>
      </c>
      <c r="E358" s="22">
        <v>6.1</v>
      </c>
      <c r="F358" s="7">
        <v>2511</v>
      </c>
      <c r="G358" s="22">
        <v>79</v>
      </c>
      <c r="H358" s="4">
        <v>0.222</v>
      </c>
      <c r="I358" s="5">
        <v>4.2999999999999997E-2</v>
      </c>
      <c r="J358" s="7">
        <v>105.3</v>
      </c>
      <c r="K358" s="22">
        <v>5.2</v>
      </c>
      <c r="L358" s="22">
        <v>776</v>
      </c>
      <c r="M358" s="22">
        <v>41</v>
      </c>
      <c r="N358" s="8">
        <v>178</v>
      </c>
      <c r="O358" s="22">
        <v>6.2</v>
      </c>
      <c r="P358" s="7">
        <v>1175</v>
      </c>
      <c r="Q358" s="22">
        <v>33</v>
      </c>
      <c r="R358" s="8">
        <v>488</v>
      </c>
      <c r="S358" s="7">
        <v>18</v>
      </c>
      <c r="T358" s="5">
        <v>15.42</v>
      </c>
      <c r="U358" s="5">
        <v>0.62</v>
      </c>
      <c r="V358" s="8">
        <v>526</v>
      </c>
      <c r="W358" s="22">
        <v>17</v>
      </c>
      <c r="X358" s="5">
        <v>83</v>
      </c>
      <c r="Y358" s="5">
        <v>3</v>
      </c>
      <c r="Z358" s="8">
        <v>527</v>
      </c>
      <c r="AA358" s="22">
        <v>17</v>
      </c>
      <c r="AB358" s="5">
        <v>95.7</v>
      </c>
      <c r="AC358" s="5">
        <v>3.2</v>
      </c>
      <c r="AD358" s="8">
        <v>242.3</v>
      </c>
      <c r="AE358" s="8">
        <v>8.3000000000000007</v>
      </c>
      <c r="AF358" s="5">
        <v>29.4</v>
      </c>
      <c r="AG358" s="5">
        <v>1.1000000000000001</v>
      </c>
      <c r="AH358" s="8">
        <v>153.6</v>
      </c>
      <c r="AI358" s="5">
        <v>5.0999999999999996</v>
      </c>
      <c r="AJ358" s="5">
        <v>18.170000000000002</v>
      </c>
      <c r="AK358" s="5">
        <v>0.51</v>
      </c>
      <c r="AL358" s="5">
        <v>3.39</v>
      </c>
      <c r="AM358" s="5">
        <v>0.97</v>
      </c>
      <c r="AN358" s="5">
        <v>10</v>
      </c>
      <c r="AO358" s="8">
        <v>0.37</v>
      </c>
      <c r="AP358" s="4">
        <v>3.62</v>
      </c>
      <c r="AQ358" s="5">
        <v>0.18</v>
      </c>
      <c r="AR358" s="4">
        <v>2.89</v>
      </c>
      <c r="AS358" s="8">
        <v>0.22</v>
      </c>
      <c r="AT358" s="5">
        <v>1.54</v>
      </c>
      <c r="AU358" s="8">
        <v>0.71</v>
      </c>
      <c r="AV358" s="5">
        <v>7.96</v>
      </c>
      <c r="AW358" s="8">
        <v>0.23</v>
      </c>
    </row>
    <row r="359" spans="1:49" x14ac:dyDescent="0.25">
      <c r="A359" s="22" t="s">
        <v>1071</v>
      </c>
      <c r="B359" s="8">
        <v>481</v>
      </c>
      <c r="C359" s="22">
        <v>15</v>
      </c>
      <c r="D359" s="8">
        <v>355</v>
      </c>
      <c r="E359" s="22">
        <v>14</v>
      </c>
      <c r="F359" s="7">
        <v>1564</v>
      </c>
      <c r="G359" s="22">
        <v>49</v>
      </c>
      <c r="H359" s="4">
        <v>0.95899999999999996</v>
      </c>
      <c r="I359" s="5">
        <v>9.2999999999999999E-2</v>
      </c>
      <c r="J359" s="7">
        <v>623</v>
      </c>
      <c r="K359" s="22">
        <v>24</v>
      </c>
      <c r="L359" s="22">
        <v>2142</v>
      </c>
      <c r="M359" s="22">
        <v>75</v>
      </c>
      <c r="N359" s="8">
        <v>362</v>
      </c>
      <c r="O359" s="22">
        <v>13</v>
      </c>
      <c r="P359" s="7">
        <v>1794</v>
      </c>
      <c r="Q359" s="22">
        <v>67</v>
      </c>
      <c r="R359" s="8">
        <v>375</v>
      </c>
      <c r="S359" s="7">
        <v>13</v>
      </c>
      <c r="T359" s="5">
        <v>94.2</v>
      </c>
      <c r="U359" s="5">
        <v>3</v>
      </c>
      <c r="V359" s="8">
        <v>321.3</v>
      </c>
      <c r="W359" s="22">
        <v>6.9</v>
      </c>
      <c r="X359" s="5">
        <v>43.1</v>
      </c>
      <c r="Y359" s="5">
        <v>1.4</v>
      </c>
      <c r="Z359" s="8">
        <v>270.89999999999998</v>
      </c>
      <c r="AA359" s="22">
        <v>8.1999999999999993</v>
      </c>
      <c r="AB359" s="5">
        <v>54.6</v>
      </c>
      <c r="AC359" s="5">
        <v>2.1</v>
      </c>
      <c r="AD359" s="8">
        <v>160.30000000000001</v>
      </c>
      <c r="AE359" s="8">
        <v>5.3</v>
      </c>
      <c r="AF359" s="5">
        <v>23.4</v>
      </c>
      <c r="AG359" s="5">
        <v>0.81</v>
      </c>
      <c r="AH359" s="8">
        <v>160</v>
      </c>
      <c r="AI359" s="5">
        <v>4.5999999999999996</v>
      </c>
      <c r="AJ359" s="5">
        <v>25.95</v>
      </c>
      <c r="AK359" s="5">
        <v>0.89</v>
      </c>
      <c r="AL359" s="5">
        <v>3.52</v>
      </c>
      <c r="AM359" s="5">
        <v>0.94</v>
      </c>
      <c r="AN359" s="5">
        <v>93.4</v>
      </c>
      <c r="AO359" s="8">
        <v>2.9</v>
      </c>
      <c r="AP359" s="5">
        <v>12.98</v>
      </c>
      <c r="AQ359" s="5">
        <v>0.4</v>
      </c>
      <c r="AR359" s="4">
        <v>9.48</v>
      </c>
      <c r="AS359" s="8">
        <v>0.45</v>
      </c>
      <c r="AT359" s="5">
        <v>46.2</v>
      </c>
      <c r="AU359" s="8">
        <v>1.8</v>
      </c>
      <c r="AV359" s="8">
        <v>90.7</v>
      </c>
      <c r="AW359" s="8">
        <v>2.9</v>
      </c>
    </row>
    <row r="360" spans="1:49" x14ac:dyDescent="0.25">
      <c r="A360" s="22" t="s">
        <v>1070</v>
      </c>
      <c r="B360" s="8">
        <v>752</v>
      </c>
      <c r="C360" s="22">
        <v>36</v>
      </c>
      <c r="D360" s="8">
        <v>617</v>
      </c>
      <c r="E360" s="22">
        <v>23</v>
      </c>
      <c r="F360" s="8">
        <v>479</v>
      </c>
      <c r="G360" s="22">
        <v>28</v>
      </c>
      <c r="H360" s="4">
        <v>0.309</v>
      </c>
      <c r="I360" s="5">
        <v>3.9E-2</v>
      </c>
      <c r="J360" s="8">
        <v>93.9</v>
      </c>
      <c r="K360" s="22">
        <v>5.5</v>
      </c>
      <c r="L360" s="22">
        <v>610</v>
      </c>
      <c r="M360" s="22">
        <v>32</v>
      </c>
      <c r="N360" s="8">
        <v>124.8</v>
      </c>
      <c r="O360" s="22">
        <v>6.5</v>
      </c>
      <c r="P360" s="7">
        <v>749</v>
      </c>
      <c r="Q360" s="22">
        <v>33</v>
      </c>
      <c r="R360" s="8">
        <v>194.7</v>
      </c>
      <c r="S360" s="8">
        <v>7.2</v>
      </c>
      <c r="T360" s="5">
        <v>34</v>
      </c>
      <c r="U360" s="5">
        <v>1.5</v>
      </c>
      <c r="V360" s="8">
        <v>152.5</v>
      </c>
      <c r="W360" s="22">
        <v>7.1</v>
      </c>
      <c r="X360" s="5">
        <v>17.61</v>
      </c>
      <c r="Y360" s="5">
        <v>0.79</v>
      </c>
      <c r="Z360" s="8">
        <v>92.9</v>
      </c>
      <c r="AA360" s="22">
        <v>5</v>
      </c>
      <c r="AB360" s="5">
        <v>16.78</v>
      </c>
      <c r="AC360" s="5">
        <v>0.83</v>
      </c>
      <c r="AD360" s="8">
        <v>40.799999999999997</v>
      </c>
      <c r="AE360" s="8">
        <v>1.9</v>
      </c>
      <c r="AF360" s="5">
        <v>4.7</v>
      </c>
      <c r="AG360" s="5">
        <v>0.25</v>
      </c>
      <c r="AH360" s="5">
        <v>25.18</v>
      </c>
      <c r="AI360" s="5">
        <v>0.91</v>
      </c>
      <c r="AJ360" s="4">
        <v>3.42</v>
      </c>
      <c r="AK360" s="5">
        <v>0.12</v>
      </c>
      <c r="AL360" s="5">
        <v>1.71</v>
      </c>
      <c r="AM360" s="5">
        <v>0.62</v>
      </c>
      <c r="AN360" s="5">
        <v>10.96</v>
      </c>
      <c r="AO360" s="8">
        <v>0.38</v>
      </c>
      <c r="AP360" s="4">
        <v>2.93</v>
      </c>
      <c r="AQ360" s="5">
        <v>0.12</v>
      </c>
      <c r="AR360" s="4">
        <v>3.59</v>
      </c>
      <c r="AS360" s="8">
        <v>0.18</v>
      </c>
      <c r="AT360" s="5">
        <v>14.3</v>
      </c>
      <c r="AU360" s="8">
        <v>1.3</v>
      </c>
      <c r="AV360" s="8">
        <v>10.67</v>
      </c>
      <c r="AW360" s="8">
        <v>0.52</v>
      </c>
    </row>
    <row r="361" spans="1:49" x14ac:dyDescent="0.25">
      <c r="A361" s="22" t="s">
        <v>1069</v>
      </c>
      <c r="B361" s="8">
        <v>479</v>
      </c>
      <c r="C361" s="22">
        <v>21</v>
      </c>
      <c r="D361" s="8">
        <v>815</v>
      </c>
      <c r="E361" s="22">
        <v>27</v>
      </c>
      <c r="F361" s="8">
        <v>232</v>
      </c>
      <c r="G361" s="22">
        <v>10</v>
      </c>
      <c r="H361" s="4">
        <v>0.19600000000000001</v>
      </c>
      <c r="I361" s="5">
        <v>3.2000000000000001E-2</v>
      </c>
      <c r="J361" s="8">
        <v>24.5</v>
      </c>
      <c r="K361" s="22">
        <v>1.4</v>
      </c>
      <c r="L361" s="22">
        <v>182</v>
      </c>
      <c r="M361" s="22">
        <v>12</v>
      </c>
      <c r="N361" s="8">
        <v>46.2</v>
      </c>
      <c r="O361" s="22">
        <v>2.6</v>
      </c>
      <c r="P361" s="7">
        <v>376</v>
      </c>
      <c r="Q361" s="22">
        <v>21</v>
      </c>
      <c r="R361" s="8">
        <v>128.1</v>
      </c>
      <c r="S361" s="8">
        <v>5.7</v>
      </c>
      <c r="T361" s="5">
        <v>31.3</v>
      </c>
      <c r="U361" s="5">
        <v>1.7</v>
      </c>
      <c r="V361" s="8">
        <v>101.5</v>
      </c>
      <c r="W361" s="22">
        <v>3.9</v>
      </c>
      <c r="X361" s="5">
        <v>10.86</v>
      </c>
      <c r="Y361" s="5">
        <v>0.48</v>
      </c>
      <c r="Z361" s="8">
        <v>51.2</v>
      </c>
      <c r="AA361" s="22">
        <v>2.1</v>
      </c>
      <c r="AB361" s="5">
        <v>8.4600000000000009</v>
      </c>
      <c r="AC361" s="5">
        <v>0.39</v>
      </c>
      <c r="AD361" s="8">
        <v>19.96</v>
      </c>
      <c r="AE361" s="8">
        <v>0.91</v>
      </c>
      <c r="AF361" s="5">
        <v>2.218</v>
      </c>
      <c r="AG361" s="5">
        <v>9.8000000000000004E-2</v>
      </c>
      <c r="AH361" s="5">
        <v>12.38</v>
      </c>
      <c r="AI361" s="5">
        <v>0.61</v>
      </c>
      <c r="AJ361" s="4">
        <v>1.718</v>
      </c>
      <c r="AK361" s="5">
        <v>5.8000000000000003E-2</v>
      </c>
      <c r="AL361" s="5">
        <v>1.1599999999999999</v>
      </c>
      <c r="AM361" s="5">
        <v>0.56999999999999995</v>
      </c>
      <c r="AN361" s="5">
        <v>8.0299999999999994</v>
      </c>
      <c r="AO361" s="8">
        <v>0.24</v>
      </c>
      <c r="AP361" s="4">
        <v>2.4</v>
      </c>
      <c r="AQ361" s="5">
        <v>9.2999999999999999E-2</v>
      </c>
      <c r="AR361" s="4">
        <v>1.67</v>
      </c>
      <c r="AS361" s="8">
        <v>0.11</v>
      </c>
      <c r="AT361" s="5">
        <v>0.32800000000000001</v>
      </c>
      <c r="AU361" s="8">
        <v>4.1000000000000002E-2</v>
      </c>
      <c r="AV361" s="5">
        <v>6.57</v>
      </c>
      <c r="AW361" s="8">
        <v>0.22</v>
      </c>
    </row>
    <row r="362" spans="1:49" x14ac:dyDescent="0.25">
      <c r="A362" s="22" t="s">
        <v>1068</v>
      </c>
      <c r="B362" s="8">
        <v>536</v>
      </c>
      <c r="C362" s="22">
        <v>23</v>
      </c>
      <c r="D362" s="8">
        <v>271.7</v>
      </c>
      <c r="E362" s="22">
        <v>8.1999999999999993</v>
      </c>
      <c r="F362" s="8">
        <v>423</v>
      </c>
      <c r="G362" s="22">
        <v>15</v>
      </c>
      <c r="H362" s="4">
        <v>3.9E-2</v>
      </c>
      <c r="I362" s="5">
        <v>1.4999999999999999E-2</v>
      </c>
      <c r="J362" s="5">
        <v>5.92</v>
      </c>
      <c r="K362" s="22">
        <v>0.6</v>
      </c>
      <c r="L362" s="22">
        <v>27.8</v>
      </c>
      <c r="M362" s="22">
        <v>3.4</v>
      </c>
      <c r="N362" s="5">
        <v>5.22</v>
      </c>
      <c r="O362" s="8">
        <v>0.62</v>
      </c>
      <c r="P362" s="7">
        <v>35.700000000000003</v>
      </c>
      <c r="Q362" s="22">
        <v>4.0999999999999996</v>
      </c>
      <c r="R362" s="5">
        <v>16.3</v>
      </c>
      <c r="S362" s="8">
        <v>1.7</v>
      </c>
      <c r="T362" s="4">
        <v>5.62</v>
      </c>
      <c r="U362" s="5">
        <v>0.42</v>
      </c>
      <c r="V362" s="8">
        <v>31.3</v>
      </c>
      <c r="W362" s="22">
        <v>2</v>
      </c>
      <c r="X362" s="5">
        <v>6.16</v>
      </c>
      <c r="Y362" s="5">
        <v>0.28999999999999998</v>
      </c>
      <c r="Z362" s="8">
        <v>54.1</v>
      </c>
      <c r="AA362" s="22">
        <v>2.1</v>
      </c>
      <c r="AB362" s="5">
        <v>14.75</v>
      </c>
      <c r="AC362" s="5">
        <v>0.46</v>
      </c>
      <c r="AD362" s="8">
        <v>52.8</v>
      </c>
      <c r="AE362" s="8">
        <v>2</v>
      </c>
      <c r="AF362" s="5">
        <v>8.3699999999999992</v>
      </c>
      <c r="AG362" s="5">
        <v>0.36</v>
      </c>
      <c r="AH362" s="5">
        <v>58</v>
      </c>
      <c r="AI362" s="5">
        <v>1.7</v>
      </c>
      <c r="AJ362" s="4">
        <v>8.7799999999999994</v>
      </c>
      <c r="AK362" s="5">
        <v>0.32</v>
      </c>
      <c r="AL362" s="5">
        <v>1.99</v>
      </c>
      <c r="AM362" s="5">
        <v>0.56999999999999995</v>
      </c>
      <c r="AN362" s="5">
        <v>3.4</v>
      </c>
      <c r="AO362" s="8">
        <v>0.1</v>
      </c>
      <c r="AP362" s="4">
        <v>2.4910000000000001</v>
      </c>
      <c r="AQ362" s="5">
        <v>8.2000000000000003E-2</v>
      </c>
      <c r="AR362" s="4">
        <v>2.27</v>
      </c>
      <c r="AS362" s="8">
        <v>0.15</v>
      </c>
      <c r="AT362" s="5">
        <v>3.36</v>
      </c>
      <c r="AU362" s="8">
        <v>0.85</v>
      </c>
      <c r="AV362" s="5">
        <v>0.88700000000000001</v>
      </c>
      <c r="AW362" s="8">
        <v>2.9000000000000001E-2</v>
      </c>
    </row>
    <row r="363" spans="1:49" x14ac:dyDescent="0.25">
      <c r="A363" s="22" t="s">
        <v>1067</v>
      </c>
      <c r="B363" s="8">
        <v>697</v>
      </c>
      <c r="C363" s="22">
        <v>33</v>
      </c>
      <c r="D363" s="8">
        <v>243</v>
      </c>
      <c r="E363" s="22">
        <v>12</v>
      </c>
      <c r="F363" s="7">
        <v>1487</v>
      </c>
      <c r="G363" s="22">
        <v>73</v>
      </c>
      <c r="H363" s="4">
        <v>0.68</v>
      </c>
      <c r="I363" s="5">
        <v>0.44</v>
      </c>
      <c r="J363" s="8">
        <v>13.91</v>
      </c>
      <c r="K363" s="22">
        <v>0.78</v>
      </c>
      <c r="L363" s="22">
        <v>50.8</v>
      </c>
      <c r="M363" s="22">
        <v>2.8</v>
      </c>
      <c r="N363" s="5">
        <v>8.65</v>
      </c>
      <c r="O363" s="22">
        <v>0.5</v>
      </c>
      <c r="P363" s="7">
        <v>55.4</v>
      </c>
      <c r="Q363" s="22">
        <v>2.2000000000000002</v>
      </c>
      <c r="R363" s="5">
        <v>27.3</v>
      </c>
      <c r="S363" s="8">
        <v>1.3</v>
      </c>
      <c r="T363" s="5">
        <v>15.71</v>
      </c>
      <c r="U363" s="5">
        <v>0.63</v>
      </c>
      <c r="V363" s="8">
        <v>66.8</v>
      </c>
      <c r="W363" s="22">
        <v>2.9</v>
      </c>
      <c r="X363" s="5">
        <v>18.260000000000002</v>
      </c>
      <c r="Y363" s="5">
        <v>0.85</v>
      </c>
      <c r="Z363" s="8">
        <v>184.6</v>
      </c>
      <c r="AA363" s="22">
        <v>6.3</v>
      </c>
      <c r="AB363" s="5">
        <v>50.8</v>
      </c>
      <c r="AC363" s="5">
        <v>1.9</v>
      </c>
      <c r="AD363" s="8">
        <v>186.5</v>
      </c>
      <c r="AE363" s="8">
        <v>7.4</v>
      </c>
      <c r="AF363" s="5">
        <v>27.4</v>
      </c>
      <c r="AG363" s="5">
        <v>1.5</v>
      </c>
      <c r="AH363" s="8">
        <v>183.1</v>
      </c>
      <c r="AI363" s="5">
        <v>6.9</v>
      </c>
      <c r="AJ363" s="5">
        <v>28.1</v>
      </c>
      <c r="AK363" s="5">
        <v>1</v>
      </c>
      <c r="AL363" s="5">
        <v>2.52</v>
      </c>
      <c r="AM363" s="5">
        <v>0.83</v>
      </c>
      <c r="AN363" s="5">
        <v>7.46</v>
      </c>
      <c r="AO363" s="8">
        <v>0.31</v>
      </c>
      <c r="AP363" s="4">
        <v>3.03</v>
      </c>
      <c r="AQ363" s="5">
        <v>0.14000000000000001</v>
      </c>
      <c r="AR363" s="4">
        <v>2.69</v>
      </c>
      <c r="AS363" s="8">
        <v>0.21</v>
      </c>
      <c r="AT363" s="5">
        <v>0.64</v>
      </c>
      <c r="AU363" s="8">
        <v>4.5999999999999999E-2</v>
      </c>
      <c r="AV363" s="8">
        <v>18.8</v>
      </c>
      <c r="AW363" s="8">
        <v>0.66</v>
      </c>
    </row>
    <row r="364" spans="1:49" x14ac:dyDescent="0.25">
      <c r="A364" s="22" t="s">
        <v>1066</v>
      </c>
      <c r="B364" s="8">
        <v>51.8</v>
      </c>
      <c r="C364" s="22">
        <v>1.4</v>
      </c>
      <c r="D364" s="7">
        <v>1182</v>
      </c>
      <c r="E364" s="22">
        <v>29</v>
      </c>
      <c r="F364" s="8">
        <v>602.4</v>
      </c>
      <c r="G364" s="22">
        <v>9.9</v>
      </c>
      <c r="H364" s="4">
        <v>0.124</v>
      </c>
      <c r="I364" s="5">
        <v>2.8000000000000001E-2</v>
      </c>
      <c r="J364" s="8">
        <v>93.8</v>
      </c>
      <c r="K364" s="22">
        <v>2</v>
      </c>
      <c r="L364" s="22">
        <v>470.1</v>
      </c>
      <c r="M364" s="22">
        <v>8.5</v>
      </c>
      <c r="N364" s="8">
        <v>96.1</v>
      </c>
      <c r="O364" s="22">
        <v>2</v>
      </c>
      <c r="P364" s="7">
        <v>687</v>
      </c>
      <c r="Q364" s="22">
        <v>10</v>
      </c>
      <c r="R364" s="8">
        <v>293</v>
      </c>
      <c r="S364" s="8">
        <v>4.9000000000000004</v>
      </c>
      <c r="T364" s="5">
        <v>57.1</v>
      </c>
      <c r="U364" s="5">
        <v>1</v>
      </c>
      <c r="V364" s="8">
        <v>352.8</v>
      </c>
      <c r="W364" s="22">
        <v>6.8</v>
      </c>
      <c r="X364" s="5">
        <v>44.81</v>
      </c>
      <c r="Y364" s="5">
        <v>0.88</v>
      </c>
      <c r="Z364" s="8">
        <v>220.5</v>
      </c>
      <c r="AA364" s="22">
        <v>4.5</v>
      </c>
      <c r="AB364" s="5">
        <v>31.42</v>
      </c>
      <c r="AC364" s="5">
        <v>0.7</v>
      </c>
      <c r="AD364" s="8">
        <v>54.5</v>
      </c>
      <c r="AE364" s="8">
        <v>1</v>
      </c>
      <c r="AF364" s="5">
        <v>4.1900000000000004</v>
      </c>
      <c r="AG364" s="5">
        <v>0.11</v>
      </c>
      <c r="AH364" s="5">
        <v>14.98</v>
      </c>
      <c r="AI364" s="5">
        <v>0.38</v>
      </c>
      <c r="AJ364" s="4">
        <v>1.528</v>
      </c>
      <c r="AK364" s="5">
        <v>4.4999999999999998E-2</v>
      </c>
      <c r="AL364" s="5">
        <v>1.82</v>
      </c>
      <c r="AM364" s="5">
        <v>0.61</v>
      </c>
      <c r="AN364" s="5">
        <v>2.2999999999999998</v>
      </c>
      <c r="AO364" s="8">
        <v>0.17</v>
      </c>
      <c r="AP364" s="4">
        <v>1.32</v>
      </c>
      <c r="AQ364" s="5">
        <v>0.13</v>
      </c>
      <c r="AR364" s="4">
        <v>2.21</v>
      </c>
      <c r="AS364" s="8">
        <v>0.19</v>
      </c>
      <c r="AT364" s="5">
        <v>30.73</v>
      </c>
      <c r="AU364" s="8">
        <v>0.79</v>
      </c>
      <c r="AV364" s="5">
        <v>0.98099999999999998</v>
      </c>
      <c r="AW364" s="8">
        <v>4.8000000000000001E-2</v>
      </c>
    </row>
    <row r="365" spans="1:49" x14ac:dyDescent="0.25">
      <c r="A365" s="22" t="s">
        <v>1065</v>
      </c>
      <c r="B365" s="8">
        <v>352</v>
      </c>
      <c r="C365" s="22">
        <v>14</v>
      </c>
      <c r="D365" s="8">
        <v>166.3</v>
      </c>
      <c r="E365" s="22">
        <v>6.7</v>
      </c>
      <c r="F365" s="7">
        <v>1057</v>
      </c>
      <c r="G365" s="22">
        <v>46</v>
      </c>
      <c r="H365" s="4">
        <v>0.21299999999999999</v>
      </c>
      <c r="I365" s="5">
        <v>3.4000000000000002E-2</v>
      </c>
      <c r="J365" s="7">
        <v>513</v>
      </c>
      <c r="K365" s="22">
        <v>19</v>
      </c>
      <c r="L365" s="22">
        <v>1767</v>
      </c>
      <c r="M365" s="22">
        <v>82</v>
      </c>
      <c r="N365" s="8">
        <v>296</v>
      </c>
      <c r="O365" s="22">
        <v>15</v>
      </c>
      <c r="P365" s="7">
        <v>1551</v>
      </c>
      <c r="Q365" s="22">
        <v>73</v>
      </c>
      <c r="R365" s="8">
        <v>336</v>
      </c>
      <c r="S365" s="7">
        <v>13</v>
      </c>
      <c r="T365" s="5">
        <v>26.65</v>
      </c>
      <c r="U365" s="5">
        <v>0.92</v>
      </c>
      <c r="V365" s="8">
        <v>285.5</v>
      </c>
      <c r="W365" s="22">
        <v>9.6999999999999993</v>
      </c>
      <c r="X365" s="5">
        <v>35.5</v>
      </c>
      <c r="Y365" s="5">
        <v>1.3</v>
      </c>
      <c r="Z365" s="8">
        <v>213</v>
      </c>
      <c r="AA365" s="22">
        <v>8.1999999999999993</v>
      </c>
      <c r="AB365" s="5">
        <v>38.299999999999997</v>
      </c>
      <c r="AC365" s="5">
        <v>1.4</v>
      </c>
      <c r="AD365" s="8">
        <v>100</v>
      </c>
      <c r="AE365" s="8">
        <v>4.4000000000000004</v>
      </c>
      <c r="AF365" s="5">
        <v>11.96</v>
      </c>
      <c r="AG365" s="5">
        <v>0.5</v>
      </c>
      <c r="AH365" s="5">
        <v>69.900000000000006</v>
      </c>
      <c r="AI365" s="5">
        <v>3.1</v>
      </c>
      <c r="AJ365" s="5">
        <v>10.59</v>
      </c>
      <c r="AK365" s="5">
        <v>0.41</v>
      </c>
      <c r="AL365" s="5">
        <v>4.5</v>
      </c>
      <c r="AM365" s="5">
        <v>1.2</v>
      </c>
      <c r="AN365" s="5">
        <v>39</v>
      </c>
      <c r="AO365" s="8">
        <v>1.6</v>
      </c>
      <c r="AP365" s="4">
        <v>9.5500000000000007</v>
      </c>
      <c r="AQ365" s="5">
        <v>0.37</v>
      </c>
      <c r="AR365" s="5">
        <v>11.89</v>
      </c>
      <c r="AS365" s="8">
        <v>0.52</v>
      </c>
      <c r="AT365" s="5">
        <v>45</v>
      </c>
      <c r="AU365" s="8">
        <v>2.4</v>
      </c>
      <c r="AV365" s="8">
        <v>33.200000000000003</v>
      </c>
      <c r="AW365" s="8">
        <v>1.3</v>
      </c>
    </row>
    <row r="366" spans="1:49" x14ac:dyDescent="0.25">
      <c r="A366" s="22" t="s">
        <v>1064</v>
      </c>
      <c r="B366" s="8">
        <v>372</v>
      </c>
      <c r="C366" s="22">
        <v>12</v>
      </c>
      <c r="D366" s="8">
        <v>570</v>
      </c>
      <c r="E366" s="22">
        <v>26</v>
      </c>
      <c r="F366" s="8">
        <v>655</v>
      </c>
      <c r="G366" s="22">
        <v>36</v>
      </c>
      <c r="H366" s="4">
        <v>0.49399999999999999</v>
      </c>
      <c r="I366" s="5">
        <v>7.0999999999999994E-2</v>
      </c>
      <c r="J366" s="7">
        <v>467</v>
      </c>
      <c r="K366" s="22">
        <v>21</v>
      </c>
      <c r="L366" s="22">
        <v>1647</v>
      </c>
      <c r="M366" s="22">
        <v>72</v>
      </c>
      <c r="N366" s="8">
        <v>244.1</v>
      </c>
      <c r="O366" s="22">
        <v>9.3000000000000007</v>
      </c>
      <c r="P366" s="7">
        <v>1163</v>
      </c>
      <c r="Q366" s="22">
        <v>42</v>
      </c>
      <c r="R366" s="8">
        <v>259</v>
      </c>
      <c r="S366" s="7">
        <v>13</v>
      </c>
      <c r="T366" s="5">
        <v>33.9</v>
      </c>
      <c r="U366" s="5">
        <v>1.9</v>
      </c>
      <c r="V366" s="8">
        <v>221</v>
      </c>
      <c r="W366" s="22">
        <v>11</v>
      </c>
      <c r="X366" s="5">
        <v>27.4</v>
      </c>
      <c r="Y366" s="5">
        <v>1.6</v>
      </c>
      <c r="Z366" s="8">
        <v>145.1</v>
      </c>
      <c r="AA366" s="22">
        <v>7.3</v>
      </c>
      <c r="AB366" s="5">
        <v>24.6</v>
      </c>
      <c r="AC366" s="5">
        <v>1.1000000000000001</v>
      </c>
      <c r="AD366" s="8">
        <v>56.1</v>
      </c>
      <c r="AE366" s="8">
        <v>1.9</v>
      </c>
      <c r="AF366" s="5">
        <v>6.75</v>
      </c>
      <c r="AG366" s="5">
        <v>0.21</v>
      </c>
      <c r="AH366" s="5">
        <v>38</v>
      </c>
      <c r="AI366" s="5">
        <v>1.5</v>
      </c>
      <c r="AJ366" s="4">
        <v>5.19</v>
      </c>
      <c r="AK366" s="5">
        <v>0.15</v>
      </c>
      <c r="AL366" s="5">
        <v>4.3</v>
      </c>
      <c r="AM366" s="5">
        <v>1.1000000000000001</v>
      </c>
      <c r="AN366" s="5">
        <v>28.06</v>
      </c>
      <c r="AO366" s="8">
        <v>0.91</v>
      </c>
      <c r="AP366" s="4">
        <v>6.67</v>
      </c>
      <c r="AQ366" s="5">
        <v>0.49</v>
      </c>
      <c r="AR366" s="4">
        <v>6.83</v>
      </c>
      <c r="AS366" s="8">
        <v>0.62</v>
      </c>
      <c r="AT366" s="5">
        <v>38.5</v>
      </c>
      <c r="AU366" s="8">
        <v>2.8</v>
      </c>
      <c r="AV366" s="8">
        <v>22.68</v>
      </c>
      <c r="AW366" s="8">
        <v>0.61</v>
      </c>
    </row>
    <row r="367" spans="1:49" x14ac:dyDescent="0.25">
      <c r="A367" s="22" t="s">
        <v>1063</v>
      </c>
      <c r="B367" s="8">
        <v>199.8</v>
      </c>
      <c r="C367" s="22">
        <v>9.1999999999999993</v>
      </c>
      <c r="D367" s="8">
        <v>433</v>
      </c>
      <c r="E367" s="22">
        <v>24</v>
      </c>
      <c r="F367" s="8">
        <v>348</v>
      </c>
      <c r="G367" s="22">
        <v>13</v>
      </c>
      <c r="H367" s="4">
        <v>0.99</v>
      </c>
      <c r="I367" s="5">
        <v>0.2</v>
      </c>
      <c r="J367" s="8">
        <v>46.8</v>
      </c>
      <c r="K367" s="22">
        <v>2.2000000000000002</v>
      </c>
      <c r="L367" s="22">
        <v>219</v>
      </c>
      <c r="M367" s="22">
        <v>10</v>
      </c>
      <c r="N367" s="8">
        <v>45.6</v>
      </c>
      <c r="O367" s="22">
        <v>2.2000000000000002</v>
      </c>
      <c r="P367" s="7">
        <v>305</v>
      </c>
      <c r="Q367" s="22">
        <v>14</v>
      </c>
      <c r="R367" s="8">
        <v>130.1</v>
      </c>
      <c r="S367" s="8">
        <v>6.5</v>
      </c>
      <c r="T367" s="5">
        <v>28.7</v>
      </c>
      <c r="U367" s="5">
        <v>1.6</v>
      </c>
      <c r="V367" s="8">
        <v>161.80000000000001</v>
      </c>
      <c r="W367" s="22">
        <v>8.6</v>
      </c>
      <c r="X367" s="5">
        <v>20.8</v>
      </c>
      <c r="Y367" s="5">
        <v>1</v>
      </c>
      <c r="Z367" s="8">
        <v>107.8</v>
      </c>
      <c r="AA367" s="22">
        <v>5.2</v>
      </c>
      <c r="AB367" s="5">
        <v>16.3</v>
      </c>
      <c r="AC367" s="5">
        <v>0.91</v>
      </c>
      <c r="AD367" s="8">
        <v>31.3</v>
      </c>
      <c r="AE367" s="8">
        <v>1.8</v>
      </c>
      <c r="AF367" s="5">
        <v>2.62</v>
      </c>
      <c r="AG367" s="5">
        <v>0.12</v>
      </c>
      <c r="AH367" s="5">
        <v>10.62</v>
      </c>
      <c r="AI367" s="5">
        <v>0.59</v>
      </c>
      <c r="AJ367" s="4">
        <v>1.397</v>
      </c>
      <c r="AK367" s="5">
        <v>6.3E-2</v>
      </c>
      <c r="AL367" s="5">
        <v>2.97</v>
      </c>
      <c r="AM367" s="5">
        <v>0.87</v>
      </c>
      <c r="AN367" s="5">
        <v>7.25</v>
      </c>
      <c r="AO367" s="8">
        <v>0.26</v>
      </c>
      <c r="AP367" s="4">
        <v>2.62</v>
      </c>
      <c r="AQ367" s="5">
        <v>9.6000000000000002E-2</v>
      </c>
      <c r="AR367" s="4">
        <v>3.63</v>
      </c>
      <c r="AS367" s="8">
        <v>0.21</v>
      </c>
      <c r="AT367" s="5">
        <v>49.8</v>
      </c>
      <c r="AU367" s="8">
        <v>3.1</v>
      </c>
      <c r="AV367" s="5">
        <v>9.3800000000000008</v>
      </c>
      <c r="AW367" s="8">
        <v>0.32</v>
      </c>
    </row>
    <row r="368" spans="1:49" x14ac:dyDescent="0.25">
      <c r="A368" s="22" t="s">
        <v>1062</v>
      </c>
      <c r="B368" s="8">
        <v>211.5</v>
      </c>
      <c r="C368" s="22">
        <v>7.4</v>
      </c>
      <c r="D368" s="8">
        <v>683</v>
      </c>
      <c r="E368" s="22">
        <v>24</v>
      </c>
      <c r="F368" s="8">
        <v>137.5</v>
      </c>
      <c r="G368" s="22">
        <v>6.8</v>
      </c>
      <c r="H368" s="4">
        <v>0.108</v>
      </c>
      <c r="I368" s="5">
        <v>2.9000000000000001E-2</v>
      </c>
      <c r="J368" s="8">
        <v>43.6</v>
      </c>
      <c r="K368" s="22">
        <v>1.7</v>
      </c>
      <c r="L368" s="22">
        <v>169.7</v>
      </c>
      <c r="M368" s="22">
        <v>8.6999999999999993</v>
      </c>
      <c r="N368" s="8">
        <v>25.4</v>
      </c>
      <c r="O368" s="22">
        <v>1.3</v>
      </c>
      <c r="P368" s="7">
        <v>134.6</v>
      </c>
      <c r="Q368" s="22">
        <v>7.1</v>
      </c>
      <c r="R368" s="5">
        <v>27.57</v>
      </c>
      <c r="S368" s="8">
        <v>0.99</v>
      </c>
      <c r="T368" s="5">
        <v>10.46</v>
      </c>
      <c r="U368" s="5">
        <v>0.5</v>
      </c>
      <c r="V368" s="8">
        <v>26.14</v>
      </c>
      <c r="W368" s="8">
        <v>0.96</v>
      </c>
      <c r="X368" s="5">
        <v>3.13</v>
      </c>
      <c r="Y368" s="5">
        <v>0.13</v>
      </c>
      <c r="Z368" s="8">
        <v>18.59</v>
      </c>
      <c r="AA368" s="22">
        <v>0.79</v>
      </c>
      <c r="AB368" s="5">
        <v>4.0999999999999996</v>
      </c>
      <c r="AC368" s="5">
        <v>0.19</v>
      </c>
      <c r="AD368" s="8">
        <v>11.95</v>
      </c>
      <c r="AE368" s="8">
        <v>0.56999999999999995</v>
      </c>
      <c r="AF368" s="5">
        <v>1.621</v>
      </c>
      <c r="AG368" s="5">
        <v>8.7999999999999995E-2</v>
      </c>
      <c r="AH368" s="5">
        <v>11.29</v>
      </c>
      <c r="AI368" s="5">
        <v>0.52</v>
      </c>
      <c r="AJ368" s="4">
        <v>2.3639999999999999</v>
      </c>
      <c r="AK368" s="5">
        <v>9.0999999999999998E-2</v>
      </c>
      <c r="AL368" s="5">
        <v>2.2400000000000002</v>
      </c>
      <c r="AM368" s="5">
        <v>0.74</v>
      </c>
      <c r="AN368" s="5">
        <v>16.899999999999999</v>
      </c>
      <c r="AO368" s="8">
        <v>0.86</v>
      </c>
      <c r="AP368" s="4">
        <v>3.85</v>
      </c>
      <c r="AQ368" s="5">
        <v>0.2</v>
      </c>
      <c r="AR368" s="4">
        <v>3.15</v>
      </c>
      <c r="AS368" s="8">
        <v>0.28999999999999998</v>
      </c>
      <c r="AT368" s="5">
        <v>7.93</v>
      </c>
      <c r="AU368" s="8">
        <v>0.56000000000000005</v>
      </c>
      <c r="AV368" s="8">
        <v>19.64</v>
      </c>
      <c r="AW368" s="8">
        <v>0.78</v>
      </c>
    </row>
    <row r="369" spans="1:49" x14ac:dyDescent="0.25">
      <c r="A369" s="22" t="s">
        <v>1061</v>
      </c>
      <c r="B369" s="8">
        <v>355</v>
      </c>
      <c r="C369" s="22">
        <v>13</v>
      </c>
      <c r="D369" s="8">
        <v>160.69999999999999</v>
      </c>
      <c r="E369" s="22">
        <v>5.3</v>
      </c>
      <c r="F369" s="7">
        <v>1947</v>
      </c>
      <c r="G369" s="22">
        <v>91</v>
      </c>
      <c r="H369" s="4">
        <v>0.86</v>
      </c>
      <c r="I369" s="5">
        <v>6.5000000000000002E-2</v>
      </c>
      <c r="J369" s="7">
        <v>443</v>
      </c>
      <c r="K369" s="22">
        <v>26</v>
      </c>
      <c r="L369" s="22">
        <v>1595</v>
      </c>
      <c r="M369" s="22">
        <v>84</v>
      </c>
      <c r="N369" s="8">
        <v>264</v>
      </c>
      <c r="O369" s="22">
        <v>16</v>
      </c>
      <c r="P369" s="7">
        <v>1389</v>
      </c>
      <c r="Q369" s="22">
        <v>73</v>
      </c>
      <c r="R369" s="8">
        <v>385</v>
      </c>
      <c r="S369" s="7">
        <v>17</v>
      </c>
      <c r="T369" s="5">
        <v>70.7</v>
      </c>
      <c r="U369" s="5">
        <v>2.6</v>
      </c>
      <c r="V369" s="8">
        <v>388</v>
      </c>
      <c r="W369" s="22">
        <v>16</v>
      </c>
      <c r="X369" s="5">
        <v>52.5</v>
      </c>
      <c r="Y369" s="5">
        <v>2.1</v>
      </c>
      <c r="Z369" s="8">
        <v>324</v>
      </c>
      <c r="AA369" s="22">
        <v>15</v>
      </c>
      <c r="AB369" s="5">
        <v>64.599999999999994</v>
      </c>
      <c r="AC369" s="5">
        <v>3</v>
      </c>
      <c r="AD369" s="8">
        <v>185.1</v>
      </c>
      <c r="AE369" s="8">
        <v>9.5</v>
      </c>
      <c r="AF369" s="5">
        <v>24.7</v>
      </c>
      <c r="AG369" s="5">
        <v>1.3</v>
      </c>
      <c r="AH369" s="5">
        <v>153.6</v>
      </c>
      <c r="AI369" s="5">
        <v>6.7</v>
      </c>
      <c r="AJ369" s="5">
        <v>24.06</v>
      </c>
      <c r="AK369" s="5">
        <v>0.95</v>
      </c>
      <c r="AL369" s="5">
        <v>2.66</v>
      </c>
      <c r="AM369" s="5">
        <v>0.89</v>
      </c>
      <c r="AN369" s="8">
        <v>104</v>
      </c>
      <c r="AO369" s="8">
        <v>5</v>
      </c>
      <c r="AP369" s="5">
        <v>14.02</v>
      </c>
      <c r="AQ369" s="5">
        <v>0.56999999999999995</v>
      </c>
      <c r="AR369" s="5">
        <v>17</v>
      </c>
      <c r="AS369" s="8">
        <v>1.1000000000000001</v>
      </c>
      <c r="AT369" s="8">
        <v>104</v>
      </c>
      <c r="AU369" s="8">
        <v>6.9</v>
      </c>
      <c r="AV369" s="8">
        <v>108.2</v>
      </c>
      <c r="AW369" s="8">
        <v>3.8</v>
      </c>
    </row>
    <row r="370" spans="1:49" x14ac:dyDescent="0.25">
      <c r="A370" s="22" t="s">
        <v>1060</v>
      </c>
      <c r="B370" s="8">
        <v>374</v>
      </c>
      <c r="C370" s="22">
        <v>10</v>
      </c>
      <c r="D370" s="8">
        <v>525</v>
      </c>
      <c r="E370" s="22">
        <v>25</v>
      </c>
      <c r="F370" s="8">
        <v>716</v>
      </c>
      <c r="G370" s="22">
        <v>26</v>
      </c>
      <c r="H370" s="5">
        <v>23</v>
      </c>
      <c r="I370" s="5">
        <v>26</v>
      </c>
      <c r="J370" s="7">
        <v>218.1</v>
      </c>
      <c r="K370" s="22">
        <v>8.6</v>
      </c>
      <c r="L370" s="22">
        <v>1021</v>
      </c>
      <c r="M370" s="22">
        <v>36</v>
      </c>
      <c r="N370" s="8">
        <v>167.8</v>
      </c>
      <c r="O370" s="22">
        <v>7</v>
      </c>
      <c r="P370" s="7">
        <v>871</v>
      </c>
      <c r="Q370" s="22">
        <v>33</v>
      </c>
      <c r="R370" s="8">
        <v>192.3</v>
      </c>
      <c r="S370" s="8">
        <v>5.0999999999999996</v>
      </c>
      <c r="T370" s="5">
        <v>25.3</v>
      </c>
      <c r="U370" s="5">
        <v>0.78</v>
      </c>
      <c r="V370" s="8">
        <v>169</v>
      </c>
      <c r="W370" s="22">
        <v>5.5</v>
      </c>
      <c r="X370" s="5">
        <v>22.26</v>
      </c>
      <c r="Y370" s="5">
        <v>0.74</v>
      </c>
      <c r="Z370" s="8">
        <v>130.80000000000001</v>
      </c>
      <c r="AA370" s="22">
        <v>4.3</v>
      </c>
      <c r="AB370" s="5">
        <v>25.07</v>
      </c>
      <c r="AC370" s="5">
        <v>0.6</v>
      </c>
      <c r="AD370" s="8">
        <v>68.8</v>
      </c>
      <c r="AE370" s="8">
        <v>2.2999999999999998</v>
      </c>
      <c r="AF370" s="5">
        <v>9.67</v>
      </c>
      <c r="AG370" s="5">
        <v>0.25</v>
      </c>
      <c r="AH370" s="5">
        <v>60.7</v>
      </c>
      <c r="AI370" s="5">
        <v>2.2999999999999998</v>
      </c>
      <c r="AJ370" s="4">
        <v>8.9</v>
      </c>
      <c r="AK370" s="5">
        <v>0.28000000000000003</v>
      </c>
      <c r="AL370" s="5">
        <v>2.27</v>
      </c>
      <c r="AM370" s="5">
        <v>0.59</v>
      </c>
      <c r="AN370" s="5">
        <v>58.3</v>
      </c>
      <c r="AO370" s="8">
        <v>1.6</v>
      </c>
      <c r="AP370" s="4">
        <v>8.8000000000000007</v>
      </c>
      <c r="AQ370" s="5">
        <v>0.27</v>
      </c>
      <c r="AR370" s="4">
        <v>7.09</v>
      </c>
      <c r="AS370" s="8">
        <v>0.34</v>
      </c>
      <c r="AT370" s="5">
        <v>35.9</v>
      </c>
      <c r="AU370" s="8">
        <v>2.1</v>
      </c>
      <c r="AV370" s="8">
        <v>59.2</v>
      </c>
      <c r="AW370" s="8">
        <v>1.9</v>
      </c>
    </row>
    <row r="371" spans="1:49" x14ac:dyDescent="0.25">
      <c r="A371" s="22" t="s">
        <v>1059</v>
      </c>
      <c r="B371" s="8">
        <v>298</v>
      </c>
      <c r="C371" s="22">
        <v>13</v>
      </c>
      <c r="D371" s="8">
        <v>339</v>
      </c>
      <c r="E371" s="22">
        <v>12</v>
      </c>
      <c r="F371" s="5">
        <v>44.3</v>
      </c>
      <c r="G371" s="22">
        <v>2</v>
      </c>
      <c r="H371" s="4">
        <v>0.17299999999999999</v>
      </c>
      <c r="I371" s="5">
        <v>2.5000000000000001E-2</v>
      </c>
      <c r="J371" s="5">
        <v>4.29</v>
      </c>
      <c r="K371" s="22">
        <v>0.51</v>
      </c>
      <c r="L371" s="22">
        <v>12.8</v>
      </c>
      <c r="M371" s="22">
        <v>1.4</v>
      </c>
      <c r="N371" s="5">
        <v>2.35</v>
      </c>
      <c r="O371" s="8">
        <v>0.23</v>
      </c>
      <c r="P371" s="7">
        <v>12.2</v>
      </c>
      <c r="Q371" s="22">
        <v>1.2</v>
      </c>
      <c r="R371" s="4">
        <v>4.13</v>
      </c>
      <c r="S371" s="8">
        <v>0.36</v>
      </c>
      <c r="T371" s="4">
        <v>0.95299999999999996</v>
      </c>
      <c r="U371" s="5">
        <v>6.7000000000000004E-2</v>
      </c>
      <c r="V371" s="8">
        <v>4.88</v>
      </c>
      <c r="W371" s="8">
        <v>0.26</v>
      </c>
      <c r="X371" s="5">
        <v>0.79800000000000004</v>
      </c>
      <c r="Y371" s="5">
        <v>4.7E-2</v>
      </c>
      <c r="Z371" s="8">
        <v>6.32</v>
      </c>
      <c r="AA371" s="22">
        <v>0.39</v>
      </c>
      <c r="AB371" s="5">
        <v>1.6719999999999999</v>
      </c>
      <c r="AC371" s="5">
        <v>7.4999999999999997E-2</v>
      </c>
      <c r="AD371" s="8">
        <v>6.36</v>
      </c>
      <c r="AE371" s="8">
        <v>0.28999999999999998</v>
      </c>
      <c r="AF371" s="5">
        <v>1.056</v>
      </c>
      <c r="AG371" s="5">
        <v>0.06</v>
      </c>
      <c r="AH371" s="5">
        <v>7.78</v>
      </c>
      <c r="AI371" s="5">
        <v>0.36</v>
      </c>
      <c r="AJ371" s="4">
        <v>1.3240000000000001</v>
      </c>
      <c r="AK371" s="5">
        <v>4.2000000000000003E-2</v>
      </c>
      <c r="AL371" s="5">
        <v>2.5</v>
      </c>
      <c r="AM371" s="5">
        <v>0.74</v>
      </c>
      <c r="AN371" s="5">
        <v>7.32</v>
      </c>
      <c r="AO371" s="8">
        <v>0.24</v>
      </c>
      <c r="AP371" s="4">
        <v>2.78</v>
      </c>
      <c r="AQ371" s="5">
        <v>0.1</v>
      </c>
      <c r="AR371" s="4">
        <v>2.12</v>
      </c>
      <c r="AS371" s="8">
        <v>0.14000000000000001</v>
      </c>
      <c r="AT371" s="5">
        <v>1.92</v>
      </c>
      <c r="AU371" s="8">
        <v>0.27</v>
      </c>
      <c r="AV371" s="5">
        <v>5.22</v>
      </c>
      <c r="AW371" s="8">
        <v>0.18</v>
      </c>
    </row>
    <row r="372" spans="1:49" x14ac:dyDescent="0.25">
      <c r="A372" s="22" t="s">
        <v>1058</v>
      </c>
      <c r="B372" s="8">
        <v>26</v>
      </c>
      <c r="C372" s="22">
        <v>2.5</v>
      </c>
      <c r="D372" s="7">
        <v>2007</v>
      </c>
      <c r="E372" s="22">
        <v>97</v>
      </c>
      <c r="F372" s="8">
        <v>626</v>
      </c>
      <c r="G372" s="22">
        <v>30</v>
      </c>
      <c r="H372" s="4">
        <v>0.11</v>
      </c>
      <c r="I372" s="5">
        <v>3.1E-2</v>
      </c>
      <c r="J372" s="7">
        <v>104</v>
      </c>
      <c r="K372" s="22">
        <v>14</v>
      </c>
      <c r="L372" s="22">
        <v>466</v>
      </c>
      <c r="M372" s="22">
        <v>44</v>
      </c>
      <c r="N372" s="8">
        <v>85.9</v>
      </c>
      <c r="O372" s="22">
        <v>4.4000000000000004</v>
      </c>
      <c r="P372" s="7">
        <v>597</v>
      </c>
      <c r="Q372" s="22">
        <v>33</v>
      </c>
      <c r="R372" s="8">
        <v>282</v>
      </c>
      <c r="S372" s="8">
        <v>14</v>
      </c>
      <c r="T372" s="5">
        <v>54.4</v>
      </c>
      <c r="U372" s="5">
        <v>2.2999999999999998</v>
      </c>
      <c r="V372" s="8">
        <v>347</v>
      </c>
      <c r="W372" s="22">
        <v>15</v>
      </c>
      <c r="X372" s="5">
        <v>45.5</v>
      </c>
      <c r="Y372" s="5">
        <v>1.9</v>
      </c>
      <c r="Z372" s="8">
        <v>228.5</v>
      </c>
      <c r="AA372" s="22">
        <v>8.8000000000000007</v>
      </c>
      <c r="AB372" s="5">
        <v>33.4</v>
      </c>
      <c r="AC372" s="5">
        <v>1.5</v>
      </c>
      <c r="AD372" s="8">
        <v>59.7</v>
      </c>
      <c r="AE372" s="8">
        <v>2.2000000000000002</v>
      </c>
      <c r="AF372" s="5">
        <v>4.68</v>
      </c>
      <c r="AG372" s="5">
        <v>0.17</v>
      </c>
      <c r="AH372" s="5">
        <v>15.64</v>
      </c>
      <c r="AI372" s="5">
        <v>0.57999999999999996</v>
      </c>
      <c r="AJ372" s="4">
        <v>1.532</v>
      </c>
      <c r="AK372" s="5">
        <v>7.0000000000000007E-2</v>
      </c>
      <c r="AL372" s="5">
        <v>0.91</v>
      </c>
      <c r="AM372" s="5">
        <v>0.44</v>
      </c>
      <c r="AN372" s="5">
        <v>1.1040000000000001</v>
      </c>
      <c r="AO372" s="8">
        <v>7.5999999999999998E-2</v>
      </c>
      <c r="AP372" s="4">
        <v>0.69499999999999995</v>
      </c>
      <c r="AQ372" s="5">
        <v>5.3999999999999999E-2</v>
      </c>
      <c r="AR372" s="4">
        <v>1.57</v>
      </c>
      <c r="AS372" s="8">
        <v>0.13</v>
      </c>
      <c r="AT372" s="5">
        <v>34.299999999999997</v>
      </c>
      <c r="AU372" s="8">
        <v>2.9</v>
      </c>
      <c r="AV372" s="5">
        <v>1.5</v>
      </c>
      <c r="AW372" s="8">
        <v>0.43</v>
      </c>
    </row>
    <row r="373" spans="1:49" x14ac:dyDescent="0.25">
      <c r="A373" s="22" t="s">
        <v>1057</v>
      </c>
      <c r="B373" s="8">
        <v>202.9</v>
      </c>
      <c r="C373" s="22">
        <v>6.1</v>
      </c>
      <c r="D373" s="8">
        <v>283</v>
      </c>
      <c r="E373" s="22">
        <v>12</v>
      </c>
      <c r="F373" s="7">
        <v>1411</v>
      </c>
      <c r="G373" s="22">
        <v>52</v>
      </c>
      <c r="H373" s="4">
        <v>1.052</v>
      </c>
      <c r="I373" s="5">
        <v>7.9000000000000001E-2</v>
      </c>
      <c r="J373" s="7">
        <v>984</v>
      </c>
      <c r="K373" s="22">
        <v>33</v>
      </c>
      <c r="L373" s="22">
        <v>2900</v>
      </c>
      <c r="M373" s="22">
        <v>120</v>
      </c>
      <c r="N373" s="8">
        <v>397</v>
      </c>
      <c r="O373" s="22">
        <v>15</v>
      </c>
      <c r="P373" s="7">
        <v>1860</v>
      </c>
      <c r="Q373" s="22">
        <v>85</v>
      </c>
      <c r="R373" s="8">
        <v>365</v>
      </c>
      <c r="S373" s="7">
        <v>13</v>
      </c>
      <c r="T373" s="5">
        <v>36.6</v>
      </c>
      <c r="U373" s="5">
        <v>1.1000000000000001</v>
      </c>
      <c r="V373" s="8">
        <v>308</v>
      </c>
      <c r="W373" s="22">
        <v>10</v>
      </c>
      <c r="X373" s="5">
        <v>40.6</v>
      </c>
      <c r="Y373" s="5">
        <v>1.2</v>
      </c>
      <c r="Z373" s="8">
        <v>247.3</v>
      </c>
      <c r="AA373" s="22">
        <v>9.1</v>
      </c>
      <c r="AB373" s="5">
        <v>49.2</v>
      </c>
      <c r="AC373" s="5">
        <v>1.5</v>
      </c>
      <c r="AD373" s="8">
        <v>136.69999999999999</v>
      </c>
      <c r="AE373" s="8">
        <v>4.3</v>
      </c>
      <c r="AF373" s="5">
        <v>19.3</v>
      </c>
      <c r="AG373" s="5">
        <v>0.73</v>
      </c>
      <c r="AH373" s="5">
        <v>122.2</v>
      </c>
      <c r="AI373" s="5">
        <v>3.7</v>
      </c>
      <c r="AJ373" s="5">
        <v>17.47</v>
      </c>
      <c r="AK373" s="5">
        <v>0.5</v>
      </c>
      <c r="AL373" s="5">
        <v>3.4</v>
      </c>
      <c r="AM373" s="5">
        <v>1</v>
      </c>
      <c r="AN373" s="5">
        <v>48.7</v>
      </c>
      <c r="AO373" s="8">
        <v>1.5</v>
      </c>
      <c r="AP373" s="4">
        <v>8.52</v>
      </c>
      <c r="AQ373" s="5">
        <v>0.26</v>
      </c>
      <c r="AR373" s="4">
        <v>6.81</v>
      </c>
      <c r="AS373" s="8">
        <v>0.28999999999999998</v>
      </c>
      <c r="AT373" s="5">
        <v>29</v>
      </c>
      <c r="AU373" s="8">
        <v>1.4</v>
      </c>
      <c r="AV373" s="8">
        <v>50.5</v>
      </c>
      <c r="AW373" s="8">
        <v>1.5</v>
      </c>
    </row>
    <row r="374" spans="1:49" x14ac:dyDescent="0.25">
      <c r="A374" s="22" t="s">
        <v>1771</v>
      </c>
      <c r="B374" s="8">
        <v>514</v>
      </c>
      <c r="C374" s="22">
        <v>19</v>
      </c>
      <c r="D374" s="8">
        <v>277</v>
      </c>
      <c r="E374" s="22">
        <v>12</v>
      </c>
      <c r="F374" s="8">
        <v>538</v>
      </c>
      <c r="G374" s="22">
        <v>20</v>
      </c>
      <c r="H374" s="4">
        <v>7.8E-2</v>
      </c>
      <c r="I374" s="5">
        <v>3.1E-2</v>
      </c>
      <c r="J374" s="8">
        <v>24.4</v>
      </c>
      <c r="K374" s="22">
        <v>1.5</v>
      </c>
      <c r="L374" s="22">
        <v>112.9</v>
      </c>
      <c r="M374" s="22">
        <v>7.7</v>
      </c>
      <c r="N374" s="8">
        <v>23.2</v>
      </c>
      <c r="O374" s="22">
        <v>1.7</v>
      </c>
      <c r="P374" s="7">
        <v>158</v>
      </c>
      <c r="Q374" s="22">
        <v>12</v>
      </c>
      <c r="R374" s="5">
        <v>78.099999999999994</v>
      </c>
      <c r="S374" s="8">
        <v>5.3</v>
      </c>
      <c r="T374" s="5">
        <v>20.399999999999999</v>
      </c>
      <c r="U374" s="5">
        <v>1.2</v>
      </c>
      <c r="V374" s="8">
        <v>118.7</v>
      </c>
      <c r="W374" s="22">
        <v>7.6</v>
      </c>
      <c r="X374" s="5">
        <v>17.41</v>
      </c>
      <c r="Y374" s="5">
        <v>0.72</v>
      </c>
      <c r="Z374" s="8">
        <v>104.8</v>
      </c>
      <c r="AA374" s="22">
        <v>3.6</v>
      </c>
      <c r="AB374" s="5">
        <v>19.75</v>
      </c>
      <c r="AC374" s="5">
        <v>0.68</v>
      </c>
      <c r="AD374" s="8">
        <v>47.7</v>
      </c>
      <c r="AE374" s="8">
        <v>1.5</v>
      </c>
      <c r="AF374" s="5">
        <v>5.6</v>
      </c>
      <c r="AG374" s="5">
        <v>0.21</v>
      </c>
      <c r="AH374" s="5">
        <v>30</v>
      </c>
      <c r="AI374" s="5">
        <v>1</v>
      </c>
      <c r="AJ374" s="4">
        <v>4.1399999999999997</v>
      </c>
      <c r="AK374" s="5">
        <v>0.13</v>
      </c>
      <c r="AL374" s="5">
        <v>1.1100000000000001</v>
      </c>
      <c r="AM374" s="5">
        <v>0.63</v>
      </c>
      <c r="AN374" s="5">
        <v>5.55</v>
      </c>
      <c r="AO374" s="8">
        <v>0.16</v>
      </c>
      <c r="AP374" s="4">
        <v>2.2480000000000002</v>
      </c>
      <c r="AQ374" s="5">
        <v>7.9000000000000001E-2</v>
      </c>
      <c r="AR374" s="4">
        <v>2.3199999999999998</v>
      </c>
      <c r="AS374" s="8">
        <v>0.11</v>
      </c>
      <c r="AT374" s="5">
        <v>19.600000000000001</v>
      </c>
      <c r="AU374" s="8">
        <v>1</v>
      </c>
      <c r="AV374" s="5">
        <v>4.1100000000000003</v>
      </c>
      <c r="AW374" s="8">
        <v>0.14000000000000001</v>
      </c>
    </row>
    <row r="375" spans="1:49" x14ac:dyDescent="0.25">
      <c r="A375" s="22" t="s">
        <v>1056</v>
      </c>
      <c r="B375" s="8">
        <v>213.9</v>
      </c>
      <c r="C375" s="22">
        <v>7.9</v>
      </c>
      <c r="D375" s="8">
        <v>251.4</v>
      </c>
      <c r="E375" s="22">
        <v>7.1</v>
      </c>
      <c r="F375" s="7">
        <v>1562</v>
      </c>
      <c r="G375" s="22">
        <v>67</v>
      </c>
      <c r="H375" s="4">
        <v>1.96</v>
      </c>
      <c r="I375" s="5">
        <v>0.13</v>
      </c>
      <c r="J375" s="7">
        <v>1330</v>
      </c>
      <c r="K375" s="22">
        <v>46</v>
      </c>
      <c r="L375" s="22">
        <v>3710</v>
      </c>
      <c r="M375" s="22">
        <v>130</v>
      </c>
      <c r="N375" s="8">
        <v>517</v>
      </c>
      <c r="O375" s="22">
        <v>21</v>
      </c>
      <c r="P375" s="7">
        <v>2437</v>
      </c>
      <c r="Q375" s="22">
        <v>97</v>
      </c>
      <c r="R375" s="8">
        <v>448</v>
      </c>
      <c r="S375" s="7">
        <v>17</v>
      </c>
      <c r="T375" s="5">
        <v>47.6</v>
      </c>
      <c r="U375" s="5">
        <v>1.4</v>
      </c>
      <c r="V375" s="8">
        <v>359</v>
      </c>
      <c r="W375" s="22">
        <v>11</v>
      </c>
      <c r="X375" s="5">
        <v>46.4</v>
      </c>
      <c r="Y375" s="5">
        <v>1.6</v>
      </c>
      <c r="Z375" s="8">
        <v>281.5</v>
      </c>
      <c r="AA375" s="22">
        <v>7.1</v>
      </c>
      <c r="AB375" s="5">
        <v>53.1</v>
      </c>
      <c r="AC375" s="5">
        <v>1.6</v>
      </c>
      <c r="AD375" s="8">
        <v>145.80000000000001</v>
      </c>
      <c r="AE375" s="8">
        <v>4</v>
      </c>
      <c r="AF375" s="5">
        <v>19.350000000000001</v>
      </c>
      <c r="AG375" s="5">
        <v>0.64</v>
      </c>
      <c r="AH375" s="5">
        <v>117.5</v>
      </c>
      <c r="AI375" s="5">
        <v>3.7</v>
      </c>
      <c r="AJ375" s="5">
        <v>16.91</v>
      </c>
      <c r="AK375" s="5">
        <v>0.43</v>
      </c>
      <c r="AL375" s="5">
        <v>2.23</v>
      </c>
      <c r="AM375" s="5">
        <v>0.83</v>
      </c>
      <c r="AN375" s="5">
        <v>30.11</v>
      </c>
      <c r="AO375" s="8">
        <v>0.83</v>
      </c>
      <c r="AP375" s="4">
        <v>5</v>
      </c>
      <c r="AQ375" s="5">
        <v>0.16</v>
      </c>
      <c r="AR375" s="4">
        <v>4.58</v>
      </c>
      <c r="AS375" s="8">
        <v>0.23</v>
      </c>
      <c r="AT375" s="5">
        <v>23.1</v>
      </c>
      <c r="AU375" s="8">
        <v>1.1000000000000001</v>
      </c>
      <c r="AV375" s="8">
        <v>31.06</v>
      </c>
      <c r="AW375" s="8">
        <v>0.7</v>
      </c>
    </row>
    <row r="376" spans="1:49" x14ac:dyDescent="0.25">
      <c r="A376" s="22" t="s">
        <v>1055</v>
      </c>
      <c r="B376" s="8">
        <v>373</v>
      </c>
      <c r="C376" s="22">
        <v>13</v>
      </c>
      <c r="D376" s="7">
        <v>1205</v>
      </c>
      <c r="E376" s="22">
        <v>42</v>
      </c>
      <c r="F376" s="8">
        <v>439</v>
      </c>
      <c r="G376" s="22">
        <v>15</v>
      </c>
      <c r="H376" s="4">
        <v>0.58899999999999997</v>
      </c>
      <c r="I376" s="5">
        <v>5.7000000000000002E-2</v>
      </c>
      <c r="J376" s="7">
        <v>588</v>
      </c>
      <c r="K376" s="22">
        <v>22</v>
      </c>
      <c r="L376" s="22">
        <v>1667</v>
      </c>
      <c r="M376" s="22">
        <v>79</v>
      </c>
      <c r="N376" s="8">
        <v>217</v>
      </c>
      <c r="O376" s="22">
        <v>12</v>
      </c>
      <c r="P376" s="7">
        <v>1093</v>
      </c>
      <c r="Q376" s="22">
        <v>45</v>
      </c>
      <c r="R376" s="8">
        <v>220.4</v>
      </c>
      <c r="S376" s="8">
        <v>7.3</v>
      </c>
      <c r="T376" s="5">
        <v>27.25</v>
      </c>
      <c r="U376" s="5">
        <v>0.88</v>
      </c>
      <c r="V376" s="8">
        <v>175.9</v>
      </c>
      <c r="W376" s="22">
        <v>4.9000000000000004</v>
      </c>
      <c r="X376" s="5">
        <v>19.86</v>
      </c>
      <c r="Y376" s="5">
        <v>0.62</v>
      </c>
      <c r="Z376" s="8">
        <v>99.5</v>
      </c>
      <c r="AA376" s="22">
        <v>3.1</v>
      </c>
      <c r="AB376" s="5">
        <v>16.899999999999999</v>
      </c>
      <c r="AC376" s="5">
        <v>0.68</v>
      </c>
      <c r="AD376" s="8">
        <v>37.9</v>
      </c>
      <c r="AE376" s="8">
        <v>1</v>
      </c>
      <c r="AF376" s="5">
        <v>4.13</v>
      </c>
      <c r="AG376" s="5">
        <v>0.17</v>
      </c>
      <c r="AH376" s="5">
        <v>21.75</v>
      </c>
      <c r="AI376" s="5">
        <v>0.73</v>
      </c>
      <c r="AJ376" s="4">
        <v>2.91</v>
      </c>
      <c r="AK376" s="5">
        <v>0.11</v>
      </c>
      <c r="AL376" s="5">
        <v>2.12</v>
      </c>
      <c r="AM376" s="5">
        <v>0.67</v>
      </c>
      <c r="AN376" s="5">
        <v>51.7</v>
      </c>
      <c r="AO376" s="8">
        <v>1.5</v>
      </c>
      <c r="AP376" s="4">
        <v>7.79</v>
      </c>
      <c r="AQ376" s="5">
        <v>0.22</v>
      </c>
      <c r="AR376" s="5">
        <v>11.53</v>
      </c>
      <c r="AS376" s="8">
        <v>0.62</v>
      </c>
      <c r="AT376" s="5">
        <v>69.8</v>
      </c>
      <c r="AU376" s="8">
        <v>1.9</v>
      </c>
      <c r="AV376" s="8">
        <v>47.8</v>
      </c>
      <c r="AW376" s="8">
        <v>1.1000000000000001</v>
      </c>
    </row>
    <row r="377" spans="1:49" x14ac:dyDescent="0.25">
      <c r="A377" s="22" t="s">
        <v>1054</v>
      </c>
      <c r="B377" s="8">
        <v>141.19999999999999</v>
      </c>
      <c r="C377" s="22">
        <v>6.8</v>
      </c>
      <c r="D377" s="8">
        <v>337</v>
      </c>
      <c r="E377" s="22">
        <v>16</v>
      </c>
      <c r="F377" s="8">
        <v>330</v>
      </c>
      <c r="G377" s="22">
        <v>15</v>
      </c>
      <c r="H377" s="4">
        <v>7.9000000000000008E-3</v>
      </c>
      <c r="I377" s="5">
        <v>6.1000000000000004E-3</v>
      </c>
      <c r="J377" s="7">
        <v>101.7</v>
      </c>
      <c r="K377" s="22">
        <v>5.3</v>
      </c>
      <c r="L377" s="22">
        <v>391</v>
      </c>
      <c r="M377" s="22">
        <v>19</v>
      </c>
      <c r="N377" s="8">
        <v>68.099999999999994</v>
      </c>
      <c r="O377" s="22">
        <v>3.5</v>
      </c>
      <c r="P377" s="7">
        <v>413</v>
      </c>
      <c r="Q377" s="22">
        <v>24</v>
      </c>
      <c r="R377" s="8">
        <v>178</v>
      </c>
      <c r="S377" s="8">
        <v>6.6</v>
      </c>
      <c r="T377" s="5">
        <v>25.3</v>
      </c>
      <c r="U377" s="5">
        <v>1.2</v>
      </c>
      <c r="V377" s="8">
        <v>228.1</v>
      </c>
      <c r="W377" s="22">
        <v>9.3000000000000007</v>
      </c>
      <c r="X377" s="5">
        <v>32.799999999999997</v>
      </c>
      <c r="Y377" s="5">
        <v>1.3</v>
      </c>
      <c r="Z377" s="8">
        <v>130.80000000000001</v>
      </c>
      <c r="AA377" s="22">
        <v>7.2</v>
      </c>
      <c r="AB377" s="5">
        <v>11.2</v>
      </c>
      <c r="AC377" s="5">
        <v>0.59</v>
      </c>
      <c r="AD377" s="8">
        <v>10.220000000000001</v>
      </c>
      <c r="AE377" s="8">
        <v>0.47</v>
      </c>
      <c r="AF377" s="5">
        <v>0.378</v>
      </c>
      <c r="AG377" s="5">
        <v>2.7E-2</v>
      </c>
      <c r="AH377" s="5">
        <v>0.74299999999999999</v>
      </c>
      <c r="AI377" s="5">
        <v>9.1999999999999998E-2</v>
      </c>
      <c r="AJ377" s="4">
        <v>5.45E-2</v>
      </c>
      <c r="AK377" s="5">
        <v>8.3999999999999995E-3</v>
      </c>
      <c r="AL377" s="8">
        <v>10.1</v>
      </c>
      <c r="AM377" s="5">
        <v>1.6</v>
      </c>
      <c r="AN377" s="5">
        <v>16.920000000000002</v>
      </c>
      <c r="AO377" s="8">
        <v>0.56000000000000005</v>
      </c>
      <c r="AP377" s="4">
        <v>9.6199999999999992</v>
      </c>
      <c r="AQ377" s="5">
        <v>0.38</v>
      </c>
      <c r="AR377" s="4">
        <v>9.2899999999999991</v>
      </c>
      <c r="AS377" s="8">
        <v>0.49</v>
      </c>
      <c r="AT377" s="5">
        <v>0.54</v>
      </c>
      <c r="AU377" s="8">
        <v>0.13</v>
      </c>
      <c r="AV377" s="8">
        <v>27.48</v>
      </c>
      <c r="AW377" s="8">
        <v>0.88</v>
      </c>
    </row>
    <row r="378" spans="1:49" x14ac:dyDescent="0.25">
      <c r="A378" s="22" t="s">
        <v>1053</v>
      </c>
      <c r="B378" s="8">
        <v>296</v>
      </c>
      <c r="C378" s="22">
        <v>12</v>
      </c>
      <c r="D378" s="8">
        <v>389</v>
      </c>
      <c r="E378" s="22">
        <v>18</v>
      </c>
      <c r="F378" s="7">
        <v>1149</v>
      </c>
      <c r="G378" s="22">
        <v>51</v>
      </c>
      <c r="H378" s="5">
        <v>27.4</v>
      </c>
      <c r="I378" s="5">
        <v>1.2</v>
      </c>
      <c r="J378" s="7">
        <v>670</v>
      </c>
      <c r="K378" s="22">
        <v>31</v>
      </c>
      <c r="L378" s="22">
        <v>1800</v>
      </c>
      <c r="M378" s="22">
        <v>87</v>
      </c>
      <c r="N378" s="8">
        <v>243</v>
      </c>
      <c r="O378" s="22">
        <v>12</v>
      </c>
      <c r="P378" s="7">
        <v>1178</v>
      </c>
      <c r="Q378" s="22">
        <v>48</v>
      </c>
      <c r="R378" s="8">
        <v>274</v>
      </c>
      <c r="S378" s="7">
        <v>14</v>
      </c>
      <c r="T378" s="5">
        <v>40.1</v>
      </c>
      <c r="U378" s="5">
        <v>1.8</v>
      </c>
      <c r="V378" s="8">
        <v>259.60000000000002</v>
      </c>
      <c r="W378" s="22">
        <v>9.1999999999999993</v>
      </c>
      <c r="X378" s="5">
        <v>36.700000000000003</v>
      </c>
      <c r="Y378" s="5">
        <v>1.4</v>
      </c>
      <c r="Z378" s="8">
        <v>221.8</v>
      </c>
      <c r="AA378" s="22">
        <v>7.5</v>
      </c>
      <c r="AB378" s="5">
        <v>39.700000000000003</v>
      </c>
      <c r="AC378" s="5">
        <v>1.4</v>
      </c>
      <c r="AD378" s="8">
        <v>104.7</v>
      </c>
      <c r="AE378" s="8">
        <v>5</v>
      </c>
      <c r="AF378" s="5">
        <v>13.01</v>
      </c>
      <c r="AG378" s="5">
        <v>0.5</v>
      </c>
      <c r="AH378" s="5">
        <v>72.400000000000006</v>
      </c>
      <c r="AI378" s="5">
        <v>2.8</v>
      </c>
      <c r="AJ378" s="4">
        <v>8.9499999999999993</v>
      </c>
      <c r="AK378" s="5">
        <v>0.37</v>
      </c>
      <c r="AL378" s="5">
        <v>2.94</v>
      </c>
      <c r="AM378" s="5">
        <v>0.73</v>
      </c>
      <c r="AN378" s="5">
        <v>5.57</v>
      </c>
      <c r="AO378" s="8">
        <v>0.18</v>
      </c>
      <c r="AP378" s="4">
        <v>2.68</v>
      </c>
      <c r="AQ378" s="5">
        <v>0.13</v>
      </c>
      <c r="AR378" s="4">
        <v>4.01</v>
      </c>
      <c r="AS378" s="8">
        <v>0.25</v>
      </c>
      <c r="AT378" s="5">
        <v>21.8</v>
      </c>
      <c r="AU378" s="8">
        <v>1.1000000000000001</v>
      </c>
      <c r="AV378" s="5">
        <v>4.6900000000000004</v>
      </c>
      <c r="AW378" s="8">
        <v>0.25</v>
      </c>
    </row>
    <row r="379" spans="1:49" x14ac:dyDescent="0.25">
      <c r="A379" s="22" t="s">
        <v>1052</v>
      </c>
      <c r="B379" s="8">
        <v>42.9</v>
      </c>
      <c r="C379" s="22">
        <v>8.8000000000000007</v>
      </c>
      <c r="D379" s="7">
        <v>1101</v>
      </c>
      <c r="E379" s="22">
        <v>34</v>
      </c>
      <c r="F379" s="8">
        <v>801</v>
      </c>
      <c r="G379" s="22">
        <v>45</v>
      </c>
      <c r="H379" s="4">
        <v>0.84</v>
      </c>
      <c r="I379" s="5">
        <v>0.11</v>
      </c>
      <c r="J379" s="8">
        <v>96</v>
      </c>
      <c r="K379" s="22">
        <v>11</v>
      </c>
      <c r="L379" s="22">
        <v>553</v>
      </c>
      <c r="M379" s="22">
        <v>49</v>
      </c>
      <c r="N379" s="8">
        <v>116.8</v>
      </c>
      <c r="O379" s="22">
        <v>8.5</v>
      </c>
      <c r="P379" s="7">
        <v>814</v>
      </c>
      <c r="Q379" s="22">
        <v>41</v>
      </c>
      <c r="R379" s="8">
        <v>336.9</v>
      </c>
      <c r="S379" s="8">
        <v>6.6</v>
      </c>
      <c r="T379" s="5">
        <v>63.8</v>
      </c>
      <c r="U379" s="5">
        <v>1.5</v>
      </c>
      <c r="V379" s="8">
        <v>390.4</v>
      </c>
      <c r="W379" s="22">
        <v>8.8000000000000007</v>
      </c>
      <c r="X379" s="5">
        <v>50.4</v>
      </c>
      <c r="Y379" s="5">
        <v>1.3</v>
      </c>
      <c r="Z379" s="8">
        <v>251.8</v>
      </c>
      <c r="AA379" s="22">
        <v>6.7</v>
      </c>
      <c r="AB379" s="5">
        <v>37.299999999999997</v>
      </c>
      <c r="AC379" s="5">
        <v>1.2</v>
      </c>
      <c r="AD379" s="8">
        <v>69.900000000000006</v>
      </c>
      <c r="AE379" s="8">
        <v>4</v>
      </c>
      <c r="AF379" s="5">
        <v>5.98</v>
      </c>
      <c r="AG379" s="5">
        <v>0.68</v>
      </c>
      <c r="AH379" s="5">
        <v>25.9</v>
      </c>
      <c r="AI379" s="5">
        <v>4.0999999999999996</v>
      </c>
      <c r="AJ379" s="4">
        <v>2.92</v>
      </c>
      <c r="AK379" s="5">
        <v>0.59</v>
      </c>
      <c r="AL379" s="5">
        <v>0.51</v>
      </c>
      <c r="AM379" s="5">
        <v>0.38</v>
      </c>
      <c r="AN379" s="5">
        <v>5.2</v>
      </c>
      <c r="AO379" s="8">
        <v>1.3</v>
      </c>
      <c r="AP379" s="4">
        <v>1.42</v>
      </c>
      <c r="AQ379" s="5">
        <v>0.14000000000000001</v>
      </c>
      <c r="AR379" s="4">
        <v>2.56</v>
      </c>
      <c r="AS379" s="8">
        <v>0.24</v>
      </c>
      <c r="AT379" s="5">
        <v>54.5</v>
      </c>
      <c r="AU379" s="8">
        <v>5.3</v>
      </c>
      <c r="AV379" s="5">
        <v>5.7</v>
      </c>
      <c r="AW379" s="8">
        <v>1.7</v>
      </c>
    </row>
    <row r="380" spans="1:49" x14ac:dyDescent="0.25">
      <c r="A380" s="22" t="s">
        <v>1051</v>
      </c>
      <c r="B380" s="8">
        <v>381</v>
      </c>
      <c r="C380" s="22">
        <v>13</v>
      </c>
      <c r="D380" s="8">
        <v>250.8</v>
      </c>
      <c r="E380" s="22">
        <v>9.1</v>
      </c>
      <c r="F380" s="8">
        <v>292</v>
      </c>
      <c r="G380" s="22">
        <v>15</v>
      </c>
      <c r="H380" s="4">
        <v>5.5E-2</v>
      </c>
      <c r="I380" s="5">
        <v>1.4999999999999999E-2</v>
      </c>
      <c r="J380" s="8">
        <v>61.8</v>
      </c>
      <c r="K380" s="22">
        <v>3.6</v>
      </c>
      <c r="L380" s="22">
        <v>270</v>
      </c>
      <c r="M380" s="22">
        <v>13</v>
      </c>
      <c r="N380" s="8">
        <v>53.5</v>
      </c>
      <c r="O380" s="22">
        <v>2.7</v>
      </c>
      <c r="P380" s="7">
        <v>345</v>
      </c>
      <c r="Q380" s="22">
        <v>17</v>
      </c>
      <c r="R380" s="5">
        <v>99.2</v>
      </c>
      <c r="S380" s="8">
        <v>4.5</v>
      </c>
      <c r="T380" s="5">
        <v>24.9</v>
      </c>
      <c r="U380" s="5">
        <v>1</v>
      </c>
      <c r="V380" s="8">
        <v>85.9</v>
      </c>
      <c r="W380" s="22">
        <v>3.2</v>
      </c>
      <c r="X380" s="5">
        <v>10.68</v>
      </c>
      <c r="Y380" s="5">
        <v>0.49</v>
      </c>
      <c r="Z380" s="8">
        <v>57.5</v>
      </c>
      <c r="AA380" s="22">
        <v>2.8</v>
      </c>
      <c r="AB380" s="5">
        <v>10.44</v>
      </c>
      <c r="AC380" s="5">
        <v>0.51</v>
      </c>
      <c r="AD380" s="8">
        <v>26.2</v>
      </c>
      <c r="AE380" s="8">
        <v>1.5</v>
      </c>
      <c r="AF380" s="5">
        <v>3.4</v>
      </c>
      <c r="AG380" s="5">
        <v>0.18</v>
      </c>
      <c r="AH380" s="5">
        <v>21.1</v>
      </c>
      <c r="AI380" s="5">
        <v>1</v>
      </c>
      <c r="AJ380" s="4">
        <v>2.91</v>
      </c>
      <c r="AK380" s="5">
        <v>0.16</v>
      </c>
      <c r="AL380" s="5">
        <v>0.94</v>
      </c>
      <c r="AM380" s="5">
        <v>0.54</v>
      </c>
      <c r="AN380" s="5">
        <v>19.5</v>
      </c>
      <c r="AO380" s="8">
        <v>1.3</v>
      </c>
      <c r="AP380" s="4">
        <v>2.96</v>
      </c>
      <c r="AQ380" s="5">
        <v>0.16</v>
      </c>
      <c r="AR380" s="4">
        <v>1.1180000000000001</v>
      </c>
      <c r="AS380" s="8">
        <v>9.8000000000000004E-2</v>
      </c>
      <c r="AT380" s="5">
        <v>2.36</v>
      </c>
      <c r="AU380" s="8">
        <v>0.33</v>
      </c>
      <c r="AV380" s="8">
        <v>20.3</v>
      </c>
      <c r="AW380" s="8">
        <v>1.1000000000000001</v>
      </c>
    </row>
    <row r="381" spans="1:49" x14ac:dyDescent="0.25">
      <c r="A381" s="22" t="s">
        <v>1772</v>
      </c>
      <c r="B381" s="8">
        <v>20.3</v>
      </c>
      <c r="C381" s="22">
        <v>1.1000000000000001</v>
      </c>
      <c r="D381" s="7">
        <v>1708</v>
      </c>
      <c r="E381" s="22">
        <v>51</v>
      </c>
      <c r="F381" s="8">
        <v>408</v>
      </c>
      <c r="G381" s="22">
        <v>17</v>
      </c>
      <c r="H381" s="4">
        <v>4.5999999999999999E-2</v>
      </c>
      <c r="I381" s="5">
        <v>1.7999999999999999E-2</v>
      </c>
      <c r="J381" s="7">
        <v>112.3</v>
      </c>
      <c r="K381" s="22">
        <v>5.8</v>
      </c>
      <c r="L381" s="22">
        <v>480</v>
      </c>
      <c r="M381" s="22">
        <v>21</v>
      </c>
      <c r="N381" s="8">
        <v>83.9</v>
      </c>
      <c r="O381" s="22">
        <v>4</v>
      </c>
      <c r="P381" s="7">
        <v>538</v>
      </c>
      <c r="Q381" s="22">
        <v>29</v>
      </c>
      <c r="R381" s="8">
        <v>209.7</v>
      </c>
      <c r="S381" s="8">
        <v>8.3000000000000007</v>
      </c>
      <c r="T381" s="5">
        <v>38.299999999999997</v>
      </c>
      <c r="U381" s="5">
        <v>1.5</v>
      </c>
      <c r="V381" s="8">
        <v>245.5</v>
      </c>
      <c r="W381" s="22">
        <v>9</v>
      </c>
      <c r="X381" s="5">
        <v>31.7</v>
      </c>
      <c r="Y381" s="5">
        <v>1.3</v>
      </c>
      <c r="Z381" s="8">
        <v>153.19999999999999</v>
      </c>
      <c r="AA381" s="22">
        <v>7.1</v>
      </c>
      <c r="AB381" s="5">
        <v>22.64</v>
      </c>
      <c r="AC381" s="5">
        <v>0.8</v>
      </c>
      <c r="AD381" s="8">
        <v>41.1</v>
      </c>
      <c r="AE381" s="8">
        <v>1.8</v>
      </c>
      <c r="AF381" s="5">
        <v>3.41</v>
      </c>
      <c r="AG381" s="5">
        <v>0.17</v>
      </c>
      <c r="AH381" s="5">
        <v>12.35</v>
      </c>
      <c r="AI381" s="5">
        <v>0.61</v>
      </c>
      <c r="AJ381" s="4">
        <v>1.1830000000000001</v>
      </c>
      <c r="AK381" s="5">
        <v>5.8999999999999997E-2</v>
      </c>
      <c r="AL381" s="5">
        <v>0.16</v>
      </c>
      <c r="AM381" s="5">
        <v>0.19</v>
      </c>
      <c r="AN381" s="5">
        <v>0.91</v>
      </c>
      <c r="AO381" s="8">
        <v>0.11</v>
      </c>
      <c r="AP381" s="4">
        <v>0.434</v>
      </c>
      <c r="AQ381" s="5">
        <v>7.0999999999999994E-2</v>
      </c>
      <c r="AR381" s="4">
        <v>1.28</v>
      </c>
      <c r="AS381" s="8">
        <v>0.14000000000000001</v>
      </c>
      <c r="AT381" s="5">
        <v>31.2</v>
      </c>
      <c r="AU381" s="8">
        <v>2</v>
      </c>
      <c r="AV381" s="5">
        <v>0.52800000000000002</v>
      </c>
      <c r="AW381" s="8">
        <v>3.3000000000000002E-2</v>
      </c>
    </row>
    <row r="382" spans="1:49" x14ac:dyDescent="0.25">
      <c r="A382" s="22" t="s">
        <v>1050</v>
      </c>
      <c r="B382" s="8">
        <v>16.38</v>
      </c>
      <c r="C382" s="22">
        <v>0.89</v>
      </c>
      <c r="D382" s="7">
        <v>2760</v>
      </c>
      <c r="E382" s="22">
        <v>150</v>
      </c>
      <c r="F382" s="8">
        <v>394</v>
      </c>
      <c r="G382" s="22">
        <v>19</v>
      </c>
      <c r="H382" s="4">
        <v>3.6999999999999998E-2</v>
      </c>
      <c r="I382" s="5">
        <v>1.7000000000000001E-2</v>
      </c>
      <c r="J382" s="7">
        <v>84.8</v>
      </c>
      <c r="K382" s="22">
        <v>4.7</v>
      </c>
      <c r="L382" s="22">
        <v>332</v>
      </c>
      <c r="M382" s="22">
        <v>20</v>
      </c>
      <c r="N382" s="8">
        <v>66.3</v>
      </c>
      <c r="O382" s="22">
        <v>3.5</v>
      </c>
      <c r="P382" s="7">
        <v>434</v>
      </c>
      <c r="Q382" s="22">
        <v>25</v>
      </c>
      <c r="R382" s="8">
        <v>173.9</v>
      </c>
      <c r="S382" s="8">
        <v>9</v>
      </c>
      <c r="T382" s="5">
        <v>35.799999999999997</v>
      </c>
      <c r="U382" s="5">
        <v>1.4</v>
      </c>
      <c r="V382" s="8">
        <v>211.1</v>
      </c>
      <c r="W382" s="22">
        <v>8.1</v>
      </c>
      <c r="X382" s="5">
        <v>28.8</v>
      </c>
      <c r="Y382" s="5">
        <v>1.3</v>
      </c>
      <c r="Z382" s="8">
        <v>147.1</v>
      </c>
      <c r="AA382" s="22">
        <v>6.2</v>
      </c>
      <c r="AB382" s="5">
        <v>21.3</v>
      </c>
      <c r="AC382" s="5">
        <v>1</v>
      </c>
      <c r="AD382" s="8">
        <v>38.9</v>
      </c>
      <c r="AE382" s="8">
        <v>2.1</v>
      </c>
      <c r="AF382" s="5">
        <v>3.44</v>
      </c>
      <c r="AG382" s="5">
        <v>0.2</v>
      </c>
      <c r="AH382" s="5">
        <v>12.69</v>
      </c>
      <c r="AI382" s="5">
        <v>0.54</v>
      </c>
      <c r="AJ382" s="4">
        <v>1.1830000000000001</v>
      </c>
      <c r="AK382" s="5">
        <v>5.8999999999999997E-2</v>
      </c>
      <c r="AL382" s="5">
        <v>-6.97E-5</v>
      </c>
      <c r="AM382" s="5">
        <v>3.1E-6</v>
      </c>
      <c r="AN382" s="5">
        <v>0.17100000000000001</v>
      </c>
      <c r="AO382" s="8">
        <v>2.1999999999999999E-2</v>
      </c>
      <c r="AP382" s="4">
        <v>0.158</v>
      </c>
      <c r="AQ382" s="5">
        <v>2.1999999999999999E-2</v>
      </c>
      <c r="AR382" s="4">
        <v>0.441</v>
      </c>
      <c r="AS382" s="8">
        <v>5.1999999999999998E-2</v>
      </c>
      <c r="AT382" s="5">
        <v>9.2899999999999991</v>
      </c>
      <c r="AU382" s="8">
        <v>0.46</v>
      </c>
      <c r="AV382" s="5">
        <v>3.9800000000000002E-2</v>
      </c>
      <c r="AW382" s="8">
        <v>3.2000000000000002E-3</v>
      </c>
    </row>
    <row r="383" spans="1:49" x14ac:dyDescent="0.25">
      <c r="A383" s="22" t="s">
        <v>1049</v>
      </c>
      <c r="B383" s="8">
        <v>398</v>
      </c>
      <c r="C383" s="22">
        <v>14</v>
      </c>
      <c r="D383" s="8">
        <v>334</v>
      </c>
      <c r="E383" s="22">
        <v>15</v>
      </c>
      <c r="F383" s="8">
        <v>725</v>
      </c>
      <c r="G383" s="22">
        <v>34</v>
      </c>
      <c r="H383" s="4">
        <v>7.6999999999999999E-2</v>
      </c>
      <c r="I383" s="5">
        <v>1.7000000000000001E-2</v>
      </c>
      <c r="J383" s="7">
        <v>151.69999999999999</v>
      </c>
      <c r="K383" s="22">
        <v>6.8</v>
      </c>
      <c r="L383" s="22">
        <v>551</v>
      </c>
      <c r="M383" s="22">
        <v>31</v>
      </c>
      <c r="N383" s="8">
        <v>90.7</v>
      </c>
      <c r="O383" s="22">
        <v>3.7</v>
      </c>
      <c r="P383" s="7">
        <v>519</v>
      </c>
      <c r="Q383" s="22">
        <v>28</v>
      </c>
      <c r="R383" s="8">
        <v>181</v>
      </c>
      <c r="S383" s="7">
        <v>11</v>
      </c>
      <c r="T383" s="5">
        <v>43</v>
      </c>
      <c r="U383" s="5">
        <v>3.1</v>
      </c>
      <c r="V383" s="8">
        <v>222</v>
      </c>
      <c r="W383" s="22">
        <v>13</v>
      </c>
      <c r="X383" s="5">
        <v>28.5</v>
      </c>
      <c r="Y383" s="5">
        <v>1.8</v>
      </c>
      <c r="Z383" s="8">
        <v>153.30000000000001</v>
      </c>
      <c r="AA383" s="22">
        <v>7</v>
      </c>
      <c r="AB383" s="5">
        <v>26.6</v>
      </c>
      <c r="AC383" s="5">
        <v>1.5</v>
      </c>
      <c r="AD383" s="8">
        <v>63.3</v>
      </c>
      <c r="AE383" s="8">
        <v>3.1</v>
      </c>
      <c r="AF383" s="5">
        <v>7.71</v>
      </c>
      <c r="AG383" s="5">
        <v>0.34</v>
      </c>
      <c r="AH383" s="5">
        <v>48</v>
      </c>
      <c r="AI383" s="5">
        <v>1.9</v>
      </c>
      <c r="AJ383" s="4">
        <v>8.35</v>
      </c>
      <c r="AK383" s="5">
        <v>0.27</v>
      </c>
      <c r="AL383" s="5">
        <v>2.2200000000000002</v>
      </c>
      <c r="AM383" s="5">
        <v>0.84</v>
      </c>
      <c r="AN383" s="5">
        <v>14.93</v>
      </c>
      <c r="AO383" s="8">
        <v>0.57999999999999996</v>
      </c>
      <c r="AP383" s="4">
        <v>4.18</v>
      </c>
      <c r="AQ383" s="5">
        <v>0.27</v>
      </c>
      <c r="AR383" s="4">
        <v>5.75</v>
      </c>
      <c r="AS383" s="8">
        <v>0.45</v>
      </c>
      <c r="AT383" s="5">
        <v>66.8</v>
      </c>
      <c r="AU383" s="8">
        <v>4.9000000000000004</v>
      </c>
      <c r="AV383" s="8">
        <v>12.61</v>
      </c>
      <c r="AW383" s="8">
        <v>0.41</v>
      </c>
    </row>
    <row r="384" spans="1:49" x14ac:dyDescent="0.25">
      <c r="A384" s="22" t="s">
        <v>1773</v>
      </c>
      <c r="B384" s="8">
        <v>691</v>
      </c>
      <c r="C384" s="22">
        <v>25</v>
      </c>
      <c r="D384" s="8">
        <v>579</v>
      </c>
      <c r="E384" s="22">
        <v>22</v>
      </c>
      <c r="F384" s="8">
        <v>510</v>
      </c>
      <c r="G384" s="22">
        <v>22</v>
      </c>
      <c r="H384" s="4">
        <v>0.55400000000000005</v>
      </c>
      <c r="I384" s="5">
        <v>0.06</v>
      </c>
      <c r="J384" s="7">
        <v>290</v>
      </c>
      <c r="K384" s="22">
        <v>11</v>
      </c>
      <c r="L384" s="22">
        <v>1162</v>
      </c>
      <c r="M384" s="22">
        <v>48</v>
      </c>
      <c r="N384" s="8">
        <v>181.3</v>
      </c>
      <c r="O384" s="22">
        <v>7.6</v>
      </c>
      <c r="P384" s="7">
        <v>952</v>
      </c>
      <c r="Q384" s="22">
        <v>41</v>
      </c>
      <c r="R384" s="8">
        <v>197.4</v>
      </c>
      <c r="S384" s="8">
        <v>7.8</v>
      </c>
      <c r="T384" s="5">
        <v>23.83</v>
      </c>
      <c r="U384" s="5">
        <v>0.9</v>
      </c>
      <c r="V384" s="8">
        <v>157.4</v>
      </c>
      <c r="W384" s="22">
        <v>6.2</v>
      </c>
      <c r="X384" s="5">
        <v>17.09</v>
      </c>
      <c r="Y384" s="5">
        <v>0.62</v>
      </c>
      <c r="Z384" s="8">
        <v>88.2</v>
      </c>
      <c r="AA384" s="22">
        <v>3.1</v>
      </c>
      <c r="AB384" s="5">
        <v>16.89</v>
      </c>
      <c r="AC384" s="5">
        <v>0.57999999999999996</v>
      </c>
      <c r="AD384" s="8">
        <v>44.4</v>
      </c>
      <c r="AE384" s="8">
        <v>1.6</v>
      </c>
      <c r="AF384" s="5">
        <v>5.26</v>
      </c>
      <c r="AG384" s="5">
        <v>0.19</v>
      </c>
      <c r="AH384" s="5">
        <v>28.5</v>
      </c>
      <c r="AI384" s="5">
        <v>1</v>
      </c>
      <c r="AJ384" s="4">
        <v>4.2699999999999996</v>
      </c>
      <c r="AK384" s="5">
        <v>0.15</v>
      </c>
      <c r="AL384" s="5">
        <v>2.1800000000000002</v>
      </c>
      <c r="AM384" s="5">
        <v>0.82</v>
      </c>
      <c r="AN384" s="5">
        <v>27.7</v>
      </c>
      <c r="AO384" s="8">
        <v>0.89</v>
      </c>
      <c r="AP384" s="4">
        <v>4.8899999999999997</v>
      </c>
      <c r="AQ384" s="5">
        <v>0.2</v>
      </c>
      <c r="AR384" s="4">
        <v>6.25</v>
      </c>
      <c r="AS384" s="8">
        <v>0.31</v>
      </c>
      <c r="AT384" s="5">
        <v>34.6</v>
      </c>
      <c r="AU384" s="8">
        <v>1.7</v>
      </c>
      <c r="AV384" s="8">
        <v>28.6</v>
      </c>
      <c r="AW384" s="8">
        <v>1</v>
      </c>
    </row>
    <row r="385" spans="1:49" x14ac:dyDescent="0.25">
      <c r="A385" s="22" t="s">
        <v>1048</v>
      </c>
      <c r="B385" s="8">
        <v>419</v>
      </c>
      <c r="C385" s="22">
        <v>14</v>
      </c>
      <c r="D385" s="8">
        <v>886</v>
      </c>
      <c r="E385" s="22">
        <v>38</v>
      </c>
      <c r="F385" s="8">
        <v>527</v>
      </c>
      <c r="G385" s="22">
        <v>16</v>
      </c>
      <c r="H385" s="4">
        <v>0.20200000000000001</v>
      </c>
      <c r="I385" s="5">
        <v>2.9000000000000001E-2</v>
      </c>
      <c r="J385" s="7">
        <v>691</v>
      </c>
      <c r="K385" s="22">
        <v>28</v>
      </c>
      <c r="L385" s="22">
        <v>2320</v>
      </c>
      <c r="M385" s="22">
        <v>100</v>
      </c>
      <c r="N385" s="8">
        <v>333</v>
      </c>
      <c r="O385" s="22">
        <v>15</v>
      </c>
      <c r="P385" s="7">
        <v>1522</v>
      </c>
      <c r="Q385" s="22">
        <v>62</v>
      </c>
      <c r="R385" s="8">
        <v>277.39999999999998</v>
      </c>
      <c r="S385" s="8">
        <v>8.8000000000000007</v>
      </c>
      <c r="T385" s="5">
        <v>20.64</v>
      </c>
      <c r="U385" s="5">
        <v>0.88</v>
      </c>
      <c r="V385" s="8">
        <v>186.9</v>
      </c>
      <c r="W385" s="22">
        <v>6.6</v>
      </c>
      <c r="X385" s="5">
        <v>21</v>
      </c>
      <c r="Y385" s="5">
        <v>1</v>
      </c>
      <c r="Z385" s="8">
        <v>104.8</v>
      </c>
      <c r="AA385" s="22">
        <v>3.9</v>
      </c>
      <c r="AB385" s="5">
        <v>18.72</v>
      </c>
      <c r="AC385" s="5">
        <v>0.66</v>
      </c>
      <c r="AD385" s="8">
        <v>48</v>
      </c>
      <c r="AE385" s="8">
        <v>1.8</v>
      </c>
      <c r="AF385" s="5">
        <v>6.3</v>
      </c>
      <c r="AG385" s="5">
        <v>0.22</v>
      </c>
      <c r="AH385" s="5">
        <v>38.200000000000003</v>
      </c>
      <c r="AI385" s="5">
        <v>1.7</v>
      </c>
      <c r="AJ385" s="4">
        <v>5.47</v>
      </c>
      <c r="AK385" s="5">
        <v>0.17</v>
      </c>
      <c r="AL385" s="5">
        <v>2.98</v>
      </c>
      <c r="AM385" s="5">
        <v>0.9</v>
      </c>
      <c r="AN385" s="5">
        <v>52.5</v>
      </c>
      <c r="AO385" s="8">
        <v>1.8</v>
      </c>
      <c r="AP385" s="4">
        <v>8.66</v>
      </c>
      <c r="AQ385" s="5">
        <v>0.34</v>
      </c>
      <c r="AR385" s="4">
        <v>5.19</v>
      </c>
      <c r="AS385" s="8">
        <v>0.32</v>
      </c>
      <c r="AT385" s="5">
        <v>20.2</v>
      </c>
      <c r="AU385" s="8">
        <v>1.1000000000000001</v>
      </c>
      <c r="AV385" s="8">
        <v>47.9</v>
      </c>
      <c r="AW385" s="8">
        <v>1.5</v>
      </c>
    </row>
    <row r="386" spans="1:49" x14ac:dyDescent="0.25">
      <c r="A386" s="22" t="s">
        <v>1047</v>
      </c>
      <c r="B386" s="8">
        <v>163.4</v>
      </c>
      <c r="C386" s="22">
        <v>9</v>
      </c>
      <c r="D386" s="8">
        <v>804</v>
      </c>
      <c r="E386" s="22">
        <v>36</v>
      </c>
      <c r="F386" s="8">
        <v>503</v>
      </c>
      <c r="G386" s="22">
        <v>25</v>
      </c>
      <c r="H386" s="4">
        <v>0.79200000000000004</v>
      </c>
      <c r="I386" s="5">
        <v>9.6000000000000002E-2</v>
      </c>
      <c r="J386" s="7">
        <v>136</v>
      </c>
      <c r="K386" s="22">
        <v>7.3</v>
      </c>
      <c r="L386" s="22">
        <v>599</v>
      </c>
      <c r="M386" s="22">
        <v>26</v>
      </c>
      <c r="N386" s="8">
        <v>108.1</v>
      </c>
      <c r="O386" s="22">
        <v>4.5999999999999996</v>
      </c>
      <c r="P386" s="7">
        <v>687</v>
      </c>
      <c r="Q386" s="22">
        <v>28</v>
      </c>
      <c r="R386" s="8">
        <v>260</v>
      </c>
      <c r="S386" s="7">
        <v>11</v>
      </c>
      <c r="T386" s="5">
        <v>55.1</v>
      </c>
      <c r="U386" s="5">
        <v>2.7</v>
      </c>
      <c r="V386" s="8">
        <v>276</v>
      </c>
      <c r="W386" s="22">
        <v>13</v>
      </c>
      <c r="X386" s="5">
        <v>34.700000000000003</v>
      </c>
      <c r="Y386" s="5">
        <v>1.6</v>
      </c>
      <c r="Z386" s="8">
        <v>158.80000000000001</v>
      </c>
      <c r="AA386" s="22">
        <v>8.5</v>
      </c>
      <c r="AB386" s="5">
        <v>21.9</v>
      </c>
      <c r="AC386" s="5">
        <v>1.1000000000000001</v>
      </c>
      <c r="AD386" s="8">
        <v>37</v>
      </c>
      <c r="AE386" s="8">
        <v>1.6</v>
      </c>
      <c r="AF386" s="5">
        <v>2.91</v>
      </c>
      <c r="AG386" s="5">
        <v>0.13</v>
      </c>
      <c r="AH386" s="5">
        <v>10.7</v>
      </c>
      <c r="AI386" s="5">
        <v>0.39</v>
      </c>
      <c r="AJ386" s="4">
        <v>1.1459999999999999</v>
      </c>
      <c r="AK386" s="5">
        <v>5.0999999999999997E-2</v>
      </c>
      <c r="AL386" s="5">
        <v>0.87</v>
      </c>
      <c r="AM386" s="5">
        <v>0.5</v>
      </c>
      <c r="AN386" s="5">
        <v>11.65</v>
      </c>
      <c r="AO386" s="8">
        <v>0.77</v>
      </c>
      <c r="AP386" s="4">
        <v>2.76</v>
      </c>
      <c r="AQ386" s="5">
        <v>0.22</v>
      </c>
      <c r="AR386" s="4">
        <v>4.45</v>
      </c>
      <c r="AS386" s="8">
        <v>0.28999999999999998</v>
      </c>
      <c r="AT386" s="5">
        <v>45.1</v>
      </c>
      <c r="AU386" s="8">
        <v>1.8</v>
      </c>
      <c r="AV386" s="8">
        <v>10.199999999999999</v>
      </c>
      <c r="AW386" s="8">
        <v>0.49</v>
      </c>
    </row>
    <row r="387" spans="1:49" x14ac:dyDescent="0.25">
      <c r="A387" s="22" t="s">
        <v>1046</v>
      </c>
      <c r="B387" s="8">
        <v>385</v>
      </c>
      <c r="C387" s="22">
        <v>17</v>
      </c>
      <c r="D387" s="8">
        <v>285</v>
      </c>
      <c r="E387" s="22">
        <v>11</v>
      </c>
      <c r="F387" s="5">
        <v>93.9</v>
      </c>
      <c r="G387" s="22">
        <v>4.4000000000000004</v>
      </c>
      <c r="H387" s="4">
        <v>0.72</v>
      </c>
      <c r="I387" s="5">
        <v>0.32</v>
      </c>
      <c r="J387" s="8">
        <v>15.96</v>
      </c>
      <c r="K387" s="22">
        <v>0.71</v>
      </c>
      <c r="L387" s="22">
        <v>55.6</v>
      </c>
      <c r="M387" s="22">
        <v>2.7</v>
      </c>
      <c r="N387" s="5">
        <v>9.77</v>
      </c>
      <c r="O387" s="8">
        <v>0.44</v>
      </c>
      <c r="P387" s="7">
        <v>56.2</v>
      </c>
      <c r="Q387" s="22">
        <v>2.1</v>
      </c>
      <c r="R387" s="5">
        <v>21.8</v>
      </c>
      <c r="S387" s="8">
        <v>1.2</v>
      </c>
      <c r="T387" s="4">
        <v>8.9600000000000009</v>
      </c>
      <c r="U387" s="5">
        <v>0.37</v>
      </c>
      <c r="V387" s="8">
        <v>26.1</v>
      </c>
      <c r="W387" s="22">
        <v>1.1000000000000001</v>
      </c>
      <c r="X387" s="5">
        <v>3.15</v>
      </c>
      <c r="Y387" s="5">
        <v>0.13</v>
      </c>
      <c r="Z387" s="8">
        <v>17.22</v>
      </c>
      <c r="AA387" s="8">
        <v>0.56999999999999995</v>
      </c>
      <c r="AB387" s="5">
        <v>3.29</v>
      </c>
      <c r="AC387" s="5">
        <v>0.13</v>
      </c>
      <c r="AD387" s="8">
        <v>8.1</v>
      </c>
      <c r="AE387" s="8">
        <v>0.34</v>
      </c>
      <c r="AF387" s="5">
        <v>0.91200000000000003</v>
      </c>
      <c r="AG387" s="5">
        <v>4.5999999999999999E-2</v>
      </c>
      <c r="AH387" s="5">
        <v>4.9800000000000004</v>
      </c>
      <c r="AI387" s="5">
        <v>0.26</v>
      </c>
      <c r="AJ387" s="4">
        <v>0.85</v>
      </c>
      <c r="AK387" s="5">
        <v>3.5999999999999997E-2</v>
      </c>
      <c r="AL387" s="5">
        <v>1.76</v>
      </c>
      <c r="AM387" s="5">
        <v>0.56000000000000005</v>
      </c>
      <c r="AN387" s="5">
        <v>5.78</v>
      </c>
      <c r="AO387" s="8">
        <v>0.37</v>
      </c>
      <c r="AP387" s="4">
        <v>3.26</v>
      </c>
      <c r="AQ387" s="5">
        <v>0.23</v>
      </c>
      <c r="AR387" s="4">
        <v>3.05</v>
      </c>
      <c r="AS387" s="8">
        <v>0.34</v>
      </c>
      <c r="AT387" s="5">
        <v>1.03</v>
      </c>
      <c r="AU387" s="8">
        <v>0.13</v>
      </c>
      <c r="AV387" s="5">
        <v>2.8</v>
      </c>
      <c r="AW387" s="8">
        <v>0.11</v>
      </c>
    </row>
    <row r="388" spans="1:49" x14ac:dyDescent="0.25">
      <c r="A388" s="22" t="s">
        <v>1045</v>
      </c>
      <c r="B388" s="8">
        <v>679</v>
      </c>
      <c r="C388" s="22">
        <v>23</v>
      </c>
      <c r="D388" s="8">
        <v>330</v>
      </c>
      <c r="E388" s="22">
        <v>12</v>
      </c>
      <c r="F388" s="8">
        <v>300</v>
      </c>
      <c r="G388" s="22">
        <v>14</v>
      </c>
      <c r="H388" s="4">
        <v>0.373</v>
      </c>
      <c r="I388" s="5">
        <v>4.3999999999999997E-2</v>
      </c>
      <c r="J388" s="8">
        <v>55.9</v>
      </c>
      <c r="K388" s="22">
        <v>2.2999999999999998</v>
      </c>
      <c r="L388" s="22">
        <v>174</v>
      </c>
      <c r="M388" s="22">
        <v>7.4</v>
      </c>
      <c r="N388" s="8">
        <v>28.6</v>
      </c>
      <c r="O388" s="22">
        <v>1.4</v>
      </c>
      <c r="P388" s="7">
        <v>161.1</v>
      </c>
      <c r="Q388" s="22">
        <v>8.6</v>
      </c>
      <c r="R388" s="5">
        <v>40.9</v>
      </c>
      <c r="S388" s="8">
        <v>1.7</v>
      </c>
      <c r="T388" s="5">
        <v>15.15</v>
      </c>
      <c r="U388" s="5">
        <v>0.55000000000000004</v>
      </c>
      <c r="V388" s="8">
        <v>47.4</v>
      </c>
      <c r="W388" s="22">
        <v>1.6</v>
      </c>
      <c r="X388" s="5">
        <v>6.6</v>
      </c>
      <c r="Y388" s="5">
        <v>0.28000000000000003</v>
      </c>
      <c r="Z388" s="8">
        <v>41.9</v>
      </c>
      <c r="AA388" s="22">
        <v>1.6</v>
      </c>
      <c r="AB388" s="5">
        <v>9.35</v>
      </c>
      <c r="AC388" s="5">
        <v>0.34</v>
      </c>
      <c r="AD388" s="8">
        <v>29</v>
      </c>
      <c r="AE388" s="8">
        <v>1.3</v>
      </c>
      <c r="AF388" s="5">
        <v>4.21</v>
      </c>
      <c r="AG388" s="5">
        <v>0.2</v>
      </c>
      <c r="AH388" s="5">
        <v>31.4</v>
      </c>
      <c r="AI388" s="5">
        <v>1.2</v>
      </c>
      <c r="AJ388" s="4">
        <v>6.17</v>
      </c>
      <c r="AK388" s="5">
        <v>0.25</v>
      </c>
      <c r="AL388" s="5">
        <v>2.97</v>
      </c>
      <c r="AM388" s="5">
        <v>0.72</v>
      </c>
      <c r="AN388" s="5">
        <v>7.87</v>
      </c>
      <c r="AO388" s="8">
        <v>0.18</v>
      </c>
      <c r="AP388" s="4">
        <v>3.63</v>
      </c>
      <c r="AQ388" s="5">
        <v>0.1</v>
      </c>
      <c r="AR388" s="4">
        <v>3.44</v>
      </c>
      <c r="AS388" s="8">
        <v>0.22</v>
      </c>
      <c r="AT388" s="5">
        <v>1.94</v>
      </c>
      <c r="AU388" s="8">
        <v>0.13</v>
      </c>
      <c r="AV388" s="8">
        <v>18.399999999999999</v>
      </c>
      <c r="AW388" s="8">
        <v>0.81</v>
      </c>
    </row>
    <row r="389" spans="1:49" x14ac:dyDescent="0.25">
      <c r="A389" s="22" t="s">
        <v>1044</v>
      </c>
      <c r="B389" s="8">
        <v>232.7</v>
      </c>
      <c r="C389" s="22">
        <v>3.4</v>
      </c>
      <c r="D389" s="8">
        <v>317.2</v>
      </c>
      <c r="E389" s="22">
        <v>5.3</v>
      </c>
      <c r="F389" s="7">
        <v>2133</v>
      </c>
      <c r="G389" s="22">
        <v>27</v>
      </c>
      <c r="H389" s="4">
        <v>9.69</v>
      </c>
      <c r="I389" s="5">
        <v>0.23</v>
      </c>
      <c r="J389" s="7">
        <v>973</v>
      </c>
      <c r="K389" s="22">
        <v>12</v>
      </c>
      <c r="L389" s="22">
        <v>3715</v>
      </c>
      <c r="M389" s="22">
        <v>55</v>
      </c>
      <c r="N389" s="8">
        <v>580.29999999999995</v>
      </c>
      <c r="O389" s="22">
        <v>9.1999999999999993</v>
      </c>
      <c r="P389" s="7">
        <v>2813</v>
      </c>
      <c r="Q389" s="22">
        <v>46</v>
      </c>
      <c r="R389" s="8">
        <v>543.9</v>
      </c>
      <c r="S389" s="8">
        <v>8.6999999999999993</v>
      </c>
      <c r="T389" s="8">
        <v>130.1</v>
      </c>
      <c r="U389" s="5">
        <v>1.7</v>
      </c>
      <c r="V389" s="8">
        <v>451.7</v>
      </c>
      <c r="W389" s="22">
        <v>7</v>
      </c>
      <c r="X389" s="5">
        <v>60.02</v>
      </c>
      <c r="Y389" s="5">
        <v>0.84</v>
      </c>
      <c r="Z389" s="8">
        <v>370.4</v>
      </c>
      <c r="AA389" s="22">
        <v>5.7</v>
      </c>
      <c r="AB389" s="5">
        <v>75.3</v>
      </c>
      <c r="AC389" s="5">
        <v>1.3</v>
      </c>
      <c r="AD389" s="8">
        <v>220.2</v>
      </c>
      <c r="AE389" s="8">
        <v>3.1</v>
      </c>
      <c r="AF389" s="5">
        <v>32.72</v>
      </c>
      <c r="AG389" s="5">
        <v>0.51</v>
      </c>
      <c r="AH389" s="8">
        <v>224.7</v>
      </c>
      <c r="AI389" s="5">
        <v>3.3</v>
      </c>
      <c r="AJ389" s="5">
        <v>35.65</v>
      </c>
      <c r="AK389" s="5">
        <v>0.55000000000000004</v>
      </c>
      <c r="AL389" s="5">
        <v>4.2</v>
      </c>
      <c r="AM389" s="5">
        <v>1.1000000000000001</v>
      </c>
      <c r="AN389" s="8">
        <v>150.4</v>
      </c>
      <c r="AO389" s="8">
        <v>2.6</v>
      </c>
      <c r="AP389" s="5">
        <v>20.03</v>
      </c>
      <c r="AQ389" s="5">
        <v>0.42</v>
      </c>
      <c r="AR389" s="5">
        <v>33.29</v>
      </c>
      <c r="AS389" s="8">
        <v>0.8</v>
      </c>
      <c r="AT389" s="8">
        <v>231.7</v>
      </c>
      <c r="AU389" s="8">
        <v>4.0999999999999996</v>
      </c>
      <c r="AV389" s="8">
        <v>155</v>
      </c>
      <c r="AW389" s="8">
        <v>2.4</v>
      </c>
    </row>
    <row r="390" spans="1:49" x14ac:dyDescent="0.25">
      <c r="A390" s="22" t="s">
        <v>1043</v>
      </c>
      <c r="B390" s="8">
        <v>327</v>
      </c>
      <c r="C390" s="22">
        <v>10</v>
      </c>
      <c r="D390" s="7">
        <v>1334</v>
      </c>
      <c r="E390" s="22">
        <v>47</v>
      </c>
      <c r="F390" s="8">
        <v>302</v>
      </c>
      <c r="G390" s="22">
        <v>15</v>
      </c>
      <c r="H390" s="4">
        <v>0.82</v>
      </c>
      <c r="I390" s="5">
        <v>0.14000000000000001</v>
      </c>
      <c r="J390" s="7">
        <v>387</v>
      </c>
      <c r="K390" s="22">
        <v>14</v>
      </c>
      <c r="L390" s="22">
        <v>1333</v>
      </c>
      <c r="M390" s="22">
        <v>60</v>
      </c>
      <c r="N390" s="8">
        <v>172</v>
      </c>
      <c r="O390" s="22">
        <v>6.3</v>
      </c>
      <c r="P390" s="7">
        <v>754</v>
      </c>
      <c r="Q390" s="22">
        <v>30</v>
      </c>
      <c r="R390" s="8">
        <v>143.6</v>
      </c>
      <c r="S390" s="8">
        <v>5.3</v>
      </c>
      <c r="T390" s="5">
        <v>33</v>
      </c>
      <c r="U390" s="5">
        <v>1.1000000000000001</v>
      </c>
      <c r="V390" s="8">
        <v>116.6</v>
      </c>
      <c r="W390" s="22">
        <v>5.0999999999999996</v>
      </c>
      <c r="X390" s="5">
        <v>14.61</v>
      </c>
      <c r="Y390" s="5">
        <v>0.5</v>
      </c>
      <c r="Z390" s="8">
        <v>76.7</v>
      </c>
      <c r="AA390" s="22">
        <v>3.2</v>
      </c>
      <c r="AB390" s="5">
        <v>12.33</v>
      </c>
      <c r="AC390" s="5">
        <v>0.55000000000000004</v>
      </c>
      <c r="AD390" s="8">
        <v>26.8</v>
      </c>
      <c r="AE390" s="8">
        <v>1.1000000000000001</v>
      </c>
      <c r="AF390" s="5">
        <v>2.82</v>
      </c>
      <c r="AG390" s="5">
        <v>0.13</v>
      </c>
      <c r="AH390" s="5">
        <v>15.26</v>
      </c>
      <c r="AI390" s="5">
        <v>0.56000000000000005</v>
      </c>
      <c r="AJ390" s="4">
        <v>2.0329999999999999</v>
      </c>
      <c r="AK390" s="5">
        <v>7.0000000000000007E-2</v>
      </c>
      <c r="AL390" s="5">
        <v>5.4</v>
      </c>
      <c r="AM390" s="5">
        <v>1.2</v>
      </c>
      <c r="AN390" s="5">
        <v>15.06</v>
      </c>
      <c r="AO390" s="8">
        <v>0.61</v>
      </c>
      <c r="AP390" s="4">
        <v>5.81</v>
      </c>
      <c r="AQ390" s="5">
        <v>0.3</v>
      </c>
      <c r="AR390" s="4">
        <v>7.05</v>
      </c>
      <c r="AS390" s="8">
        <v>0.44</v>
      </c>
      <c r="AT390" s="5">
        <v>55.1</v>
      </c>
      <c r="AU390" s="8">
        <v>2.2999999999999998</v>
      </c>
      <c r="AV390" s="8">
        <v>40.4</v>
      </c>
      <c r="AW390" s="8">
        <v>1</v>
      </c>
    </row>
    <row r="391" spans="1:49" x14ac:dyDescent="0.25">
      <c r="A391" s="22" t="s">
        <v>1042</v>
      </c>
      <c r="B391" s="8">
        <v>865</v>
      </c>
      <c r="C391" s="22">
        <v>37</v>
      </c>
      <c r="D391" s="8">
        <v>143.9</v>
      </c>
      <c r="E391" s="22">
        <v>4.8</v>
      </c>
      <c r="F391" s="8">
        <v>664</v>
      </c>
      <c r="G391" s="22">
        <v>28</v>
      </c>
      <c r="H391" s="4">
        <v>1.06</v>
      </c>
      <c r="I391" s="5">
        <v>0.1</v>
      </c>
      <c r="J391" s="7">
        <v>2930</v>
      </c>
      <c r="K391" s="22">
        <v>110</v>
      </c>
      <c r="L391" s="22">
        <v>4440</v>
      </c>
      <c r="M391" s="22">
        <v>180</v>
      </c>
      <c r="N391" s="8">
        <v>392</v>
      </c>
      <c r="O391" s="22">
        <v>18</v>
      </c>
      <c r="P391" s="7">
        <v>1366</v>
      </c>
      <c r="Q391" s="22">
        <v>63</v>
      </c>
      <c r="R391" s="8">
        <v>209.3</v>
      </c>
      <c r="S391" s="8">
        <v>7.2</v>
      </c>
      <c r="T391" s="5">
        <v>29.9</v>
      </c>
      <c r="U391" s="5">
        <v>1.1000000000000001</v>
      </c>
      <c r="V391" s="8">
        <v>175.7</v>
      </c>
      <c r="W391" s="22">
        <v>6.9</v>
      </c>
      <c r="X391" s="5">
        <v>20.39</v>
      </c>
      <c r="Y391" s="5">
        <v>0.86</v>
      </c>
      <c r="Z391" s="8">
        <v>117.8</v>
      </c>
      <c r="AA391" s="22">
        <v>4.7</v>
      </c>
      <c r="AB391" s="5">
        <v>22.77</v>
      </c>
      <c r="AC391" s="5">
        <v>0.81</v>
      </c>
      <c r="AD391" s="8">
        <v>63.6</v>
      </c>
      <c r="AE391" s="8">
        <v>2.5</v>
      </c>
      <c r="AF391" s="5">
        <v>7.65</v>
      </c>
      <c r="AG391" s="5">
        <v>0.27</v>
      </c>
      <c r="AH391" s="5">
        <v>46.8</v>
      </c>
      <c r="AI391" s="5">
        <v>1.8</v>
      </c>
      <c r="AJ391" s="4">
        <v>7.83</v>
      </c>
      <c r="AK391" s="5">
        <v>0.32</v>
      </c>
      <c r="AL391" s="5">
        <v>3.12</v>
      </c>
      <c r="AM391" s="5">
        <v>0.99</v>
      </c>
      <c r="AN391" s="5">
        <v>9.58</v>
      </c>
      <c r="AO391" s="8">
        <v>0.32</v>
      </c>
      <c r="AP391" s="4">
        <v>4.09</v>
      </c>
      <c r="AQ391" s="5">
        <v>0.15</v>
      </c>
      <c r="AR391" s="4">
        <v>4.7300000000000004</v>
      </c>
      <c r="AS391" s="8">
        <v>0.24</v>
      </c>
      <c r="AT391" s="5">
        <v>28.6</v>
      </c>
      <c r="AU391" s="8">
        <v>2</v>
      </c>
      <c r="AV391" s="8">
        <v>24.6</v>
      </c>
      <c r="AW391" s="8">
        <v>1.2</v>
      </c>
    </row>
    <row r="392" spans="1:49" x14ac:dyDescent="0.25">
      <c r="A392" s="22" t="s">
        <v>1041</v>
      </c>
      <c r="B392" s="8">
        <v>556</v>
      </c>
      <c r="C392" s="22">
        <v>16</v>
      </c>
      <c r="D392" s="8">
        <v>244.5</v>
      </c>
      <c r="E392" s="22">
        <v>7.9</v>
      </c>
      <c r="F392" s="7">
        <v>1019</v>
      </c>
      <c r="G392" s="22">
        <v>33</v>
      </c>
      <c r="H392" s="4">
        <v>2.15</v>
      </c>
      <c r="I392" s="5">
        <v>0.1</v>
      </c>
      <c r="J392" s="7">
        <v>729</v>
      </c>
      <c r="K392" s="22">
        <v>30</v>
      </c>
      <c r="L392" s="22">
        <v>2249</v>
      </c>
      <c r="M392" s="22">
        <v>74</v>
      </c>
      <c r="N392" s="8">
        <v>322</v>
      </c>
      <c r="O392" s="22">
        <v>15</v>
      </c>
      <c r="P392" s="7">
        <v>1428</v>
      </c>
      <c r="Q392" s="22">
        <v>51</v>
      </c>
      <c r="R392" s="8">
        <v>266.10000000000002</v>
      </c>
      <c r="S392" s="8">
        <v>9.9</v>
      </c>
      <c r="T392" s="8">
        <v>105.7</v>
      </c>
      <c r="U392" s="5">
        <v>3.8</v>
      </c>
      <c r="V392" s="8">
        <v>204.2</v>
      </c>
      <c r="W392" s="22">
        <v>5.3</v>
      </c>
      <c r="X392" s="5">
        <v>26.69</v>
      </c>
      <c r="Y392" s="5">
        <v>0.77</v>
      </c>
      <c r="Z392" s="8">
        <v>161.80000000000001</v>
      </c>
      <c r="AA392" s="22">
        <v>5.2</v>
      </c>
      <c r="AB392" s="5">
        <v>33.1</v>
      </c>
      <c r="AC392" s="5">
        <v>1.1000000000000001</v>
      </c>
      <c r="AD392" s="8">
        <v>100.6</v>
      </c>
      <c r="AE392" s="8">
        <v>3</v>
      </c>
      <c r="AF392" s="5">
        <v>15.36</v>
      </c>
      <c r="AG392" s="5">
        <v>0.5</v>
      </c>
      <c r="AH392" s="8">
        <v>109.5</v>
      </c>
      <c r="AI392" s="5">
        <v>3.6</v>
      </c>
      <c r="AJ392" s="5">
        <v>17.88</v>
      </c>
      <c r="AK392" s="5">
        <v>0.52</v>
      </c>
      <c r="AL392" s="5">
        <v>2.52</v>
      </c>
      <c r="AM392" s="5">
        <v>0.83</v>
      </c>
      <c r="AN392" s="8">
        <v>119.7</v>
      </c>
      <c r="AO392" s="8">
        <v>3.4</v>
      </c>
      <c r="AP392" s="5">
        <v>15.11</v>
      </c>
      <c r="AQ392" s="5">
        <v>0.44</v>
      </c>
      <c r="AR392" s="4">
        <v>9.32</v>
      </c>
      <c r="AS392" s="8">
        <v>0.39</v>
      </c>
      <c r="AT392" s="5">
        <v>54.7</v>
      </c>
      <c r="AU392" s="8">
        <v>2.2000000000000002</v>
      </c>
      <c r="AV392" s="8">
        <v>129.1</v>
      </c>
      <c r="AW392" s="8">
        <v>3.9</v>
      </c>
    </row>
    <row r="393" spans="1:49" x14ac:dyDescent="0.25">
      <c r="A393" s="22" t="s">
        <v>1040</v>
      </c>
      <c r="B393" s="8">
        <v>169.3</v>
      </c>
      <c r="C393" s="22">
        <v>2.2000000000000002</v>
      </c>
      <c r="D393" s="8">
        <v>357.7</v>
      </c>
      <c r="E393" s="22">
        <v>4.4000000000000004</v>
      </c>
      <c r="F393" s="7">
        <v>1096</v>
      </c>
      <c r="G393" s="22">
        <v>31</v>
      </c>
      <c r="H393" s="4">
        <v>5.3</v>
      </c>
      <c r="I393" s="5">
        <v>1.7</v>
      </c>
      <c r="J393" s="7">
        <v>418.9</v>
      </c>
      <c r="K393" s="22">
        <v>7.2</v>
      </c>
      <c r="L393" s="22">
        <v>1810</v>
      </c>
      <c r="M393" s="22">
        <v>36</v>
      </c>
      <c r="N393" s="8">
        <v>311.39999999999998</v>
      </c>
      <c r="O393" s="22">
        <v>8.6999999999999993</v>
      </c>
      <c r="P393" s="7">
        <v>1593</v>
      </c>
      <c r="Q393" s="22">
        <v>38</v>
      </c>
      <c r="R393" s="8">
        <v>363.1</v>
      </c>
      <c r="S393" s="8">
        <v>7.6</v>
      </c>
      <c r="T393" s="5">
        <v>41.5</v>
      </c>
      <c r="U393" s="5">
        <v>1.1000000000000001</v>
      </c>
      <c r="V393" s="8">
        <v>307.10000000000002</v>
      </c>
      <c r="W393" s="22">
        <v>7.6</v>
      </c>
      <c r="X393" s="5">
        <v>40</v>
      </c>
      <c r="Y393" s="5">
        <v>1.1000000000000001</v>
      </c>
      <c r="Z393" s="8">
        <v>226.5</v>
      </c>
      <c r="AA393" s="22">
        <v>6</v>
      </c>
      <c r="AB393" s="5">
        <v>39.799999999999997</v>
      </c>
      <c r="AC393" s="5">
        <v>1.3</v>
      </c>
      <c r="AD393" s="8">
        <v>101.2</v>
      </c>
      <c r="AE393" s="8">
        <v>2.9</v>
      </c>
      <c r="AF393" s="5">
        <v>13.14</v>
      </c>
      <c r="AG393" s="5">
        <v>0.44</v>
      </c>
      <c r="AH393" s="5">
        <v>77.8</v>
      </c>
      <c r="AI393" s="5">
        <v>2.2999999999999998</v>
      </c>
      <c r="AJ393" s="5">
        <v>10.67</v>
      </c>
      <c r="AK393" s="5">
        <v>0.27</v>
      </c>
      <c r="AL393" s="5">
        <v>3.83</v>
      </c>
      <c r="AM393" s="5">
        <v>0.99</v>
      </c>
      <c r="AN393" s="5">
        <v>33.32</v>
      </c>
      <c r="AO393" s="8">
        <v>0.88</v>
      </c>
      <c r="AP393" s="4">
        <v>7.03</v>
      </c>
      <c r="AQ393" s="5">
        <v>0.22</v>
      </c>
      <c r="AR393" s="4">
        <v>6.4</v>
      </c>
      <c r="AS393" s="8">
        <v>0.28999999999999998</v>
      </c>
      <c r="AT393" s="5">
        <v>53.7</v>
      </c>
      <c r="AU393" s="8">
        <v>2.8</v>
      </c>
      <c r="AV393" s="8">
        <v>35.799999999999997</v>
      </c>
      <c r="AW393" s="8">
        <v>1.3</v>
      </c>
    </row>
    <row r="394" spans="1:49" x14ac:dyDescent="0.25">
      <c r="A394" s="22" t="s">
        <v>1039</v>
      </c>
      <c r="B394" s="8">
        <v>351</v>
      </c>
      <c r="C394" s="22">
        <v>16</v>
      </c>
      <c r="D394" s="8">
        <v>196.2</v>
      </c>
      <c r="E394" s="22">
        <v>6.8</v>
      </c>
      <c r="F394" s="7">
        <v>1264</v>
      </c>
      <c r="G394" s="22">
        <v>43</v>
      </c>
      <c r="H394" s="4">
        <v>5.8999999999999997E-2</v>
      </c>
      <c r="I394" s="5">
        <v>1.7000000000000001E-2</v>
      </c>
      <c r="J394" s="7">
        <v>278</v>
      </c>
      <c r="K394" s="22">
        <v>14</v>
      </c>
      <c r="L394" s="22">
        <v>1193</v>
      </c>
      <c r="M394" s="22">
        <v>58</v>
      </c>
      <c r="N394" s="8">
        <v>195.5</v>
      </c>
      <c r="O394" s="22">
        <v>8.8000000000000007</v>
      </c>
      <c r="P394" s="7">
        <v>1034</v>
      </c>
      <c r="Q394" s="22">
        <v>42</v>
      </c>
      <c r="R394" s="8">
        <v>255</v>
      </c>
      <c r="S394" s="7">
        <v>10</v>
      </c>
      <c r="T394" s="5">
        <v>17.29</v>
      </c>
      <c r="U394" s="5">
        <v>0.55000000000000004</v>
      </c>
      <c r="V394" s="8">
        <v>227.8</v>
      </c>
      <c r="W394" s="22">
        <v>9.1999999999999993</v>
      </c>
      <c r="X394" s="5">
        <v>32.68</v>
      </c>
      <c r="Y394" s="5">
        <v>0.97</v>
      </c>
      <c r="Z394" s="8">
        <v>203</v>
      </c>
      <c r="AA394" s="22">
        <v>5.7</v>
      </c>
      <c r="AB394" s="5">
        <v>40.799999999999997</v>
      </c>
      <c r="AC394" s="5">
        <v>1.3</v>
      </c>
      <c r="AD394" s="8">
        <v>114.4</v>
      </c>
      <c r="AE394" s="8">
        <v>4.7</v>
      </c>
      <c r="AF394" s="5">
        <v>15.61</v>
      </c>
      <c r="AG394" s="5">
        <v>0.48</v>
      </c>
      <c r="AH394" s="5">
        <v>97.7</v>
      </c>
      <c r="AI394" s="5">
        <v>3.4</v>
      </c>
      <c r="AJ394" s="5">
        <v>14.17</v>
      </c>
      <c r="AK394" s="5">
        <v>0.49</v>
      </c>
      <c r="AL394" s="5">
        <v>2.74</v>
      </c>
      <c r="AM394" s="5">
        <v>0.84</v>
      </c>
      <c r="AN394" s="5">
        <v>15.3</v>
      </c>
      <c r="AO394" s="8">
        <v>0.83</v>
      </c>
      <c r="AP394" s="4">
        <v>4.29</v>
      </c>
      <c r="AQ394" s="5">
        <v>0.2</v>
      </c>
      <c r="AR394" s="4">
        <v>4.8499999999999996</v>
      </c>
      <c r="AS394" s="8">
        <v>0.34</v>
      </c>
      <c r="AT394" s="5">
        <v>14.86</v>
      </c>
      <c r="AU394" s="8">
        <v>0.93</v>
      </c>
      <c r="AV394" s="8">
        <v>12.46</v>
      </c>
      <c r="AW394" s="8">
        <v>0.62</v>
      </c>
    </row>
    <row r="395" spans="1:49" x14ac:dyDescent="0.25">
      <c r="A395" s="22" t="s">
        <v>1038</v>
      </c>
      <c r="B395" s="8">
        <v>113.9</v>
      </c>
      <c r="C395" s="22">
        <v>4</v>
      </c>
      <c r="D395" s="8">
        <v>697</v>
      </c>
      <c r="E395" s="22">
        <v>25</v>
      </c>
      <c r="F395" s="8">
        <v>341</v>
      </c>
      <c r="G395" s="22">
        <v>14</v>
      </c>
      <c r="H395" s="4">
        <v>2.5499999999999998</v>
      </c>
      <c r="I395" s="5">
        <v>0.18</v>
      </c>
      <c r="J395" s="7">
        <v>259</v>
      </c>
      <c r="K395" s="22">
        <v>12</v>
      </c>
      <c r="L395" s="22">
        <v>903</v>
      </c>
      <c r="M395" s="22">
        <v>37</v>
      </c>
      <c r="N395" s="8">
        <v>127.3</v>
      </c>
      <c r="O395" s="22">
        <v>5.7</v>
      </c>
      <c r="P395" s="7">
        <v>652</v>
      </c>
      <c r="Q395" s="22">
        <v>31</v>
      </c>
      <c r="R395" s="8">
        <v>144.9</v>
      </c>
      <c r="S395" s="8">
        <v>8.6999999999999993</v>
      </c>
      <c r="T395" s="5">
        <v>26.2</v>
      </c>
      <c r="U395" s="5">
        <v>1.2</v>
      </c>
      <c r="V395" s="8">
        <v>119</v>
      </c>
      <c r="W395" s="22">
        <v>5.0999999999999996</v>
      </c>
      <c r="X395" s="5">
        <v>13.43</v>
      </c>
      <c r="Y395" s="5">
        <v>0.52</v>
      </c>
      <c r="Z395" s="8">
        <v>72.400000000000006</v>
      </c>
      <c r="AA395" s="22">
        <v>3.3</v>
      </c>
      <c r="AB395" s="5">
        <v>12.9</v>
      </c>
      <c r="AC395" s="5">
        <v>0.59</v>
      </c>
      <c r="AD395" s="8">
        <v>30.1</v>
      </c>
      <c r="AE395" s="8">
        <v>1.4</v>
      </c>
      <c r="AF395" s="5">
        <v>3.4</v>
      </c>
      <c r="AG395" s="5">
        <v>0.15</v>
      </c>
      <c r="AH395" s="5">
        <v>19.2</v>
      </c>
      <c r="AI395" s="5">
        <v>1.1000000000000001</v>
      </c>
      <c r="AJ395" s="4">
        <v>2.5099999999999998</v>
      </c>
      <c r="AK395" s="5">
        <v>0.11</v>
      </c>
      <c r="AL395" s="5">
        <v>2.54</v>
      </c>
      <c r="AM395" s="5">
        <v>0.8</v>
      </c>
      <c r="AN395" s="5">
        <v>4.8600000000000003</v>
      </c>
      <c r="AO395" s="8">
        <v>0.24</v>
      </c>
      <c r="AP395" s="4">
        <v>1.87</v>
      </c>
      <c r="AQ395" s="5">
        <v>0.11</v>
      </c>
      <c r="AR395" s="4">
        <v>2.58</v>
      </c>
      <c r="AS395" s="8">
        <v>0.23</v>
      </c>
      <c r="AT395" s="5">
        <v>11.18</v>
      </c>
      <c r="AU395" s="8">
        <v>0.5</v>
      </c>
      <c r="AV395" s="5">
        <v>4.3899999999999997</v>
      </c>
      <c r="AW395" s="8">
        <v>0.2</v>
      </c>
    </row>
    <row r="396" spans="1:49" x14ac:dyDescent="0.25">
      <c r="A396" s="22" t="s">
        <v>1037</v>
      </c>
      <c r="B396" s="8">
        <v>422</v>
      </c>
      <c r="C396" s="22">
        <v>17</v>
      </c>
      <c r="D396" s="8">
        <v>523</v>
      </c>
      <c r="E396" s="22">
        <v>25</v>
      </c>
      <c r="F396" s="7">
        <v>1135</v>
      </c>
      <c r="G396" s="22">
        <v>41</v>
      </c>
      <c r="H396" s="4">
        <v>1.3140000000000001</v>
      </c>
      <c r="I396" s="5">
        <v>9.6000000000000002E-2</v>
      </c>
      <c r="J396" s="7">
        <v>536</v>
      </c>
      <c r="K396" s="22">
        <v>24</v>
      </c>
      <c r="L396" s="22">
        <v>2151</v>
      </c>
      <c r="M396" s="22">
        <v>89</v>
      </c>
      <c r="N396" s="8">
        <v>332</v>
      </c>
      <c r="O396" s="22">
        <v>17</v>
      </c>
      <c r="P396" s="7">
        <v>1633</v>
      </c>
      <c r="Q396" s="22">
        <v>66</v>
      </c>
      <c r="R396" s="8">
        <v>349</v>
      </c>
      <c r="S396" s="8">
        <v>13</v>
      </c>
      <c r="T396" s="5">
        <v>54.6</v>
      </c>
      <c r="U396" s="5">
        <v>2.1</v>
      </c>
      <c r="V396" s="8">
        <v>298</v>
      </c>
      <c r="W396" s="22">
        <v>11</v>
      </c>
      <c r="X396" s="5">
        <v>37.6</v>
      </c>
      <c r="Y396" s="5">
        <v>1.2</v>
      </c>
      <c r="Z396" s="8">
        <v>215.6</v>
      </c>
      <c r="AA396" s="22">
        <v>7.5</v>
      </c>
      <c r="AB396" s="5">
        <v>40.5</v>
      </c>
      <c r="AC396" s="5">
        <v>1.4</v>
      </c>
      <c r="AD396" s="8">
        <v>103.2</v>
      </c>
      <c r="AE396" s="8">
        <v>3.1</v>
      </c>
      <c r="AF396" s="5">
        <v>13.54</v>
      </c>
      <c r="AG396" s="5">
        <v>0.45</v>
      </c>
      <c r="AH396" s="5">
        <v>80.599999999999994</v>
      </c>
      <c r="AI396" s="5">
        <v>3.1</v>
      </c>
      <c r="AJ396" s="5">
        <v>11.94</v>
      </c>
      <c r="AK396" s="5">
        <v>0.48</v>
      </c>
      <c r="AL396" s="5">
        <v>6.2</v>
      </c>
      <c r="AM396" s="5">
        <v>1.4</v>
      </c>
      <c r="AN396" s="5">
        <v>67.900000000000006</v>
      </c>
      <c r="AO396" s="8">
        <v>1.9</v>
      </c>
      <c r="AP396" s="5">
        <v>12.56</v>
      </c>
      <c r="AQ396" s="5">
        <v>0.45</v>
      </c>
      <c r="AR396" s="5">
        <v>15.74</v>
      </c>
      <c r="AS396" s="8">
        <v>0.64</v>
      </c>
      <c r="AT396" s="5">
        <v>81.599999999999994</v>
      </c>
      <c r="AU396" s="8">
        <v>3.5</v>
      </c>
      <c r="AV396" s="8">
        <v>66</v>
      </c>
      <c r="AW396" s="8">
        <v>2.5</v>
      </c>
    </row>
    <row r="397" spans="1:49" x14ac:dyDescent="0.25">
      <c r="A397" s="22" t="s">
        <v>1036</v>
      </c>
      <c r="B397" s="8">
        <v>240</v>
      </c>
      <c r="C397" s="22">
        <v>11</v>
      </c>
      <c r="D397" s="8">
        <v>297</v>
      </c>
      <c r="E397" s="22">
        <v>12</v>
      </c>
      <c r="F397" s="8">
        <v>684</v>
      </c>
      <c r="G397" s="22">
        <v>30</v>
      </c>
      <c r="H397" s="4">
        <v>0.5</v>
      </c>
      <c r="I397" s="5">
        <v>5.0999999999999997E-2</v>
      </c>
      <c r="J397" s="7">
        <v>817</v>
      </c>
      <c r="K397" s="22">
        <v>41</v>
      </c>
      <c r="L397" s="22">
        <v>2020</v>
      </c>
      <c r="M397" s="22">
        <v>100</v>
      </c>
      <c r="N397" s="8">
        <v>232</v>
      </c>
      <c r="O397" s="22">
        <v>12</v>
      </c>
      <c r="P397" s="7">
        <v>978</v>
      </c>
      <c r="Q397" s="22">
        <v>39</v>
      </c>
      <c r="R397" s="8">
        <v>197.7</v>
      </c>
      <c r="S397" s="8">
        <v>8.6999999999999993</v>
      </c>
      <c r="T397" s="5">
        <v>34.9</v>
      </c>
      <c r="U397" s="5">
        <v>1.5</v>
      </c>
      <c r="V397" s="8">
        <v>176.8</v>
      </c>
      <c r="W397" s="22">
        <v>6.7</v>
      </c>
      <c r="X397" s="5">
        <v>23.04</v>
      </c>
      <c r="Y397" s="5">
        <v>0.82</v>
      </c>
      <c r="Z397" s="8">
        <v>131.80000000000001</v>
      </c>
      <c r="AA397" s="22">
        <v>5.5</v>
      </c>
      <c r="AB397" s="5">
        <v>24.47</v>
      </c>
      <c r="AC397" s="5">
        <v>0.92</v>
      </c>
      <c r="AD397" s="8">
        <v>62.2</v>
      </c>
      <c r="AE397" s="8">
        <v>2</v>
      </c>
      <c r="AF397" s="5">
        <v>7.78</v>
      </c>
      <c r="AG397" s="5">
        <v>0.37</v>
      </c>
      <c r="AH397" s="5">
        <v>48.4</v>
      </c>
      <c r="AI397" s="5">
        <v>1.9</v>
      </c>
      <c r="AJ397" s="4">
        <v>7.94</v>
      </c>
      <c r="AK397" s="5">
        <v>0.41</v>
      </c>
      <c r="AL397" s="5">
        <v>2.98</v>
      </c>
      <c r="AM397" s="5">
        <v>0.87</v>
      </c>
      <c r="AN397" s="5">
        <v>42.4</v>
      </c>
      <c r="AO397" s="8">
        <v>1.8</v>
      </c>
      <c r="AP397" s="4">
        <v>7.28</v>
      </c>
      <c r="AQ397" s="5">
        <v>0.25</v>
      </c>
      <c r="AR397" s="4">
        <v>10.65</v>
      </c>
      <c r="AS397" s="8">
        <v>0.62</v>
      </c>
      <c r="AT397" s="5">
        <v>92.4</v>
      </c>
      <c r="AU397" s="8">
        <v>3.7</v>
      </c>
      <c r="AV397" s="8">
        <v>44.1</v>
      </c>
      <c r="AW397" s="8">
        <v>2.7</v>
      </c>
    </row>
    <row r="398" spans="1:49" x14ac:dyDescent="0.25">
      <c r="A398" s="22" t="s">
        <v>1035</v>
      </c>
      <c r="B398" s="8">
        <v>360</v>
      </c>
      <c r="C398" s="22">
        <v>18</v>
      </c>
      <c r="D398" s="8">
        <v>405</v>
      </c>
      <c r="E398" s="22">
        <v>18</v>
      </c>
      <c r="F398" s="8">
        <v>974</v>
      </c>
      <c r="G398" s="22">
        <v>42</v>
      </c>
      <c r="H398" s="5">
        <v>12.26</v>
      </c>
      <c r="I398" s="5">
        <v>0.5</v>
      </c>
      <c r="J398" s="7">
        <v>555</v>
      </c>
      <c r="K398" s="22">
        <v>23</v>
      </c>
      <c r="L398" s="22">
        <v>1453</v>
      </c>
      <c r="M398" s="22">
        <v>73</v>
      </c>
      <c r="N398" s="8">
        <v>198.1</v>
      </c>
      <c r="O398" s="22">
        <v>8.5</v>
      </c>
      <c r="P398" s="7">
        <v>976</v>
      </c>
      <c r="Q398" s="22">
        <v>40</v>
      </c>
      <c r="R398" s="8">
        <v>221.5</v>
      </c>
      <c r="S398" s="7">
        <v>7</v>
      </c>
      <c r="T398" s="5">
        <v>30</v>
      </c>
      <c r="U398" s="5">
        <v>1.3</v>
      </c>
      <c r="V398" s="8">
        <v>206</v>
      </c>
      <c r="W398" s="22">
        <v>8.3000000000000007</v>
      </c>
      <c r="X398" s="5">
        <v>29.1</v>
      </c>
      <c r="Y398" s="5">
        <v>1.2</v>
      </c>
      <c r="Z398" s="8">
        <v>181.8</v>
      </c>
      <c r="AA398" s="22">
        <v>6.6</v>
      </c>
      <c r="AB398" s="5">
        <v>32.6</v>
      </c>
      <c r="AC398" s="5">
        <v>1.5</v>
      </c>
      <c r="AD398" s="8">
        <v>85.1</v>
      </c>
      <c r="AE398" s="8">
        <v>3.8</v>
      </c>
      <c r="AF398" s="5">
        <v>10.26</v>
      </c>
      <c r="AG398" s="5">
        <v>0.39</v>
      </c>
      <c r="AH398" s="5">
        <v>58.7</v>
      </c>
      <c r="AI398" s="5">
        <v>2</v>
      </c>
      <c r="AJ398" s="4">
        <v>7.38</v>
      </c>
      <c r="AK398" s="5">
        <v>0.28999999999999998</v>
      </c>
      <c r="AL398" s="5">
        <v>1.36</v>
      </c>
      <c r="AM398" s="5">
        <v>0.47</v>
      </c>
      <c r="AN398" s="5">
        <v>2.1</v>
      </c>
      <c r="AO398" s="8">
        <v>0.11</v>
      </c>
      <c r="AP398" s="4">
        <v>1.3340000000000001</v>
      </c>
      <c r="AQ398" s="5">
        <v>7.9000000000000001E-2</v>
      </c>
      <c r="AR398" s="4">
        <v>1.59</v>
      </c>
      <c r="AS398" s="8">
        <v>0.12</v>
      </c>
      <c r="AT398" s="5">
        <v>2.81</v>
      </c>
      <c r="AU398" s="8">
        <v>0.17</v>
      </c>
      <c r="AV398" s="5">
        <v>1.048</v>
      </c>
      <c r="AW398" s="8">
        <v>4.9000000000000002E-2</v>
      </c>
    </row>
    <row r="399" spans="1:49" x14ac:dyDescent="0.25">
      <c r="A399" s="22" t="s">
        <v>1034</v>
      </c>
      <c r="B399" s="8">
        <v>262.5</v>
      </c>
      <c r="C399" s="22">
        <v>7.2</v>
      </c>
      <c r="D399" s="8">
        <v>530</v>
      </c>
      <c r="E399" s="22">
        <v>14</v>
      </c>
      <c r="F399" s="8">
        <v>208.6</v>
      </c>
      <c r="G399" s="22">
        <v>7.2</v>
      </c>
      <c r="H399" s="4">
        <v>0.156</v>
      </c>
      <c r="I399" s="5">
        <v>2.8000000000000001E-2</v>
      </c>
      <c r="J399" s="8">
        <v>27.6</v>
      </c>
      <c r="K399" s="22">
        <v>1.8</v>
      </c>
      <c r="L399" s="22">
        <v>108.4</v>
      </c>
      <c r="M399" s="22">
        <v>5.3</v>
      </c>
      <c r="N399" s="8">
        <v>22.9</v>
      </c>
      <c r="O399" s="22">
        <v>1.2</v>
      </c>
      <c r="P399" s="7">
        <v>142.4</v>
      </c>
      <c r="Q399" s="22">
        <v>7.1</v>
      </c>
      <c r="R399" s="5">
        <v>48.7</v>
      </c>
      <c r="S399" s="8">
        <v>2</v>
      </c>
      <c r="T399" s="5">
        <v>12.06</v>
      </c>
      <c r="U399" s="5">
        <v>0.45</v>
      </c>
      <c r="V399" s="8">
        <v>52.6</v>
      </c>
      <c r="W399" s="22">
        <v>1.9</v>
      </c>
      <c r="X399" s="5">
        <v>6.92</v>
      </c>
      <c r="Y399" s="5">
        <v>0.34</v>
      </c>
      <c r="Z399" s="8">
        <v>40.4</v>
      </c>
      <c r="AA399" s="22">
        <v>1.8</v>
      </c>
      <c r="AB399" s="5">
        <v>7.43</v>
      </c>
      <c r="AC399" s="5">
        <v>0.24</v>
      </c>
      <c r="AD399" s="8">
        <v>18.84</v>
      </c>
      <c r="AE399" s="8">
        <v>0.84</v>
      </c>
      <c r="AF399" s="5">
        <v>2.15</v>
      </c>
      <c r="AG399" s="5">
        <v>0.11</v>
      </c>
      <c r="AH399" s="5">
        <v>12.75</v>
      </c>
      <c r="AI399" s="5">
        <v>0.64</v>
      </c>
      <c r="AJ399" s="4">
        <v>2.0920000000000001</v>
      </c>
      <c r="AK399" s="5">
        <v>8.2000000000000003E-2</v>
      </c>
      <c r="AL399" s="5">
        <v>1.73</v>
      </c>
      <c r="AM399" s="5">
        <v>0.59</v>
      </c>
      <c r="AN399" s="5">
        <v>4.18</v>
      </c>
      <c r="AO399" s="8">
        <v>0.24</v>
      </c>
      <c r="AP399" s="4">
        <v>2.11</v>
      </c>
      <c r="AQ399" s="5">
        <v>0.22</v>
      </c>
      <c r="AR399" s="4">
        <v>2.2999999999999998</v>
      </c>
      <c r="AS399" s="8">
        <v>0.24</v>
      </c>
      <c r="AT399" s="5">
        <v>15.11</v>
      </c>
      <c r="AU399" s="8">
        <v>0.98</v>
      </c>
      <c r="AV399" s="5">
        <v>3.2229999999999999</v>
      </c>
      <c r="AW399" s="8">
        <v>8.6999999999999994E-2</v>
      </c>
    </row>
    <row r="400" spans="1:49" x14ac:dyDescent="0.25">
      <c r="A400" s="22" t="s">
        <v>1033</v>
      </c>
      <c r="B400" s="8">
        <v>495.2</v>
      </c>
      <c r="C400" s="22">
        <v>9.6</v>
      </c>
      <c r="D400" s="8">
        <v>431</v>
      </c>
      <c r="E400" s="22">
        <v>25</v>
      </c>
      <c r="F400" s="8">
        <v>757</v>
      </c>
      <c r="G400" s="22">
        <v>32</v>
      </c>
      <c r="H400" s="4">
        <v>0.34599999999999997</v>
      </c>
      <c r="I400" s="5">
        <v>0.05</v>
      </c>
      <c r="J400" s="7">
        <v>489</v>
      </c>
      <c r="K400" s="22">
        <v>15</v>
      </c>
      <c r="L400" s="22">
        <v>1484</v>
      </c>
      <c r="M400" s="22">
        <v>55</v>
      </c>
      <c r="N400" s="8">
        <v>191.5</v>
      </c>
      <c r="O400" s="22">
        <v>7.4</v>
      </c>
      <c r="P400" s="7">
        <v>894</v>
      </c>
      <c r="Q400" s="22">
        <v>35</v>
      </c>
      <c r="R400" s="8">
        <v>220</v>
      </c>
      <c r="S400" s="8">
        <v>8.6</v>
      </c>
      <c r="T400" s="5">
        <v>43.9</v>
      </c>
      <c r="U400" s="5">
        <v>1.7</v>
      </c>
      <c r="V400" s="8">
        <v>222</v>
      </c>
      <c r="W400" s="22">
        <v>7.8</v>
      </c>
      <c r="X400" s="5">
        <v>29.3</v>
      </c>
      <c r="Y400" s="5">
        <v>1.3</v>
      </c>
      <c r="Z400" s="8">
        <v>157.30000000000001</v>
      </c>
      <c r="AA400" s="22">
        <v>7.1</v>
      </c>
      <c r="AB400" s="5">
        <v>27.2</v>
      </c>
      <c r="AC400" s="5">
        <v>1.3</v>
      </c>
      <c r="AD400" s="8">
        <v>65</v>
      </c>
      <c r="AE400" s="8">
        <v>2.7</v>
      </c>
      <c r="AF400" s="5">
        <v>8.09</v>
      </c>
      <c r="AG400" s="5">
        <v>0.36</v>
      </c>
      <c r="AH400" s="5">
        <v>50</v>
      </c>
      <c r="AI400" s="5">
        <v>2</v>
      </c>
      <c r="AJ400" s="4">
        <v>9.4</v>
      </c>
      <c r="AK400" s="5">
        <v>0.32</v>
      </c>
      <c r="AL400" s="5">
        <v>2.73</v>
      </c>
      <c r="AM400" s="5">
        <v>0.91</v>
      </c>
      <c r="AN400" s="5">
        <v>31.72</v>
      </c>
      <c r="AO400" s="8">
        <v>0.7</v>
      </c>
      <c r="AP400" s="4">
        <v>5.74</v>
      </c>
      <c r="AQ400" s="5">
        <v>0.17</v>
      </c>
      <c r="AR400" s="4">
        <v>8.2100000000000009</v>
      </c>
      <c r="AS400" s="8">
        <v>0.38</v>
      </c>
      <c r="AT400" s="5">
        <v>74</v>
      </c>
      <c r="AU400" s="8">
        <v>3.6</v>
      </c>
      <c r="AV400" s="8">
        <v>26.35</v>
      </c>
      <c r="AW400" s="8">
        <v>0.97</v>
      </c>
    </row>
    <row r="401" spans="1:49" x14ac:dyDescent="0.25">
      <c r="A401" s="22" t="s">
        <v>1032</v>
      </c>
      <c r="B401" s="8">
        <v>26.01</v>
      </c>
      <c r="C401" s="8">
        <v>0.81</v>
      </c>
      <c r="D401" s="7">
        <v>2951</v>
      </c>
      <c r="E401" s="22">
        <v>50</v>
      </c>
      <c r="F401" s="8">
        <v>417.1</v>
      </c>
      <c r="G401" s="22">
        <v>7.5</v>
      </c>
      <c r="H401" s="4">
        <v>0.74</v>
      </c>
      <c r="I401" s="5">
        <v>0.13</v>
      </c>
      <c r="J401" s="7">
        <v>100.2</v>
      </c>
      <c r="K401" s="22">
        <v>2.2999999999999998</v>
      </c>
      <c r="L401" s="22">
        <v>364.2</v>
      </c>
      <c r="M401" s="22">
        <v>9.9</v>
      </c>
      <c r="N401" s="8">
        <v>61.9</v>
      </c>
      <c r="O401" s="22">
        <v>1.5</v>
      </c>
      <c r="P401" s="7">
        <v>396</v>
      </c>
      <c r="Q401" s="22">
        <v>11</v>
      </c>
      <c r="R401" s="8">
        <v>162.5</v>
      </c>
      <c r="S401" s="8">
        <v>4</v>
      </c>
      <c r="T401" s="5">
        <v>31.66</v>
      </c>
      <c r="U401" s="5">
        <v>0.71</v>
      </c>
      <c r="V401" s="8">
        <v>202.9</v>
      </c>
      <c r="W401" s="22">
        <v>4</v>
      </c>
      <c r="X401" s="5">
        <v>27.95</v>
      </c>
      <c r="Y401" s="5">
        <v>0.53</v>
      </c>
      <c r="Z401" s="8">
        <v>147.6</v>
      </c>
      <c r="AA401" s="22">
        <v>2.4</v>
      </c>
      <c r="AB401" s="5">
        <v>21.92</v>
      </c>
      <c r="AC401" s="5">
        <v>0.36</v>
      </c>
      <c r="AD401" s="8">
        <v>40.71</v>
      </c>
      <c r="AE401" s="8">
        <v>0.72</v>
      </c>
      <c r="AF401" s="5">
        <v>3.51</v>
      </c>
      <c r="AG401" s="5">
        <v>0.1</v>
      </c>
      <c r="AH401" s="5">
        <v>13.64</v>
      </c>
      <c r="AI401" s="5">
        <v>0.38</v>
      </c>
      <c r="AJ401" s="4">
        <v>1.343</v>
      </c>
      <c r="AK401" s="5">
        <v>3.3000000000000002E-2</v>
      </c>
      <c r="AL401" s="5">
        <v>1.76</v>
      </c>
      <c r="AM401" s="5">
        <v>0.76</v>
      </c>
      <c r="AN401" s="5">
        <v>1.99</v>
      </c>
      <c r="AO401" s="8">
        <v>0.27</v>
      </c>
      <c r="AP401" s="4">
        <v>1.55</v>
      </c>
      <c r="AQ401" s="5">
        <v>0.16</v>
      </c>
      <c r="AR401" s="4">
        <v>2.0699999999999998</v>
      </c>
      <c r="AS401" s="8">
        <v>0.3</v>
      </c>
      <c r="AT401" s="5">
        <v>12.77</v>
      </c>
      <c r="AU401" s="8">
        <v>0.64</v>
      </c>
      <c r="AV401" s="5">
        <v>0.217</v>
      </c>
      <c r="AW401" s="8">
        <v>8.7999999999999995E-2</v>
      </c>
    </row>
    <row r="402" spans="1:49" x14ac:dyDescent="0.25">
      <c r="A402" s="22" t="s">
        <v>1031</v>
      </c>
      <c r="B402" s="8">
        <v>563</v>
      </c>
      <c r="C402" s="22">
        <v>10</v>
      </c>
      <c r="D402" s="8">
        <v>222.8</v>
      </c>
      <c r="E402" s="22">
        <v>4.7</v>
      </c>
      <c r="F402" s="8">
        <v>850</v>
      </c>
      <c r="G402" s="22">
        <v>28</v>
      </c>
      <c r="H402" s="4">
        <v>2.62</v>
      </c>
      <c r="I402" s="5">
        <v>0.21</v>
      </c>
      <c r="J402" s="7">
        <v>1626</v>
      </c>
      <c r="K402" s="22">
        <v>51</v>
      </c>
      <c r="L402" s="22">
        <v>3021</v>
      </c>
      <c r="M402" s="22">
        <v>99</v>
      </c>
      <c r="N402" s="8">
        <v>312.5</v>
      </c>
      <c r="O402" s="22">
        <v>9.3000000000000007</v>
      </c>
      <c r="P402" s="7">
        <v>1215</v>
      </c>
      <c r="Q402" s="22">
        <v>36</v>
      </c>
      <c r="R402" s="8">
        <v>212.5</v>
      </c>
      <c r="S402" s="8">
        <v>7.4</v>
      </c>
      <c r="T402" s="5">
        <v>46.6</v>
      </c>
      <c r="U402" s="5">
        <v>1.4</v>
      </c>
      <c r="V402" s="8">
        <v>192.1</v>
      </c>
      <c r="W402" s="22">
        <v>6.4</v>
      </c>
      <c r="X402" s="5">
        <v>24.07</v>
      </c>
      <c r="Y402" s="5">
        <v>0.89</v>
      </c>
      <c r="Z402" s="8">
        <v>140</v>
      </c>
      <c r="AA402" s="22">
        <v>4.3</v>
      </c>
      <c r="AB402" s="5">
        <v>27.31</v>
      </c>
      <c r="AC402" s="5">
        <v>0.88</v>
      </c>
      <c r="AD402" s="8">
        <v>73.599999999999994</v>
      </c>
      <c r="AE402" s="8">
        <v>2.4</v>
      </c>
      <c r="AF402" s="5">
        <v>9.5299999999999994</v>
      </c>
      <c r="AG402" s="5">
        <v>0.32</v>
      </c>
      <c r="AH402" s="5">
        <v>60.4</v>
      </c>
      <c r="AI402" s="5">
        <v>1.5</v>
      </c>
      <c r="AJ402" s="5">
        <v>10.29</v>
      </c>
      <c r="AK402" s="5">
        <v>0.28999999999999998</v>
      </c>
      <c r="AL402" s="5">
        <v>4.6399999999999997</v>
      </c>
      <c r="AM402" s="5">
        <v>0.85</v>
      </c>
      <c r="AN402" s="5">
        <v>24.26</v>
      </c>
      <c r="AO402" s="8">
        <v>0.86</v>
      </c>
      <c r="AP402" s="4">
        <v>6.02</v>
      </c>
      <c r="AQ402" s="5">
        <v>0.19</v>
      </c>
      <c r="AR402" s="5">
        <v>13.56</v>
      </c>
      <c r="AS402" s="8">
        <v>0.56999999999999995</v>
      </c>
      <c r="AT402" s="5">
        <v>88.6</v>
      </c>
      <c r="AU402" s="8">
        <v>4.8</v>
      </c>
      <c r="AV402" s="8">
        <v>22.3</v>
      </c>
      <c r="AW402" s="8">
        <v>1.1000000000000001</v>
      </c>
    </row>
    <row r="403" spans="1:49" x14ac:dyDescent="0.25">
      <c r="A403" s="22" t="s">
        <v>1774</v>
      </c>
      <c r="B403" s="8">
        <v>347</v>
      </c>
      <c r="C403" s="22">
        <v>13</v>
      </c>
      <c r="D403" s="8">
        <v>335</v>
      </c>
      <c r="E403" s="22">
        <v>14</v>
      </c>
      <c r="F403" s="8">
        <v>740</v>
      </c>
      <c r="G403" s="22">
        <v>25</v>
      </c>
      <c r="H403" s="4">
        <v>0.59</v>
      </c>
      <c r="I403" s="5">
        <v>0.11</v>
      </c>
      <c r="J403" s="7">
        <v>231.1</v>
      </c>
      <c r="K403" s="22">
        <v>7.3</v>
      </c>
      <c r="L403" s="22">
        <v>881</v>
      </c>
      <c r="M403" s="22">
        <v>39</v>
      </c>
      <c r="N403" s="8">
        <v>141.4</v>
      </c>
      <c r="O403" s="22">
        <v>6.8</v>
      </c>
      <c r="P403" s="7">
        <v>763</v>
      </c>
      <c r="Q403" s="22">
        <v>39</v>
      </c>
      <c r="R403" s="8">
        <v>209.4</v>
      </c>
      <c r="S403" s="8">
        <v>8.1</v>
      </c>
      <c r="T403" s="5">
        <v>37</v>
      </c>
      <c r="U403" s="5">
        <v>1.8</v>
      </c>
      <c r="V403" s="8">
        <v>211.2</v>
      </c>
      <c r="W403" s="22">
        <v>9.5</v>
      </c>
      <c r="X403" s="5">
        <v>26.5</v>
      </c>
      <c r="Y403" s="5">
        <v>1</v>
      </c>
      <c r="Z403" s="8">
        <v>148.4</v>
      </c>
      <c r="AA403" s="22">
        <v>7.7</v>
      </c>
      <c r="AB403" s="5">
        <v>26</v>
      </c>
      <c r="AC403" s="5">
        <v>1</v>
      </c>
      <c r="AD403" s="8">
        <v>63.5</v>
      </c>
      <c r="AE403" s="8">
        <v>2.6</v>
      </c>
      <c r="AF403" s="5">
        <v>7.33</v>
      </c>
      <c r="AG403" s="5">
        <v>0.25</v>
      </c>
      <c r="AH403" s="5">
        <v>44.8</v>
      </c>
      <c r="AI403" s="5">
        <v>1.4</v>
      </c>
      <c r="AJ403" s="4">
        <v>7.52</v>
      </c>
      <c r="AK403" s="5">
        <v>0.24</v>
      </c>
      <c r="AL403" s="5">
        <v>2.3199999999999998</v>
      </c>
      <c r="AM403" s="5">
        <v>0.67</v>
      </c>
      <c r="AN403" s="5">
        <v>44.1</v>
      </c>
      <c r="AO403" s="8">
        <v>1.8</v>
      </c>
      <c r="AP403" s="4">
        <v>7.16</v>
      </c>
      <c r="AQ403" s="5">
        <v>0.33</v>
      </c>
      <c r="AR403" s="4">
        <v>7.48</v>
      </c>
      <c r="AS403" s="8">
        <v>0.4</v>
      </c>
      <c r="AT403" s="5">
        <v>53.9</v>
      </c>
      <c r="AU403" s="8">
        <v>2.1</v>
      </c>
      <c r="AV403" s="8">
        <v>42.5</v>
      </c>
      <c r="AW403" s="8">
        <v>1.5</v>
      </c>
    </row>
    <row r="404" spans="1:49" x14ac:dyDescent="0.25">
      <c r="A404" s="22" t="s">
        <v>1030</v>
      </c>
      <c r="B404" s="8">
        <v>232</v>
      </c>
      <c r="C404" s="22">
        <v>8</v>
      </c>
      <c r="D404" s="8">
        <v>254</v>
      </c>
      <c r="E404" s="22">
        <v>10</v>
      </c>
      <c r="F404" s="7">
        <v>1340</v>
      </c>
      <c r="G404" s="22">
        <v>53</v>
      </c>
      <c r="H404" s="4">
        <v>1.113</v>
      </c>
      <c r="I404" s="5">
        <v>8.8999999999999996E-2</v>
      </c>
      <c r="J404" s="7">
        <v>760</v>
      </c>
      <c r="K404" s="22">
        <v>29</v>
      </c>
      <c r="L404" s="22">
        <v>2400</v>
      </c>
      <c r="M404" s="22">
        <v>110</v>
      </c>
      <c r="N404" s="8">
        <v>365</v>
      </c>
      <c r="O404" s="22">
        <v>14</v>
      </c>
      <c r="P404" s="7">
        <v>1744</v>
      </c>
      <c r="Q404" s="22">
        <v>73</v>
      </c>
      <c r="R404" s="8">
        <v>361</v>
      </c>
      <c r="S404" s="7">
        <v>14</v>
      </c>
      <c r="T404" s="5">
        <v>42.7</v>
      </c>
      <c r="U404" s="5">
        <v>1.5</v>
      </c>
      <c r="V404" s="8">
        <v>311</v>
      </c>
      <c r="W404" s="22">
        <v>13</v>
      </c>
      <c r="X404" s="5">
        <v>41.6</v>
      </c>
      <c r="Y404" s="5">
        <v>1.3</v>
      </c>
      <c r="Z404" s="8">
        <v>252.5</v>
      </c>
      <c r="AA404" s="22">
        <v>9.5</v>
      </c>
      <c r="AB404" s="5">
        <v>48.5</v>
      </c>
      <c r="AC404" s="5">
        <v>1.8</v>
      </c>
      <c r="AD404" s="8">
        <v>135.69999999999999</v>
      </c>
      <c r="AE404" s="8">
        <v>4.8</v>
      </c>
      <c r="AF404" s="5">
        <v>18.84</v>
      </c>
      <c r="AG404" s="5">
        <v>0.73</v>
      </c>
      <c r="AH404" s="8">
        <v>118.3</v>
      </c>
      <c r="AI404" s="5">
        <v>4.4000000000000004</v>
      </c>
      <c r="AJ404" s="5">
        <v>16.72</v>
      </c>
      <c r="AK404" s="5">
        <v>0.63</v>
      </c>
      <c r="AL404" s="5">
        <v>3.05</v>
      </c>
      <c r="AM404" s="5">
        <v>0.91</v>
      </c>
      <c r="AN404" s="5">
        <v>73.900000000000006</v>
      </c>
      <c r="AO404" s="8">
        <v>3.1</v>
      </c>
      <c r="AP404" s="5">
        <v>10.19</v>
      </c>
      <c r="AQ404" s="5">
        <v>0.48</v>
      </c>
      <c r="AR404" s="4">
        <v>7.12</v>
      </c>
      <c r="AS404" s="8">
        <v>0.37</v>
      </c>
      <c r="AT404" s="5">
        <v>39.700000000000003</v>
      </c>
      <c r="AU404" s="8">
        <v>1.8</v>
      </c>
      <c r="AV404" s="8">
        <v>79.599999999999994</v>
      </c>
      <c r="AW404" s="8">
        <v>2.4</v>
      </c>
    </row>
    <row r="405" spans="1:49" x14ac:dyDescent="0.25">
      <c r="A405" s="22" t="s">
        <v>1029</v>
      </c>
      <c r="B405" s="8">
        <v>57.3</v>
      </c>
      <c r="C405" s="22">
        <v>2.2000000000000002</v>
      </c>
      <c r="D405" s="7">
        <v>1009</v>
      </c>
      <c r="E405" s="22">
        <v>53</v>
      </c>
      <c r="F405" s="8">
        <v>491</v>
      </c>
      <c r="G405" s="22">
        <v>22</v>
      </c>
      <c r="H405" s="4">
        <v>0.58699999999999997</v>
      </c>
      <c r="I405" s="5">
        <v>7.0000000000000007E-2</v>
      </c>
      <c r="J405" s="7">
        <v>96</v>
      </c>
      <c r="K405" s="22">
        <v>4.9000000000000004</v>
      </c>
      <c r="L405" s="22">
        <v>481</v>
      </c>
      <c r="M405" s="22">
        <v>18</v>
      </c>
      <c r="N405" s="8">
        <v>100.9</v>
      </c>
      <c r="O405" s="22">
        <v>5.3</v>
      </c>
      <c r="P405" s="7">
        <v>639</v>
      </c>
      <c r="Q405" s="22">
        <v>31</v>
      </c>
      <c r="R405" s="8">
        <v>246.2</v>
      </c>
      <c r="S405" s="8">
        <v>8.3000000000000007</v>
      </c>
      <c r="T405" s="5">
        <v>48.8</v>
      </c>
      <c r="U405" s="5">
        <v>1.5</v>
      </c>
      <c r="V405" s="8">
        <v>281</v>
      </c>
      <c r="W405" s="22">
        <v>10</v>
      </c>
      <c r="X405" s="5">
        <v>34.799999999999997</v>
      </c>
      <c r="Y405" s="5">
        <v>1.4</v>
      </c>
      <c r="Z405" s="8">
        <v>171.7</v>
      </c>
      <c r="AA405" s="22">
        <v>6.6</v>
      </c>
      <c r="AB405" s="5">
        <v>24.62</v>
      </c>
      <c r="AC405" s="5">
        <v>0.84</v>
      </c>
      <c r="AD405" s="8">
        <v>44</v>
      </c>
      <c r="AE405" s="8">
        <v>1.4</v>
      </c>
      <c r="AF405" s="5">
        <v>3.3</v>
      </c>
      <c r="AG405" s="5">
        <v>0.14000000000000001</v>
      </c>
      <c r="AH405" s="5">
        <v>12.76</v>
      </c>
      <c r="AI405" s="5">
        <v>0.49</v>
      </c>
      <c r="AJ405" s="4">
        <v>1.256</v>
      </c>
      <c r="AK405" s="5">
        <v>6.5000000000000002E-2</v>
      </c>
      <c r="AL405" s="5">
        <v>0.62</v>
      </c>
      <c r="AM405" s="5">
        <v>0.37</v>
      </c>
      <c r="AN405" s="5">
        <v>1.0649999999999999</v>
      </c>
      <c r="AO405" s="8">
        <v>6.2E-2</v>
      </c>
      <c r="AP405" s="4">
        <v>0.93700000000000006</v>
      </c>
      <c r="AQ405" s="5">
        <v>4.8000000000000001E-2</v>
      </c>
      <c r="AR405" s="4">
        <v>2.3199999999999998</v>
      </c>
      <c r="AS405" s="8">
        <v>0.19</v>
      </c>
      <c r="AT405" s="5">
        <v>54.4</v>
      </c>
      <c r="AU405" s="8">
        <v>2.2000000000000002</v>
      </c>
      <c r="AV405" s="5">
        <v>0.17349999999999999</v>
      </c>
      <c r="AW405" s="8">
        <v>8.6999999999999994E-3</v>
      </c>
    </row>
    <row r="406" spans="1:49" x14ac:dyDescent="0.25">
      <c r="A406" s="22" t="s">
        <v>1028</v>
      </c>
      <c r="B406" s="8">
        <v>301</v>
      </c>
      <c r="C406" s="22">
        <v>13</v>
      </c>
      <c r="D406" s="8">
        <v>255</v>
      </c>
      <c r="E406" s="22">
        <v>15</v>
      </c>
      <c r="F406" s="8">
        <v>698</v>
      </c>
      <c r="G406" s="22">
        <v>37</v>
      </c>
      <c r="H406" s="4">
        <v>0.93</v>
      </c>
      <c r="I406" s="5">
        <v>0.42</v>
      </c>
      <c r="J406" s="7">
        <v>569</v>
      </c>
      <c r="K406" s="22">
        <v>31</v>
      </c>
      <c r="L406" s="22">
        <v>1549</v>
      </c>
      <c r="M406" s="22">
        <v>67</v>
      </c>
      <c r="N406" s="8">
        <v>203</v>
      </c>
      <c r="O406" s="22">
        <v>12</v>
      </c>
      <c r="P406" s="7">
        <v>958</v>
      </c>
      <c r="Q406" s="22">
        <v>53</v>
      </c>
      <c r="R406" s="8">
        <v>228</v>
      </c>
      <c r="S406" s="7">
        <v>11</v>
      </c>
      <c r="T406" s="5">
        <v>37.299999999999997</v>
      </c>
      <c r="U406" s="5">
        <v>2.2000000000000002</v>
      </c>
      <c r="V406" s="8">
        <v>234</v>
      </c>
      <c r="W406" s="22">
        <v>12</v>
      </c>
      <c r="X406" s="5">
        <v>30.2</v>
      </c>
      <c r="Y406" s="5">
        <v>1.8</v>
      </c>
      <c r="Z406" s="8">
        <v>164.5</v>
      </c>
      <c r="AA406" s="22">
        <v>8.5</v>
      </c>
      <c r="AB406" s="5">
        <v>29</v>
      </c>
      <c r="AC406" s="5">
        <v>1.5</v>
      </c>
      <c r="AD406" s="8">
        <v>63.8</v>
      </c>
      <c r="AE406" s="8">
        <v>2.2999999999999998</v>
      </c>
      <c r="AF406" s="5">
        <v>6.89</v>
      </c>
      <c r="AG406" s="5">
        <v>0.32</v>
      </c>
      <c r="AH406" s="5">
        <v>36.200000000000003</v>
      </c>
      <c r="AI406" s="5">
        <v>1.4</v>
      </c>
      <c r="AJ406" s="4">
        <v>4.9800000000000004</v>
      </c>
      <c r="AK406" s="5">
        <v>0.2</v>
      </c>
      <c r="AL406" s="5">
        <v>1.65</v>
      </c>
      <c r="AM406" s="5">
        <v>0.57999999999999996</v>
      </c>
      <c r="AN406" s="5">
        <v>6.89</v>
      </c>
      <c r="AO406" s="8">
        <v>0.31</v>
      </c>
      <c r="AP406" s="4">
        <v>2.46</v>
      </c>
      <c r="AQ406" s="5">
        <v>0.13</v>
      </c>
      <c r="AR406" s="4">
        <v>4.58</v>
      </c>
      <c r="AS406" s="8">
        <v>0.28999999999999998</v>
      </c>
      <c r="AT406" s="5">
        <v>66.7</v>
      </c>
      <c r="AU406" s="8">
        <v>5.6</v>
      </c>
      <c r="AV406" s="5">
        <v>5.14</v>
      </c>
      <c r="AW406" s="8">
        <v>0.2</v>
      </c>
    </row>
    <row r="407" spans="1:49" x14ac:dyDescent="0.25">
      <c r="A407" s="22" t="s">
        <v>1775</v>
      </c>
      <c r="B407" s="8">
        <v>207.8</v>
      </c>
      <c r="C407" s="22">
        <v>3.9</v>
      </c>
      <c r="D407" s="8">
        <v>452.3</v>
      </c>
      <c r="E407" s="22">
        <v>7.8</v>
      </c>
      <c r="F407" s="8">
        <v>838</v>
      </c>
      <c r="G407" s="22">
        <v>15</v>
      </c>
      <c r="H407" s="5">
        <v>12.79</v>
      </c>
      <c r="I407" s="5">
        <v>0.34</v>
      </c>
      <c r="J407" s="7">
        <v>431</v>
      </c>
      <c r="K407" s="22">
        <v>11</v>
      </c>
      <c r="L407" s="22">
        <v>1182</v>
      </c>
      <c r="M407" s="22">
        <v>24</v>
      </c>
      <c r="N407" s="8">
        <v>170.2</v>
      </c>
      <c r="O407" s="22">
        <v>4.8</v>
      </c>
      <c r="P407" s="7">
        <v>849</v>
      </c>
      <c r="Q407" s="22">
        <v>17</v>
      </c>
      <c r="R407" s="8">
        <v>209.6</v>
      </c>
      <c r="S407" s="8">
        <v>5.4</v>
      </c>
      <c r="T407" s="5">
        <v>35.270000000000003</v>
      </c>
      <c r="U407" s="5">
        <v>0.79</v>
      </c>
      <c r="V407" s="8">
        <v>203</v>
      </c>
      <c r="W407" s="22">
        <v>3.7</v>
      </c>
      <c r="X407" s="5">
        <v>27.73</v>
      </c>
      <c r="Y407" s="5">
        <v>0.54</v>
      </c>
      <c r="Z407" s="8">
        <v>163.30000000000001</v>
      </c>
      <c r="AA407" s="22">
        <v>3</v>
      </c>
      <c r="AB407" s="5">
        <v>30.1</v>
      </c>
      <c r="AC407" s="5">
        <v>0.62</v>
      </c>
      <c r="AD407" s="8">
        <v>72.3</v>
      </c>
      <c r="AE407" s="8">
        <v>1.6</v>
      </c>
      <c r="AF407" s="5">
        <v>8.61</v>
      </c>
      <c r="AG407" s="5">
        <v>0.18</v>
      </c>
      <c r="AH407" s="5">
        <v>47.72</v>
      </c>
      <c r="AI407" s="5">
        <v>0.94</v>
      </c>
      <c r="AJ407" s="4">
        <v>5.85</v>
      </c>
      <c r="AK407" s="5">
        <v>0.16</v>
      </c>
      <c r="AL407" s="5">
        <v>2.96</v>
      </c>
      <c r="AM407" s="5">
        <v>0.98</v>
      </c>
      <c r="AN407" s="5">
        <v>4.16</v>
      </c>
      <c r="AO407" s="8">
        <v>0.16</v>
      </c>
      <c r="AP407" s="4">
        <v>3.14</v>
      </c>
      <c r="AQ407" s="5">
        <v>0.15</v>
      </c>
      <c r="AR407" s="4">
        <v>3.57</v>
      </c>
      <c r="AS407" s="8">
        <v>0.2</v>
      </c>
      <c r="AT407" s="5">
        <v>12.39</v>
      </c>
      <c r="AU407" s="8">
        <v>0.28000000000000003</v>
      </c>
      <c r="AV407" s="5">
        <v>1.115</v>
      </c>
      <c r="AW407" s="8">
        <v>3.1E-2</v>
      </c>
    </row>
    <row r="408" spans="1:49" x14ac:dyDescent="0.25">
      <c r="A408" s="22" t="s">
        <v>1027</v>
      </c>
      <c r="B408" s="8">
        <v>43.1</v>
      </c>
      <c r="C408" s="22">
        <v>5.0999999999999996</v>
      </c>
      <c r="D408" s="7">
        <v>1570</v>
      </c>
      <c r="E408" s="22">
        <v>100</v>
      </c>
      <c r="F408" s="8">
        <v>591</v>
      </c>
      <c r="G408" s="22">
        <v>25</v>
      </c>
      <c r="H408" s="4">
        <v>6.8000000000000005E-2</v>
      </c>
      <c r="I408" s="5">
        <v>1.4999999999999999E-2</v>
      </c>
      <c r="J408" s="7">
        <v>131</v>
      </c>
      <c r="K408" s="22">
        <v>11</v>
      </c>
      <c r="L408" s="22">
        <v>568</v>
      </c>
      <c r="M408" s="22">
        <v>37</v>
      </c>
      <c r="N408" s="8">
        <v>105.4</v>
      </c>
      <c r="O408" s="22">
        <v>5.2</v>
      </c>
      <c r="P408" s="7">
        <v>719</v>
      </c>
      <c r="Q408" s="22">
        <v>39</v>
      </c>
      <c r="R408" s="8">
        <v>292</v>
      </c>
      <c r="S408" s="7">
        <v>11</v>
      </c>
      <c r="T408" s="5">
        <v>58.3</v>
      </c>
      <c r="U408" s="5">
        <v>2.8</v>
      </c>
      <c r="V408" s="8">
        <v>349</v>
      </c>
      <c r="W408" s="22">
        <v>15</v>
      </c>
      <c r="X408" s="5">
        <v>43.6</v>
      </c>
      <c r="Y408" s="5">
        <v>1.8</v>
      </c>
      <c r="Z408" s="8">
        <v>217</v>
      </c>
      <c r="AA408" s="22">
        <v>10</v>
      </c>
      <c r="AB408" s="5">
        <v>31.4</v>
      </c>
      <c r="AC408" s="5">
        <v>1.4</v>
      </c>
      <c r="AD408" s="8">
        <v>54.3</v>
      </c>
      <c r="AE408" s="8">
        <v>2.2000000000000002</v>
      </c>
      <c r="AF408" s="5">
        <v>4.09</v>
      </c>
      <c r="AG408" s="5">
        <v>0.21</v>
      </c>
      <c r="AH408" s="5">
        <v>13.75</v>
      </c>
      <c r="AI408" s="5">
        <v>0.52</v>
      </c>
      <c r="AJ408" s="4">
        <v>1.339</v>
      </c>
      <c r="AK408" s="5">
        <v>4.8000000000000001E-2</v>
      </c>
      <c r="AL408" s="5">
        <v>0.65</v>
      </c>
      <c r="AM408" s="5">
        <v>0.4</v>
      </c>
      <c r="AN408" s="5">
        <v>8.9</v>
      </c>
      <c r="AO408" s="8">
        <v>1.5</v>
      </c>
      <c r="AP408" s="4">
        <v>1.72</v>
      </c>
      <c r="AQ408" s="5">
        <v>0.19</v>
      </c>
      <c r="AR408" s="4">
        <v>2.38</v>
      </c>
      <c r="AS408" s="8">
        <v>0.23</v>
      </c>
      <c r="AT408" s="5">
        <v>52.4</v>
      </c>
      <c r="AU408" s="8">
        <v>3.2</v>
      </c>
      <c r="AV408" s="5">
        <v>9.3000000000000007</v>
      </c>
      <c r="AW408" s="8">
        <v>1.6</v>
      </c>
    </row>
    <row r="409" spans="1:49" x14ac:dyDescent="0.25">
      <c r="A409" s="22" t="s">
        <v>1026</v>
      </c>
      <c r="B409" s="8">
        <v>181.3</v>
      </c>
      <c r="C409" s="22">
        <v>8.1999999999999993</v>
      </c>
      <c r="D409" s="8">
        <v>611</v>
      </c>
      <c r="E409" s="22">
        <v>26</v>
      </c>
      <c r="F409" s="8">
        <v>647</v>
      </c>
      <c r="G409" s="22">
        <v>28</v>
      </c>
      <c r="H409" s="4">
        <v>0.433</v>
      </c>
      <c r="I409" s="5">
        <v>5.0999999999999997E-2</v>
      </c>
      <c r="J409" s="7">
        <v>224</v>
      </c>
      <c r="K409" s="22">
        <v>10</v>
      </c>
      <c r="L409" s="22">
        <v>916</v>
      </c>
      <c r="M409" s="22">
        <v>50</v>
      </c>
      <c r="N409" s="8">
        <v>155.19999999999999</v>
      </c>
      <c r="O409" s="22">
        <v>6.3</v>
      </c>
      <c r="P409" s="7">
        <v>857</v>
      </c>
      <c r="Q409" s="22">
        <v>29</v>
      </c>
      <c r="R409" s="8">
        <v>208.9</v>
      </c>
      <c r="S409" s="8">
        <v>8.3000000000000007</v>
      </c>
      <c r="T409" s="5">
        <v>35.4</v>
      </c>
      <c r="U409" s="5">
        <v>1.4</v>
      </c>
      <c r="V409" s="8">
        <v>190.6</v>
      </c>
      <c r="W409" s="22">
        <v>6.8</v>
      </c>
      <c r="X409" s="5">
        <v>23.24</v>
      </c>
      <c r="Y409" s="5">
        <v>0.99</v>
      </c>
      <c r="Z409" s="8">
        <v>131.69999999999999</v>
      </c>
      <c r="AA409" s="22">
        <v>5.9</v>
      </c>
      <c r="AB409" s="5">
        <v>22.86</v>
      </c>
      <c r="AC409" s="5">
        <v>0.86</v>
      </c>
      <c r="AD409" s="8">
        <v>59.6</v>
      </c>
      <c r="AE409" s="8">
        <v>2.2999999999999998</v>
      </c>
      <c r="AF409" s="5">
        <v>7.37</v>
      </c>
      <c r="AG409" s="5">
        <v>0.25</v>
      </c>
      <c r="AH409" s="5">
        <v>44.4</v>
      </c>
      <c r="AI409" s="5">
        <v>1.8</v>
      </c>
      <c r="AJ409" s="4">
        <v>5.97</v>
      </c>
      <c r="AK409" s="5">
        <v>0.28000000000000003</v>
      </c>
      <c r="AL409" s="5">
        <v>3.08</v>
      </c>
      <c r="AM409" s="5">
        <v>0.83</v>
      </c>
      <c r="AN409" s="5">
        <v>11.55</v>
      </c>
      <c r="AO409" s="8">
        <v>0.36</v>
      </c>
      <c r="AP409" s="4">
        <v>3.71</v>
      </c>
      <c r="AQ409" s="5">
        <v>0.15</v>
      </c>
      <c r="AR409" s="4">
        <v>3.59</v>
      </c>
      <c r="AS409" s="8">
        <v>0.23</v>
      </c>
      <c r="AT409" s="5">
        <v>7.36</v>
      </c>
      <c r="AU409" s="8">
        <v>0.42</v>
      </c>
      <c r="AV409" s="5">
        <v>9.6</v>
      </c>
      <c r="AW409" s="8">
        <v>0.35</v>
      </c>
    </row>
    <row r="410" spans="1:49" x14ac:dyDescent="0.25">
      <c r="A410" s="22" t="s">
        <v>1776</v>
      </c>
      <c r="B410" s="8">
        <v>345</v>
      </c>
      <c r="C410" s="22">
        <v>10</v>
      </c>
      <c r="D410" s="8">
        <v>517</v>
      </c>
      <c r="E410" s="22">
        <v>23</v>
      </c>
      <c r="F410" s="8">
        <v>500</v>
      </c>
      <c r="G410" s="22">
        <v>19</v>
      </c>
      <c r="H410" s="5">
        <v>10.44</v>
      </c>
      <c r="I410" s="5">
        <v>0.42</v>
      </c>
      <c r="J410" s="7">
        <v>222.1</v>
      </c>
      <c r="K410" s="22">
        <v>6.8</v>
      </c>
      <c r="L410" s="22">
        <v>701</v>
      </c>
      <c r="M410" s="22">
        <v>35</v>
      </c>
      <c r="N410" s="8">
        <v>99</v>
      </c>
      <c r="O410" s="22">
        <v>3.3</v>
      </c>
      <c r="P410" s="7">
        <v>543</v>
      </c>
      <c r="Q410" s="22">
        <v>24</v>
      </c>
      <c r="R410" s="8">
        <v>133.19999999999999</v>
      </c>
      <c r="S410" s="8">
        <v>4.7</v>
      </c>
      <c r="T410" s="5">
        <v>32.6</v>
      </c>
      <c r="U410" s="5">
        <v>1.1000000000000001</v>
      </c>
      <c r="V410" s="8">
        <v>137.6</v>
      </c>
      <c r="W410" s="22">
        <v>6.1</v>
      </c>
      <c r="X410" s="5">
        <v>17.87</v>
      </c>
      <c r="Y410" s="5">
        <v>0.74</v>
      </c>
      <c r="Z410" s="8">
        <v>100.2</v>
      </c>
      <c r="AA410" s="22">
        <v>3.3</v>
      </c>
      <c r="AB410" s="5">
        <v>18.5</v>
      </c>
      <c r="AC410" s="5">
        <v>0.57999999999999996</v>
      </c>
      <c r="AD410" s="8">
        <v>43.3</v>
      </c>
      <c r="AE410" s="8">
        <v>1.4</v>
      </c>
      <c r="AF410" s="5">
        <v>4.83</v>
      </c>
      <c r="AG410" s="5">
        <v>0.19</v>
      </c>
      <c r="AH410" s="5">
        <v>26.76</v>
      </c>
      <c r="AI410" s="5">
        <v>0.94</v>
      </c>
      <c r="AJ410" s="4">
        <v>3.58</v>
      </c>
      <c r="AK410" s="5">
        <v>0.13</v>
      </c>
      <c r="AL410" s="5">
        <v>0.61</v>
      </c>
      <c r="AM410" s="5">
        <v>0.36</v>
      </c>
      <c r="AN410" s="5">
        <v>0.85099999999999998</v>
      </c>
      <c r="AO410" s="8">
        <v>7.8E-2</v>
      </c>
      <c r="AP410" s="4">
        <v>0.39300000000000002</v>
      </c>
      <c r="AQ410" s="5">
        <v>5.7000000000000002E-2</v>
      </c>
      <c r="AR410" s="4">
        <v>0.59599999999999997</v>
      </c>
      <c r="AS410" s="8">
        <v>9.5000000000000001E-2</v>
      </c>
      <c r="AT410" s="5">
        <v>3.24</v>
      </c>
      <c r="AU410" s="8">
        <v>0.66</v>
      </c>
      <c r="AV410" s="5">
        <v>0.67200000000000004</v>
      </c>
      <c r="AW410" s="8">
        <v>2.3E-2</v>
      </c>
    </row>
    <row r="411" spans="1:49" x14ac:dyDescent="0.25">
      <c r="A411" s="22" t="s">
        <v>1025</v>
      </c>
      <c r="B411" s="8">
        <v>258.7</v>
      </c>
      <c r="C411" s="22">
        <v>9.9</v>
      </c>
      <c r="D411" s="8">
        <v>236</v>
      </c>
      <c r="E411" s="22">
        <v>10</v>
      </c>
      <c r="F411" s="8">
        <v>473</v>
      </c>
      <c r="G411" s="22">
        <v>19</v>
      </c>
      <c r="H411" s="4">
        <v>0.28499999999999998</v>
      </c>
      <c r="I411" s="5">
        <v>4.3999999999999997E-2</v>
      </c>
      <c r="J411" s="7">
        <v>637</v>
      </c>
      <c r="K411" s="22">
        <v>36</v>
      </c>
      <c r="L411" s="22">
        <v>1577</v>
      </c>
      <c r="M411" s="22">
        <v>84</v>
      </c>
      <c r="N411" s="8">
        <v>179.3</v>
      </c>
      <c r="O411" s="22">
        <v>8</v>
      </c>
      <c r="P411" s="7">
        <v>746</v>
      </c>
      <c r="Q411" s="22">
        <v>34</v>
      </c>
      <c r="R411" s="8">
        <v>128.4</v>
      </c>
      <c r="S411" s="8">
        <v>4.7</v>
      </c>
      <c r="T411" s="5">
        <v>18.39</v>
      </c>
      <c r="U411" s="5">
        <v>0.67</v>
      </c>
      <c r="V411" s="8">
        <v>108.5</v>
      </c>
      <c r="W411" s="22">
        <v>3.9</v>
      </c>
      <c r="X411" s="5">
        <v>13.38</v>
      </c>
      <c r="Y411" s="5">
        <v>0.55000000000000004</v>
      </c>
      <c r="Z411" s="8">
        <v>76.400000000000006</v>
      </c>
      <c r="AA411" s="22">
        <v>3.1</v>
      </c>
      <c r="AB411" s="5">
        <v>15.65</v>
      </c>
      <c r="AC411" s="5">
        <v>0.67</v>
      </c>
      <c r="AD411" s="8">
        <v>41.7</v>
      </c>
      <c r="AE411" s="8">
        <v>1.8</v>
      </c>
      <c r="AF411" s="5">
        <v>5.61</v>
      </c>
      <c r="AG411" s="5">
        <v>0.23</v>
      </c>
      <c r="AH411" s="5">
        <v>35.9</v>
      </c>
      <c r="AI411" s="5">
        <v>1.6</v>
      </c>
      <c r="AJ411" s="4">
        <v>6.36</v>
      </c>
      <c r="AK411" s="5">
        <v>0.23</v>
      </c>
      <c r="AL411" s="5">
        <v>2.2599999999999998</v>
      </c>
      <c r="AM411" s="5">
        <v>0.75</v>
      </c>
      <c r="AN411" s="5">
        <v>40.9</v>
      </c>
      <c r="AO411" s="8">
        <v>2.4</v>
      </c>
      <c r="AP411" s="4">
        <v>6.91</v>
      </c>
      <c r="AQ411" s="5">
        <v>0.34</v>
      </c>
      <c r="AR411" s="5">
        <v>10.51</v>
      </c>
      <c r="AS411" s="8">
        <v>0.63</v>
      </c>
      <c r="AT411" s="5">
        <v>59.4</v>
      </c>
      <c r="AU411" s="8">
        <v>4.3</v>
      </c>
      <c r="AV411" s="8">
        <v>36.700000000000003</v>
      </c>
      <c r="AW411" s="8">
        <v>2.1</v>
      </c>
    </row>
    <row r="412" spans="1:49" x14ac:dyDescent="0.25">
      <c r="A412" s="22" t="s">
        <v>1024</v>
      </c>
      <c r="B412" s="8">
        <v>195</v>
      </c>
      <c r="C412" s="22">
        <v>6.5</v>
      </c>
      <c r="D412" s="8">
        <v>472</v>
      </c>
      <c r="E412" s="22">
        <v>18</v>
      </c>
      <c r="F412" s="8">
        <v>707</v>
      </c>
      <c r="G412" s="22">
        <v>26</v>
      </c>
      <c r="H412" s="4">
        <v>0.72199999999999998</v>
      </c>
      <c r="I412" s="5">
        <v>6.0999999999999999E-2</v>
      </c>
      <c r="J412" s="7">
        <v>200.8</v>
      </c>
      <c r="K412" s="22">
        <v>5.5</v>
      </c>
      <c r="L412" s="22">
        <v>862</v>
      </c>
      <c r="M412" s="22">
        <v>28</v>
      </c>
      <c r="N412" s="8">
        <v>143.1</v>
      </c>
      <c r="O412" s="22">
        <v>4.7</v>
      </c>
      <c r="P412" s="7">
        <v>853</v>
      </c>
      <c r="Q412" s="22">
        <v>24</v>
      </c>
      <c r="R412" s="8">
        <v>275.5</v>
      </c>
      <c r="S412" s="8">
        <v>8.1999999999999993</v>
      </c>
      <c r="T412" s="5">
        <v>76.099999999999994</v>
      </c>
      <c r="U412" s="5">
        <v>2.6</v>
      </c>
      <c r="V412" s="8">
        <v>295.3</v>
      </c>
      <c r="W412" s="22">
        <v>7.6</v>
      </c>
      <c r="X412" s="5">
        <v>39.200000000000003</v>
      </c>
      <c r="Y412" s="5">
        <v>1.6</v>
      </c>
      <c r="Z412" s="8">
        <v>199.3</v>
      </c>
      <c r="AA412" s="22">
        <v>7.6</v>
      </c>
      <c r="AB412" s="5">
        <v>30.74</v>
      </c>
      <c r="AC412" s="5">
        <v>0.89</v>
      </c>
      <c r="AD412" s="8">
        <v>62.5</v>
      </c>
      <c r="AE412" s="8">
        <v>2.2999999999999998</v>
      </c>
      <c r="AF412" s="5">
        <v>6.01</v>
      </c>
      <c r="AG412" s="5">
        <v>0.2</v>
      </c>
      <c r="AH412" s="5">
        <v>29.48</v>
      </c>
      <c r="AI412" s="5">
        <v>0.98</v>
      </c>
      <c r="AJ412" s="4">
        <v>3.83</v>
      </c>
      <c r="AK412" s="5">
        <v>0.13</v>
      </c>
      <c r="AL412" s="5">
        <v>1.89</v>
      </c>
      <c r="AM412" s="5">
        <v>0.65</v>
      </c>
      <c r="AN412" s="5">
        <v>31.2</v>
      </c>
      <c r="AO412" s="8">
        <v>1.3</v>
      </c>
      <c r="AP412" s="4">
        <v>4.74</v>
      </c>
      <c r="AQ412" s="5">
        <v>0.17</v>
      </c>
      <c r="AR412" s="4">
        <v>5.34</v>
      </c>
      <c r="AS412" s="8">
        <v>0.19</v>
      </c>
      <c r="AT412" s="5">
        <v>57.5</v>
      </c>
      <c r="AU412" s="8">
        <v>2.5</v>
      </c>
      <c r="AV412" s="8">
        <v>30.8</v>
      </c>
      <c r="AW412" s="8">
        <v>1</v>
      </c>
    </row>
    <row r="413" spans="1:49" x14ac:dyDescent="0.25">
      <c r="A413" s="22" t="s">
        <v>1023</v>
      </c>
      <c r="B413" s="8">
        <v>454</v>
      </c>
      <c r="C413" s="22">
        <v>13</v>
      </c>
      <c r="D413" s="8">
        <v>259</v>
      </c>
      <c r="E413" s="22">
        <v>8.5</v>
      </c>
      <c r="F413" s="8">
        <v>780</v>
      </c>
      <c r="G413" s="22">
        <v>40</v>
      </c>
      <c r="H413" s="4">
        <v>2.9000000000000001E-2</v>
      </c>
      <c r="I413" s="5">
        <v>1.0999999999999999E-2</v>
      </c>
      <c r="J413" s="5">
        <v>3.51</v>
      </c>
      <c r="K413" s="22">
        <v>0.17</v>
      </c>
      <c r="L413" s="22">
        <v>15.64</v>
      </c>
      <c r="M413" s="22">
        <v>0.76</v>
      </c>
      <c r="N413" s="5">
        <v>3.32</v>
      </c>
      <c r="O413" s="8">
        <v>0.18</v>
      </c>
      <c r="P413" s="7">
        <v>28</v>
      </c>
      <c r="Q413" s="22">
        <v>1.6</v>
      </c>
      <c r="R413" s="5">
        <v>19.899999999999999</v>
      </c>
      <c r="S413" s="8">
        <v>1.3</v>
      </c>
      <c r="T413" s="5">
        <v>5.56</v>
      </c>
      <c r="U413" s="5">
        <v>0.27</v>
      </c>
      <c r="V413" s="8">
        <v>51.1</v>
      </c>
      <c r="W413" s="22">
        <v>2.4</v>
      </c>
      <c r="X413" s="5">
        <v>10.98</v>
      </c>
      <c r="Y413" s="5">
        <v>0.51</v>
      </c>
      <c r="Z413" s="8">
        <v>100.6</v>
      </c>
      <c r="AA413" s="22">
        <v>4.8</v>
      </c>
      <c r="AB413" s="5">
        <v>27.4</v>
      </c>
      <c r="AC413" s="5">
        <v>1.3</v>
      </c>
      <c r="AD413" s="8">
        <v>90.2</v>
      </c>
      <c r="AE413" s="8">
        <v>3.9</v>
      </c>
      <c r="AF413" s="5">
        <v>12.78</v>
      </c>
      <c r="AG413" s="5">
        <v>0.67</v>
      </c>
      <c r="AH413" s="5">
        <v>75.7</v>
      </c>
      <c r="AI413" s="5">
        <v>3.4</v>
      </c>
      <c r="AJ413" s="4">
        <v>11.59</v>
      </c>
      <c r="AK413" s="5">
        <v>0.56000000000000005</v>
      </c>
      <c r="AL413" s="5">
        <v>2.5299999999999998</v>
      </c>
      <c r="AM413" s="5">
        <v>0.74</v>
      </c>
      <c r="AN413" s="5">
        <v>4.57</v>
      </c>
      <c r="AO413" s="8">
        <v>0.14000000000000001</v>
      </c>
      <c r="AP413" s="4">
        <v>2.95</v>
      </c>
      <c r="AQ413" s="5">
        <v>8.7999999999999995E-2</v>
      </c>
      <c r="AR413" s="4">
        <v>2.86</v>
      </c>
      <c r="AS413" s="8">
        <v>0.2</v>
      </c>
      <c r="AT413" s="5">
        <v>0.13100000000000001</v>
      </c>
      <c r="AU413" s="8">
        <v>2.9000000000000001E-2</v>
      </c>
      <c r="AV413" s="5">
        <v>6.33</v>
      </c>
      <c r="AW413" s="8">
        <v>0.49</v>
      </c>
    </row>
    <row r="414" spans="1:49" x14ac:dyDescent="0.25">
      <c r="A414" s="22" t="s">
        <v>1022</v>
      </c>
      <c r="B414" s="8">
        <v>630</v>
      </c>
      <c r="C414" s="22">
        <v>19</v>
      </c>
      <c r="D414" s="8">
        <v>547</v>
      </c>
      <c r="E414" s="22">
        <v>17</v>
      </c>
      <c r="F414" s="8">
        <v>587</v>
      </c>
      <c r="G414" s="22">
        <v>22</v>
      </c>
      <c r="H414" s="4">
        <v>0.39600000000000002</v>
      </c>
      <c r="I414" s="5">
        <v>6.0999999999999999E-2</v>
      </c>
      <c r="J414" s="7">
        <v>721</v>
      </c>
      <c r="K414" s="22">
        <v>28</v>
      </c>
      <c r="L414" s="22">
        <v>2180</v>
      </c>
      <c r="M414" s="22">
        <v>110</v>
      </c>
      <c r="N414" s="7">
        <v>304</v>
      </c>
      <c r="O414" s="22">
        <v>12</v>
      </c>
      <c r="P414" s="7">
        <v>1419</v>
      </c>
      <c r="Q414" s="22">
        <v>61</v>
      </c>
      <c r="R414" s="8">
        <v>273</v>
      </c>
      <c r="S414" s="7">
        <v>10</v>
      </c>
      <c r="T414" s="5">
        <v>19.3</v>
      </c>
      <c r="U414" s="5">
        <v>0.7</v>
      </c>
      <c r="V414" s="8">
        <v>196.5</v>
      </c>
      <c r="W414" s="22">
        <v>6.9</v>
      </c>
      <c r="X414" s="5">
        <v>21.96</v>
      </c>
      <c r="Y414" s="5">
        <v>0.8</v>
      </c>
      <c r="Z414" s="8">
        <v>115.4</v>
      </c>
      <c r="AA414" s="22">
        <v>3.9</v>
      </c>
      <c r="AB414" s="5">
        <v>20.85</v>
      </c>
      <c r="AC414" s="5">
        <v>0.73</v>
      </c>
      <c r="AD414" s="8">
        <v>52.5</v>
      </c>
      <c r="AE414" s="8">
        <v>1.6</v>
      </c>
      <c r="AF414" s="5">
        <v>6.65</v>
      </c>
      <c r="AG414" s="5">
        <v>0.23</v>
      </c>
      <c r="AH414" s="5">
        <v>40.9</v>
      </c>
      <c r="AI414" s="5">
        <v>1.6</v>
      </c>
      <c r="AJ414" s="4">
        <v>5.98</v>
      </c>
      <c r="AK414" s="5">
        <v>0.24</v>
      </c>
      <c r="AL414" s="5">
        <v>4.0999999999999996</v>
      </c>
      <c r="AM414" s="5">
        <v>1.1000000000000001</v>
      </c>
      <c r="AN414" s="5">
        <v>39.700000000000003</v>
      </c>
      <c r="AO414" s="8">
        <v>1.3</v>
      </c>
      <c r="AP414" s="4">
        <v>8.74</v>
      </c>
      <c r="AQ414" s="5">
        <v>0.36</v>
      </c>
      <c r="AR414" s="4">
        <v>6.56</v>
      </c>
      <c r="AS414" s="8">
        <v>0.42</v>
      </c>
      <c r="AT414" s="5">
        <v>16.059999999999999</v>
      </c>
      <c r="AU414" s="8">
        <v>0.77</v>
      </c>
      <c r="AV414" s="8">
        <v>32.6</v>
      </c>
      <c r="AW414" s="8">
        <v>1.3</v>
      </c>
    </row>
    <row r="415" spans="1:49" x14ac:dyDescent="0.25">
      <c r="A415" s="22" t="s">
        <v>1021</v>
      </c>
      <c r="B415" s="8">
        <v>301</v>
      </c>
      <c r="C415" s="22">
        <v>9.4</v>
      </c>
      <c r="D415" s="8">
        <v>561</v>
      </c>
      <c r="E415" s="22">
        <v>21</v>
      </c>
      <c r="F415" s="8">
        <v>595</v>
      </c>
      <c r="G415" s="22">
        <v>25</v>
      </c>
      <c r="H415" s="5">
        <v>14.06</v>
      </c>
      <c r="I415" s="5">
        <v>0.6</v>
      </c>
      <c r="J415" s="7">
        <v>285</v>
      </c>
      <c r="K415" s="22">
        <v>11</v>
      </c>
      <c r="L415" s="22">
        <v>832</v>
      </c>
      <c r="M415" s="22">
        <v>43</v>
      </c>
      <c r="N415" s="8">
        <v>118.7</v>
      </c>
      <c r="O415" s="22">
        <v>5.6</v>
      </c>
      <c r="P415" s="7">
        <v>624</v>
      </c>
      <c r="Q415" s="22">
        <v>24</v>
      </c>
      <c r="R415" s="8">
        <v>148.6</v>
      </c>
      <c r="S415" s="8">
        <v>5.4</v>
      </c>
      <c r="T415" s="5">
        <v>36.5</v>
      </c>
      <c r="U415" s="5">
        <v>1.3</v>
      </c>
      <c r="V415" s="8">
        <v>152.1</v>
      </c>
      <c r="W415" s="22">
        <v>6</v>
      </c>
      <c r="X415" s="5">
        <v>20.27</v>
      </c>
      <c r="Y415" s="5">
        <v>0.71</v>
      </c>
      <c r="Z415" s="8">
        <v>119.7</v>
      </c>
      <c r="AA415" s="22">
        <v>3.8</v>
      </c>
      <c r="AB415" s="5">
        <v>21.39</v>
      </c>
      <c r="AC415" s="5">
        <v>0.81</v>
      </c>
      <c r="AD415" s="8">
        <v>53</v>
      </c>
      <c r="AE415" s="8">
        <v>2.2000000000000002</v>
      </c>
      <c r="AF415" s="5">
        <v>6.14</v>
      </c>
      <c r="AG415" s="5">
        <v>0.25</v>
      </c>
      <c r="AH415" s="5">
        <v>33.1</v>
      </c>
      <c r="AI415" s="5">
        <v>1.4</v>
      </c>
      <c r="AJ415" s="4">
        <v>4.2699999999999996</v>
      </c>
      <c r="AK415" s="5">
        <v>0.19</v>
      </c>
      <c r="AL415" s="5">
        <v>0.6</v>
      </c>
      <c r="AM415" s="5">
        <v>0.39</v>
      </c>
      <c r="AN415" s="5">
        <v>1.4339999999999999</v>
      </c>
      <c r="AO415" s="8">
        <v>7.4999999999999997E-2</v>
      </c>
      <c r="AP415" s="4">
        <v>0.79600000000000004</v>
      </c>
      <c r="AQ415" s="5">
        <v>5.0999999999999997E-2</v>
      </c>
      <c r="AR415" s="4">
        <v>1.0840000000000001</v>
      </c>
      <c r="AS415" s="8">
        <v>9.7000000000000003E-2</v>
      </c>
      <c r="AT415" s="5">
        <v>3.05</v>
      </c>
      <c r="AU415" s="8">
        <v>0.22</v>
      </c>
      <c r="AV415" s="5">
        <v>0.878</v>
      </c>
      <c r="AW415" s="8">
        <v>3.3000000000000002E-2</v>
      </c>
    </row>
    <row r="416" spans="1:49" x14ac:dyDescent="0.25">
      <c r="A416" s="22" t="s">
        <v>1020</v>
      </c>
      <c r="B416" s="8">
        <v>424</v>
      </c>
      <c r="C416" s="22">
        <v>18</v>
      </c>
      <c r="D416" s="8">
        <v>187.7</v>
      </c>
      <c r="E416" s="22">
        <v>7.4</v>
      </c>
      <c r="F416" s="8">
        <v>976</v>
      </c>
      <c r="G416" s="22">
        <v>39</v>
      </c>
      <c r="H416" s="4">
        <v>1.55E-2</v>
      </c>
      <c r="I416" s="5">
        <v>9.1000000000000004E-3</v>
      </c>
      <c r="J416" s="5">
        <v>5.5</v>
      </c>
      <c r="K416" s="22">
        <v>1.4</v>
      </c>
      <c r="L416" s="22">
        <v>21.3</v>
      </c>
      <c r="M416" s="22">
        <v>6</v>
      </c>
      <c r="N416" s="5">
        <v>4.3</v>
      </c>
      <c r="O416" s="22">
        <v>1.2</v>
      </c>
      <c r="P416" s="7">
        <v>27.4</v>
      </c>
      <c r="Q416" s="22">
        <v>7.7</v>
      </c>
      <c r="R416" s="5">
        <v>12.5</v>
      </c>
      <c r="S416" s="8">
        <v>2.8</v>
      </c>
      <c r="T416" s="5">
        <v>10.66</v>
      </c>
      <c r="U416" s="5">
        <v>0.61</v>
      </c>
      <c r="V416" s="8">
        <v>25.3</v>
      </c>
      <c r="W416" s="22">
        <v>2.6</v>
      </c>
      <c r="X416" s="5">
        <v>6.72</v>
      </c>
      <c r="Y416" s="5">
        <v>0.36</v>
      </c>
      <c r="Z416" s="8">
        <v>81.099999999999994</v>
      </c>
      <c r="AA416" s="22">
        <v>2.7</v>
      </c>
      <c r="AB416" s="5">
        <v>29.8</v>
      </c>
      <c r="AC416" s="5">
        <v>1.3</v>
      </c>
      <c r="AD416" s="8">
        <v>131.19999999999999</v>
      </c>
      <c r="AE416" s="8">
        <v>6.3</v>
      </c>
      <c r="AF416" s="5">
        <v>25.5</v>
      </c>
      <c r="AG416" s="5">
        <v>1.1000000000000001</v>
      </c>
      <c r="AH416" s="8">
        <v>193.6</v>
      </c>
      <c r="AI416" s="5">
        <v>7.4</v>
      </c>
      <c r="AJ416" s="5">
        <v>31</v>
      </c>
      <c r="AK416" s="5">
        <v>1</v>
      </c>
      <c r="AL416" s="5">
        <v>2.02</v>
      </c>
      <c r="AM416" s="5">
        <v>0.8</v>
      </c>
      <c r="AN416" s="5">
        <v>3.64</v>
      </c>
      <c r="AO416" s="8">
        <v>0.15</v>
      </c>
      <c r="AP416" s="4">
        <v>2.6</v>
      </c>
      <c r="AQ416" s="5">
        <v>0.12</v>
      </c>
      <c r="AR416" s="4">
        <v>2.69</v>
      </c>
      <c r="AS416" s="8">
        <v>0.21</v>
      </c>
      <c r="AT416" s="5">
        <v>3.9</v>
      </c>
      <c r="AU416" s="8">
        <v>1.6</v>
      </c>
      <c r="AV416" s="5">
        <v>3.32</v>
      </c>
      <c r="AW416" s="8">
        <v>0.18</v>
      </c>
    </row>
    <row r="417" spans="1:49" x14ac:dyDescent="0.25">
      <c r="A417" s="22" t="s">
        <v>1019</v>
      </c>
      <c r="B417" s="8">
        <v>129</v>
      </c>
      <c r="C417" s="22">
        <v>5.9</v>
      </c>
      <c r="D417" s="8">
        <v>529</v>
      </c>
      <c r="E417" s="22">
        <v>14</v>
      </c>
      <c r="F417" s="8">
        <v>839</v>
      </c>
      <c r="G417" s="22">
        <v>35</v>
      </c>
      <c r="H417" s="5">
        <v>11</v>
      </c>
      <c r="I417" s="5">
        <v>0.51</v>
      </c>
      <c r="J417" s="7">
        <v>409</v>
      </c>
      <c r="K417" s="22">
        <v>18</v>
      </c>
      <c r="L417" s="22">
        <v>1162</v>
      </c>
      <c r="M417" s="22">
        <v>45</v>
      </c>
      <c r="N417" s="8">
        <v>167.2</v>
      </c>
      <c r="O417" s="22">
        <v>8</v>
      </c>
      <c r="P417" s="7">
        <v>893</v>
      </c>
      <c r="Q417" s="22">
        <v>39</v>
      </c>
      <c r="R417" s="8">
        <v>255.5</v>
      </c>
      <c r="S417" s="8">
        <v>9.5</v>
      </c>
      <c r="T417" s="5">
        <v>56.6</v>
      </c>
      <c r="U417" s="5">
        <v>2.2000000000000002</v>
      </c>
      <c r="V417" s="8">
        <v>256.3</v>
      </c>
      <c r="W417" s="22">
        <v>9.1</v>
      </c>
      <c r="X417" s="5">
        <v>35.299999999999997</v>
      </c>
      <c r="Y417" s="5">
        <v>1.1000000000000001</v>
      </c>
      <c r="Z417" s="8">
        <v>199.3</v>
      </c>
      <c r="AA417" s="22">
        <v>8.9</v>
      </c>
      <c r="AB417" s="5">
        <v>33.5</v>
      </c>
      <c r="AC417" s="5">
        <v>1.4</v>
      </c>
      <c r="AD417" s="8">
        <v>73.3</v>
      </c>
      <c r="AE417" s="8">
        <v>2.6</v>
      </c>
      <c r="AF417" s="5">
        <v>8.27</v>
      </c>
      <c r="AG417" s="5">
        <v>0.3</v>
      </c>
      <c r="AH417" s="5">
        <v>43.1</v>
      </c>
      <c r="AI417" s="5">
        <v>2.1</v>
      </c>
      <c r="AJ417" s="4">
        <v>5.3</v>
      </c>
      <c r="AK417" s="5">
        <v>0.17</v>
      </c>
      <c r="AL417" s="5">
        <v>3.54</v>
      </c>
      <c r="AM417" s="5">
        <v>0.99</v>
      </c>
      <c r="AN417" s="5">
        <v>3.82</v>
      </c>
      <c r="AO417" s="8">
        <v>0.19</v>
      </c>
      <c r="AP417" s="4">
        <v>2.81</v>
      </c>
      <c r="AQ417" s="5">
        <v>0.16</v>
      </c>
      <c r="AR417" s="4">
        <v>4.4400000000000004</v>
      </c>
      <c r="AS417" s="8">
        <v>0.26</v>
      </c>
      <c r="AT417" s="5">
        <v>44.8</v>
      </c>
      <c r="AU417" s="8">
        <v>2.6</v>
      </c>
      <c r="AV417" s="5">
        <v>1.4890000000000001</v>
      </c>
      <c r="AW417" s="8">
        <v>4.9000000000000002E-2</v>
      </c>
    </row>
    <row r="418" spans="1:49" x14ac:dyDescent="0.25">
      <c r="A418" s="22" t="s">
        <v>1018</v>
      </c>
      <c r="B418" s="8">
        <v>533</v>
      </c>
      <c r="C418" s="22">
        <v>19</v>
      </c>
      <c r="D418" s="8">
        <v>374</v>
      </c>
      <c r="E418" s="22">
        <v>15</v>
      </c>
      <c r="F418" s="8">
        <v>714</v>
      </c>
      <c r="G418" s="22">
        <v>27</v>
      </c>
      <c r="H418" s="4">
        <v>0.14799999999999999</v>
      </c>
      <c r="I418" s="5">
        <v>2.7E-2</v>
      </c>
      <c r="J418" s="8">
        <v>40.700000000000003</v>
      </c>
      <c r="K418" s="22">
        <v>2</v>
      </c>
      <c r="L418" s="22">
        <v>170</v>
      </c>
      <c r="M418" s="22">
        <v>8</v>
      </c>
      <c r="N418" s="8">
        <v>35.6</v>
      </c>
      <c r="O418" s="22">
        <v>1.7</v>
      </c>
      <c r="P418" s="7">
        <v>228</v>
      </c>
      <c r="Q418" s="22">
        <v>11</v>
      </c>
      <c r="R418" s="5">
        <v>86</v>
      </c>
      <c r="S418" s="8">
        <v>3.2</v>
      </c>
      <c r="T418" s="5">
        <v>18.13</v>
      </c>
      <c r="U418" s="5">
        <v>0.78</v>
      </c>
      <c r="V418" s="8">
        <v>103.2</v>
      </c>
      <c r="W418" s="22">
        <v>3.3</v>
      </c>
      <c r="X418" s="5">
        <v>14.33</v>
      </c>
      <c r="Y418" s="5">
        <v>0.51</v>
      </c>
      <c r="Z418" s="8">
        <v>95</v>
      </c>
      <c r="AA418" s="22">
        <v>3.8</v>
      </c>
      <c r="AB418" s="5">
        <v>21.51</v>
      </c>
      <c r="AC418" s="5">
        <v>0.66</v>
      </c>
      <c r="AD418" s="8">
        <v>66.599999999999994</v>
      </c>
      <c r="AE418" s="8">
        <v>2.6</v>
      </c>
      <c r="AF418" s="5">
        <v>9.67</v>
      </c>
      <c r="AG418" s="5">
        <v>0.35</v>
      </c>
      <c r="AH418" s="5">
        <v>69.599999999999994</v>
      </c>
      <c r="AI418" s="5">
        <v>1.9</v>
      </c>
      <c r="AJ418" s="5">
        <v>13.17</v>
      </c>
      <c r="AK418" s="5">
        <v>0.46</v>
      </c>
      <c r="AL418" s="5">
        <v>3.3</v>
      </c>
      <c r="AM418" s="5">
        <v>0.84</v>
      </c>
      <c r="AN418" s="5">
        <v>11.95</v>
      </c>
      <c r="AO418" s="8">
        <v>0.65</v>
      </c>
      <c r="AP418" s="4">
        <v>4.32</v>
      </c>
      <c r="AQ418" s="5">
        <v>0.45</v>
      </c>
      <c r="AR418" s="4">
        <v>4.79</v>
      </c>
      <c r="AS418" s="8">
        <v>0.65</v>
      </c>
      <c r="AT418" s="5">
        <v>11.17</v>
      </c>
      <c r="AU418" s="8">
        <v>0.62</v>
      </c>
      <c r="AV418" s="8">
        <v>12.58</v>
      </c>
      <c r="AW418" s="8">
        <v>0.43</v>
      </c>
    </row>
    <row r="419" spans="1:49" x14ac:dyDescent="0.25">
      <c r="A419" s="22" t="s">
        <v>1017</v>
      </c>
      <c r="B419" s="8">
        <v>311.5</v>
      </c>
      <c r="C419" s="22">
        <v>5.3</v>
      </c>
      <c r="D419" s="8">
        <v>371.5</v>
      </c>
      <c r="E419" s="22">
        <v>6.2</v>
      </c>
      <c r="F419" s="7">
        <v>1050</v>
      </c>
      <c r="G419" s="22">
        <v>18</v>
      </c>
      <c r="H419" s="5">
        <v>39.5</v>
      </c>
      <c r="I419" s="5">
        <v>3</v>
      </c>
      <c r="J419" s="7">
        <v>571</v>
      </c>
      <c r="K419" s="22">
        <v>11</v>
      </c>
      <c r="L419" s="22">
        <v>1557</v>
      </c>
      <c r="M419" s="22">
        <v>32</v>
      </c>
      <c r="N419" s="8">
        <v>208.6</v>
      </c>
      <c r="O419" s="22">
        <v>4.2</v>
      </c>
      <c r="P419" s="7">
        <v>1049</v>
      </c>
      <c r="Q419" s="22">
        <v>19</v>
      </c>
      <c r="R419" s="8">
        <v>256</v>
      </c>
      <c r="S419" s="8">
        <v>4.5</v>
      </c>
      <c r="T419" s="5">
        <v>36.1</v>
      </c>
      <c r="U419" s="5">
        <v>0.76</v>
      </c>
      <c r="V419" s="8">
        <v>251</v>
      </c>
      <c r="W419" s="22">
        <v>5.6</v>
      </c>
      <c r="X419" s="5">
        <v>35.31</v>
      </c>
      <c r="Y419" s="5">
        <v>0.72</v>
      </c>
      <c r="Z419" s="8">
        <v>214.3</v>
      </c>
      <c r="AA419" s="22">
        <v>4.8</v>
      </c>
      <c r="AB419" s="5">
        <v>39.9</v>
      </c>
      <c r="AC419" s="5">
        <v>1</v>
      </c>
      <c r="AD419" s="8">
        <v>102.6</v>
      </c>
      <c r="AE419" s="8">
        <v>2.5</v>
      </c>
      <c r="AF419" s="5">
        <v>12.61</v>
      </c>
      <c r="AG419" s="5">
        <v>0.34</v>
      </c>
      <c r="AH419" s="5">
        <v>69.099999999999994</v>
      </c>
      <c r="AI419" s="5">
        <v>1.7</v>
      </c>
      <c r="AJ419" s="4">
        <v>8.6999999999999993</v>
      </c>
      <c r="AK419" s="5">
        <v>0.22</v>
      </c>
      <c r="AL419" s="5">
        <v>3.1</v>
      </c>
      <c r="AM419" s="5">
        <v>1</v>
      </c>
      <c r="AN419" s="5">
        <v>6.76</v>
      </c>
      <c r="AO419" s="8">
        <v>0.27</v>
      </c>
      <c r="AP419" s="4">
        <v>3.77</v>
      </c>
      <c r="AQ419" s="5">
        <v>0.19</v>
      </c>
      <c r="AR419" s="4">
        <v>5.85</v>
      </c>
      <c r="AS419" s="8">
        <v>0.35</v>
      </c>
      <c r="AT419" s="5">
        <v>38</v>
      </c>
      <c r="AU419" s="8">
        <v>1.4</v>
      </c>
      <c r="AV419" s="5">
        <v>5.0199999999999996</v>
      </c>
      <c r="AW419" s="8">
        <v>0.14000000000000001</v>
      </c>
    </row>
    <row r="420" spans="1:49" x14ac:dyDescent="0.25">
      <c r="A420" s="22" t="s">
        <v>1016</v>
      </c>
      <c r="B420" s="8">
        <v>240.1</v>
      </c>
      <c r="C420" s="22">
        <v>7.2</v>
      </c>
      <c r="D420" s="8">
        <v>412</v>
      </c>
      <c r="E420" s="22">
        <v>25</v>
      </c>
      <c r="F420" s="8">
        <v>900</v>
      </c>
      <c r="G420" s="22">
        <v>29</v>
      </c>
      <c r="H420" s="4">
        <v>1.0469999999999999</v>
      </c>
      <c r="I420" s="5">
        <v>6.6000000000000003E-2</v>
      </c>
      <c r="J420" s="7">
        <v>914</v>
      </c>
      <c r="K420" s="22">
        <v>27</v>
      </c>
      <c r="L420" s="22">
        <v>2528</v>
      </c>
      <c r="M420" s="22">
        <v>90</v>
      </c>
      <c r="N420" s="7">
        <v>340</v>
      </c>
      <c r="O420" s="22">
        <v>12</v>
      </c>
      <c r="P420" s="7">
        <v>1531</v>
      </c>
      <c r="Q420" s="22">
        <v>51</v>
      </c>
      <c r="R420" s="8">
        <v>319</v>
      </c>
      <c r="S420" s="7">
        <v>10</v>
      </c>
      <c r="T420" s="8">
        <v>114.6</v>
      </c>
      <c r="U420" s="5">
        <v>3.5</v>
      </c>
      <c r="V420" s="8">
        <v>305.3</v>
      </c>
      <c r="W420" s="22">
        <v>9.8000000000000007</v>
      </c>
      <c r="X420" s="5">
        <v>37.9</v>
      </c>
      <c r="Y420" s="5">
        <v>1.3</v>
      </c>
      <c r="Z420" s="8">
        <v>196.9</v>
      </c>
      <c r="AA420" s="22">
        <v>8.1</v>
      </c>
      <c r="AB420" s="5">
        <v>33.5</v>
      </c>
      <c r="AC420" s="5">
        <v>1.3</v>
      </c>
      <c r="AD420" s="8">
        <v>79.3</v>
      </c>
      <c r="AE420" s="8">
        <v>3.3</v>
      </c>
      <c r="AF420" s="5">
        <v>9.1300000000000008</v>
      </c>
      <c r="AG420" s="5">
        <v>0.37</v>
      </c>
      <c r="AH420" s="5">
        <v>53.9</v>
      </c>
      <c r="AI420" s="5">
        <v>1.8</v>
      </c>
      <c r="AJ420" s="4">
        <v>8.73</v>
      </c>
      <c r="AK420" s="5">
        <v>0.31</v>
      </c>
      <c r="AL420" s="5">
        <v>6.5</v>
      </c>
      <c r="AM420" s="5">
        <v>1.2</v>
      </c>
      <c r="AN420" s="5">
        <v>61.4</v>
      </c>
      <c r="AO420" s="8">
        <v>1.7</v>
      </c>
      <c r="AP420" s="5">
        <v>12.04</v>
      </c>
      <c r="AQ420" s="5">
        <v>0.31</v>
      </c>
      <c r="AR420" s="5">
        <v>16.07</v>
      </c>
      <c r="AS420" s="8">
        <v>0.56000000000000005</v>
      </c>
      <c r="AT420" s="8">
        <v>113.4</v>
      </c>
      <c r="AU420" s="8">
        <v>4.7</v>
      </c>
      <c r="AV420" s="8">
        <v>60.6</v>
      </c>
      <c r="AW420" s="8">
        <v>2</v>
      </c>
    </row>
    <row r="421" spans="1:49" x14ac:dyDescent="0.25">
      <c r="A421" s="22" t="s">
        <v>1015</v>
      </c>
      <c r="B421" s="8">
        <v>442</v>
      </c>
      <c r="C421" s="22">
        <v>14</v>
      </c>
      <c r="D421" s="8">
        <v>418</v>
      </c>
      <c r="E421" s="22">
        <v>13</v>
      </c>
      <c r="F421" s="8">
        <v>232</v>
      </c>
      <c r="G421" s="22">
        <v>25</v>
      </c>
      <c r="H421" s="4">
        <v>0.313</v>
      </c>
      <c r="I421" s="5">
        <v>6.4000000000000001E-2</v>
      </c>
      <c r="J421" s="7">
        <v>497</v>
      </c>
      <c r="K421" s="22">
        <v>17</v>
      </c>
      <c r="L421" s="22">
        <v>752</v>
      </c>
      <c r="M421" s="22">
        <v>27</v>
      </c>
      <c r="N421" s="8">
        <v>75.2</v>
      </c>
      <c r="O421" s="22">
        <v>3.7</v>
      </c>
      <c r="P421" s="7">
        <v>324</v>
      </c>
      <c r="Q421" s="22">
        <v>25</v>
      </c>
      <c r="R421" s="5">
        <v>79</v>
      </c>
      <c r="S421" s="8">
        <v>8.5</v>
      </c>
      <c r="T421" s="5">
        <v>16.600000000000001</v>
      </c>
      <c r="U421" s="5">
        <v>1.9</v>
      </c>
      <c r="V421" s="8">
        <v>83</v>
      </c>
      <c r="W421" s="22">
        <v>11</v>
      </c>
      <c r="X421" s="5">
        <v>11.1</v>
      </c>
      <c r="Y421" s="5">
        <v>1.6</v>
      </c>
      <c r="Z421" s="8">
        <v>62.2</v>
      </c>
      <c r="AA421" s="22">
        <v>8.5</v>
      </c>
      <c r="AB421" s="5">
        <v>10.199999999999999</v>
      </c>
      <c r="AC421" s="5">
        <v>1.3</v>
      </c>
      <c r="AD421" s="8">
        <v>21.2</v>
      </c>
      <c r="AE421" s="8">
        <v>2.2999999999999998</v>
      </c>
      <c r="AF421" s="5">
        <v>2.11</v>
      </c>
      <c r="AG421" s="5">
        <v>0.2</v>
      </c>
      <c r="AH421" s="5">
        <v>9.24</v>
      </c>
      <c r="AI421" s="5">
        <v>0.76</v>
      </c>
      <c r="AJ421" s="4">
        <v>1.282</v>
      </c>
      <c r="AK421" s="5">
        <v>7.5999999999999998E-2</v>
      </c>
      <c r="AL421" s="5">
        <v>1.59</v>
      </c>
      <c r="AM421" s="5">
        <v>0.7</v>
      </c>
      <c r="AN421" s="5">
        <v>12.11</v>
      </c>
      <c r="AO421" s="8">
        <v>0.36</v>
      </c>
      <c r="AP421" s="4">
        <v>2.964</v>
      </c>
      <c r="AQ421" s="5">
        <v>8.8999999999999996E-2</v>
      </c>
      <c r="AR421" s="4">
        <v>3.57</v>
      </c>
      <c r="AS421" s="8">
        <v>0.2</v>
      </c>
      <c r="AT421" s="5">
        <v>39.9</v>
      </c>
      <c r="AU421" s="8">
        <v>6</v>
      </c>
      <c r="AV421" s="8">
        <v>10.25</v>
      </c>
      <c r="AW421" s="8">
        <v>0.32</v>
      </c>
    </row>
    <row r="422" spans="1:49" x14ac:dyDescent="0.25">
      <c r="A422" s="22" t="s">
        <v>1014</v>
      </c>
      <c r="B422" s="8">
        <v>883</v>
      </c>
      <c r="C422" s="22">
        <v>24</v>
      </c>
      <c r="D422" s="8">
        <v>641</v>
      </c>
      <c r="E422" s="22">
        <v>20</v>
      </c>
      <c r="F422" s="7">
        <v>1020</v>
      </c>
      <c r="G422" s="22">
        <v>31</v>
      </c>
      <c r="H422" s="4">
        <v>0.38400000000000001</v>
      </c>
      <c r="I422" s="5">
        <v>0.03</v>
      </c>
      <c r="J422" s="7">
        <v>336</v>
      </c>
      <c r="K422" s="22">
        <v>11</v>
      </c>
      <c r="L422" s="22">
        <v>1298</v>
      </c>
      <c r="M422" s="22">
        <v>46</v>
      </c>
      <c r="N422" s="8">
        <v>242.9</v>
      </c>
      <c r="O422" s="22">
        <v>9.1</v>
      </c>
      <c r="P422" s="7">
        <v>1443</v>
      </c>
      <c r="Q422" s="22">
        <v>54</v>
      </c>
      <c r="R422" s="8">
        <v>369</v>
      </c>
      <c r="S422" s="7">
        <v>14</v>
      </c>
      <c r="T422" s="5">
        <v>68.400000000000006</v>
      </c>
      <c r="U422" s="5">
        <v>2</v>
      </c>
      <c r="V422" s="8">
        <v>299.7</v>
      </c>
      <c r="W422" s="22">
        <v>8.1999999999999993</v>
      </c>
      <c r="X422" s="5">
        <v>35.799999999999997</v>
      </c>
      <c r="Y422" s="5">
        <v>1.3</v>
      </c>
      <c r="Z422" s="8">
        <v>191.9</v>
      </c>
      <c r="AA422" s="22">
        <v>7.1</v>
      </c>
      <c r="AB422" s="5">
        <v>34.700000000000003</v>
      </c>
      <c r="AC422" s="5">
        <v>1.1000000000000001</v>
      </c>
      <c r="AD422" s="8">
        <v>87.8</v>
      </c>
      <c r="AE422" s="8">
        <v>3.4</v>
      </c>
      <c r="AF422" s="5">
        <v>10.79</v>
      </c>
      <c r="AG422" s="5">
        <v>0.33</v>
      </c>
      <c r="AH422" s="5">
        <v>66</v>
      </c>
      <c r="AI422" s="5">
        <v>2.4</v>
      </c>
      <c r="AJ422" s="5">
        <v>11.02</v>
      </c>
      <c r="AK422" s="5">
        <v>0.34</v>
      </c>
      <c r="AL422" s="5">
        <v>4.9000000000000004</v>
      </c>
      <c r="AM422" s="5">
        <v>1</v>
      </c>
      <c r="AN422" s="5">
        <v>32.1</v>
      </c>
      <c r="AO422" s="8">
        <v>0.93</v>
      </c>
      <c r="AP422" s="4">
        <v>7.43</v>
      </c>
      <c r="AQ422" s="5">
        <v>0.3</v>
      </c>
      <c r="AR422" s="4">
        <v>5.95</v>
      </c>
      <c r="AS422" s="8">
        <v>0.41</v>
      </c>
      <c r="AT422" s="5">
        <v>13</v>
      </c>
      <c r="AU422" s="8">
        <v>0.63</v>
      </c>
      <c r="AV422" s="8">
        <v>28.03</v>
      </c>
      <c r="AW422" s="8">
        <v>0.74</v>
      </c>
    </row>
    <row r="423" spans="1:49" x14ac:dyDescent="0.25">
      <c r="A423" s="22" t="s">
        <v>1013</v>
      </c>
      <c r="B423" s="8">
        <v>220.4</v>
      </c>
      <c r="C423" s="22">
        <v>7.3</v>
      </c>
      <c r="D423" s="8">
        <v>299</v>
      </c>
      <c r="E423" s="22">
        <v>11</v>
      </c>
      <c r="F423" s="7">
        <v>1649</v>
      </c>
      <c r="G423" s="22">
        <v>55</v>
      </c>
      <c r="H423" s="4">
        <v>1.0609999999999999</v>
      </c>
      <c r="I423" s="5">
        <v>7.9000000000000001E-2</v>
      </c>
      <c r="J423" s="7">
        <v>741</v>
      </c>
      <c r="K423" s="22">
        <v>27</v>
      </c>
      <c r="L423" s="22">
        <v>2650</v>
      </c>
      <c r="M423" s="22">
        <v>110</v>
      </c>
      <c r="N423" s="7">
        <v>422</v>
      </c>
      <c r="O423" s="22">
        <v>18</v>
      </c>
      <c r="P423" s="7">
        <v>2227</v>
      </c>
      <c r="Q423" s="22">
        <v>77</v>
      </c>
      <c r="R423" s="8">
        <v>475</v>
      </c>
      <c r="S423" s="7">
        <v>17</v>
      </c>
      <c r="T423" s="5">
        <v>69.900000000000006</v>
      </c>
      <c r="U423" s="5">
        <v>2.6</v>
      </c>
      <c r="V423" s="8">
        <v>384</v>
      </c>
      <c r="W423" s="22">
        <v>12</v>
      </c>
      <c r="X423" s="5">
        <v>52.9</v>
      </c>
      <c r="Y423" s="5">
        <v>1.9</v>
      </c>
      <c r="Z423" s="8">
        <v>314</v>
      </c>
      <c r="AA423" s="22">
        <v>11</v>
      </c>
      <c r="AB423" s="5">
        <v>57.7</v>
      </c>
      <c r="AC423" s="5">
        <v>1.9</v>
      </c>
      <c r="AD423" s="8">
        <v>164.1</v>
      </c>
      <c r="AE423" s="8">
        <v>6.2</v>
      </c>
      <c r="AF423" s="5">
        <v>22.56</v>
      </c>
      <c r="AG423" s="5">
        <v>0.87</v>
      </c>
      <c r="AH423" s="8">
        <v>147.4</v>
      </c>
      <c r="AI423" s="5">
        <v>6.4</v>
      </c>
      <c r="AJ423" s="5">
        <v>20.99</v>
      </c>
      <c r="AK423" s="5">
        <v>0.6</v>
      </c>
      <c r="AL423" s="5">
        <v>3.99</v>
      </c>
      <c r="AM423" s="5">
        <v>0.98</v>
      </c>
      <c r="AN423" s="5">
        <v>50.6</v>
      </c>
      <c r="AO423" s="8">
        <v>1.7</v>
      </c>
      <c r="AP423" s="4">
        <v>8.59</v>
      </c>
      <c r="AQ423" s="5">
        <v>0.37</v>
      </c>
      <c r="AR423" s="4">
        <v>8.8000000000000007</v>
      </c>
      <c r="AS423" s="8">
        <v>0.55000000000000004</v>
      </c>
      <c r="AT423" s="5">
        <v>43.6</v>
      </c>
      <c r="AU423" s="8">
        <v>2.2999999999999998</v>
      </c>
      <c r="AV423" s="8">
        <v>51.8</v>
      </c>
      <c r="AW423" s="8">
        <v>1.9</v>
      </c>
    </row>
    <row r="424" spans="1:49" x14ac:dyDescent="0.25">
      <c r="A424" s="22" t="s">
        <v>1012</v>
      </c>
      <c r="B424" s="8">
        <v>170.1</v>
      </c>
      <c r="C424" s="22">
        <v>5.7</v>
      </c>
      <c r="D424" s="8">
        <v>108.8</v>
      </c>
      <c r="E424" s="22">
        <v>4.2</v>
      </c>
      <c r="F424" s="7">
        <v>2063</v>
      </c>
      <c r="G424" s="22">
        <v>90</v>
      </c>
      <c r="H424" s="4">
        <v>0.53700000000000003</v>
      </c>
      <c r="I424" s="5">
        <v>5.3999999999999999E-2</v>
      </c>
      <c r="J424" s="7">
        <v>1902</v>
      </c>
      <c r="K424" s="22">
        <v>65</v>
      </c>
      <c r="L424" s="22">
        <v>5640</v>
      </c>
      <c r="M424" s="22">
        <v>180</v>
      </c>
      <c r="N424" s="8">
        <v>719</v>
      </c>
      <c r="O424" s="22">
        <v>33</v>
      </c>
      <c r="P424" s="7">
        <v>3050</v>
      </c>
      <c r="Q424" s="22">
        <v>140</v>
      </c>
      <c r="R424" s="8">
        <v>587</v>
      </c>
      <c r="S424" s="7">
        <v>24</v>
      </c>
      <c r="T424" s="5">
        <v>33.6</v>
      </c>
      <c r="U424" s="5">
        <v>1</v>
      </c>
      <c r="V424" s="8">
        <v>458</v>
      </c>
      <c r="W424" s="22">
        <v>13</v>
      </c>
      <c r="X424" s="5">
        <v>63.1</v>
      </c>
      <c r="Y424" s="5">
        <v>2</v>
      </c>
      <c r="Z424" s="8">
        <v>366</v>
      </c>
      <c r="AA424" s="22">
        <v>11</v>
      </c>
      <c r="AB424" s="5">
        <v>73.900000000000006</v>
      </c>
      <c r="AC424" s="5">
        <v>2.7</v>
      </c>
      <c r="AD424" s="8">
        <v>198.1</v>
      </c>
      <c r="AE424" s="8">
        <v>6.4</v>
      </c>
      <c r="AF424" s="5">
        <v>25.3</v>
      </c>
      <c r="AG424" s="5">
        <v>0.91</v>
      </c>
      <c r="AH424" s="8">
        <v>152.5</v>
      </c>
      <c r="AI424" s="5">
        <v>5.9</v>
      </c>
      <c r="AJ424" s="5">
        <v>22.12</v>
      </c>
      <c r="AK424" s="5">
        <v>0.6</v>
      </c>
      <c r="AL424" s="5">
        <v>1.71</v>
      </c>
      <c r="AM424" s="5">
        <v>0.63</v>
      </c>
      <c r="AN424" s="5">
        <v>15.73</v>
      </c>
      <c r="AO424" s="8">
        <v>0.48</v>
      </c>
      <c r="AP424" s="4">
        <v>2.96</v>
      </c>
      <c r="AQ424" s="5">
        <v>0.13</v>
      </c>
      <c r="AR424" s="4">
        <v>2.4500000000000002</v>
      </c>
      <c r="AS424" s="8">
        <v>0.16</v>
      </c>
      <c r="AT424" s="5">
        <v>9.9</v>
      </c>
      <c r="AU424" s="8">
        <v>0.44</v>
      </c>
      <c r="AV424" s="8">
        <v>17.559999999999999</v>
      </c>
      <c r="AW424" s="8">
        <v>0.6</v>
      </c>
    </row>
    <row r="425" spans="1:49" x14ac:dyDescent="0.25">
      <c r="A425" s="22" t="s">
        <v>1011</v>
      </c>
      <c r="B425" s="8">
        <v>201</v>
      </c>
      <c r="C425" s="22">
        <v>6.9</v>
      </c>
      <c r="D425" s="8">
        <v>337</v>
      </c>
      <c r="E425" s="22">
        <v>15</v>
      </c>
      <c r="F425" s="7">
        <v>1522</v>
      </c>
      <c r="G425" s="22">
        <v>68</v>
      </c>
      <c r="H425" s="4">
        <v>3.5999999999999997E-2</v>
      </c>
      <c r="I425" s="5">
        <v>1.2999999999999999E-2</v>
      </c>
      <c r="J425" s="8">
        <v>79</v>
      </c>
      <c r="K425" s="22">
        <v>2.8</v>
      </c>
      <c r="L425" s="22">
        <v>404</v>
      </c>
      <c r="M425" s="22">
        <v>16</v>
      </c>
      <c r="N425" s="8">
        <v>67.099999999999994</v>
      </c>
      <c r="O425" s="22">
        <v>2.6</v>
      </c>
      <c r="P425" s="7">
        <v>463</v>
      </c>
      <c r="Q425" s="22">
        <v>17</v>
      </c>
      <c r="R425" s="8">
        <v>181.5</v>
      </c>
      <c r="S425" s="8">
        <v>8.6</v>
      </c>
      <c r="T425" s="5">
        <v>37.299999999999997</v>
      </c>
      <c r="U425" s="5">
        <v>1.4</v>
      </c>
      <c r="V425" s="8">
        <v>238.3</v>
      </c>
      <c r="W425" s="22">
        <v>7.8</v>
      </c>
      <c r="X425" s="5">
        <v>37.9</v>
      </c>
      <c r="Y425" s="5">
        <v>1.8</v>
      </c>
      <c r="Z425" s="8">
        <v>262</v>
      </c>
      <c r="AA425" s="22">
        <v>11</v>
      </c>
      <c r="AB425" s="5">
        <v>54.8</v>
      </c>
      <c r="AC425" s="5">
        <v>2</v>
      </c>
      <c r="AD425" s="8">
        <v>162.80000000000001</v>
      </c>
      <c r="AE425" s="8">
        <v>5.4</v>
      </c>
      <c r="AF425" s="5">
        <v>23.49</v>
      </c>
      <c r="AG425" s="5">
        <v>0.82</v>
      </c>
      <c r="AH425" s="8">
        <v>152.4</v>
      </c>
      <c r="AI425" s="5">
        <v>5.8</v>
      </c>
      <c r="AJ425" s="5">
        <v>21.47</v>
      </c>
      <c r="AK425" s="5">
        <v>0.65</v>
      </c>
      <c r="AL425" s="5">
        <v>1.66</v>
      </c>
      <c r="AM425" s="5">
        <v>0.67</v>
      </c>
      <c r="AN425" s="5">
        <v>8.5299999999999994</v>
      </c>
      <c r="AO425" s="8">
        <v>0.31</v>
      </c>
      <c r="AP425" s="4">
        <v>2.6080000000000001</v>
      </c>
      <c r="AQ425" s="5">
        <v>8.4000000000000005E-2</v>
      </c>
      <c r="AR425" s="4">
        <v>2.46</v>
      </c>
      <c r="AS425" s="8">
        <v>0.17</v>
      </c>
      <c r="AT425" s="5">
        <v>5.43</v>
      </c>
      <c r="AU425" s="8">
        <v>0.31</v>
      </c>
      <c r="AV425" s="5">
        <v>8.3800000000000008</v>
      </c>
      <c r="AW425" s="8">
        <v>0.24</v>
      </c>
    </row>
    <row r="426" spans="1:49" x14ac:dyDescent="0.25">
      <c r="A426" s="22" t="s">
        <v>1010</v>
      </c>
      <c r="B426" s="8">
        <v>161.9</v>
      </c>
      <c r="C426" s="22">
        <v>7.7</v>
      </c>
      <c r="D426" s="8">
        <v>535</v>
      </c>
      <c r="E426" s="22">
        <v>18</v>
      </c>
      <c r="F426" s="8">
        <v>498</v>
      </c>
      <c r="G426" s="22">
        <v>22</v>
      </c>
      <c r="H426" s="4">
        <v>1.0289999999999999</v>
      </c>
      <c r="I426" s="5">
        <v>9.1999999999999998E-2</v>
      </c>
      <c r="J426" s="7">
        <v>239.7</v>
      </c>
      <c r="K426" s="22">
        <v>9.9</v>
      </c>
      <c r="L426" s="22">
        <v>896</v>
      </c>
      <c r="M426" s="22">
        <v>35</v>
      </c>
      <c r="N426" s="8">
        <v>153.1</v>
      </c>
      <c r="O426" s="22">
        <v>8.1999999999999993</v>
      </c>
      <c r="P426" s="7">
        <v>808</v>
      </c>
      <c r="Q426" s="22">
        <v>31</v>
      </c>
      <c r="R426" s="8">
        <v>190.3</v>
      </c>
      <c r="S426" s="8">
        <v>7</v>
      </c>
      <c r="T426" s="5">
        <v>34.1</v>
      </c>
      <c r="U426" s="5">
        <v>1.2</v>
      </c>
      <c r="V426" s="8">
        <v>156</v>
      </c>
      <c r="W426" s="22">
        <v>5.7</v>
      </c>
      <c r="X426" s="5">
        <v>18.68</v>
      </c>
      <c r="Y426" s="5">
        <v>0.73</v>
      </c>
      <c r="Z426" s="8">
        <v>104.1</v>
      </c>
      <c r="AA426" s="22">
        <v>3.8</v>
      </c>
      <c r="AB426" s="5">
        <v>18.37</v>
      </c>
      <c r="AC426" s="5">
        <v>0.7</v>
      </c>
      <c r="AD426" s="8">
        <v>47.1</v>
      </c>
      <c r="AE426" s="8">
        <v>1.8</v>
      </c>
      <c r="AF426" s="5">
        <v>5.72</v>
      </c>
      <c r="AG426" s="5">
        <v>0.27</v>
      </c>
      <c r="AH426" s="5">
        <v>33.200000000000003</v>
      </c>
      <c r="AI426" s="5">
        <v>1.3</v>
      </c>
      <c r="AJ426" s="4">
        <v>4.74</v>
      </c>
      <c r="AK426" s="5">
        <v>0.17</v>
      </c>
      <c r="AL426" s="5">
        <v>1.78</v>
      </c>
      <c r="AM426" s="5">
        <v>0.71</v>
      </c>
      <c r="AN426" s="5">
        <v>11.99</v>
      </c>
      <c r="AO426" s="8">
        <v>0.46</v>
      </c>
      <c r="AP426" s="4">
        <v>3.4</v>
      </c>
      <c r="AQ426" s="5">
        <v>0.14000000000000001</v>
      </c>
      <c r="AR426" s="4">
        <v>4</v>
      </c>
      <c r="AS426" s="8">
        <v>0.33</v>
      </c>
      <c r="AT426" s="5">
        <v>13.14</v>
      </c>
      <c r="AU426" s="8">
        <v>0.75</v>
      </c>
      <c r="AV426" s="8">
        <v>12.72</v>
      </c>
      <c r="AW426" s="8">
        <v>0.45</v>
      </c>
    </row>
    <row r="427" spans="1:49" x14ac:dyDescent="0.25">
      <c r="A427" s="22" t="s">
        <v>1009</v>
      </c>
      <c r="B427" s="8">
        <v>606</v>
      </c>
      <c r="C427" s="22">
        <v>22</v>
      </c>
      <c r="D427" s="8">
        <v>225.2</v>
      </c>
      <c r="E427" s="22">
        <v>7.3</v>
      </c>
      <c r="F427" s="7">
        <v>2324</v>
      </c>
      <c r="G427" s="22">
        <v>84</v>
      </c>
      <c r="H427" s="5">
        <v>29</v>
      </c>
      <c r="I427" s="5">
        <v>5.4</v>
      </c>
      <c r="J427" s="8">
        <v>24.8</v>
      </c>
      <c r="K427" s="22">
        <v>8.3000000000000007</v>
      </c>
      <c r="L427" s="8">
        <v>89</v>
      </c>
      <c r="M427" s="22">
        <v>22</v>
      </c>
      <c r="N427" s="8">
        <v>14.4</v>
      </c>
      <c r="O427" s="22">
        <v>2.6</v>
      </c>
      <c r="P427" s="7">
        <v>87</v>
      </c>
      <c r="Q427" s="22">
        <v>12</v>
      </c>
      <c r="R427" s="5">
        <v>44.3</v>
      </c>
      <c r="S427" s="8">
        <v>3.4</v>
      </c>
      <c r="T427" s="4">
        <v>8.11</v>
      </c>
      <c r="U427" s="5">
        <v>0.56000000000000005</v>
      </c>
      <c r="V427" s="8">
        <v>86.5</v>
      </c>
      <c r="W427" s="22">
        <v>3.8</v>
      </c>
      <c r="X427" s="5">
        <v>22.6</v>
      </c>
      <c r="Y427" s="5">
        <v>1.1000000000000001</v>
      </c>
      <c r="Z427" s="8">
        <v>237</v>
      </c>
      <c r="AA427" s="22">
        <v>10</v>
      </c>
      <c r="AB427" s="5">
        <v>74.7</v>
      </c>
      <c r="AC427" s="5">
        <v>2.8</v>
      </c>
      <c r="AD427" s="8">
        <v>315</v>
      </c>
      <c r="AE427" s="8">
        <v>11</v>
      </c>
      <c r="AF427" s="5">
        <v>57.8</v>
      </c>
      <c r="AG427" s="5">
        <v>1.9</v>
      </c>
      <c r="AH427" s="8">
        <v>424</v>
      </c>
      <c r="AI427" s="8">
        <v>15</v>
      </c>
      <c r="AJ427" s="5">
        <v>65.900000000000006</v>
      </c>
      <c r="AK427" s="5">
        <v>2.4</v>
      </c>
      <c r="AL427" s="5">
        <v>4.62</v>
      </c>
      <c r="AM427" s="5">
        <v>0.74</v>
      </c>
      <c r="AN427" s="5">
        <v>8.57</v>
      </c>
      <c r="AO427" s="8">
        <v>0.46</v>
      </c>
      <c r="AP427" s="4">
        <v>4.9000000000000004</v>
      </c>
      <c r="AQ427" s="5">
        <v>0.33</v>
      </c>
      <c r="AR427" s="4">
        <v>5.78</v>
      </c>
      <c r="AS427" s="8">
        <v>0.48</v>
      </c>
      <c r="AT427" s="5">
        <v>23.7</v>
      </c>
      <c r="AU427" s="8">
        <v>1.8</v>
      </c>
      <c r="AV427" s="8">
        <v>14.44</v>
      </c>
      <c r="AW427" s="8">
        <v>0.64</v>
      </c>
    </row>
    <row r="428" spans="1:49" x14ac:dyDescent="0.25">
      <c r="A428" s="22" t="s">
        <v>1008</v>
      </c>
      <c r="B428" s="8">
        <v>254</v>
      </c>
      <c r="C428" s="22">
        <v>12</v>
      </c>
      <c r="D428" s="8">
        <v>468</v>
      </c>
      <c r="E428" s="22">
        <v>21</v>
      </c>
      <c r="F428" s="8">
        <v>914</v>
      </c>
      <c r="G428" s="22">
        <v>43</v>
      </c>
      <c r="H428" s="5">
        <v>17.12</v>
      </c>
      <c r="I428" s="5">
        <v>0.77</v>
      </c>
      <c r="J428" s="7">
        <v>475</v>
      </c>
      <c r="K428" s="22">
        <v>21</v>
      </c>
      <c r="L428" s="22">
        <v>1281</v>
      </c>
      <c r="M428" s="22">
        <v>52</v>
      </c>
      <c r="N428" s="8">
        <v>186.5</v>
      </c>
      <c r="O428" s="22">
        <v>8.9</v>
      </c>
      <c r="P428" s="7">
        <v>971</v>
      </c>
      <c r="Q428" s="22">
        <v>42</v>
      </c>
      <c r="R428" s="8">
        <v>236.7</v>
      </c>
      <c r="S428" s="8">
        <v>9</v>
      </c>
      <c r="T428" s="5">
        <v>42.1</v>
      </c>
      <c r="U428" s="5">
        <v>1.6</v>
      </c>
      <c r="V428" s="8">
        <v>229</v>
      </c>
      <c r="W428" s="22">
        <v>8.9</v>
      </c>
      <c r="X428" s="5">
        <v>31.5</v>
      </c>
      <c r="Y428" s="5">
        <v>1.3</v>
      </c>
      <c r="Z428" s="8">
        <v>186.5</v>
      </c>
      <c r="AA428" s="22">
        <v>6.9</v>
      </c>
      <c r="AB428" s="5">
        <v>32.6</v>
      </c>
      <c r="AC428" s="5">
        <v>1.2</v>
      </c>
      <c r="AD428" s="8">
        <v>81.599999999999994</v>
      </c>
      <c r="AE428" s="8">
        <v>3.6</v>
      </c>
      <c r="AF428" s="5">
        <v>9.24</v>
      </c>
      <c r="AG428" s="5">
        <v>0.38</v>
      </c>
      <c r="AH428" s="5">
        <v>50.8</v>
      </c>
      <c r="AI428" s="5">
        <v>2.1</v>
      </c>
      <c r="AJ428" s="4">
        <v>6.29</v>
      </c>
      <c r="AK428" s="5">
        <v>0.25</v>
      </c>
      <c r="AL428" s="5">
        <v>1.04</v>
      </c>
      <c r="AM428" s="5">
        <v>0.45</v>
      </c>
      <c r="AN428" s="5">
        <v>2.85</v>
      </c>
      <c r="AO428" s="8">
        <v>0.14000000000000001</v>
      </c>
      <c r="AP428" s="4">
        <v>1.706</v>
      </c>
      <c r="AQ428" s="5">
        <v>7.1999999999999995E-2</v>
      </c>
      <c r="AR428" s="4">
        <v>2.37</v>
      </c>
      <c r="AS428" s="8">
        <v>0.16</v>
      </c>
      <c r="AT428" s="5">
        <v>19.3</v>
      </c>
      <c r="AU428" s="8">
        <v>1.1000000000000001</v>
      </c>
      <c r="AV428" s="5">
        <v>1.6439999999999999</v>
      </c>
      <c r="AW428" s="8">
        <v>6.6000000000000003E-2</v>
      </c>
    </row>
    <row r="429" spans="1:49" x14ac:dyDescent="0.25">
      <c r="A429" s="22" t="s">
        <v>1007</v>
      </c>
      <c r="B429" s="8">
        <v>452</v>
      </c>
      <c r="C429" s="22">
        <v>15</v>
      </c>
      <c r="D429" s="8">
        <v>248.1</v>
      </c>
      <c r="E429" s="22">
        <v>9.1999999999999993</v>
      </c>
      <c r="F429" s="8">
        <v>345</v>
      </c>
      <c r="G429" s="22">
        <v>13</v>
      </c>
      <c r="H429" s="4">
        <v>0.88400000000000001</v>
      </c>
      <c r="I429" s="5">
        <v>5.8000000000000003E-2</v>
      </c>
      <c r="J429" s="7">
        <v>509</v>
      </c>
      <c r="K429" s="22">
        <v>16</v>
      </c>
      <c r="L429" s="22">
        <v>1361</v>
      </c>
      <c r="M429" s="22">
        <v>65</v>
      </c>
      <c r="N429" s="8">
        <v>155.69999999999999</v>
      </c>
      <c r="O429" s="22">
        <v>6.9</v>
      </c>
      <c r="P429" s="7">
        <v>613</v>
      </c>
      <c r="Q429" s="22">
        <v>17</v>
      </c>
      <c r="R429" s="8">
        <v>100</v>
      </c>
      <c r="S429" s="8">
        <v>3.6</v>
      </c>
      <c r="T429" s="5">
        <v>60</v>
      </c>
      <c r="U429" s="5">
        <v>2</v>
      </c>
      <c r="V429" s="8">
        <v>74.599999999999994</v>
      </c>
      <c r="W429" s="22">
        <v>2.2000000000000002</v>
      </c>
      <c r="X429" s="5">
        <v>8.31</v>
      </c>
      <c r="Y429" s="5">
        <v>0.27</v>
      </c>
      <c r="Z429" s="8">
        <v>46.1</v>
      </c>
      <c r="AA429" s="22">
        <v>1.6</v>
      </c>
      <c r="AB429" s="5">
        <v>9.92</v>
      </c>
      <c r="AC429" s="5">
        <v>0.36</v>
      </c>
      <c r="AD429" s="8">
        <v>30.8</v>
      </c>
      <c r="AE429" s="8">
        <v>1.3</v>
      </c>
      <c r="AF429" s="5">
        <v>4.75</v>
      </c>
      <c r="AG429" s="5">
        <v>0.17</v>
      </c>
      <c r="AH429" s="5">
        <v>34.4</v>
      </c>
      <c r="AI429" s="5">
        <v>1.3</v>
      </c>
      <c r="AJ429" s="4">
        <v>6.83</v>
      </c>
      <c r="AK429" s="5">
        <v>0.23</v>
      </c>
      <c r="AL429" s="5">
        <v>4</v>
      </c>
      <c r="AM429" s="5">
        <v>1.1000000000000001</v>
      </c>
      <c r="AN429" s="8">
        <v>120.1</v>
      </c>
      <c r="AO429" s="8">
        <v>4.7</v>
      </c>
      <c r="AP429" s="5">
        <v>17.73</v>
      </c>
      <c r="AQ429" s="5">
        <v>0.8</v>
      </c>
      <c r="AR429" s="5">
        <v>18</v>
      </c>
      <c r="AS429" s="8">
        <v>1.2</v>
      </c>
      <c r="AT429" s="5">
        <v>91.7</v>
      </c>
      <c r="AU429" s="8">
        <v>3.8</v>
      </c>
      <c r="AV429" s="8">
        <v>127.7</v>
      </c>
      <c r="AW429" s="8">
        <v>3.7</v>
      </c>
    </row>
    <row r="430" spans="1:49" x14ac:dyDescent="0.25">
      <c r="A430" s="22" t="s">
        <v>1006</v>
      </c>
      <c r="B430" s="8">
        <v>380</v>
      </c>
      <c r="C430" s="22">
        <v>17</v>
      </c>
      <c r="D430" s="7">
        <v>1492</v>
      </c>
      <c r="E430" s="22">
        <v>71</v>
      </c>
      <c r="F430" s="8">
        <v>336</v>
      </c>
      <c r="G430" s="22">
        <v>12</v>
      </c>
      <c r="H430" s="4">
        <v>2.2599999999999998</v>
      </c>
      <c r="I430" s="5">
        <v>0.14000000000000001</v>
      </c>
      <c r="J430" s="7">
        <v>746</v>
      </c>
      <c r="K430" s="22">
        <v>34</v>
      </c>
      <c r="L430" s="22">
        <v>1813</v>
      </c>
      <c r="M430" s="22">
        <v>94</v>
      </c>
      <c r="N430" s="7">
        <v>231</v>
      </c>
      <c r="O430" s="22">
        <v>10</v>
      </c>
      <c r="P430" s="7">
        <v>1022</v>
      </c>
      <c r="Q430" s="22">
        <v>41</v>
      </c>
      <c r="R430" s="8">
        <v>181.1</v>
      </c>
      <c r="S430" s="8">
        <v>5.6</v>
      </c>
      <c r="T430" s="5">
        <v>28.5</v>
      </c>
      <c r="U430" s="5">
        <v>1.3</v>
      </c>
      <c r="V430" s="8">
        <v>134.69999999999999</v>
      </c>
      <c r="W430" s="22">
        <v>6.2</v>
      </c>
      <c r="X430" s="5">
        <v>14.36</v>
      </c>
      <c r="Y430" s="5">
        <v>0.53</v>
      </c>
      <c r="Z430" s="8">
        <v>75.5</v>
      </c>
      <c r="AA430" s="22">
        <v>2.7</v>
      </c>
      <c r="AB430" s="5">
        <v>13.42</v>
      </c>
      <c r="AC430" s="5">
        <v>0.61</v>
      </c>
      <c r="AD430" s="8">
        <v>32.1</v>
      </c>
      <c r="AE430" s="8">
        <v>1.2</v>
      </c>
      <c r="AF430" s="5">
        <v>3.82</v>
      </c>
      <c r="AG430" s="5">
        <v>0.18</v>
      </c>
      <c r="AH430" s="5">
        <v>21.17</v>
      </c>
      <c r="AI430" s="5">
        <v>0.79</v>
      </c>
      <c r="AJ430" s="4">
        <v>2.62</v>
      </c>
      <c r="AK430" s="5">
        <v>0.12</v>
      </c>
      <c r="AL430" s="5">
        <v>2.56</v>
      </c>
      <c r="AM430" s="5">
        <v>0.78</v>
      </c>
      <c r="AN430" s="5">
        <v>36.5</v>
      </c>
      <c r="AO430" s="8">
        <v>1.3</v>
      </c>
      <c r="AP430" s="4">
        <v>6.22</v>
      </c>
      <c r="AQ430" s="5">
        <v>0.24</v>
      </c>
      <c r="AR430" s="5">
        <v>10.050000000000001</v>
      </c>
      <c r="AS430" s="8">
        <v>0.64</v>
      </c>
      <c r="AT430" s="5">
        <v>56.3</v>
      </c>
      <c r="AU430" s="8">
        <v>2.1</v>
      </c>
      <c r="AV430" s="8">
        <v>33.4</v>
      </c>
      <c r="AW430" s="8">
        <v>1</v>
      </c>
    </row>
    <row r="431" spans="1:49" x14ac:dyDescent="0.25">
      <c r="A431" s="22" t="s">
        <v>1005</v>
      </c>
      <c r="B431" s="8">
        <v>294.3</v>
      </c>
      <c r="C431" s="22">
        <v>8.5</v>
      </c>
      <c r="D431" s="8">
        <v>424</v>
      </c>
      <c r="E431" s="22">
        <v>17</v>
      </c>
      <c r="F431" s="8">
        <v>822</v>
      </c>
      <c r="G431" s="22">
        <v>15</v>
      </c>
      <c r="H431" s="4">
        <v>0.54200000000000004</v>
      </c>
      <c r="I431" s="5">
        <v>0.05</v>
      </c>
      <c r="J431" s="7">
        <v>287.10000000000002</v>
      </c>
      <c r="K431" s="22">
        <v>9.1999999999999993</v>
      </c>
      <c r="L431" s="22">
        <v>1110</v>
      </c>
      <c r="M431" s="22">
        <v>26</v>
      </c>
      <c r="N431" s="8">
        <v>171.3</v>
      </c>
      <c r="O431" s="22">
        <v>5</v>
      </c>
      <c r="P431" s="7">
        <v>929</v>
      </c>
      <c r="Q431" s="22">
        <v>25</v>
      </c>
      <c r="R431" s="8">
        <v>234.3</v>
      </c>
      <c r="S431" s="8">
        <v>6.8</v>
      </c>
      <c r="T431" s="5">
        <v>34.82</v>
      </c>
      <c r="U431" s="5">
        <v>0.97</v>
      </c>
      <c r="V431" s="8">
        <v>203.6</v>
      </c>
      <c r="W431" s="22">
        <v>6.2</v>
      </c>
      <c r="X431" s="5">
        <v>25.05</v>
      </c>
      <c r="Y431" s="5">
        <v>0.69</v>
      </c>
      <c r="Z431" s="8">
        <v>142.4</v>
      </c>
      <c r="AA431" s="22">
        <v>3.5</v>
      </c>
      <c r="AB431" s="5">
        <v>27.69</v>
      </c>
      <c r="AC431" s="5">
        <v>0.77</v>
      </c>
      <c r="AD431" s="8">
        <v>73.400000000000006</v>
      </c>
      <c r="AE431" s="8">
        <v>2.2000000000000002</v>
      </c>
      <c r="AF431" s="8">
        <v>9.7799999999999994</v>
      </c>
      <c r="AG431" s="5">
        <v>0.31</v>
      </c>
      <c r="AH431" s="5">
        <v>61</v>
      </c>
      <c r="AI431" s="5">
        <v>2</v>
      </c>
      <c r="AJ431" s="4">
        <v>9.7200000000000006</v>
      </c>
      <c r="AK431" s="5">
        <v>0.26</v>
      </c>
      <c r="AL431" s="5">
        <v>2.7</v>
      </c>
      <c r="AM431" s="5">
        <v>0.57999999999999996</v>
      </c>
      <c r="AN431" s="5">
        <v>56.5</v>
      </c>
      <c r="AO431" s="8">
        <v>1.2</v>
      </c>
      <c r="AP431" s="4">
        <v>8.01</v>
      </c>
      <c r="AQ431" s="5">
        <v>0.22</v>
      </c>
      <c r="AR431" s="4">
        <v>8.39</v>
      </c>
      <c r="AS431" s="8">
        <v>0.43</v>
      </c>
      <c r="AT431" s="5">
        <v>51.7</v>
      </c>
      <c r="AU431" s="8">
        <v>1.5</v>
      </c>
      <c r="AV431" s="8">
        <v>56.2</v>
      </c>
      <c r="AW431" s="8">
        <v>1.4</v>
      </c>
    </row>
    <row r="432" spans="1:49" x14ac:dyDescent="0.25">
      <c r="A432" s="22" t="s">
        <v>1004</v>
      </c>
      <c r="B432" s="8">
        <v>193.3</v>
      </c>
      <c r="C432" s="22">
        <v>2.5</v>
      </c>
      <c r="D432" s="8">
        <v>889</v>
      </c>
      <c r="E432" s="22">
        <v>21</v>
      </c>
      <c r="F432" s="8">
        <v>476</v>
      </c>
      <c r="G432" s="22">
        <v>13</v>
      </c>
      <c r="H432" s="4">
        <v>9.39</v>
      </c>
      <c r="I432" s="5">
        <v>0.3</v>
      </c>
      <c r="J432" s="7">
        <v>459.6</v>
      </c>
      <c r="K432" s="22">
        <v>6.2</v>
      </c>
      <c r="L432" s="22">
        <v>1262</v>
      </c>
      <c r="M432" s="22">
        <v>17</v>
      </c>
      <c r="N432" s="8">
        <v>176.1</v>
      </c>
      <c r="O432" s="22">
        <v>2.9</v>
      </c>
      <c r="P432" s="7">
        <v>919</v>
      </c>
      <c r="Q432" s="22">
        <v>14</v>
      </c>
      <c r="R432" s="8">
        <v>234.7</v>
      </c>
      <c r="S432" s="8">
        <v>4.8</v>
      </c>
      <c r="T432" s="5">
        <v>40.380000000000003</v>
      </c>
      <c r="U432" s="5">
        <v>0.82</v>
      </c>
      <c r="V432" s="8">
        <v>232</v>
      </c>
      <c r="W432" s="22">
        <v>5.7</v>
      </c>
      <c r="X432" s="5">
        <v>28.17</v>
      </c>
      <c r="Y432" s="5">
        <v>0.78</v>
      </c>
      <c r="Z432" s="8">
        <v>141.69999999999999</v>
      </c>
      <c r="AA432" s="22">
        <v>4.0999999999999996</v>
      </c>
      <c r="AB432" s="5">
        <v>21.21</v>
      </c>
      <c r="AC432" s="5">
        <v>0.67</v>
      </c>
      <c r="AD432" s="8">
        <v>41.9</v>
      </c>
      <c r="AE432" s="8">
        <v>1.2</v>
      </c>
      <c r="AF432" s="5">
        <v>3.88</v>
      </c>
      <c r="AG432" s="5">
        <v>0.12</v>
      </c>
      <c r="AH432" s="5">
        <v>17.399999999999999</v>
      </c>
      <c r="AI432" s="5">
        <v>0.43</v>
      </c>
      <c r="AJ432" s="4">
        <v>2.1619999999999999</v>
      </c>
      <c r="AK432" s="5">
        <v>5.8999999999999997E-2</v>
      </c>
      <c r="AL432" s="5">
        <v>4.3</v>
      </c>
      <c r="AM432" s="5">
        <v>1.2</v>
      </c>
      <c r="AN432" s="5">
        <v>28.41</v>
      </c>
      <c r="AO432" s="8">
        <v>0.69</v>
      </c>
      <c r="AP432" s="4">
        <v>7.46</v>
      </c>
      <c r="AQ432" s="5">
        <v>0.35</v>
      </c>
      <c r="AR432" s="5">
        <v>13.06</v>
      </c>
      <c r="AS432" s="8">
        <v>0.48</v>
      </c>
      <c r="AT432" s="5">
        <v>71.22</v>
      </c>
      <c r="AU432" s="8">
        <v>0.99</v>
      </c>
      <c r="AV432" s="8">
        <v>22.02</v>
      </c>
      <c r="AW432" s="8">
        <v>0.32</v>
      </c>
    </row>
    <row r="433" spans="1:49" x14ac:dyDescent="0.25">
      <c r="A433" s="22" t="s">
        <v>1003</v>
      </c>
      <c r="B433" s="8">
        <v>91.7</v>
      </c>
      <c r="C433" s="22">
        <v>4.8</v>
      </c>
      <c r="D433" s="7">
        <v>2639</v>
      </c>
      <c r="E433" s="22">
        <v>90</v>
      </c>
      <c r="F433" s="8">
        <v>567</v>
      </c>
      <c r="G433" s="22">
        <v>16</v>
      </c>
      <c r="H433" s="4">
        <v>1.17</v>
      </c>
      <c r="I433" s="5">
        <v>0.35</v>
      </c>
      <c r="J433" s="7">
        <v>103.2</v>
      </c>
      <c r="K433" s="22">
        <v>3.6</v>
      </c>
      <c r="L433" s="22">
        <v>347</v>
      </c>
      <c r="M433" s="22">
        <v>12</v>
      </c>
      <c r="N433" s="8">
        <v>60.6</v>
      </c>
      <c r="O433" s="22">
        <v>2.4</v>
      </c>
      <c r="P433" s="7">
        <v>395</v>
      </c>
      <c r="Q433" s="22">
        <v>14</v>
      </c>
      <c r="R433" s="8">
        <v>191.5</v>
      </c>
      <c r="S433" s="8">
        <v>9</v>
      </c>
      <c r="T433" s="5">
        <v>36.4</v>
      </c>
      <c r="U433" s="5">
        <v>1.2</v>
      </c>
      <c r="V433" s="8">
        <v>260.2</v>
      </c>
      <c r="W433" s="22">
        <v>9.9</v>
      </c>
      <c r="X433" s="5">
        <v>38</v>
      </c>
      <c r="Y433" s="5">
        <v>1.3</v>
      </c>
      <c r="Z433" s="8">
        <v>195</v>
      </c>
      <c r="AA433" s="22">
        <v>7.8</v>
      </c>
      <c r="AB433" s="5">
        <v>29.3</v>
      </c>
      <c r="AC433" s="5">
        <v>1.1000000000000001</v>
      </c>
      <c r="AD433" s="8">
        <v>55.9</v>
      </c>
      <c r="AE433" s="8">
        <v>1.5</v>
      </c>
      <c r="AF433" s="5">
        <v>4.8099999999999996</v>
      </c>
      <c r="AG433" s="5">
        <v>0.18</v>
      </c>
      <c r="AH433" s="5">
        <v>19.190000000000001</v>
      </c>
      <c r="AI433" s="5">
        <v>0.73</v>
      </c>
      <c r="AJ433" s="4">
        <v>1.8220000000000001</v>
      </c>
      <c r="AK433" s="5">
        <v>7.9000000000000001E-2</v>
      </c>
      <c r="AL433" s="5">
        <v>1.9</v>
      </c>
      <c r="AM433" s="5">
        <v>0.99</v>
      </c>
      <c r="AN433" s="5">
        <v>2</v>
      </c>
      <c r="AO433" s="8">
        <v>0.14000000000000001</v>
      </c>
      <c r="AP433" s="4">
        <v>1.64</v>
      </c>
      <c r="AQ433" s="5">
        <v>9.0999999999999998E-2</v>
      </c>
      <c r="AR433" s="4">
        <v>2.25</v>
      </c>
      <c r="AS433" s="8">
        <v>0.27</v>
      </c>
      <c r="AT433" s="5">
        <v>15.33</v>
      </c>
      <c r="AU433" s="8">
        <v>0.87</v>
      </c>
      <c r="AV433" s="5">
        <v>0.61799999999999999</v>
      </c>
      <c r="AW433" s="8">
        <v>0.03</v>
      </c>
    </row>
    <row r="434" spans="1:49" x14ac:dyDescent="0.25">
      <c r="A434" s="22" t="s">
        <v>1002</v>
      </c>
      <c r="B434" s="8">
        <v>613</v>
      </c>
      <c r="C434" s="22">
        <v>22</v>
      </c>
      <c r="D434" s="8">
        <v>248</v>
      </c>
      <c r="E434" s="22">
        <v>11</v>
      </c>
      <c r="F434" s="8">
        <v>199</v>
      </c>
      <c r="G434" s="22">
        <v>11</v>
      </c>
      <c r="H434" s="4">
        <v>0.13800000000000001</v>
      </c>
      <c r="I434" s="5">
        <v>2.8000000000000001E-2</v>
      </c>
      <c r="J434" s="7">
        <v>135.1</v>
      </c>
      <c r="K434" s="22">
        <v>7.8</v>
      </c>
      <c r="L434" s="22">
        <v>382</v>
      </c>
      <c r="M434" s="22">
        <v>21</v>
      </c>
      <c r="N434" s="8">
        <v>51.5</v>
      </c>
      <c r="O434" s="22">
        <v>3.3</v>
      </c>
      <c r="P434" s="7">
        <v>230</v>
      </c>
      <c r="Q434" s="22">
        <v>13</v>
      </c>
      <c r="R434" s="5">
        <v>42.4</v>
      </c>
      <c r="S434" s="8">
        <v>2.9</v>
      </c>
      <c r="T434" s="5">
        <v>23.4</v>
      </c>
      <c r="U434" s="5">
        <v>1.1000000000000001</v>
      </c>
      <c r="V434" s="8">
        <v>39.1</v>
      </c>
      <c r="W434" s="22">
        <v>2.2999999999999998</v>
      </c>
      <c r="X434" s="5">
        <v>4.7</v>
      </c>
      <c r="Y434" s="5">
        <v>0.33</v>
      </c>
      <c r="Z434" s="8">
        <v>27.6</v>
      </c>
      <c r="AA434" s="22">
        <v>1.8</v>
      </c>
      <c r="AB434" s="5">
        <v>5.95</v>
      </c>
      <c r="AC434" s="5">
        <v>0.33</v>
      </c>
      <c r="AD434" s="8">
        <v>18.399999999999999</v>
      </c>
      <c r="AE434" s="8">
        <v>1.1000000000000001</v>
      </c>
      <c r="AF434" s="5">
        <v>2.59</v>
      </c>
      <c r="AG434" s="5">
        <v>0.16</v>
      </c>
      <c r="AH434" s="5">
        <v>18.399999999999999</v>
      </c>
      <c r="AI434" s="5">
        <v>1.1000000000000001</v>
      </c>
      <c r="AJ434" s="4">
        <v>3.5</v>
      </c>
      <c r="AK434" s="5">
        <v>0.18</v>
      </c>
      <c r="AL434" s="5">
        <v>3.52</v>
      </c>
      <c r="AM434" s="5">
        <v>0.88</v>
      </c>
      <c r="AN434" s="5">
        <v>30.5</v>
      </c>
      <c r="AO434" s="8">
        <v>1.9</v>
      </c>
      <c r="AP434" s="4">
        <v>7</v>
      </c>
      <c r="AQ434" s="5">
        <v>0.4</v>
      </c>
      <c r="AR434" s="4">
        <v>6.32</v>
      </c>
      <c r="AS434" s="8">
        <v>0.46</v>
      </c>
      <c r="AT434" s="5">
        <v>12.6</v>
      </c>
      <c r="AU434" s="8">
        <v>1</v>
      </c>
      <c r="AV434" s="8">
        <v>25.9</v>
      </c>
      <c r="AW434" s="8">
        <v>1.7</v>
      </c>
    </row>
    <row r="435" spans="1:49" x14ac:dyDescent="0.25">
      <c r="A435" s="22" t="s">
        <v>1777</v>
      </c>
      <c r="B435" s="8">
        <v>520</v>
      </c>
      <c r="C435" s="22">
        <v>20</v>
      </c>
      <c r="D435" s="8">
        <v>325</v>
      </c>
      <c r="E435" s="22">
        <v>15</v>
      </c>
      <c r="F435" s="7">
        <v>1068</v>
      </c>
      <c r="G435" s="22">
        <v>57</v>
      </c>
      <c r="H435" s="4">
        <v>0.26600000000000001</v>
      </c>
      <c r="I435" s="5">
        <v>3.9E-2</v>
      </c>
      <c r="J435" s="7">
        <v>121.1</v>
      </c>
      <c r="K435" s="22">
        <v>5</v>
      </c>
      <c r="L435" s="22">
        <v>977</v>
      </c>
      <c r="M435" s="22">
        <v>57</v>
      </c>
      <c r="N435" s="7">
        <v>267</v>
      </c>
      <c r="O435" s="22">
        <v>15</v>
      </c>
      <c r="P435" s="7">
        <v>1873</v>
      </c>
      <c r="Q435" s="22">
        <v>93</v>
      </c>
      <c r="R435" s="8">
        <v>469</v>
      </c>
      <c r="S435" s="7">
        <v>22</v>
      </c>
      <c r="T435" s="5">
        <v>16.86</v>
      </c>
      <c r="U435" s="5">
        <v>0.82</v>
      </c>
      <c r="V435" s="8">
        <v>355</v>
      </c>
      <c r="W435" s="22">
        <v>15</v>
      </c>
      <c r="X435" s="5">
        <v>43.5</v>
      </c>
      <c r="Y435" s="5">
        <v>2.5</v>
      </c>
      <c r="Z435" s="8">
        <v>228</v>
      </c>
      <c r="AA435" s="22">
        <v>12</v>
      </c>
      <c r="AB435" s="5">
        <v>41</v>
      </c>
      <c r="AC435" s="5">
        <v>2</v>
      </c>
      <c r="AD435" s="8">
        <v>96</v>
      </c>
      <c r="AE435" s="8">
        <v>4.8</v>
      </c>
      <c r="AF435" s="5">
        <v>10.66</v>
      </c>
      <c r="AG435" s="5">
        <v>0.5</v>
      </c>
      <c r="AH435" s="5">
        <v>59</v>
      </c>
      <c r="AI435" s="5">
        <v>2.4</v>
      </c>
      <c r="AJ435" s="4">
        <v>8.08</v>
      </c>
      <c r="AK435" s="5">
        <v>0.39</v>
      </c>
      <c r="AL435" s="5">
        <v>3.6</v>
      </c>
      <c r="AM435" s="5">
        <v>1.1000000000000001</v>
      </c>
      <c r="AN435" s="5">
        <v>27.7</v>
      </c>
      <c r="AO435" s="8">
        <v>1.3</v>
      </c>
      <c r="AP435" s="4">
        <v>5.15</v>
      </c>
      <c r="AQ435" s="5">
        <v>0.23</v>
      </c>
      <c r="AR435" s="4">
        <v>2.96</v>
      </c>
      <c r="AS435" s="8">
        <v>0.25</v>
      </c>
      <c r="AT435" s="5">
        <v>5.21</v>
      </c>
      <c r="AU435" s="8">
        <v>0.85</v>
      </c>
      <c r="AV435" s="8">
        <v>34.6</v>
      </c>
      <c r="AW435" s="8">
        <v>1.7</v>
      </c>
    </row>
    <row r="436" spans="1:49" x14ac:dyDescent="0.25">
      <c r="A436" s="22" t="s">
        <v>1001</v>
      </c>
      <c r="B436" s="8">
        <v>268</v>
      </c>
      <c r="C436" s="22">
        <v>10</v>
      </c>
      <c r="D436" s="8">
        <v>409</v>
      </c>
      <c r="E436" s="22">
        <v>15</v>
      </c>
      <c r="F436" s="8">
        <v>541</v>
      </c>
      <c r="G436" s="22">
        <v>22</v>
      </c>
      <c r="H436" s="4">
        <v>0.78</v>
      </c>
      <c r="I436" s="5">
        <v>0.12</v>
      </c>
      <c r="J436" s="7">
        <v>613</v>
      </c>
      <c r="K436" s="22">
        <v>25</v>
      </c>
      <c r="L436" s="22">
        <v>1447</v>
      </c>
      <c r="M436" s="22">
        <v>69</v>
      </c>
      <c r="N436" s="8">
        <v>173.7</v>
      </c>
      <c r="O436" s="22">
        <v>8</v>
      </c>
      <c r="P436" s="7">
        <v>779</v>
      </c>
      <c r="Q436" s="22">
        <v>25</v>
      </c>
      <c r="R436" s="8">
        <v>157.30000000000001</v>
      </c>
      <c r="S436" s="8">
        <v>5.9</v>
      </c>
      <c r="T436" s="5">
        <v>22.88</v>
      </c>
      <c r="U436" s="5">
        <v>0.8</v>
      </c>
      <c r="V436" s="8">
        <v>145.6</v>
      </c>
      <c r="W436" s="22">
        <v>5</v>
      </c>
      <c r="X436" s="5">
        <v>17.97</v>
      </c>
      <c r="Y436" s="5">
        <v>0.66</v>
      </c>
      <c r="Z436" s="8">
        <v>103.9</v>
      </c>
      <c r="AA436" s="22">
        <v>3.6</v>
      </c>
      <c r="AB436" s="5">
        <v>19.78</v>
      </c>
      <c r="AC436" s="5">
        <v>0.7</v>
      </c>
      <c r="AD436" s="8">
        <v>54.9</v>
      </c>
      <c r="AE436" s="8">
        <v>1.7</v>
      </c>
      <c r="AF436" s="5">
        <v>6.69</v>
      </c>
      <c r="AG436" s="5">
        <v>0.28999999999999998</v>
      </c>
      <c r="AH436" s="5">
        <v>39.9</v>
      </c>
      <c r="AI436" s="5">
        <v>1.3</v>
      </c>
      <c r="AJ436" s="4">
        <v>6.28</v>
      </c>
      <c r="AK436" s="5">
        <v>0.2</v>
      </c>
      <c r="AL436" s="5">
        <v>5.8</v>
      </c>
      <c r="AM436" s="5">
        <v>1</v>
      </c>
      <c r="AN436" s="5">
        <v>15.68</v>
      </c>
      <c r="AO436" s="8">
        <v>0.53</v>
      </c>
      <c r="AP436" s="4">
        <v>6.72</v>
      </c>
      <c r="AQ436" s="5">
        <v>0.31</v>
      </c>
      <c r="AR436" s="4">
        <v>6.26</v>
      </c>
      <c r="AS436" s="8">
        <v>0.33</v>
      </c>
      <c r="AT436" s="5">
        <v>10.16</v>
      </c>
      <c r="AU436" s="8">
        <v>0.54</v>
      </c>
      <c r="AV436" s="8">
        <v>37.299999999999997</v>
      </c>
      <c r="AW436" s="8">
        <v>1.3</v>
      </c>
    </row>
    <row r="437" spans="1:49" x14ac:dyDescent="0.25">
      <c r="A437" s="22" t="s">
        <v>1000</v>
      </c>
      <c r="B437" s="8">
        <v>598</v>
      </c>
      <c r="C437" s="22">
        <v>25</v>
      </c>
      <c r="D437" s="8">
        <v>471</v>
      </c>
      <c r="E437" s="22">
        <v>25</v>
      </c>
      <c r="F437" s="8">
        <v>741</v>
      </c>
      <c r="G437" s="22">
        <v>39</v>
      </c>
      <c r="H437" s="4">
        <v>1.07</v>
      </c>
      <c r="I437" s="5">
        <v>0.1</v>
      </c>
      <c r="J437" s="7">
        <v>1558</v>
      </c>
      <c r="K437" s="22">
        <v>78</v>
      </c>
      <c r="L437" s="22">
        <v>4020</v>
      </c>
      <c r="M437" s="22">
        <v>280</v>
      </c>
      <c r="N437" s="7">
        <v>449</v>
      </c>
      <c r="O437" s="22">
        <v>27</v>
      </c>
      <c r="P437" s="7">
        <v>1730</v>
      </c>
      <c r="Q437" s="22">
        <v>120</v>
      </c>
      <c r="R437" s="8">
        <v>271</v>
      </c>
      <c r="S437" s="7">
        <v>16</v>
      </c>
      <c r="T437" s="5">
        <v>54.9</v>
      </c>
      <c r="U437" s="5">
        <v>2</v>
      </c>
      <c r="V437" s="8">
        <v>193.4</v>
      </c>
      <c r="W437" s="22">
        <v>9.5</v>
      </c>
      <c r="X437" s="5">
        <v>22.1</v>
      </c>
      <c r="Y437" s="5">
        <v>1</v>
      </c>
      <c r="Z437" s="8">
        <v>124.9</v>
      </c>
      <c r="AA437" s="22">
        <v>7</v>
      </c>
      <c r="AB437" s="5">
        <v>24</v>
      </c>
      <c r="AC437" s="5">
        <v>1.3</v>
      </c>
      <c r="AD437" s="8">
        <v>65.3</v>
      </c>
      <c r="AE437" s="8">
        <v>3.5</v>
      </c>
      <c r="AF437" s="5">
        <v>8.93</v>
      </c>
      <c r="AG437" s="5">
        <v>0.44</v>
      </c>
      <c r="AH437" s="5">
        <v>60.9</v>
      </c>
      <c r="AI437" s="5">
        <v>3.4</v>
      </c>
      <c r="AJ437" s="5">
        <v>11.13</v>
      </c>
      <c r="AK437" s="5">
        <v>0.56000000000000005</v>
      </c>
      <c r="AL437" s="5">
        <v>5.4</v>
      </c>
      <c r="AM437" s="5">
        <v>1</v>
      </c>
      <c r="AN437" s="5">
        <v>17.2</v>
      </c>
      <c r="AO437" s="8">
        <v>1.4</v>
      </c>
      <c r="AP437" s="4">
        <v>6.79</v>
      </c>
      <c r="AQ437" s="5">
        <v>0.56000000000000005</v>
      </c>
      <c r="AR437" s="5">
        <v>10.66</v>
      </c>
      <c r="AS437" s="8">
        <v>0.9</v>
      </c>
      <c r="AT437" s="5">
        <v>53.6</v>
      </c>
      <c r="AU437" s="8">
        <v>3.7</v>
      </c>
      <c r="AV437" s="8">
        <v>13.19</v>
      </c>
      <c r="AW437" s="8">
        <v>0.95</v>
      </c>
    </row>
    <row r="438" spans="1:49" x14ac:dyDescent="0.25">
      <c r="A438" s="22" t="s">
        <v>999</v>
      </c>
      <c r="B438" s="8">
        <v>375</v>
      </c>
      <c r="C438" s="22">
        <v>18</v>
      </c>
      <c r="D438" s="8">
        <v>532</v>
      </c>
      <c r="E438" s="22">
        <v>18</v>
      </c>
      <c r="F438" s="8">
        <v>784</v>
      </c>
      <c r="G438" s="22">
        <v>31</v>
      </c>
      <c r="H438" s="5">
        <v>12.93</v>
      </c>
      <c r="I438" s="5">
        <v>0.53</v>
      </c>
      <c r="J438" s="7">
        <v>351</v>
      </c>
      <c r="K438" s="22">
        <v>16</v>
      </c>
      <c r="L438" s="22">
        <v>1052</v>
      </c>
      <c r="M438" s="22">
        <v>55</v>
      </c>
      <c r="N438" s="8">
        <v>146.1</v>
      </c>
      <c r="O438" s="22">
        <v>5.8</v>
      </c>
      <c r="P438" s="7">
        <v>783</v>
      </c>
      <c r="Q438" s="22">
        <v>32</v>
      </c>
      <c r="R438" s="8">
        <v>197.5</v>
      </c>
      <c r="S438" s="8">
        <v>6.3</v>
      </c>
      <c r="T438" s="5">
        <v>46.5</v>
      </c>
      <c r="U438" s="5">
        <v>1.8</v>
      </c>
      <c r="V438" s="8">
        <v>195.2</v>
      </c>
      <c r="W438" s="22">
        <v>8.5</v>
      </c>
      <c r="X438" s="5">
        <v>26.22</v>
      </c>
      <c r="Y438" s="5">
        <v>0.9</v>
      </c>
      <c r="Z438" s="8">
        <v>146.9</v>
      </c>
      <c r="AA438" s="22">
        <v>6.3</v>
      </c>
      <c r="AB438" s="5">
        <v>27.3</v>
      </c>
      <c r="AC438" s="5">
        <v>1.1000000000000001</v>
      </c>
      <c r="AD438" s="8">
        <v>65.400000000000006</v>
      </c>
      <c r="AE438" s="8">
        <v>2.6</v>
      </c>
      <c r="AF438" s="5">
        <v>7.68</v>
      </c>
      <c r="AG438" s="5">
        <v>0.32</v>
      </c>
      <c r="AH438" s="5">
        <v>41.7</v>
      </c>
      <c r="AI438" s="5">
        <v>1.7</v>
      </c>
      <c r="AJ438" s="4">
        <v>5.23</v>
      </c>
      <c r="AK438" s="5">
        <v>0.2</v>
      </c>
      <c r="AL438" s="5">
        <v>1.27</v>
      </c>
      <c r="AM438" s="5">
        <v>0.5</v>
      </c>
      <c r="AN438" s="5">
        <v>2.2999999999999998</v>
      </c>
      <c r="AO438" s="8">
        <v>0.15</v>
      </c>
      <c r="AP438" s="4">
        <v>1.55</v>
      </c>
      <c r="AQ438" s="5">
        <v>0.13</v>
      </c>
      <c r="AR438" s="4">
        <v>2.0499999999999998</v>
      </c>
      <c r="AS438" s="8">
        <v>0.16</v>
      </c>
      <c r="AT438" s="5">
        <v>9.09</v>
      </c>
      <c r="AU438" s="8">
        <v>0.7</v>
      </c>
      <c r="AV438" s="5">
        <v>1.159</v>
      </c>
      <c r="AW438" s="8">
        <v>5.1999999999999998E-2</v>
      </c>
    </row>
    <row r="439" spans="1:49" x14ac:dyDescent="0.25">
      <c r="A439" s="22" t="s">
        <v>998</v>
      </c>
      <c r="B439" s="8">
        <v>385</v>
      </c>
      <c r="C439" s="22">
        <v>13</v>
      </c>
      <c r="D439" s="8">
        <v>660</v>
      </c>
      <c r="E439" s="22">
        <v>23</v>
      </c>
      <c r="F439" s="8">
        <v>673</v>
      </c>
      <c r="G439" s="22">
        <v>27</v>
      </c>
      <c r="H439" s="4">
        <v>1.54</v>
      </c>
      <c r="I439" s="5">
        <v>0.12</v>
      </c>
      <c r="J439" s="7">
        <v>299</v>
      </c>
      <c r="K439" s="22">
        <v>14</v>
      </c>
      <c r="L439" s="22">
        <v>1391</v>
      </c>
      <c r="M439" s="22">
        <v>59</v>
      </c>
      <c r="N439" s="8">
        <v>219.8</v>
      </c>
      <c r="O439" s="22">
        <v>6.8</v>
      </c>
      <c r="P439" s="7">
        <v>1195</v>
      </c>
      <c r="Q439" s="22">
        <v>42</v>
      </c>
      <c r="R439" s="8">
        <v>262</v>
      </c>
      <c r="S439" s="7">
        <v>11</v>
      </c>
      <c r="T439" s="5">
        <v>30.5</v>
      </c>
      <c r="U439" s="5">
        <v>1.1000000000000001</v>
      </c>
      <c r="V439" s="8">
        <v>198.1</v>
      </c>
      <c r="W439" s="22">
        <v>6.7</v>
      </c>
      <c r="X439" s="5">
        <v>23.29</v>
      </c>
      <c r="Y439" s="5">
        <v>0.73</v>
      </c>
      <c r="Z439" s="8">
        <v>128.6</v>
      </c>
      <c r="AA439" s="22">
        <v>4.7</v>
      </c>
      <c r="AB439" s="5">
        <v>23.28</v>
      </c>
      <c r="AC439" s="5">
        <v>0.81</v>
      </c>
      <c r="AD439" s="8">
        <v>60.5</v>
      </c>
      <c r="AE439" s="8">
        <v>1.8</v>
      </c>
      <c r="AF439" s="5">
        <v>7.52</v>
      </c>
      <c r="AG439" s="5">
        <v>0.3</v>
      </c>
      <c r="AH439" s="5">
        <v>42.6</v>
      </c>
      <c r="AI439" s="5">
        <v>1.4</v>
      </c>
      <c r="AJ439" s="4">
        <v>5.76</v>
      </c>
      <c r="AK439" s="5">
        <v>0.16</v>
      </c>
      <c r="AL439" s="5">
        <v>1.66</v>
      </c>
      <c r="AM439" s="5">
        <v>0.64</v>
      </c>
      <c r="AN439" s="5">
        <v>14.19</v>
      </c>
      <c r="AO439" s="8">
        <v>0.42</v>
      </c>
      <c r="AP439" s="4">
        <v>3.18</v>
      </c>
      <c r="AQ439" s="5">
        <v>0.11</v>
      </c>
      <c r="AR439" s="4">
        <v>4.62</v>
      </c>
      <c r="AS439" s="8">
        <v>0.31</v>
      </c>
      <c r="AT439" s="5">
        <v>22.56</v>
      </c>
      <c r="AU439" s="8">
        <v>0.97</v>
      </c>
      <c r="AV439" s="8">
        <v>13.38</v>
      </c>
      <c r="AW439" s="8">
        <v>0.36</v>
      </c>
    </row>
    <row r="440" spans="1:49" x14ac:dyDescent="0.25">
      <c r="A440" s="22" t="s">
        <v>997</v>
      </c>
      <c r="B440" s="8">
        <v>182.2</v>
      </c>
      <c r="C440" s="22">
        <v>7.3</v>
      </c>
      <c r="D440" s="8">
        <v>203</v>
      </c>
      <c r="E440" s="22">
        <v>11</v>
      </c>
      <c r="F440" s="8">
        <v>558</v>
      </c>
      <c r="G440" s="22">
        <v>20</v>
      </c>
      <c r="H440" s="4">
        <v>0.106</v>
      </c>
      <c r="I440" s="5">
        <v>2.5000000000000001E-2</v>
      </c>
      <c r="J440" s="8">
        <v>12.6</v>
      </c>
      <c r="K440" s="22">
        <v>1</v>
      </c>
      <c r="L440" s="22">
        <v>54.3</v>
      </c>
      <c r="M440" s="22">
        <v>4.9000000000000004</v>
      </c>
      <c r="N440" s="8">
        <v>13.62</v>
      </c>
      <c r="O440" s="8">
        <v>0.93</v>
      </c>
      <c r="P440" s="7">
        <v>120</v>
      </c>
      <c r="Q440" s="22">
        <v>6.6</v>
      </c>
      <c r="R440" s="5">
        <v>66.7</v>
      </c>
      <c r="S440" s="8">
        <v>3.4</v>
      </c>
      <c r="T440" s="4">
        <v>8.1999999999999993</v>
      </c>
      <c r="U440" s="5">
        <v>0.52</v>
      </c>
      <c r="V440" s="8">
        <v>108.8</v>
      </c>
      <c r="W440" s="22">
        <v>5.2</v>
      </c>
      <c r="X440" s="5">
        <v>16.600000000000001</v>
      </c>
      <c r="Y440" s="5">
        <v>0.47</v>
      </c>
      <c r="Z440" s="8">
        <v>105</v>
      </c>
      <c r="AA440" s="22">
        <v>4.9000000000000004</v>
      </c>
      <c r="AB440" s="5">
        <v>21.98</v>
      </c>
      <c r="AC440" s="5">
        <v>0.96</v>
      </c>
      <c r="AD440" s="8">
        <v>61.5</v>
      </c>
      <c r="AE440" s="8">
        <v>2.9</v>
      </c>
      <c r="AF440" s="5">
        <v>7.87</v>
      </c>
      <c r="AG440" s="5">
        <v>0.28999999999999998</v>
      </c>
      <c r="AH440" s="5">
        <v>45.5</v>
      </c>
      <c r="AI440" s="5">
        <v>2.4</v>
      </c>
      <c r="AJ440" s="4">
        <v>6.26</v>
      </c>
      <c r="AK440" s="5">
        <v>0.25</v>
      </c>
      <c r="AL440" s="5">
        <v>2.5099999999999998</v>
      </c>
      <c r="AM440" s="5">
        <v>0.74</v>
      </c>
      <c r="AN440" s="5">
        <v>4.42</v>
      </c>
      <c r="AO440" s="8">
        <v>0.2</v>
      </c>
      <c r="AP440" s="4">
        <v>2.95</v>
      </c>
      <c r="AQ440" s="5">
        <v>0.15</v>
      </c>
      <c r="AR440" s="4">
        <v>2.94</v>
      </c>
      <c r="AS440" s="8">
        <v>0.25</v>
      </c>
      <c r="AT440" s="5">
        <v>3.24</v>
      </c>
      <c r="AU440" s="8">
        <v>0.35</v>
      </c>
      <c r="AV440" s="5">
        <v>2.0350000000000001</v>
      </c>
      <c r="AW440" s="8">
        <v>8.2000000000000003E-2</v>
      </c>
    </row>
    <row r="441" spans="1:49" s="22" customFormat="1" x14ac:dyDescent="0.25">
      <c r="B441" s="8"/>
      <c r="D441" s="8"/>
      <c r="F441" s="8"/>
      <c r="H441" s="4"/>
      <c r="I441" s="5"/>
      <c r="J441" s="8"/>
      <c r="N441" s="8"/>
      <c r="O441" s="8"/>
      <c r="P441" s="7"/>
      <c r="R441" s="5"/>
      <c r="S441" s="8"/>
      <c r="T441" s="4"/>
      <c r="U441" s="5"/>
      <c r="V441" s="8"/>
      <c r="X441" s="5"/>
      <c r="Y441" s="5"/>
      <c r="Z441" s="8"/>
      <c r="AB441" s="5"/>
      <c r="AC441" s="5"/>
      <c r="AD441" s="8"/>
      <c r="AE441" s="8"/>
      <c r="AF441" s="5"/>
      <c r="AG441" s="5"/>
      <c r="AH441" s="5"/>
      <c r="AI441" s="5"/>
      <c r="AJ441" s="4"/>
      <c r="AK441" s="5"/>
      <c r="AL441" s="5"/>
      <c r="AM441" s="5"/>
      <c r="AN441" s="5"/>
      <c r="AO441" s="8"/>
      <c r="AP441" s="4"/>
      <c r="AQ441" s="5"/>
      <c r="AR441" s="4"/>
      <c r="AS441" s="8"/>
      <c r="AT441" s="5"/>
      <c r="AU441" s="8"/>
      <c r="AV441" s="5"/>
      <c r="AW441" s="8"/>
    </row>
    <row r="442" spans="1:49" s="22" customFormat="1" x14ac:dyDescent="0.25">
      <c r="A442" s="1" t="s">
        <v>360</v>
      </c>
      <c r="B442" s="1"/>
      <c r="C442" s="1" t="s">
        <v>54</v>
      </c>
      <c r="D442" s="1"/>
      <c r="E442" s="1"/>
      <c r="F442" s="1" t="s">
        <v>8</v>
      </c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49" s="2" customFormat="1" x14ac:dyDescent="0.25">
      <c r="B443" s="2" t="s">
        <v>1739</v>
      </c>
      <c r="C443" s="2" t="s">
        <v>12</v>
      </c>
      <c r="D443" s="2" t="s">
        <v>1740</v>
      </c>
      <c r="E443" s="2" t="s">
        <v>12</v>
      </c>
      <c r="F443" s="2" t="s">
        <v>1741</v>
      </c>
      <c r="G443" s="2" t="s">
        <v>12</v>
      </c>
      <c r="H443" s="2" t="s">
        <v>1742</v>
      </c>
      <c r="I443" s="2" t="s">
        <v>12</v>
      </c>
      <c r="J443" s="2" t="s">
        <v>1743</v>
      </c>
      <c r="K443" s="2" t="s">
        <v>12</v>
      </c>
      <c r="L443" s="2" t="s">
        <v>1744</v>
      </c>
      <c r="M443" s="2" t="s">
        <v>12</v>
      </c>
      <c r="N443" s="2" t="s">
        <v>1745</v>
      </c>
      <c r="O443" s="2" t="s">
        <v>12</v>
      </c>
      <c r="P443" s="2" t="s">
        <v>1746</v>
      </c>
      <c r="Q443" s="2" t="s">
        <v>12</v>
      </c>
      <c r="R443" s="2" t="s">
        <v>1747</v>
      </c>
      <c r="S443" s="2" t="s">
        <v>12</v>
      </c>
      <c r="T443" s="2" t="s">
        <v>1748</v>
      </c>
      <c r="U443" s="2" t="s">
        <v>12</v>
      </c>
      <c r="V443" s="2" t="s">
        <v>1749</v>
      </c>
      <c r="W443" s="2" t="s">
        <v>12</v>
      </c>
      <c r="X443" s="2" t="s">
        <v>1750</v>
      </c>
      <c r="Y443" s="2" t="s">
        <v>12</v>
      </c>
      <c r="Z443" s="2" t="s">
        <v>1751</v>
      </c>
      <c r="AA443" s="2" t="s">
        <v>12</v>
      </c>
      <c r="AB443" s="2" t="s">
        <v>1752</v>
      </c>
      <c r="AC443" s="2" t="s">
        <v>12</v>
      </c>
      <c r="AD443" s="2" t="s">
        <v>1753</v>
      </c>
      <c r="AE443" s="2" t="s">
        <v>12</v>
      </c>
      <c r="AF443" s="2" t="s">
        <v>1754</v>
      </c>
      <c r="AG443" s="2" t="s">
        <v>12</v>
      </c>
      <c r="AH443" s="2" t="s">
        <v>1755</v>
      </c>
      <c r="AI443" s="2" t="s">
        <v>12</v>
      </c>
      <c r="AJ443" s="2" t="s">
        <v>1756</v>
      </c>
      <c r="AK443" s="2" t="s">
        <v>12</v>
      </c>
      <c r="AL443" s="2" t="s">
        <v>1757</v>
      </c>
      <c r="AM443" s="2" t="s">
        <v>12</v>
      </c>
      <c r="AN443" s="2" t="s">
        <v>1758</v>
      </c>
      <c r="AO443" s="2" t="s">
        <v>12</v>
      </c>
      <c r="AP443" s="2" t="s">
        <v>1759</v>
      </c>
      <c r="AQ443" s="2" t="s">
        <v>12</v>
      </c>
      <c r="AR443" s="2" t="s">
        <v>1760</v>
      </c>
      <c r="AS443" s="2" t="s">
        <v>12</v>
      </c>
      <c r="AT443" s="2" t="s">
        <v>1761</v>
      </c>
      <c r="AU443" s="2" t="s">
        <v>12</v>
      </c>
      <c r="AV443" s="2" t="s">
        <v>1762</v>
      </c>
      <c r="AW443" s="2" t="s">
        <v>12</v>
      </c>
    </row>
    <row r="444" spans="1:49" x14ac:dyDescent="0.25">
      <c r="A444" s="22" t="s">
        <v>1778</v>
      </c>
      <c r="B444" s="8">
        <v>1468</v>
      </c>
      <c r="C444" s="22">
        <v>58</v>
      </c>
      <c r="D444" s="8">
        <v>418</v>
      </c>
      <c r="E444" s="22">
        <v>18</v>
      </c>
      <c r="F444" s="7">
        <v>1666</v>
      </c>
      <c r="G444" s="22">
        <v>77</v>
      </c>
      <c r="H444" s="4">
        <v>0.14199999999999999</v>
      </c>
      <c r="I444" s="5">
        <v>2.7E-2</v>
      </c>
      <c r="J444" s="7">
        <v>126</v>
      </c>
      <c r="K444" s="22">
        <v>6.2</v>
      </c>
      <c r="L444" s="22">
        <v>490</v>
      </c>
      <c r="M444" s="22">
        <v>24</v>
      </c>
      <c r="N444" s="8">
        <v>93</v>
      </c>
      <c r="O444" s="22">
        <v>4.5</v>
      </c>
      <c r="P444" s="7">
        <v>489</v>
      </c>
      <c r="Q444" s="22">
        <v>21</v>
      </c>
      <c r="R444" s="8">
        <v>207</v>
      </c>
      <c r="S444" s="8">
        <v>8.4</v>
      </c>
      <c r="T444" s="5">
        <v>39.5</v>
      </c>
      <c r="U444" s="5">
        <v>1.7</v>
      </c>
      <c r="V444" s="8">
        <v>268.10000000000002</v>
      </c>
      <c r="W444" s="22">
        <v>9.6</v>
      </c>
      <c r="X444" s="5">
        <v>51.4</v>
      </c>
      <c r="Y444" s="5">
        <v>2.4</v>
      </c>
      <c r="Z444" s="8">
        <v>365</v>
      </c>
      <c r="AA444" s="22">
        <v>15</v>
      </c>
      <c r="AB444" s="5">
        <v>68.7</v>
      </c>
      <c r="AC444" s="5">
        <v>3</v>
      </c>
      <c r="AD444" s="8">
        <v>184.7</v>
      </c>
      <c r="AE444" s="8">
        <v>8.6</v>
      </c>
      <c r="AF444" s="5">
        <v>23.99</v>
      </c>
      <c r="AG444" s="5">
        <v>0.96</v>
      </c>
      <c r="AH444" s="8">
        <v>144</v>
      </c>
      <c r="AI444" s="5">
        <v>6.6</v>
      </c>
      <c r="AJ444" s="5">
        <v>17.850000000000001</v>
      </c>
      <c r="AK444" s="5">
        <v>0.59</v>
      </c>
      <c r="AL444" s="5">
        <v>4</v>
      </c>
      <c r="AM444" s="5">
        <v>1</v>
      </c>
      <c r="AN444" s="5">
        <v>14.24</v>
      </c>
      <c r="AO444" s="8">
        <v>0.54</v>
      </c>
      <c r="AP444" s="4">
        <v>4.62</v>
      </c>
      <c r="AQ444" s="5">
        <v>0.21</v>
      </c>
      <c r="AR444" s="4">
        <v>4.18</v>
      </c>
      <c r="AS444" s="8">
        <v>0.35</v>
      </c>
      <c r="AT444" s="5">
        <v>1.47</v>
      </c>
      <c r="AU444" s="8">
        <v>7.9000000000000001E-2</v>
      </c>
      <c r="AV444" s="8">
        <v>41.6</v>
      </c>
      <c r="AW444" s="8">
        <v>1.5</v>
      </c>
    </row>
    <row r="445" spans="1:49" x14ac:dyDescent="0.25">
      <c r="A445" s="22" t="s">
        <v>994</v>
      </c>
      <c r="B445" s="8">
        <v>492</v>
      </c>
      <c r="C445" s="22">
        <v>21</v>
      </c>
      <c r="D445" s="8">
        <v>749</v>
      </c>
      <c r="E445" s="22">
        <v>47</v>
      </c>
      <c r="F445" s="8">
        <v>251</v>
      </c>
      <c r="G445" s="22">
        <v>16</v>
      </c>
      <c r="H445" s="4">
        <v>5.0999999999999996</v>
      </c>
      <c r="I445" s="5">
        <v>1.3</v>
      </c>
      <c r="J445" s="8">
        <v>89.9</v>
      </c>
      <c r="K445" s="22">
        <v>4.3</v>
      </c>
      <c r="L445" s="22">
        <v>322</v>
      </c>
      <c r="M445" s="22">
        <v>21</v>
      </c>
      <c r="N445" s="8">
        <v>52</v>
      </c>
      <c r="O445" s="22">
        <v>3.5</v>
      </c>
      <c r="P445" s="7">
        <v>292</v>
      </c>
      <c r="Q445" s="22">
        <v>14</v>
      </c>
      <c r="R445" s="5">
        <v>87.8</v>
      </c>
      <c r="S445" s="8">
        <v>3.3</v>
      </c>
      <c r="T445" s="5">
        <v>17.850000000000001</v>
      </c>
      <c r="U445" s="5">
        <v>0.91</v>
      </c>
      <c r="V445" s="8">
        <v>88.4</v>
      </c>
      <c r="W445" s="22">
        <v>4.3</v>
      </c>
      <c r="X445" s="5">
        <v>10.35</v>
      </c>
      <c r="Y445" s="5">
        <v>0.52</v>
      </c>
      <c r="Z445" s="8">
        <v>53.7</v>
      </c>
      <c r="AA445" s="22">
        <v>2.9</v>
      </c>
      <c r="AB445" s="5">
        <v>10.24</v>
      </c>
      <c r="AC445" s="5">
        <v>0.59</v>
      </c>
      <c r="AD445" s="8">
        <v>26.7</v>
      </c>
      <c r="AE445" s="8">
        <v>1.4</v>
      </c>
      <c r="AF445" s="5">
        <v>3.26</v>
      </c>
      <c r="AG445" s="5">
        <v>0.24</v>
      </c>
      <c r="AH445" s="5">
        <v>21.3</v>
      </c>
      <c r="AI445" s="5">
        <v>1.5</v>
      </c>
      <c r="AJ445" s="4">
        <v>3.49</v>
      </c>
      <c r="AK445" s="5">
        <v>0.27</v>
      </c>
      <c r="AL445" s="5">
        <v>5.7</v>
      </c>
      <c r="AM445" s="5">
        <v>1.2</v>
      </c>
      <c r="AN445" s="5">
        <v>13.8</v>
      </c>
      <c r="AO445" s="8">
        <v>0.55000000000000004</v>
      </c>
      <c r="AP445" s="4">
        <v>7.19</v>
      </c>
      <c r="AQ445" s="5">
        <v>0.32</v>
      </c>
      <c r="AR445" s="4">
        <v>7.25</v>
      </c>
      <c r="AS445" s="8">
        <v>0.52</v>
      </c>
      <c r="AT445" s="5">
        <v>2.5</v>
      </c>
      <c r="AU445" s="8">
        <v>0.24</v>
      </c>
      <c r="AV445" s="8">
        <v>25</v>
      </c>
      <c r="AW445" s="8">
        <v>1.2</v>
      </c>
    </row>
    <row r="446" spans="1:49" x14ac:dyDescent="0.25">
      <c r="A446" s="22" t="s">
        <v>993</v>
      </c>
      <c r="B446" s="8">
        <v>639</v>
      </c>
      <c r="C446" s="22">
        <v>32</v>
      </c>
      <c r="D446" s="8">
        <v>383</v>
      </c>
      <c r="E446" s="22">
        <v>16</v>
      </c>
      <c r="F446" s="8">
        <v>968</v>
      </c>
      <c r="G446" s="22">
        <v>44</v>
      </c>
      <c r="H446" s="4">
        <v>3.5000000000000003E-2</v>
      </c>
      <c r="I446" s="5">
        <v>1.0999999999999999E-2</v>
      </c>
      <c r="J446" s="8">
        <v>46.5</v>
      </c>
      <c r="K446" s="22">
        <v>2.9</v>
      </c>
      <c r="L446" s="22">
        <v>191</v>
      </c>
      <c r="M446" s="22">
        <v>12</v>
      </c>
      <c r="N446" s="8">
        <v>35.5</v>
      </c>
      <c r="O446" s="22">
        <v>1.8</v>
      </c>
      <c r="P446" s="7">
        <v>227</v>
      </c>
      <c r="Q446" s="22">
        <v>11</v>
      </c>
      <c r="R446" s="5">
        <v>96</v>
      </c>
      <c r="S446" s="8">
        <v>4.0999999999999996</v>
      </c>
      <c r="T446" s="5">
        <v>10.08</v>
      </c>
      <c r="U446" s="5">
        <v>0.53</v>
      </c>
      <c r="V446" s="8">
        <v>144.19999999999999</v>
      </c>
      <c r="W446" s="22">
        <v>7.2</v>
      </c>
      <c r="X446" s="5">
        <v>25.4</v>
      </c>
      <c r="Y446" s="5">
        <v>1.3</v>
      </c>
      <c r="Z446" s="8">
        <v>176.9</v>
      </c>
      <c r="AA446" s="22">
        <v>8.3000000000000007</v>
      </c>
      <c r="AB446" s="5">
        <v>34.4</v>
      </c>
      <c r="AC446" s="5">
        <v>1.7</v>
      </c>
      <c r="AD446" s="8">
        <v>95.9</v>
      </c>
      <c r="AE446" s="8">
        <v>4.8</v>
      </c>
      <c r="AF446" s="5">
        <v>11.82</v>
      </c>
      <c r="AG446" s="5">
        <v>0.54</v>
      </c>
      <c r="AH446" s="5">
        <v>65.2</v>
      </c>
      <c r="AI446" s="5">
        <v>3.4</v>
      </c>
      <c r="AJ446" s="4">
        <v>7.81</v>
      </c>
      <c r="AK446" s="5">
        <v>0.36</v>
      </c>
      <c r="AL446" s="5">
        <v>7.7</v>
      </c>
      <c r="AM446" s="5">
        <v>1.6</v>
      </c>
      <c r="AN446" s="5">
        <v>11.85</v>
      </c>
      <c r="AO446" s="8">
        <v>0.5</v>
      </c>
      <c r="AP446" s="4">
        <v>8.44</v>
      </c>
      <c r="AQ446" s="5">
        <v>0.33</v>
      </c>
      <c r="AR446" s="4">
        <v>8.4</v>
      </c>
      <c r="AS446" s="8">
        <v>0.52</v>
      </c>
      <c r="AT446" s="5">
        <v>0.35</v>
      </c>
      <c r="AU446" s="8">
        <v>4.1000000000000002E-2</v>
      </c>
      <c r="AV446" s="8">
        <v>10.75</v>
      </c>
      <c r="AW446" s="8">
        <v>0.47</v>
      </c>
    </row>
    <row r="447" spans="1:49" x14ac:dyDescent="0.25">
      <c r="A447" s="22" t="s">
        <v>992</v>
      </c>
      <c r="B447" s="8">
        <v>321</v>
      </c>
      <c r="C447" s="22">
        <v>12</v>
      </c>
      <c r="D447" s="8">
        <v>265.8</v>
      </c>
      <c r="E447" s="22">
        <v>9.5</v>
      </c>
      <c r="F447" s="8">
        <v>518</v>
      </c>
      <c r="G447" s="22">
        <v>23</v>
      </c>
      <c r="H447" s="4">
        <v>1.232</v>
      </c>
      <c r="I447" s="5">
        <v>8.2000000000000003E-2</v>
      </c>
      <c r="J447" s="7">
        <v>1188</v>
      </c>
      <c r="K447" s="22">
        <v>57</v>
      </c>
      <c r="L447" s="22">
        <v>2760</v>
      </c>
      <c r="M447" s="22">
        <v>120</v>
      </c>
      <c r="N447" s="8">
        <v>306</v>
      </c>
      <c r="O447" s="22">
        <v>14</v>
      </c>
      <c r="P447" s="7">
        <v>1067</v>
      </c>
      <c r="Q447" s="22">
        <v>46</v>
      </c>
      <c r="R447" s="8">
        <v>158.19999999999999</v>
      </c>
      <c r="S447" s="8">
        <v>5.6</v>
      </c>
      <c r="T447" s="5">
        <v>23.7</v>
      </c>
      <c r="U447" s="5">
        <v>1</v>
      </c>
      <c r="V447" s="8">
        <v>119.8</v>
      </c>
      <c r="W447" s="22">
        <v>5</v>
      </c>
      <c r="X447" s="5">
        <v>15.11</v>
      </c>
      <c r="Y447" s="5">
        <v>0.6</v>
      </c>
      <c r="Z447" s="8">
        <v>82.7</v>
      </c>
      <c r="AA447" s="22">
        <v>3.6</v>
      </c>
      <c r="AB447" s="5">
        <v>17.149999999999999</v>
      </c>
      <c r="AC447" s="5">
        <v>0.63</v>
      </c>
      <c r="AD447" s="8">
        <v>50.7</v>
      </c>
      <c r="AE447" s="8">
        <v>2.2000000000000002</v>
      </c>
      <c r="AF447" s="5">
        <v>6.6</v>
      </c>
      <c r="AG447" s="5">
        <v>0.26</v>
      </c>
      <c r="AH447" s="5">
        <v>45.7</v>
      </c>
      <c r="AI447" s="5">
        <v>2</v>
      </c>
      <c r="AJ447" s="4">
        <v>7.67</v>
      </c>
      <c r="AK447" s="5">
        <v>0.3</v>
      </c>
      <c r="AL447" s="5">
        <v>4.5</v>
      </c>
      <c r="AM447" s="5">
        <v>1.2</v>
      </c>
      <c r="AN447" s="5">
        <v>58.5</v>
      </c>
      <c r="AO447" s="8">
        <v>2.2000000000000002</v>
      </c>
      <c r="AP447" s="5">
        <v>10.47</v>
      </c>
      <c r="AQ447" s="5">
        <v>0.38</v>
      </c>
      <c r="AR447" s="5">
        <v>13.75</v>
      </c>
      <c r="AS447" s="8">
        <v>0.64</v>
      </c>
      <c r="AT447" s="5">
        <v>63.3</v>
      </c>
      <c r="AU447" s="8">
        <v>2.7</v>
      </c>
      <c r="AV447" s="8">
        <v>50.3</v>
      </c>
      <c r="AW447" s="8">
        <v>2.2000000000000002</v>
      </c>
    </row>
    <row r="448" spans="1:49" x14ac:dyDescent="0.25">
      <c r="A448" s="22" t="s">
        <v>991</v>
      </c>
      <c r="B448" s="8">
        <v>555</v>
      </c>
      <c r="C448" s="22">
        <v>37</v>
      </c>
      <c r="D448" s="8">
        <v>406</v>
      </c>
      <c r="E448" s="22">
        <v>31</v>
      </c>
      <c r="F448" s="8">
        <v>595</v>
      </c>
      <c r="G448" s="22">
        <v>36</v>
      </c>
      <c r="H448" s="4">
        <v>1.0860000000000001</v>
      </c>
      <c r="I448" s="5">
        <v>7.1999999999999995E-2</v>
      </c>
      <c r="J448" s="7">
        <v>2580</v>
      </c>
      <c r="K448" s="22">
        <v>150</v>
      </c>
      <c r="L448" s="22">
        <v>4100</v>
      </c>
      <c r="M448" s="22">
        <v>270</v>
      </c>
      <c r="N448" s="8">
        <v>347</v>
      </c>
      <c r="O448" s="22">
        <v>24</v>
      </c>
      <c r="P448" s="7">
        <v>1241</v>
      </c>
      <c r="Q448" s="22">
        <v>74</v>
      </c>
      <c r="R448" s="8">
        <v>174</v>
      </c>
      <c r="S448" s="7">
        <v>12</v>
      </c>
      <c r="T448" s="5">
        <v>33.9</v>
      </c>
      <c r="U448" s="5">
        <v>2.2000000000000002</v>
      </c>
      <c r="V448" s="8">
        <v>133.69999999999999</v>
      </c>
      <c r="W448" s="22">
        <v>7.3</v>
      </c>
      <c r="X448" s="5">
        <v>16.2</v>
      </c>
      <c r="Y448" s="5">
        <v>0.88</v>
      </c>
      <c r="Z448" s="8">
        <v>91.7</v>
      </c>
      <c r="AA448" s="22">
        <v>5.6</v>
      </c>
      <c r="AB448" s="5">
        <v>18.8</v>
      </c>
      <c r="AC448" s="5">
        <v>0.92</v>
      </c>
      <c r="AD448" s="8">
        <v>55</v>
      </c>
      <c r="AE448" s="8">
        <v>3.2</v>
      </c>
      <c r="AF448" s="5">
        <v>7.95</v>
      </c>
      <c r="AG448" s="5">
        <v>0.43</v>
      </c>
      <c r="AH448" s="5">
        <v>55.6</v>
      </c>
      <c r="AI448" s="5">
        <v>3.2</v>
      </c>
      <c r="AJ448" s="5">
        <v>10.01</v>
      </c>
      <c r="AK448" s="5">
        <v>0.59</v>
      </c>
      <c r="AL448" s="8">
        <v>16</v>
      </c>
      <c r="AM448" s="5">
        <v>2.4</v>
      </c>
      <c r="AN448" s="5">
        <v>96.4</v>
      </c>
      <c r="AO448" s="8">
        <v>5.3</v>
      </c>
      <c r="AP448" s="5">
        <v>26.5</v>
      </c>
      <c r="AQ448" s="5">
        <v>1.6</v>
      </c>
      <c r="AR448" s="5">
        <v>33.700000000000003</v>
      </c>
      <c r="AS448" s="8">
        <v>2.4</v>
      </c>
      <c r="AT448" s="5">
        <v>93.9</v>
      </c>
      <c r="AU448" s="8">
        <v>7.2</v>
      </c>
      <c r="AV448" s="8">
        <v>65.900000000000006</v>
      </c>
      <c r="AW448" s="8">
        <v>3.9</v>
      </c>
    </row>
    <row r="449" spans="1:49" x14ac:dyDescent="0.25">
      <c r="A449" s="22" t="s">
        <v>990</v>
      </c>
      <c r="B449" s="8">
        <v>430</v>
      </c>
      <c r="C449" s="22">
        <v>22</v>
      </c>
      <c r="D449" s="8">
        <v>97.8</v>
      </c>
      <c r="E449" s="22">
        <v>4.8</v>
      </c>
      <c r="F449" s="7">
        <v>1409</v>
      </c>
      <c r="G449" s="22">
        <v>56</v>
      </c>
      <c r="H449" s="4">
        <v>0.14799999999999999</v>
      </c>
      <c r="I449" s="5">
        <v>4.2999999999999997E-2</v>
      </c>
      <c r="J449" s="8">
        <v>10.78</v>
      </c>
      <c r="K449" s="22">
        <v>0.56000000000000005</v>
      </c>
      <c r="L449" s="22">
        <v>50.3</v>
      </c>
      <c r="M449" s="22">
        <v>2.1</v>
      </c>
      <c r="N449" s="4">
        <v>9.68</v>
      </c>
      <c r="O449" s="22">
        <v>0.43</v>
      </c>
      <c r="P449" s="7">
        <v>67.8</v>
      </c>
      <c r="Q449" s="22">
        <v>3.7</v>
      </c>
      <c r="R449" s="5">
        <v>36</v>
      </c>
      <c r="S449" s="8">
        <v>2</v>
      </c>
      <c r="T449" s="4">
        <v>1.964</v>
      </c>
      <c r="U449" s="5">
        <v>9.4E-2</v>
      </c>
      <c r="V449" s="8">
        <v>67.8</v>
      </c>
      <c r="W449" s="22">
        <v>2.8</v>
      </c>
      <c r="X449" s="5">
        <v>17.420000000000002</v>
      </c>
      <c r="Y449" s="5">
        <v>0.81</v>
      </c>
      <c r="Z449" s="8">
        <v>178</v>
      </c>
      <c r="AA449" s="22">
        <v>7.5</v>
      </c>
      <c r="AB449" s="5">
        <v>49.7</v>
      </c>
      <c r="AC449" s="5">
        <v>2.2000000000000002</v>
      </c>
      <c r="AD449" s="8">
        <v>159.9</v>
      </c>
      <c r="AE449" s="8">
        <v>5.7</v>
      </c>
      <c r="AF449" s="5">
        <v>22.69</v>
      </c>
      <c r="AG449" s="5">
        <v>0.96</v>
      </c>
      <c r="AH449" s="8">
        <v>128.19999999999999</v>
      </c>
      <c r="AI449" s="5">
        <v>6.2</v>
      </c>
      <c r="AJ449" s="5">
        <v>16.190000000000001</v>
      </c>
      <c r="AK449" s="5">
        <v>0.61</v>
      </c>
      <c r="AL449" s="5">
        <v>1.48</v>
      </c>
      <c r="AM449" s="5">
        <v>0.52</v>
      </c>
      <c r="AN449" s="5">
        <v>3.76</v>
      </c>
      <c r="AO449" s="8">
        <v>0.17</v>
      </c>
      <c r="AP449" s="4">
        <v>2.04</v>
      </c>
      <c r="AQ449" s="5">
        <v>0.11</v>
      </c>
      <c r="AR449" s="4">
        <v>2.02</v>
      </c>
      <c r="AS449" s="8">
        <v>0.17</v>
      </c>
      <c r="AT449" s="5">
        <v>2.5</v>
      </c>
      <c r="AU449" s="8">
        <v>0.24</v>
      </c>
      <c r="AV449" s="5">
        <v>6.81</v>
      </c>
      <c r="AW449" s="8">
        <v>0.33</v>
      </c>
    </row>
    <row r="450" spans="1:49" x14ac:dyDescent="0.25">
      <c r="A450" s="22" t="s">
        <v>989</v>
      </c>
      <c r="B450" s="8">
        <v>668</v>
      </c>
      <c r="C450" s="22">
        <v>33</v>
      </c>
      <c r="D450" s="8">
        <v>263</v>
      </c>
      <c r="E450" s="22">
        <v>10</v>
      </c>
      <c r="F450" s="8">
        <v>888</v>
      </c>
      <c r="G450" s="22">
        <v>36</v>
      </c>
      <c r="H450" s="5">
        <v>73</v>
      </c>
      <c r="I450" s="5">
        <v>56</v>
      </c>
      <c r="J450" s="7">
        <v>143.69999999999999</v>
      </c>
      <c r="K450" s="22">
        <v>7.2</v>
      </c>
      <c r="L450" s="22">
        <v>547</v>
      </c>
      <c r="M450" s="22">
        <v>24</v>
      </c>
      <c r="N450" s="5">
        <v>87.9</v>
      </c>
      <c r="O450" s="22">
        <v>5.2</v>
      </c>
      <c r="P450" s="7">
        <v>491</v>
      </c>
      <c r="Q450" s="22">
        <v>20</v>
      </c>
      <c r="R450" s="8">
        <v>178.4</v>
      </c>
      <c r="S450" s="8">
        <v>8.1</v>
      </c>
      <c r="T450" s="5">
        <v>14.52</v>
      </c>
      <c r="U450" s="5">
        <v>0.69</v>
      </c>
      <c r="V450" s="8">
        <v>207.1</v>
      </c>
      <c r="W450" s="22">
        <v>8.3000000000000007</v>
      </c>
      <c r="X450" s="5">
        <v>36.799999999999997</v>
      </c>
      <c r="Y450" s="5">
        <v>1.7</v>
      </c>
      <c r="Z450" s="8">
        <v>227</v>
      </c>
      <c r="AA450" s="22">
        <v>11</v>
      </c>
      <c r="AB450" s="5">
        <v>36.4</v>
      </c>
      <c r="AC450" s="5">
        <v>1.4</v>
      </c>
      <c r="AD450" s="8">
        <v>77.099999999999994</v>
      </c>
      <c r="AE450" s="8">
        <v>4</v>
      </c>
      <c r="AF450" s="5">
        <v>8.3699999999999992</v>
      </c>
      <c r="AG450" s="5">
        <v>0.41</v>
      </c>
      <c r="AH450" s="5">
        <v>42.8</v>
      </c>
      <c r="AI450" s="5">
        <v>1.8</v>
      </c>
      <c r="AJ450" s="4">
        <v>4.75</v>
      </c>
      <c r="AK450" s="5">
        <v>0.22</v>
      </c>
      <c r="AL450" s="5">
        <v>8.6999999999999993</v>
      </c>
      <c r="AM450" s="5">
        <v>1.6</v>
      </c>
      <c r="AN450" s="5">
        <v>13.43</v>
      </c>
      <c r="AO450" s="8">
        <v>0.5</v>
      </c>
      <c r="AP450" s="4">
        <v>8.5399999999999991</v>
      </c>
      <c r="AQ450" s="5">
        <v>0.36</v>
      </c>
      <c r="AR450" s="4">
        <v>8.31</v>
      </c>
      <c r="AS450" s="8">
        <v>0.35</v>
      </c>
      <c r="AT450" s="5">
        <v>0.28399999999999997</v>
      </c>
      <c r="AU450" s="8">
        <v>5.0999999999999997E-2</v>
      </c>
      <c r="AV450" s="8">
        <v>18.579999999999998</v>
      </c>
      <c r="AW450" s="8">
        <v>0.76</v>
      </c>
    </row>
    <row r="451" spans="1:49" x14ac:dyDescent="0.25">
      <c r="A451" s="22" t="s">
        <v>988</v>
      </c>
      <c r="B451" s="8">
        <v>318</v>
      </c>
      <c r="C451" s="22">
        <v>11</v>
      </c>
      <c r="D451" s="8">
        <v>823</v>
      </c>
      <c r="E451" s="22">
        <v>23</v>
      </c>
      <c r="F451" s="8">
        <v>278.39999999999998</v>
      </c>
      <c r="G451" s="22">
        <v>8.9</v>
      </c>
      <c r="H451" s="4">
        <v>2.2400000000000002</v>
      </c>
      <c r="I451" s="5">
        <v>0.12</v>
      </c>
      <c r="J451" s="7">
        <v>927</v>
      </c>
      <c r="K451" s="22">
        <v>32</v>
      </c>
      <c r="L451" s="22">
        <v>2272</v>
      </c>
      <c r="M451" s="22">
        <v>75</v>
      </c>
      <c r="N451" s="8">
        <v>249.7</v>
      </c>
      <c r="O451" s="22">
        <v>8.6999999999999993</v>
      </c>
      <c r="P451" s="7">
        <v>928</v>
      </c>
      <c r="Q451" s="22">
        <v>29</v>
      </c>
      <c r="R451" s="8">
        <v>134.6</v>
      </c>
      <c r="S451" s="8">
        <v>4.2</v>
      </c>
      <c r="T451" s="5">
        <v>24.45</v>
      </c>
      <c r="U451" s="5">
        <v>0.72</v>
      </c>
      <c r="V451" s="8">
        <v>90</v>
      </c>
      <c r="W451" s="22">
        <v>2.5</v>
      </c>
      <c r="X451" s="5">
        <v>9.8699999999999992</v>
      </c>
      <c r="Y451" s="5">
        <v>0.35</v>
      </c>
      <c r="Z451" s="8">
        <v>53.3</v>
      </c>
      <c r="AA451" s="22">
        <v>1.9</v>
      </c>
      <c r="AB451" s="5">
        <v>9.92</v>
      </c>
      <c r="AC451" s="5">
        <v>0.28999999999999998</v>
      </c>
      <c r="AD451" s="8">
        <v>26.38</v>
      </c>
      <c r="AE451" s="8">
        <v>0.67</v>
      </c>
      <c r="AF451" s="5">
        <v>3.3260000000000001</v>
      </c>
      <c r="AG451" s="5">
        <v>9.6000000000000002E-2</v>
      </c>
      <c r="AH451" s="5">
        <v>20.66</v>
      </c>
      <c r="AI451" s="5">
        <v>0.56000000000000005</v>
      </c>
      <c r="AJ451" s="4">
        <v>3.0190000000000001</v>
      </c>
      <c r="AK451" s="5">
        <v>9.1999999999999998E-2</v>
      </c>
      <c r="AL451" s="5">
        <v>9</v>
      </c>
      <c r="AM451" s="5">
        <v>1.6</v>
      </c>
      <c r="AN451" s="5">
        <v>28.7</v>
      </c>
      <c r="AO451" s="8">
        <v>1.2</v>
      </c>
      <c r="AP451" s="5">
        <v>11.86</v>
      </c>
      <c r="AQ451" s="5">
        <v>0.66</v>
      </c>
      <c r="AR451" s="5">
        <v>17.649999999999999</v>
      </c>
      <c r="AS451" s="8">
        <v>0.91</v>
      </c>
      <c r="AT451" s="5">
        <v>49.5</v>
      </c>
      <c r="AU451" s="8">
        <v>1.9</v>
      </c>
      <c r="AV451" s="8">
        <v>16.420000000000002</v>
      </c>
      <c r="AW451" s="8">
        <v>0.51</v>
      </c>
    </row>
    <row r="452" spans="1:49" x14ac:dyDescent="0.25">
      <c r="A452" s="22" t="s">
        <v>987</v>
      </c>
      <c r="B452" s="8">
        <v>433</v>
      </c>
      <c r="C452" s="22">
        <v>15</v>
      </c>
      <c r="D452" s="8">
        <v>186</v>
      </c>
      <c r="E452" s="22">
        <v>4.9000000000000004</v>
      </c>
      <c r="F452" s="7">
        <v>1099</v>
      </c>
      <c r="G452" s="22">
        <v>43</v>
      </c>
      <c r="H452" s="4">
        <v>0.56999999999999995</v>
      </c>
      <c r="I452" s="5">
        <v>6.4000000000000001E-2</v>
      </c>
      <c r="J452" s="7">
        <v>812</v>
      </c>
      <c r="K452" s="22">
        <v>27</v>
      </c>
      <c r="L452" s="22">
        <v>2565</v>
      </c>
      <c r="M452" s="22">
        <v>98</v>
      </c>
      <c r="N452" s="8">
        <v>378</v>
      </c>
      <c r="O452" s="22">
        <v>17</v>
      </c>
      <c r="P452" s="7">
        <v>1616</v>
      </c>
      <c r="Q452" s="22">
        <v>69</v>
      </c>
      <c r="R452" s="8">
        <v>315.60000000000002</v>
      </c>
      <c r="S452" s="8">
        <v>9.3000000000000007</v>
      </c>
      <c r="T452" s="5">
        <v>34</v>
      </c>
      <c r="U452" s="5">
        <v>1.4</v>
      </c>
      <c r="V452" s="8">
        <v>246.2</v>
      </c>
      <c r="W452" s="22">
        <v>8.6999999999999993</v>
      </c>
      <c r="X452" s="5">
        <v>31.59</v>
      </c>
      <c r="Y452" s="5">
        <v>0.94</v>
      </c>
      <c r="Z452" s="8">
        <v>189.6</v>
      </c>
      <c r="AA452" s="22">
        <v>7.6</v>
      </c>
      <c r="AB452" s="5">
        <v>38.200000000000003</v>
      </c>
      <c r="AC452" s="5">
        <v>1.1000000000000001</v>
      </c>
      <c r="AD452" s="8">
        <v>109.3</v>
      </c>
      <c r="AE452" s="8">
        <v>3.5</v>
      </c>
      <c r="AF452" s="5">
        <v>14.66</v>
      </c>
      <c r="AG452" s="5">
        <v>0.53</v>
      </c>
      <c r="AH452" s="5">
        <v>90.6</v>
      </c>
      <c r="AI452" s="5">
        <v>3</v>
      </c>
      <c r="AJ452" s="5">
        <v>13.21</v>
      </c>
      <c r="AK452" s="5">
        <v>0.49</v>
      </c>
      <c r="AL452" s="5">
        <v>3.72</v>
      </c>
      <c r="AM452" s="5">
        <v>0.78</v>
      </c>
      <c r="AN452" s="5">
        <v>46.8</v>
      </c>
      <c r="AO452" s="8">
        <v>1.6</v>
      </c>
      <c r="AP452" s="4">
        <v>9.6300000000000008</v>
      </c>
      <c r="AQ452" s="5">
        <v>0.26</v>
      </c>
      <c r="AR452" s="4">
        <v>11.31</v>
      </c>
      <c r="AS452" s="8">
        <v>0.56000000000000005</v>
      </c>
      <c r="AT452" s="5">
        <v>42.3</v>
      </c>
      <c r="AU452" s="8">
        <v>1.6</v>
      </c>
      <c r="AV452" s="8">
        <v>37.42</v>
      </c>
      <c r="AW452" s="8">
        <v>0.91</v>
      </c>
    </row>
    <row r="453" spans="1:49" x14ac:dyDescent="0.25">
      <c r="A453" s="22" t="s">
        <v>986</v>
      </c>
      <c r="B453" s="8">
        <v>447.1</v>
      </c>
      <c r="C453" s="22">
        <v>5.8</v>
      </c>
      <c r="D453" s="8">
        <v>386.9</v>
      </c>
      <c r="E453" s="22">
        <v>6.6</v>
      </c>
      <c r="F453" s="8">
        <v>826</v>
      </c>
      <c r="G453" s="22">
        <v>17</v>
      </c>
      <c r="H453" s="4">
        <v>0.623</v>
      </c>
      <c r="I453" s="5">
        <v>7.3999999999999996E-2</v>
      </c>
      <c r="J453" s="7">
        <v>856</v>
      </c>
      <c r="K453" s="22">
        <v>13</v>
      </c>
      <c r="L453" s="22">
        <v>2464</v>
      </c>
      <c r="M453" s="22">
        <v>42</v>
      </c>
      <c r="N453" s="8">
        <v>339.4</v>
      </c>
      <c r="O453" s="22">
        <v>6.7</v>
      </c>
      <c r="P453" s="7">
        <v>1554</v>
      </c>
      <c r="Q453" s="22">
        <v>28</v>
      </c>
      <c r="R453" s="8">
        <v>279.2</v>
      </c>
      <c r="S453" s="8">
        <v>4.5</v>
      </c>
      <c r="T453" s="5">
        <v>36.81</v>
      </c>
      <c r="U453" s="5">
        <v>0.67</v>
      </c>
      <c r="V453" s="8">
        <v>231.1</v>
      </c>
      <c r="W453" s="22">
        <v>3.8</v>
      </c>
      <c r="X453" s="5">
        <v>27.39</v>
      </c>
      <c r="Y453" s="5">
        <v>0.46</v>
      </c>
      <c r="Z453" s="8">
        <v>158.9</v>
      </c>
      <c r="AA453" s="22">
        <v>3</v>
      </c>
      <c r="AB453" s="5">
        <v>29.71</v>
      </c>
      <c r="AC453" s="5">
        <v>0.57999999999999996</v>
      </c>
      <c r="AD453" s="8">
        <v>75.900000000000006</v>
      </c>
      <c r="AE453" s="8">
        <v>1.4</v>
      </c>
      <c r="AF453" s="5">
        <v>9.2799999999999994</v>
      </c>
      <c r="AG453" s="5">
        <v>0.19</v>
      </c>
      <c r="AH453" s="5">
        <v>52.9</v>
      </c>
      <c r="AI453" s="5">
        <v>1.1000000000000001</v>
      </c>
      <c r="AJ453" s="4">
        <v>7.23</v>
      </c>
      <c r="AK453" s="5">
        <v>0.16</v>
      </c>
      <c r="AL453" s="5">
        <v>2.65</v>
      </c>
      <c r="AM453" s="5">
        <v>0.68</v>
      </c>
      <c r="AN453" s="5">
        <v>52.5</v>
      </c>
      <c r="AO453" s="8">
        <v>1</v>
      </c>
      <c r="AP453" s="4">
        <v>9.19</v>
      </c>
      <c r="AQ453" s="5">
        <v>0.19</v>
      </c>
      <c r="AR453" s="4">
        <v>8.68</v>
      </c>
      <c r="AS453" s="8">
        <v>0.32</v>
      </c>
      <c r="AT453" s="5">
        <v>34.61</v>
      </c>
      <c r="AU453" s="8">
        <v>0.75</v>
      </c>
      <c r="AV453" s="8">
        <v>42.58</v>
      </c>
      <c r="AW453" s="8">
        <v>0.69</v>
      </c>
    </row>
    <row r="454" spans="1:49" x14ac:dyDescent="0.25">
      <c r="A454" s="22" t="s">
        <v>985</v>
      </c>
      <c r="B454" s="8">
        <v>304</v>
      </c>
      <c r="C454" s="22">
        <v>14</v>
      </c>
      <c r="D454" s="8">
        <v>209</v>
      </c>
      <c r="E454" s="22">
        <v>15</v>
      </c>
      <c r="F454" s="7">
        <v>1429</v>
      </c>
      <c r="G454" s="22">
        <v>99</v>
      </c>
      <c r="H454" s="4">
        <v>0.38</v>
      </c>
      <c r="I454" s="5">
        <v>6.0999999999999999E-2</v>
      </c>
      <c r="J454" s="7">
        <v>278</v>
      </c>
      <c r="K454" s="22">
        <v>16</v>
      </c>
      <c r="L454" s="22">
        <v>1570</v>
      </c>
      <c r="M454" s="22">
        <v>110</v>
      </c>
      <c r="N454" s="8">
        <v>310</v>
      </c>
      <c r="O454" s="22">
        <v>20</v>
      </c>
      <c r="P454" s="7">
        <v>1636</v>
      </c>
      <c r="Q454" s="22">
        <v>90</v>
      </c>
      <c r="R454" s="8">
        <v>407</v>
      </c>
      <c r="S454" s="7">
        <v>24</v>
      </c>
      <c r="T454" s="5">
        <v>48.7</v>
      </c>
      <c r="U454" s="5">
        <v>3</v>
      </c>
      <c r="V454" s="8">
        <v>344</v>
      </c>
      <c r="W454" s="22">
        <v>18</v>
      </c>
      <c r="X454" s="5">
        <v>43.7</v>
      </c>
      <c r="Y454" s="5">
        <v>2.6</v>
      </c>
      <c r="Z454" s="8">
        <v>258</v>
      </c>
      <c r="AA454" s="22">
        <v>16</v>
      </c>
      <c r="AB454" s="5">
        <v>48.1</v>
      </c>
      <c r="AC454" s="5">
        <v>2.9</v>
      </c>
      <c r="AD454" s="8">
        <v>130.5</v>
      </c>
      <c r="AE454" s="8">
        <v>7.2</v>
      </c>
      <c r="AF454" s="8">
        <v>17</v>
      </c>
      <c r="AG454" s="5">
        <v>1.2</v>
      </c>
      <c r="AH454" s="5">
        <v>95.8</v>
      </c>
      <c r="AI454" s="5">
        <v>4.7</v>
      </c>
      <c r="AJ454" s="5">
        <v>16.29</v>
      </c>
      <c r="AK454" s="5">
        <v>0.94</v>
      </c>
      <c r="AL454" s="5">
        <v>9.3000000000000007</v>
      </c>
      <c r="AM454" s="5">
        <v>1.3</v>
      </c>
      <c r="AN454" s="5">
        <v>45.2</v>
      </c>
      <c r="AO454" s="8">
        <v>2.9</v>
      </c>
      <c r="AP454" s="5">
        <v>13.42</v>
      </c>
      <c r="AQ454" s="5">
        <v>0.5</v>
      </c>
      <c r="AR454" s="5">
        <v>17.7</v>
      </c>
      <c r="AS454" s="8">
        <v>1.1000000000000001</v>
      </c>
      <c r="AT454" s="5">
        <v>59.8</v>
      </c>
      <c r="AU454" s="8">
        <v>5.3</v>
      </c>
      <c r="AV454" s="8">
        <v>35.9</v>
      </c>
      <c r="AW454" s="8">
        <v>2.8</v>
      </c>
    </row>
    <row r="455" spans="1:49" x14ac:dyDescent="0.25">
      <c r="A455" s="22" t="s">
        <v>984</v>
      </c>
      <c r="B455" s="8">
        <v>450</v>
      </c>
      <c r="C455" s="22">
        <v>11</v>
      </c>
      <c r="D455" s="8">
        <v>228.2</v>
      </c>
      <c r="E455" s="22">
        <v>8.4</v>
      </c>
      <c r="F455" s="8">
        <v>489</v>
      </c>
      <c r="G455" s="22">
        <v>14</v>
      </c>
      <c r="H455" s="4">
        <v>0.81</v>
      </c>
      <c r="I455" s="5">
        <v>0.46</v>
      </c>
      <c r="J455" s="7">
        <v>1029</v>
      </c>
      <c r="K455" s="22">
        <v>33</v>
      </c>
      <c r="L455" s="22">
        <v>2387</v>
      </c>
      <c r="M455" s="22">
        <v>73</v>
      </c>
      <c r="N455" s="8">
        <v>271.2</v>
      </c>
      <c r="O455" s="22">
        <v>9.6999999999999993</v>
      </c>
      <c r="P455" s="7">
        <v>1145</v>
      </c>
      <c r="Q455" s="22">
        <v>35</v>
      </c>
      <c r="R455" s="8">
        <v>189.6</v>
      </c>
      <c r="S455" s="8">
        <v>4.9000000000000004</v>
      </c>
      <c r="T455" s="5">
        <v>10.82</v>
      </c>
      <c r="U455" s="5">
        <v>0.27</v>
      </c>
      <c r="V455" s="8">
        <v>155.19999999999999</v>
      </c>
      <c r="W455" s="22">
        <v>3.9</v>
      </c>
      <c r="X455" s="5">
        <v>17.899999999999999</v>
      </c>
      <c r="Y455" s="5">
        <v>0.52</v>
      </c>
      <c r="Z455" s="8">
        <v>100.8</v>
      </c>
      <c r="AA455" s="22">
        <v>2.6</v>
      </c>
      <c r="AB455" s="5">
        <v>18.559999999999999</v>
      </c>
      <c r="AC455" s="5">
        <v>0.48</v>
      </c>
      <c r="AD455" s="8">
        <v>48.1</v>
      </c>
      <c r="AE455" s="8">
        <v>1.4</v>
      </c>
      <c r="AF455" s="5">
        <v>5.72</v>
      </c>
      <c r="AG455" s="5">
        <v>0.18</v>
      </c>
      <c r="AH455" s="5">
        <v>31.39</v>
      </c>
      <c r="AI455" s="5">
        <v>0.76</v>
      </c>
      <c r="AJ455" s="4">
        <v>4.5999999999999996</v>
      </c>
      <c r="AK455" s="5">
        <v>0.12</v>
      </c>
      <c r="AL455" s="5">
        <v>4.3</v>
      </c>
      <c r="AM455" s="5">
        <v>1.1000000000000001</v>
      </c>
      <c r="AN455" s="5">
        <v>9.82</v>
      </c>
      <c r="AO455" s="8">
        <v>0.24</v>
      </c>
      <c r="AP455" s="4">
        <v>5.34</v>
      </c>
      <c r="AQ455" s="5">
        <v>0.22</v>
      </c>
      <c r="AR455" s="4">
        <v>6.26</v>
      </c>
      <c r="AS455" s="8">
        <v>0.28999999999999998</v>
      </c>
      <c r="AT455" s="5">
        <v>9.69</v>
      </c>
      <c r="AU455" s="8">
        <v>0.38</v>
      </c>
      <c r="AV455" s="5">
        <v>4.8099999999999996</v>
      </c>
      <c r="AW455" s="8">
        <v>0.12</v>
      </c>
    </row>
    <row r="456" spans="1:49" x14ac:dyDescent="0.25">
      <c r="A456" s="22" t="s">
        <v>983</v>
      </c>
      <c r="B456" s="8">
        <v>788</v>
      </c>
      <c r="C456" s="22">
        <v>25</v>
      </c>
      <c r="D456" s="8">
        <v>267.3</v>
      </c>
      <c r="E456" s="22">
        <v>8.3000000000000007</v>
      </c>
      <c r="F456" s="7">
        <v>2480</v>
      </c>
      <c r="G456" s="22">
        <v>100</v>
      </c>
      <c r="H456" s="4">
        <v>0.113</v>
      </c>
      <c r="I456" s="5">
        <v>4.7E-2</v>
      </c>
      <c r="J456" s="8">
        <v>21.54</v>
      </c>
      <c r="K456" s="22">
        <v>0.69</v>
      </c>
      <c r="L456" s="22">
        <v>88.9</v>
      </c>
      <c r="M456" s="22">
        <v>3.1</v>
      </c>
      <c r="N456" s="5">
        <v>21.11</v>
      </c>
      <c r="O456" s="22">
        <v>0.98</v>
      </c>
      <c r="P456" s="7">
        <v>189.8</v>
      </c>
      <c r="Q456" s="22">
        <v>6.8</v>
      </c>
      <c r="R456" s="8">
        <v>129.30000000000001</v>
      </c>
      <c r="S456" s="8">
        <v>4.4000000000000004</v>
      </c>
      <c r="T456" s="5">
        <v>32.36</v>
      </c>
      <c r="U456" s="5">
        <v>0.93</v>
      </c>
      <c r="V456" s="8">
        <v>232.7</v>
      </c>
      <c r="W456" s="22">
        <v>7.3</v>
      </c>
      <c r="X456" s="5">
        <v>43.5</v>
      </c>
      <c r="Y456" s="5">
        <v>1.2</v>
      </c>
      <c r="Z456" s="8">
        <v>346</v>
      </c>
      <c r="AA456" s="22">
        <v>11</v>
      </c>
      <c r="AB456" s="5">
        <v>77</v>
      </c>
      <c r="AC456" s="5">
        <v>2.4</v>
      </c>
      <c r="AD456" s="8">
        <v>242.9</v>
      </c>
      <c r="AE456" s="8">
        <v>8.9</v>
      </c>
      <c r="AF456" s="5">
        <v>36.700000000000003</v>
      </c>
      <c r="AG456" s="5">
        <v>1.3</v>
      </c>
      <c r="AH456" s="8">
        <v>229.1</v>
      </c>
      <c r="AI456" s="5">
        <v>5.6</v>
      </c>
      <c r="AJ456" s="5">
        <v>32.799999999999997</v>
      </c>
      <c r="AK456" s="5">
        <v>1</v>
      </c>
      <c r="AL456" s="5">
        <v>3.08</v>
      </c>
      <c r="AM456" s="5">
        <v>0.92</v>
      </c>
      <c r="AN456" s="5">
        <v>11.68</v>
      </c>
      <c r="AO456" s="8">
        <v>0.36</v>
      </c>
      <c r="AP456" s="4">
        <v>4.29</v>
      </c>
      <c r="AQ456" s="5">
        <v>0.14000000000000001</v>
      </c>
      <c r="AR456" s="4">
        <v>3.74</v>
      </c>
      <c r="AS456" s="8">
        <v>0.25</v>
      </c>
      <c r="AT456" s="5">
        <v>3.71</v>
      </c>
      <c r="AU456" s="8">
        <v>0.16</v>
      </c>
      <c r="AV456" s="5">
        <v>8.61</v>
      </c>
      <c r="AW456" s="8">
        <v>0.22</v>
      </c>
    </row>
    <row r="457" spans="1:49" x14ac:dyDescent="0.25">
      <c r="A457" s="22" t="s">
        <v>982</v>
      </c>
      <c r="B457" s="8">
        <v>774</v>
      </c>
      <c r="C457" s="22">
        <v>43</v>
      </c>
      <c r="D457" s="8">
        <v>185.2</v>
      </c>
      <c r="E457" s="22">
        <v>7.4</v>
      </c>
      <c r="F457" s="7">
        <v>1903</v>
      </c>
      <c r="G457" s="22">
        <v>78</v>
      </c>
      <c r="H457" s="4">
        <v>3.7999999999999999E-2</v>
      </c>
      <c r="I457" s="5">
        <v>1.4999999999999999E-2</v>
      </c>
      <c r="J457" s="8">
        <v>96.9</v>
      </c>
      <c r="K457" s="22">
        <v>5</v>
      </c>
      <c r="L457" s="22">
        <v>411</v>
      </c>
      <c r="M457" s="22">
        <v>17</v>
      </c>
      <c r="N457" s="5">
        <v>75.900000000000006</v>
      </c>
      <c r="O457" s="22">
        <v>3.3</v>
      </c>
      <c r="P457" s="7">
        <v>438</v>
      </c>
      <c r="Q457" s="22">
        <v>17</v>
      </c>
      <c r="R457" s="8">
        <v>214.6</v>
      </c>
      <c r="S457" s="8">
        <v>9.8000000000000007</v>
      </c>
      <c r="T457" s="4">
        <v>6.03</v>
      </c>
      <c r="U457" s="5">
        <v>0.27</v>
      </c>
      <c r="V457" s="8">
        <v>293.60000000000002</v>
      </c>
      <c r="W457" s="22">
        <v>8.9</v>
      </c>
      <c r="X457" s="5">
        <v>57</v>
      </c>
      <c r="Y457" s="5">
        <v>2.1</v>
      </c>
      <c r="Z457" s="8">
        <v>394</v>
      </c>
      <c r="AA457" s="22">
        <v>16</v>
      </c>
      <c r="AB457" s="5">
        <v>74.8</v>
      </c>
      <c r="AC457" s="5">
        <v>2.5</v>
      </c>
      <c r="AD457" s="8">
        <v>203.1</v>
      </c>
      <c r="AE457" s="8">
        <v>8.1</v>
      </c>
      <c r="AF457" s="5">
        <v>26.66</v>
      </c>
      <c r="AG457" s="5">
        <v>0.89</v>
      </c>
      <c r="AH457" s="8">
        <v>160.4</v>
      </c>
      <c r="AI457" s="5">
        <v>6.6</v>
      </c>
      <c r="AJ457" s="5">
        <v>19.79</v>
      </c>
      <c r="AK457" s="5">
        <v>0.53</v>
      </c>
      <c r="AL457" s="5">
        <v>3.73</v>
      </c>
      <c r="AM457" s="5">
        <v>0.99</v>
      </c>
      <c r="AN457" s="5">
        <v>7.18</v>
      </c>
      <c r="AO457" s="8">
        <v>0.28000000000000003</v>
      </c>
      <c r="AP457" s="4">
        <v>3.22</v>
      </c>
      <c r="AQ457" s="5">
        <v>0.11</v>
      </c>
      <c r="AR457" s="4">
        <v>2.85</v>
      </c>
      <c r="AS457" s="8">
        <v>0.23</v>
      </c>
      <c r="AT457" s="5">
        <v>0.65300000000000002</v>
      </c>
      <c r="AU457" s="8">
        <v>5.5E-2</v>
      </c>
      <c r="AV457" s="8">
        <v>16.920000000000002</v>
      </c>
      <c r="AW457" s="8">
        <v>0.55000000000000004</v>
      </c>
    </row>
    <row r="458" spans="1:49" x14ac:dyDescent="0.25">
      <c r="A458" s="22" t="s">
        <v>981</v>
      </c>
      <c r="B458" s="8">
        <v>395</v>
      </c>
      <c r="C458" s="22">
        <v>17</v>
      </c>
      <c r="D458" s="8">
        <v>747</v>
      </c>
      <c r="E458" s="22">
        <v>34</v>
      </c>
      <c r="F458" s="8">
        <v>567</v>
      </c>
      <c r="G458" s="22">
        <v>23</v>
      </c>
      <c r="H458" s="4">
        <v>0.48899999999999999</v>
      </c>
      <c r="I458" s="5">
        <v>0.05</v>
      </c>
      <c r="J458" s="7">
        <v>732</v>
      </c>
      <c r="K458" s="22">
        <v>27</v>
      </c>
      <c r="L458" s="22">
        <v>2330</v>
      </c>
      <c r="M458" s="22">
        <v>110</v>
      </c>
      <c r="N458" s="8">
        <v>321</v>
      </c>
      <c r="O458" s="22">
        <v>15</v>
      </c>
      <c r="P458" s="7">
        <v>1424</v>
      </c>
      <c r="Q458" s="22">
        <v>56</v>
      </c>
      <c r="R458" s="8">
        <v>258.3</v>
      </c>
      <c r="S458" s="8">
        <v>8.8000000000000007</v>
      </c>
      <c r="T458" s="5">
        <v>15.41</v>
      </c>
      <c r="U458" s="5">
        <v>0.62</v>
      </c>
      <c r="V458" s="8">
        <v>187.4</v>
      </c>
      <c r="W458" s="22">
        <v>8.3000000000000007</v>
      </c>
      <c r="X458" s="5">
        <v>20.69</v>
      </c>
      <c r="Y458" s="5">
        <v>0.73</v>
      </c>
      <c r="Z458" s="8">
        <v>113.6</v>
      </c>
      <c r="AA458" s="22">
        <v>4.9000000000000004</v>
      </c>
      <c r="AB458" s="5">
        <v>19.87</v>
      </c>
      <c r="AC458" s="5">
        <v>0.81</v>
      </c>
      <c r="AD458" s="8">
        <v>50.7</v>
      </c>
      <c r="AE458" s="8">
        <v>1.9</v>
      </c>
      <c r="AF458" s="5">
        <v>6.47</v>
      </c>
      <c r="AG458" s="5">
        <v>0.23</v>
      </c>
      <c r="AH458" s="5">
        <v>36.5</v>
      </c>
      <c r="AI458" s="5">
        <v>1.3</v>
      </c>
      <c r="AJ458" s="4">
        <v>5</v>
      </c>
      <c r="AK458" s="5">
        <v>0.16</v>
      </c>
      <c r="AL458" s="5">
        <v>3.6</v>
      </c>
      <c r="AM458" s="5">
        <v>0.78</v>
      </c>
      <c r="AN458" s="5">
        <v>39.9</v>
      </c>
      <c r="AO458" s="8">
        <v>1.4</v>
      </c>
      <c r="AP458" s="4">
        <v>8.31</v>
      </c>
      <c r="AQ458" s="5">
        <v>0.25</v>
      </c>
      <c r="AR458" s="4">
        <v>6.55</v>
      </c>
      <c r="AS458" s="8">
        <v>0.47</v>
      </c>
      <c r="AT458" s="5">
        <v>19.52</v>
      </c>
      <c r="AU458" s="8">
        <v>0.75</v>
      </c>
      <c r="AV458" s="8">
        <v>34.5</v>
      </c>
      <c r="AW458" s="8">
        <v>1.1000000000000001</v>
      </c>
    </row>
    <row r="459" spans="1:49" x14ac:dyDescent="0.25">
      <c r="A459" s="22" t="s">
        <v>980</v>
      </c>
      <c r="B459" s="8">
        <v>680</v>
      </c>
      <c r="C459" s="22">
        <v>14</v>
      </c>
      <c r="D459" s="8">
        <v>431.1</v>
      </c>
      <c r="E459" s="22">
        <v>8.1999999999999993</v>
      </c>
      <c r="F459" s="8">
        <v>445.3</v>
      </c>
      <c r="G459" s="22">
        <v>9.9</v>
      </c>
      <c r="H459" s="4">
        <v>0.40400000000000003</v>
      </c>
      <c r="I459" s="5">
        <v>3.7999999999999999E-2</v>
      </c>
      <c r="J459" s="7">
        <v>409.3</v>
      </c>
      <c r="K459" s="22">
        <v>8</v>
      </c>
      <c r="L459" s="22">
        <v>1249</v>
      </c>
      <c r="M459" s="22">
        <v>20</v>
      </c>
      <c r="N459" s="8">
        <v>169.5</v>
      </c>
      <c r="O459" s="22">
        <v>2.5</v>
      </c>
      <c r="P459" s="7">
        <v>796</v>
      </c>
      <c r="Q459" s="22">
        <v>15</v>
      </c>
      <c r="R459" s="8">
        <v>150.4</v>
      </c>
      <c r="S459" s="8">
        <v>3.2</v>
      </c>
      <c r="T459" s="5">
        <v>28.66</v>
      </c>
      <c r="U459" s="5">
        <v>0.56000000000000005</v>
      </c>
      <c r="V459" s="8">
        <v>127.8</v>
      </c>
      <c r="W459" s="22">
        <v>2.2999999999999998</v>
      </c>
      <c r="X459" s="5">
        <v>14.38</v>
      </c>
      <c r="Y459" s="5">
        <v>0.38</v>
      </c>
      <c r="Z459" s="8">
        <v>79.8</v>
      </c>
      <c r="AA459" s="22">
        <v>1.5</v>
      </c>
      <c r="AB459" s="5">
        <v>15.2</v>
      </c>
      <c r="AC459" s="5">
        <v>0.34</v>
      </c>
      <c r="AD459" s="8">
        <v>40.21</v>
      </c>
      <c r="AE459" s="8">
        <v>0.89</v>
      </c>
      <c r="AF459" s="5">
        <v>5.16</v>
      </c>
      <c r="AG459" s="5">
        <v>0.12</v>
      </c>
      <c r="AH459" s="5">
        <v>32.840000000000003</v>
      </c>
      <c r="AI459" s="5">
        <v>0.66</v>
      </c>
      <c r="AJ459" s="4">
        <v>5.47</v>
      </c>
      <c r="AK459" s="5">
        <v>0.13</v>
      </c>
      <c r="AL459" s="5">
        <v>7.3</v>
      </c>
      <c r="AM459" s="5">
        <v>1.3</v>
      </c>
      <c r="AN459" s="5">
        <v>31.64</v>
      </c>
      <c r="AO459" s="8">
        <v>0.51</v>
      </c>
      <c r="AP459" s="5">
        <v>10.29</v>
      </c>
      <c r="AQ459" s="5">
        <v>0.26</v>
      </c>
      <c r="AR459" s="4">
        <v>8.61</v>
      </c>
      <c r="AS459" s="8">
        <v>0.31</v>
      </c>
      <c r="AT459" s="5">
        <v>7.99</v>
      </c>
      <c r="AU459" s="8">
        <v>0.26</v>
      </c>
      <c r="AV459" s="8">
        <v>24</v>
      </c>
      <c r="AW459" s="8">
        <v>0.38</v>
      </c>
    </row>
    <row r="460" spans="1:49" x14ac:dyDescent="0.25">
      <c r="A460" s="22" t="s">
        <v>979</v>
      </c>
      <c r="B460" s="8">
        <v>500.4</v>
      </c>
      <c r="C460" s="22">
        <v>6.5</v>
      </c>
      <c r="D460" s="8">
        <v>359.6</v>
      </c>
      <c r="E460" s="22">
        <v>3.2</v>
      </c>
      <c r="F460" s="8">
        <v>650.6</v>
      </c>
      <c r="G460" s="22">
        <v>8.5</v>
      </c>
      <c r="H460" s="4">
        <v>1.0900000000000001</v>
      </c>
      <c r="I460" s="5">
        <v>0.19</v>
      </c>
      <c r="J460" s="7">
        <v>904</v>
      </c>
      <c r="K460" s="22">
        <v>15</v>
      </c>
      <c r="L460" s="22">
        <v>2263</v>
      </c>
      <c r="M460" s="22">
        <v>31</v>
      </c>
      <c r="N460" s="8">
        <v>275.60000000000002</v>
      </c>
      <c r="O460" s="22">
        <v>5.2</v>
      </c>
      <c r="P460" s="7">
        <v>1132</v>
      </c>
      <c r="Q460" s="22">
        <v>14</v>
      </c>
      <c r="R460" s="8">
        <v>191.2</v>
      </c>
      <c r="S460" s="8">
        <v>2.8</v>
      </c>
      <c r="T460" s="5">
        <v>48.97</v>
      </c>
      <c r="U460" s="5">
        <v>0.73</v>
      </c>
      <c r="V460" s="8">
        <v>159</v>
      </c>
      <c r="W460" s="22">
        <v>2.1</v>
      </c>
      <c r="X460" s="5">
        <v>18.93</v>
      </c>
      <c r="Y460" s="5">
        <v>0.31</v>
      </c>
      <c r="Z460" s="8">
        <v>111</v>
      </c>
      <c r="AA460" s="22">
        <v>1.9</v>
      </c>
      <c r="AB460" s="5">
        <v>22.12</v>
      </c>
      <c r="AC460" s="5">
        <v>0.4</v>
      </c>
      <c r="AD460" s="8">
        <v>62.6</v>
      </c>
      <c r="AE460" s="8">
        <v>1</v>
      </c>
      <c r="AF460" s="5">
        <v>8.51</v>
      </c>
      <c r="AG460" s="5">
        <v>0.18</v>
      </c>
      <c r="AH460" s="5">
        <v>55.2</v>
      </c>
      <c r="AI460" s="5">
        <v>1</v>
      </c>
      <c r="AJ460" s="4">
        <v>9.09</v>
      </c>
      <c r="AK460" s="5">
        <v>0.17</v>
      </c>
      <c r="AL460" s="5">
        <v>5.4</v>
      </c>
      <c r="AM460" s="5">
        <v>1.1000000000000001</v>
      </c>
      <c r="AN460" s="5">
        <v>28.07</v>
      </c>
      <c r="AO460" s="8">
        <v>0.55000000000000004</v>
      </c>
      <c r="AP460" s="4">
        <v>8.32</v>
      </c>
      <c r="AQ460" s="5">
        <v>0.28000000000000003</v>
      </c>
      <c r="AR460" s="5">
        <v>11.69</v>
      </c>
      <c r="AS460" s="8">
        <v>0.36</v>
      </c>
      <c r="AT460" s="5">
        <v>37.409999999999997</v>
      </c>
      <c r="AU460" s="8">
        <v>0.73</v>
      </c>
      <c r="AV460" s="8">
        <v>18.329999999999998</v>
      </c>
      <c r="AW460" s="8">
        <v>0.37</v>
      </c>
    </row>
    <row r="461" spans="1:49" x14ac:dyDescent="0.25">
      <c r="A461" s="22" t="s">
        <v>978</v>
      </c>
      <c r="B461" s="8">
        <v>273.2</v>
      </c>
      <c r="C461" s="22">
        <v>3.6</v>
      </c>
      <c r="D461" s="8">
        <v>376.5</v>
      </c>
      <c r="E461" s="22">
        <v>7.2</v>
      </c>
      <c r="F461" s="7">
        <v>1134</v>
      </c>
      <c r="G461" s="22">
        <v>17</v>
      </c>
      <c r="H461" s="5">
        <v>13.59</v>
      </c>
      <c r="I461" s="5">
        <v>0.27</v>
      </c>
      <c r="J461" s="7">
        <v>625</v>
      </c>
      <c r="K461" s="22">
        <v>16</v>
      </c>
      <c r="L461" s="22">
        <v>1651</v>
      </c>
      <c r="M461" s="22">
        <v>36</v>
      </c>
      <c r="N461" s="8">
        <v>220.8</v>
      </c>
      <c r="O461" s="22">
        <v>4.5</v>
      </c>
      <c r="P461" s="7">
        <v>1051</v>
      </c>
      <c r="Q461" s="22">
        <v>25</v>
      </c>
      <c r="R461" s="8">
        <v>235.9</v>
      </c>
      <c r="S461" s="8">
        <v>5</v>
      </c>
      <c r="T461" s="5">
        <v>26.25</v>
      </c>
      <c r="U461" s="5">
        <v>0.61</v>
      </c>
      <c r="V461" s="8">
        <v>234.9</v>
      </c>
      <c r="W461" s="22">
        <v>5.0999999999999996</v>
      </c>
      <c r="X461" s="5">
        <v>33.380000000000003</v>
      </c>
      <c r="Y461" s="5">
        <v>0.9</v>
      </c>
      <c r="Z461" s="8">
        <v>205</v>
      </c>
      <c r="AA461" s="22">
        <v>4.0999999999999996</v>
      </c>
      <c r="AB461" s="5">
        <v>38.86</v>
      </c>
      <c r="AC461" s="5">
        <v>0.93</v>
      </c>
      <c r="AD461" s="8">
        <v>105.3</v>
      </c>
      <c r="AE461" s="8">
        <v>2.5</v>
      </c>
      <c r="AF461" s="5">
        <v>13.51</v>
      </c>
      <c r="AG461" s="5">
        <v>0.31</v>
      </c>
      <c r="AH461" s="5">
        <v>77.7</v>
      </c>
      <c r="AI461" s="5">
        <v>1.9</v>
      </c>
      <c r="AJ461" s="5">
        <v>10.01</v>
      </c>
      <c r="AK461" s="5">
        <v>0.24</v>
      </c>
      <c r="AL461" s="5">
        <v>3.82</v>
      </c>
      <c r="AM461" s="5">
        <v>0.98</v>
      </c>
      <c r="AN461" s="5">
        <v>6.01</v>
      </c>
      <c r="AO461" s="8">
        <v>0.19</v>
      </c>
      <c r="AP461" s="4">
        <v>4.43</v>
      </c>
      <c r="AQ461" s="5">
        <v>0.13</v>
      </c>
      <c r="AR461" s="4">
        <v>5.22</v>
      </c>
      <c r="AS461" s="8">
        <v>0.26</v>
      </c>
      <c r="AT461" s="5">
        <v>5.0999999999999996</v>
      </c>
      <c r="AU461" s="8">
        <v>0.22</v>
      </c>
      <c r="AV461" s="5">
        <v>1.514</v>
      </c>
      <c r="AW461" s="8">
        <v>5.1999999999999998E-2</v>
      </c>
    </row>
    <row r="462" spans="1:49" x14ac:dyDescent="0.25">
      <c r="A462" s="22" t="s">
        <v>977</v>
      </c>
      <c r="B462" s="8">
        <v>232.4</v>
      </c>
      <c r="C462" s="22">
        <v>8.9</v>
      </c>
      <c r="D462" s="8">
        <v>563</v>
      </c>
      <c r="E462" s="22">
        <v>14</v>
      </c>
      <c r="F462" s="8">
        <v>572</v>
      </c>
      <c r="G462" s="22">
        <v>18</v>
      </c>
      <c r="H462" s="5">
        <v>12.32</v>
      </c>
      <c r="I462" s="5">
        <v>0.4</v>
      </c>
      <c r="J462" s="7">
        <v>266</v>
      </c>
      <c r="K462" s="22">
        <v>10</v>
      </c>
      <c r="L462" s="22">
        <v>794</v>
      </c>
      <c r="M462" s="22">
        <v>32</v>
      </c>
      <c r="N462" s="8">
        <v>109.3</v>
      </c>
      <c r="O462" s="22">
        <v>4.2</v>
      </c>
      <c r="P462" s="7">
        <v>594</v>
      </c>
      <c r="Q462" s="22">
        <v>24</v>
      </c>
      <c r="R462" s="8">
        <v>144.1</v>
      </c>
      <c r="S462" s="8">
        <v>5.9</v>
      </c>
      <c r="T462" s="5">
        <v>36</v>
      </c>
      <c r="U462" s="5">
        <v>1.1000000000000001</v>
      </c>
      <c r="V462" s="8">
        <v>143.69999999999999</v>
      </c>
      <c r="W462" s="22">
        <v>4.3</v>
      </c>
      <c r="X462" s="5">
        <v>18.53</v>
      </c>
      <c r="Y462" s="5">
        <v>0.61</v>
      </c>
      <c r="Z462" s="8">
        <v>109.8</v>
      </c>
      <c r="AA462" s="22">
        <v>3.1</v>
      </c>
      <c r="AB462" s="5">
        <v>19.8</v>
      </c>
      <c r="AC462" s="5">
        <v>0.56000000000000005</v>
      </c>
      <c r="AD462" s="8">
        <v>48</v>
      </c>
      <c r="AE462" s="8">
        <v>1.5</v>
      </c>
      <c r="AF462" s="5">
        <v>5.75</v>
      </c>
      <c r="AG462" s="5">
        <v>0.18</v>
      </c>
      <c r="AH462" s="5">
        <v>30.2</v>
      </c>
      <c r="AI462" s="5">
        <v>0.99</v>
      </c>
      <c r="AJ462" s="4">
        <v>3.8</v>
      </c>
      <c r="AK462" s="5">
        <v>0.11</v>
      </c>
      <c r="AL462" s="5">
        <v>1.04</v>
      </c>
      <c r="AM462" s="5">
        <v>0.47</v>
      </c>
      <c r="AN462" s="5">
        <v>2.19</v>
      </c>
      <c r="AO462" s="8">
        <v>0.1</v>
      </c>
      <c r="AP462" s="4">
        <v>1.5549999999999999</v>
      </c>
      <c r="AQ462" s="5">
        <v>8.6999999999999994E-2</v>
      </c>
      <c r="AR462" s="4">
        <v>1.8</v>
      </c>
      <c r="AS462" s="8">
        <v>0.15</v>
      </c>
      <c r="AT462" s="5">
        <v>2.14</v>
      </c>
      <c r="AU462" s="8">
        <v>0.12</v>
      </c>
      <c r="AV462" s="5">
        <v>0.67</v>
      </c>
      <c r="AW462" s="8">
        <v>2.1000000000000001E-2</v>
      </c>
    </row>
    <row r="463" spans="1:49" x14ac:dyDescent="0.25">
      <c r="A463" s="22" t="s">
        <v>976</v>
      </c>
      <c r="B463" s="8">
        <v>361</v>
      </c>
      <c r="C463" s="22">
        <v>16</v>
      </c>
      <c r="D463" s="8">
        <v>174.5</v>
      </c>
      <c r="E463" s="22">
        <v>8.1999999999999993</v>
      </c>
      <c r="F463" s="8">
        <v>667</v>
      </c>
      <c r="G463" s="22">
        <v>24</v>
      </c>
      <c r="H463" s="4">
        <v>0.10100000000000001</v>
      </c>
      <c r="I463" s="5">
        <v>2.3E-2</v>
      </c>
      <c r="J463" s="7">
        <v>293</v>
      </c>
      <c r="K463" s="22">
        <v>12</v>
      </c>
      <c r="L463" s="22">
        <v>1175</v>
      </c>
      <c r="M463" s="22">
        <v>41</v>
      </c>
      <c r="N463" s="8">
        <v>184.8</v>
      </c>
      <c r="O463" s="22">
        <v>6.1</v>
      </c>
      <c r="P463" s="7">
        <v>958</v>
      </c>
      <c r="Q463" s="22">
        <v>44</v>
      </c>
      <c r="R463" s="8">
        <v>206.1</v>
      </c>
      <c r="S463" s="8">
        <v>8.6</v>
      </c>
      <c r="T463" s="5">
        <v>20.25</v>
      </c>
      <c r="U463" s="5">
        <v>0.83</v>
      </c>
      <c r="V463" s="8">
        <v>171.9</v>
      </c>
      <c r="W463" s="22">
        <v>6.6</v>
      </c>
      <c r="X463" s="5">
        <v>20.52</v>
      </c>
      <c r="Y463" s="5">
        <v>0.75</v>
      </c>
      <c r="Z463" s="8">
        <v>119.7</v>
      </c>
      <c r="AA463" s="22">
        <v>3.9</v>
      </c>
      <c r="AB463" s="5">
        <v>22.46</v>
      </c>
      <c r="AC463" s="5">
        <v>0.93</v>
      </c>
      <c r="AD463" s="8">
        <v>59.3</v>
      </c>
      <c r="AE463" s="8">
        <v>2.1</v>
      </c>
      <c r="AF463" s="5">
        <v>7.55</v>
      </c>
      <c r="AG463" s="5">
        <v>0.3</v>
      </c>
      <c r="AH463" s="5">
        <v>46.5</v>
      </c>
      <c r="AI463" s="5">
        <v>1.6</v>
      </c>
      <c r="AJ463" s="4">
        <v>7.65</v>
      </c>
      <c r="AK463" s="5">
        <v>0.26</v>
      </c>
      <c r="AL463" s="5">
        <v>6.6</v>
      </c>
      <c r="AM463" s="5">
        <v>1.3</v>
      </c>
      <c r="AN463" s="5">
        <v>16.87</v>
      </c>
      <c r="AO463" s="8">
        <v>0.59</v>
      </c>
      <c r="AP463" s="4">
        <v>7.73</v>
      </c>
      <c r="AQ463" s="5">
        <v>0.32</v>
      </c>
      <c r="AR463" s="4">
        <v>8.3000000000000007</v>
      </c>
      <c r="AS463" s="8">
        <v>0.51</v>
      </c>
      <c r="AT463" s="5">
        <v>15.23</v>
      </c>
      <c r="AU463" s="8">
        <v>0.74</v>
      </c>
      <c r="AV463" s="8">
        <v>10.16</v>
      </c>
      <c r="AW463" s="8">
        <v>0.35</v>
      </c>
    </row>
    <row r="464" spans="1:49" x14ac:dyDescent="0.25">
      <c r="A464" s="22" t="s">
        <v>975</v>
      </c>
      <c r="B464" s="8">
        <v>376</v>
      </c>
      <c r="C464" s="22">
        <v>14</v>
      </c>
      <c r="D464" s="8">
        <v>490</v>
      </c>
      <c r="E464" s="22">
        <v>21</v>
      </c>
      <c r="F464" s="7">
        <v>1231</v>
      </c>
      <c r="G464" s="22">
        <v>40</v>
      </c>
      <c r="H464" s="4">
        <v>0.79500000000000004</v>
      </c>
      <c r="I464" s="5">
        <v>7.8E-2</v>
      </c>
      <c r="J464" s="7">
        <v>310</v>
      </c>
      <c r="K464" s="22">
        <v>13</v>
      </c>
      <c r="L464" s="22">
        <v>1413</v>
      </c>
      <c r="M464" s="22">
        <v>59</v>
      </c>
      <c r="N464" s="8">
        <v>265</v>
      </c>
      <c r="O464" s="22">
        <v>12</v>
      </c>
      <c r="P464" s="7">
        <v>1479</v>
      </c>
      <c r="Q464" s="22">
        <v>45</v>
      </c>
      <c r="R464" s="8">
        <v>377</v>
      </c>
      <c r="S464" s="7">
        <v>11</v>
      </c>
      <c r="T464" s="5">
        <v>51</v>
      </c>
      <c r="U464" s="5">
        <v>1.7</v>
      </c>
      <c r="V464" s="8">
        <v>321</v>
      </c>
      <c r="W464" s="22">
        <v>12</v>
      </c>
      <c r="X464" s="5">
        <v>37.9</v>
      </c>
      <c r="Y464" s="5">
        <v>1.4</v>
      </c>
      <c r="Z464" s="8">
        <v>211</v>
      </c>
      <c r="AA464" s="22">
        <v>7.3</v>
      </c>
      <c r="AB464" s="5">
        <v>40.799999999999997</v>
      </c>
      <c r="AC464" s="5">
        <v>1.5</v>
      </c>
      <c r="AD464" s="8">
        <v>111.2</v>
      </c>
      <c r="AE464" s="8">
        <v>3.2</v>
      </c>
      <c r="AF464" s="5">
        <v>15.09</v>
      </c>
      <c r="AG464" s="5">
        <v>0.52</v>
      </c>
      <c r="AH464" s="5">
        <v>97.9</v>
      </c>
      <c r="AI464" s="5">
        <v>3.1</v>
      </c>
      <c r="AJ464" s="5">
        <v>15.34</v>
      </c>
      <c r="AK464" s="5">
        <v>0.46</v>
      </c>
      <c r="AL464" s="5">
        <v>3.94</v>
      </c>
      <c r="AM464" s="5">
        <v>0.84</v>
      </c>
      <c r="AN464" s="8">
        <v>109.3</v>
      </c>
      <c r="AO464" s="8">
        <v>3.5</v>
      </c>
      <c r="AP464" s="5">
        <v>15.82</v>
      </c>
      <c r="AQ464" s="5">
        <v>0.67</v>
      </c>
      <c r="AR464" s="5">
        <v>13.84</v>
      </c>
      <c r="AS464" s="8">
        <v>0.68</v>
      </c>
      <c r="AT464" s="5">
        <v>73.8</v>
      </c>
      <c r="AU464" s="8">
        <v>2.6</v>
      </c>
      <c r="AV464" s="7">
        <v>107</v>
      </c>
      <c r="AW464" s="8">
        <v>2.9</v>
      </c>
    </row>
    <row r="465" spans="1:49" x14ac:dyDescent="0.25">
      <c r="A465" s="22" t="s">
        <v>974</v>
      </c>
      <c r="B465" s="8">
        <v>829</v>
      </c>
      <c r="C465" s="22">
        <v>29</v>
      </c>
      <c r="D465" s="8">
        <v>510</v>
      </c>
      <c r="E465" s="22">
        <v>19</v>
      </c>
      <c r="F465" s="8">
        <v>475</v>
      </c>
      <c r="G465" s="22">
        <v>16</v>
      </c>
      <c r="H465" s="4">
        <v>0.44900000000000001</v>
      </c>
      <c r="I465" s="5">
        <v>4.2000000000000003E-2</v>
      </c>
      <c r="J465" s="7">
        <v>511</v>
      </c>
      <c r="K465" s="22">
        <v>21</v>
      </c>
      <c r="L465" s="22">
        <v>1067</v>
      </c>
      <c r="M465" s="22">
        <v>46</v>
      </c>
      <c r="N465" s="8">
        <v>123.2</v>
      </c>
      <c r="O465" s="22">
        <v>6.4</v>
      </c>
      <c r="P465" s="7">
        <v>537</v>
      </c>
      <c r="Q465" s="22">
        <v>20</v>
      </c>
      <c r="R465" s="8">
        <v>101.2</v>
      </c>
      <c r="S465" s="8">
        <v>2.9</v>
      </c>
      <c r="T465" s="5">
        <v>30.2</v>
      </c>
      <c r="U465" s="5">
        <v>1.1000000000000001</v>
      </c>
      <c r="V465" s="8">
        <v>101.5</v>
      </c>
      <c r="W465" s="22">
        <v>3.7</v>
      </c>
      <c r="X465" s="5">
        <v>12.86</v>
      </c>
      <c r="Y465" s="5">
        <v>0.43</v>
      </c>
      <c r="Z465" s="8">
        <v>80.2</v>
      </c>
      <c r="AA465" s="22">
        <v>2.9</v>
      </c>
      <c r="AB465" s="5">
        <v>16.329999999999998</v>
      </c>
      <c r="AC465" s="5">
        <v>0.48</v>
      </c>
      <c r="AD465" s="8">
        <v>46.2</v>
      </c>
      <c r="AE465" s="8">
        <v>1.6</v>
      </c>
      <c r="AF465" s="5">
        <v>6.15</v>
      </c>
      <c r="AG465" s="5">
        <v>0.19</v>
      </c>
      <c r="AH465" s="5">
        <v>39.799999999999997</v>
      </c>
      <c r="AI465" s="5">
        <v>1.5</v>
      </c>
      <c r="AJ465" s="4">
        <v>6.89</v>
      </c>
      <c r="AK465" s="5">
        <v>0.19</v>
      </c>
      <c r="AL465" s="5">
        <v>4.7300000000000004</v>
      </c>
      <c r="AM465" s="5">
        <v>0.74</v>
      </c>
      <c r="AN465" s="5">
        <v>12.57</v>
      </c>
      <c r="AO465" s="8">
        <v>0.5</v>
      </c>
      <c r="AP465" s="4">
        <v>6.66</v>
      </c>
      <c r="AQ465" s="5">
        <v>0.25</v>
      </c>
      <c r="AR465" s="4">
        <v>6.54</v>
      </c>
      <c r="AS465" s="8">
        <v>0.28999999999999998</v>
      </c>
      <c r="AT465" s="5">
        <v>8.36</v>
      </c>
      <c r="AU465" s="8">
        <v>0.38</v>
      </c>
      <c r="AV465" s="8">
        <v>11.5</v>
      </c>
      <c r="AW465" s="8">
        <v>0.42</v>
      </c>
    </row>
    <row r="466" spans="1:49" x14ac:dyDescent="0.25">
      <c r="A466" s="22" t="s">
        <v>973</v>
      </c>
      <c r="B466" s="8">
        <v>321</v>
      </c>
      <c r="C466" s="22">
        <v>14</v>
      </c>
      <c r="D466" s="8">
        <v>302</v>
      </c>
      <c r="E466" s="22">
        <v>15</v>
      </c>
      <c r="F466" s="8">
        <v>888</v>
      </c>
      <c r="G466" s="22">
        <v>35</v>
      </c>
      <c r="H466" s="4">
        <v>0.33</v>
      </c>
      <c r="I466" s="5">
        <v>0.22</v>
      </c>
      <c r="J466" s="8">
        <v>17.87</v>
      </c>
      <c r="K466" s="22">
        <v>0.84</v>
      </c>
      <c r="L466" s="22">
        <v>70.400000000000006</v>
      </c>
      <c r="M466" s="22">
        <v>3.3</v>
      </c>
      <c r="N466" s="8">
        <v>13.95</v>
      </c>
      <c r="O466" s="22">
        <v>0.64</v>
      </c>
      <c r="P466" s="7">
        <v>92.2</v>
      </c>
      <c r="Q466" s="22">
        <v>4.4000000000000004</v>
      </c>
      <c r="R466" s="5">
        <v>54.2</v>
      </c>
      <c r="S466" s="8">
        <v>2.6</v>
      </c>
      <c r="T466" s="5">
        <v>11.49</v>
      </c>
      <c r="U466" s="5">
        <v>0.6</v>
      </c>
      <c r="V466" s="8">
        <v>119.8</v>
      </c>
      <c r="W466" s="22">
        <v>5</v>
      </c>
      <c r="X466" s="5">
        <v>24.42</v>
      </c>
      <c r="Y466" s="5">
        <v>0.95</v>
      </c>
      <c r="Z466" s="8">
        <v>175.3</v>
      </c>
      <c r="AA466" s="22">
        <v>7.3</v>
      </c>
      <c r="AB466" s="5">
        <v>31.8</v>
      </c>
      <c r="AC466" s="5">
        <v>1.5</v>
      </c>
      <c r="AD466" s="8">
        <v>76.400000000000006</v>
      </c>
      <c r="AE466" s="8">
        <v>3.3</v>
      </c>
      <c r="AF466" s="5">
        <v>9.75</v>
      </c>
      <c r="AG466" s="5">
        <v>0.48</v>
      </c>
      <c r="AH466" s="5">
        <v>56.4</v>
      </c>
      <c r="AI466" s="5">
        <v>2.2000000000000002</v>
      </c>
      <c r="AJ466" s="4">
        <v>6.98</v>
      </c>
      <c r="AK466" s="5">
        <v>0.28000000000000003</v>
      </c>
      <c r="AL466" s="8">
        <v>12.2</v>
      </c>
      <c r="AM466" s="5">
        <v>1.6</v>
      </c>
      <c r="AN466" s="5">
        <v>16.02</v>
      </c>
      <c r="AO466" s="8">
        <v>0.61</v>
      </c>
      <c r="AP466" s="5">
        <v>12.67</v>
      </c>
      <c r="AQ466" s="5">
        <v>0.51</v>
      </c>
      <c r="AR466" s="5">
        <v>13.13</v>
      </c>
      <c r="AS466" s="8">
        <v>0.74</v>
      </c>
      <c r="AT466" s="5">
        <v>0.56499999999999995</v>
      </c>
      <c r="AU466" s="8">
        <v>8.7999999999999995E-2</v>
      </c>
      <c r="AV466" s="5">
        <v>8.8699999999999992</v>
      </c>
      <c r="AW466" s="8">
        <v>0.4</v>
      </c>
    </row>
    <row r="467" spans="1:49" x14ac:dyDescent="0.25">
      <c r="A467" s="22" t="s">
        <v>972</v>
      </c>
      <c r="B467" s="8">
        <v>1134</v>
      </c>
      <c r="C467" s="22">
        <v>56</v>
      </c>
      <c r="D467" s="8">
        <v>253</v>
      </c>
      <c r="E467" s="22">
        <v>10</v>
      </c>
      <c r="F467" s="8">
        <v>442</v>
      </c>
      <c r="G467" s="22">
        <v>17</v>
      </c>
      <c r="H467" s="4">
        <v>0.55400000000000005</v>
      </c>
      <c r="I467" s="5">
        <v>8.8999999999999996E-2</v>
      </c>
      <c r="J467" s="7">
        <v>1109</v>
      </c>
      <c r="K467" s="22">
        <v>46</v>
      </c>
      <c r="L467" s="22">
        <v>2430</v>
      </c>
      <c r="M467" s="22">
        <v>110</v>
      </c>
      <c r="N467" s="8">
        <v>223</v>
      </c>
      <c r="O467" s="22">
        <v>10</v>
      </c>
      <c r="P467" s="7">
        <v>728</v>
      </c>
      <c r="Q467" s="22">
        <v>32</v>
      </c>
      <c r="R467" s="5">
        <v>93.6</v>
      </c>
      <c r="S467" s="8">
        <v>5</v>
      </c>
      <c r="T467" s="5">
        <v>15.73</v>
      </c>
      <c r="U467" s="5">
        <v>0.76</v>
      </c>
      <c r="V467" s="8">
        <v>78</v>
      </c>
      <c r="W467" s="22">
        <v>3.8</v>
      </c>
      <c r="X467" s="5">
        <v>9.7200000000000006</v>
      </c>
      <c r="Y467" s="5">
        <v>0.41</v>
      </c>
      <c r="Z467" s="8">
        <v>57.6</v>
      </c>
      <c r="AA467" s="22">
        <v>2.2999999999999998</v>
      </c>
      <c r="AB467" s="5">
        <v>13.13</v>
      </c>
      <c r="AC467" s="5">
        <v>0.46</v>
      </c>
      <c r="AD467" s="8">
        <v>40.1</v>
      </c>
      <c r="AE467" s="8">
        <v>1.9</v>
      </c>
      <c r="AF467" s="5">
        <v>6.5</v>
      </c>
      <c r="AG467" s="5">
        <v>0.32</v>
      </c>
      <c r="AH467" s="5">
        <v>46.7</v>
      </c>
      <c r="AI467" s="5">
        <v>2</v>
      </c>
      <c r="AJ467" s="4">
        <v>8.6</v>
      </c>
      <c r="AK467" s="5">
        <v>0.37</v>
      </c>
      <c r="AL467" s="5">
        <v>4.8</v>
      </c>
      <c r="AM467" s="5">
        <v>1</v>
      </c>
      <c r="AN467" s="5">
        <v>7.81</v>
      </c>
      <c r="AO467" s="8">
        <v>0.26</v>
      </c>
      <c r="AP467" s="4">
        <v>5.19</v>
      </c>
      <c r="AQ467" s="5">
        <v>0.18</v>
      </c>
      <c r="AR467" s="4">
        <v>6.34</v>
      </c>
      <c r="AS467" s="8">
        <v>0.31</v>
      </c>
      <c r="AT467" s="5">
        <v>42.9</v>
      </c>
      <c r="AU467" s="8">
        <v>2.2999999999999998</v>
      </c>
      <c r="AV467" s="8">
        <v>11.86</v>
      </c>
      <c r="AW467" s="8">
        <v>0.55000000000000004</v>
      </c>
    </row>
    <row r="468" spans="1:49" x14ac:dyDescent="0.25">
      <c r="A468" s="22" t="s">
        <v>971</v>
      </c>
      <c r="B468" s="8">
        <v>334</v>
      </c>
      <c r="C468" s="22">
        <v>15</v>
      </c>
      <c r="D468" s="8">
        <v>364</v>
      </c>
      <c r="E468" s="22">
        <v>15</v>
      </c>
      <c r="F468" s="8">
        <v>799</v>
      </c>
      <c r="G468" s="22">
        <v>34</v>
      </c>
      <c r="H468" s="4">
        <v>9.9600000000000009</v>
      </c>
      <c r="I468" s="5">
        <v>0.48</v>
      </c>
      <c r="J468" s="7">
        <v>129.1</v>
      </c>
      <c r="K468" s="22">
        <v>9</v>
      </c>
      <c r="L468" s="22">
        <v>475</v>
      </c>
      <c r="M468" s="22">
        <v>29</v>
      </c>
      <c r="N468" s="8">
        <v>77.3</v>
      </c>
      <c r="O468" s="22">
        <v>4.0999999999999996</v>
      </c>
      <c r="P468" s="7">
        <v>431</v>
      </c>
      <c r="Q468" s="22">
        <v>18</v>
      </c>
      <c r="R468" s="8">
        <v>126.4</v>
      </c>
      <c r="S468" s="8">
        <v>4.7</v>
      </c>
      <c r="T468" s="5">
        <v>27.2</v>
      </c>
      <c r="U468" s="5">
        <v>1.3</v>
      </c>
      <c r="V468" s="8">
        <v>145.30000000000001</v>
      </c>
      <c r="W468" s="22">
        <v>7</v>
      </c>
      <c r="X468" s="5">
        <v>20</v>
      </c>
      <c r="Y468" s="5">
        <v>0.96</v>
      </c>
      <c r="Z468" s="8">
        <v>130.9</v>
      </c>
      <c r="AA468" s="22">
        <v>6.1</v>
      </c>
      <c r="AB468" s="5">
        <v>28.7</v>
      </c>
      <c r="AC468" s="5">
        <v>1.3</v>
      </c>
      <c r="AD468" s="8">
        <v>81</v>
      </c>
      <c r="AE468" s="8">
        <v>3.8</v>
      </c>
      <c r="AF468" s="5">
        <v>11.24</v>
      </c>
      <c r="AG468" s="5">
        <v>0.62</v>
      </c>
      <c r="AH468" s="5">
        <v>73.599999999999994</v>
      </c>
      <c r="AI468" s="5">
        <v>3.8</v>
      </c>
      <c r="AJ468" s="5">
        <v>12.63</v>
      </c>
      <c r="AK468" s="5">
        <v>0.59</v>
      </c>
      <c r="AL468" s="5">
        <v>6.7</v>
      </c>
      <c r="AM468" s="5">
        <v>1.1000000000000001</v>
      </c>
      <c r="AN468" s="5">
        <v>12.57</v>
      </c>
      <c r="AO468" s="8">
        <v>0.37</v>
      </c>
      <c r="AP468" s="4">
        <v>8.1300000000000008</v>
      </c>
      <c r="AQ468" s="5">
        <v>0.26</v>
      </c>
      <c r="AR468" s="4">
        <v>8.76</v>
      </c>
      <c r="AS468" s="8">
        <v>0.45</v>
      </c>
      <c r="AT468" s="5">
        <v>8.16</v>
      </c>
      <c r="AU468" s="8">
        <v>0.36</v>
      </c>
      <c r="AV468" s="8">
        <v>4.63</v>
      </c>
      <c r="AW468" s="8">
        <v>0.15</v>
      </c>
    </row>
    <row r="469" spans="1:49" x14ac:dyDescent="0.25">
      <c r="A469" s="22" t="s">
        <v>970</v>
      </c>
      <c r="B469" s="8">
        <v>273</v>
      </c>
      <c r="C469" s="22">
        <v>13</v>
      </c>
      <c r="D469" s="8">
        <v>566</v>
      </c>
      <c r="E469" s="22">
        <v>24</v>
      </c>
      <c r="F469" s="8">
        <v>593</v>
      </c>
      <c r="G469" s="22">
        <v>24</v>
      </c>
      <c r="H469" s="4">
        <v>0.46200000000000002</v>
      </c>
      <c r="I469" s="5">
        <v>5.2999999999999999E-2</v>
      </c>
      <c r="J469" s="7">
        <v>254.6</v>
      </c>
      <c r="K469" s="22">
        <v>9</v>
      </c>
      <c r="L469" s="22">
        <v>982</v>
      </c>
      <c r="M469" s="22">
        <v>50</v>
      </c>
      <c r="N469" s="8">
        <v>153.19999999999999</v>
      </c>
      <c r="O469" s="22">
        <v>7.1</v>
      </c>
      <c r="P469" s="7">
        <v>834</v>
      </c>
      <c r="Q469" s="22">
        <v>34</v>
      </c>
      <c r="R469" s="8">
        <v>198.1</v>
      </c>
      <c r="S469" s="8">
        <v>8.5</v>
      </c>
      <c r="T469" s="5">
        <v>28.6</v>
      </c>
      <c r="U469" s="5">
        <v>1.2</v>
      </c>
      <c r="V469" s="8">
        <v>167.6</v>
      </c>
      <c r="W469" s="22">
        <v>6.7</v>
      </c>
      <c r="X469" s="5">
        <v>20.82</v>
      </c>
      <c r="Y469" s="5">
        <v>0.68</v>
      </c>
      <c r="Z469" s="8">
        <v>118.9</v>
      </c>
      <c r="AA469" s="22">
        <v>4.2</v>
      </c>
      <c r="AB469" s="5">
        <v>21.17</v>
      </c>
      <c r="AC469" s="5">
        <v>0.85</v>
      </c>
      <c r="AD469" s="8">
        <v>54.2</v>
      </c>
      <c r="AE469" s="8">
        <v>2</v>
      </c>
      <c r="AF469" s="5">
        <v>6.88</v>
      </c>
      <c r="AG469" s="5">
        <v>0.27</v>
      </c>
      <c r="AH469" s="5">
        <v>39.799999999999997</v>
      </c>
      <c r="AI469" s="5">
        <v>1.9</v>
      </c>
      <c r="AJ469" s="4">
        <v>5.58</v>
      </c>
      <c r="AK469" s="5">
        <v>0.21</v>
      </c>
      <c r="AL469" s="5">
        <v>5.3</v>
      </c>
      <c r="AM469" s="5">
        <v>1.2</v>
      </c>
      <c r="AN469" s="5">
        <v>21.09</v>
      </c>
      <c r="AO469" s="8">
        <v>0.56000000000000005</v>
      </c>
      <c r="AP469" s="4">
        <v>6.55</v>
      </c>
      <c r="AQ469" s="5">
        <v>0.24</v>
      </c>
      <c r="AR469" s="4">
        <v>7.98</v>
      </c>
      <c r="AS469" s="8">
        <v>0.41</v>
      </c>
      <c r="AT469" s="5">
        <v>29</v>
      </c>
      <c r="AU469" s="8">
        <v>1.4</v>
      </c>
      <c r="AV469" s="8">
        <v>20.239999999999998</v>
      </c>
      <c r="AW469" s="8">
        <v>0.69</v>
      </c>
    </row>
    <row r="470" spans="1:49" x14ac:dyDescent="0.25">
      <c r="A470" s="22" t="s">
        <v>969</v>
      </c>
      <c r="B470" s="8">
        <v>374</v>
      </c>
      <c r="C470" s="22">
        <v>11</v>
      </c>
      <c r="D470" s="8">
        <v>165.2</v>
      </c>
      <c r="E470" s="22">
        <v>3.4</v>
      </c>
      <c r="F470" s="7">
        <v>1316</v>
      </c>
      <c r="G470" s="22">
        <v>40</v>
      </c>
      <c r="H470" s="4">
        <v>0.441</v>
      </c>
      <c r="I470" s="5">
        <v>4.9000000000000002E-2</v>
      </c>
      <c r="J470" s="7">
        <v>958</v>
      </c>
      <c r="K470" s="22">
        <v>31</v>
      </c>
      <c r="L470" s="22">
        <v>2901</v>
      </c>
      <c r="M470" s="22">
        <v>86</v>
      </c>
      <c r="N470" s="8">
        <v>409</v>
      </c>
      <c r="O470" s="22">
        <v>12</v>
      </c>
      <c r="P470" s="7">
        <v>1911</v>
      </c>
      <c r="Q470" s="22">
        <v>64</v>
      </c>
      <c r="R470" s="8">
        <v>356</v>
      </c>
      <c r="S470" s="7">
        <v>11</v>
      </c>
      <c r="T470" s="5">
        <v>65.900000000000006</v>
      </c>
      <c r="U470" s="5">
        <v>2</v>
      </c>
      <c r="V470" s="8">
        <v>297</v>
      </c>
      <c r="W470" s="22">
        <v>6.4</v>
      </c>
      <c r="X470" s="5">
        <v>38.700000000000003</v>
      </c>
      <c r="Y470" s="5">
        <v>0.96</v>
      </c>
      <c r="Z470" s="8">
        <v>226.6</v>
      </c>
      <c r="AA470" s="22">
        <v>6.5</v>
      </c>
      <c r="AB470" s="5">
        <v>43.3</v>
      </c>
      <c r="AC470" s="5">
        <v>1.3</v>
      </c>
      <c r="AD470" s="8">
        <v>122.6</v>
      </c>
      <c r="AE470" s="8">
        <v>3.2</v>
      </c>
      <c r="AF470" s="5">
        <v>16.32</v>
      </c>
      <c r="AG470" s="5">
        <v>0.47</v>
      </c>
      <c r="AH470" s="8">
        <v>105.7</v>
      </c>
      <c r="AI470" s="5">
        <v>3.5</v>
      </c>
      <c r="AJ470" s="5">
        <v>15.07</v>
      </c>
      <c r="AK470" s="5">
        <v>0.41</v>
      </c>
      <c r="AL470" s="5">
        <v>4.2</v>
      </c>
      <c r="AM470" s="5">
        <v>1.1000000000000001</v>
      </c>
      <c r="AN470" s="5">
        <v>46.32</v>
      </c>
      <c r="AO470" s="8">
        <v>0.99</v>
      </c>
      <c r="AP470" s="4">
        <v>9.39</v>
      </c>
      <c r="AQ470" s="5">
        <v>0.26</v>
      </c>
      <c r="AR470" s="4">
        <v>7.83</v>
      </c>
      <c r="AS470" s="8">
        <v>0.33</v>
      </c>
      <c r="AT470" s="5">
        <v>21.15</v>
      </c>
      <c r="AU470" s="8">
        <v>0.95</v>
      </c>
      <c r="AV470" s="8">
        <v>42.13</v>
      </c>
      <c r="AW470" s="8">
        <v>0.96</v>
      </c>
    </row>
    <row r="471" spans="1:49" x14ac:dyDescent="0.25">
      <c r="A471" s="22" t="s">
        <v>968</v>
      </c>
      <c r="B471" s="8">
        <v>243.4</v>
      </c>
      <c r="C471" s="22">
        <v>7.5</v>
      </c>
      <c r="D471" s="8">
        <v>862</v>
      </c>
      <c r="E471" s="22">
        <v>43</v>
      </c>
      <c r="F471" s="8">
        <v>555</v>
      </c>
      <c r="G471" s="22">
        <v>32</v>
      </c>
      <c r="H471" s="4">
        <v>0.29899999999999999</v>
      </c>
      <c r="I471" s="5">
        <v>6.8000000000000005E-2</v>
      </c>
      <c r="J471" s="7">
        <v>654</v>
      </c>
      <c r="K471" s="22">
        <v>36</v>
      </c>
      <c r="L471" s="22">
        <v>1670</v>
      </c>
      <c r="M471" s="22">
        <v>83</v>
      </c>
      <c r="N471" s="8">
        <v>211</v>
      </c>
      <c r="O471" s="22">
        <v>12</v>
      </c>
      <c r="P471" s="7">
        <v>1005</v>
      </c>
      <c r="Q471" s="22">
        <v>47</v>
      </c>
      <c r="R471" s="8">
        <v>191.4</v>
      </c>
      <c r="S471" s="8">
        <v>9.8000000000000007</v>
      </c>
      <c r="T471" s="5">
        <v>26.8</v>
      </c>
      <c r="U471" s="5">
        <v>1.5</v>
      </c>
      <c r="V471" s="8">
        <v>157.69999999999999</v>
      </c>
      <c r="W471" s="22">
        <v>5.9</v>
      </c>
      <c r="X471" s="5">
        <v>18.14</v>
      </c>
      <c r="Y471" s="5">
        <v>0.77</v>
      </c>
      <c r="Z471" s="8">
        <v>100</v>
      </c>
      <c r="AA471" s="22">
        <v>4.2</v>
      </c>
      <c r="AB471" s="5">
        <v>17.66</v>
      </c>
      <c r="AC471" s="5">
        <v>0.85</v>
      </c>
      <c r="AD471" s="8">
        <v>49.4</v>
      </c>
      <c r="AE471" s="8">
        <v>2.2999999999999998</v>
      </c>
      <c r="AF471" s="5">
        <v>6.17</v>
      </c>
      <c r="AG471" s="5">
        <v>0.31</v>
      </c>
      <c r="AH471" s="5">
        <v>38</v>
      </c>
      <c r="AI471" s="5">
        <v>2.4</v>
      </c>
      <c r="AJ471" s="4">
        <v>5.94</v>
      </c>
      <c r="AK471" s="5">
        <v>0.28999999999999998</v>
      </c>
      <c r="AL471" s="5">
        <v>2.35</v>
      </c>
      <c r="AM471" s="5">
        <v>0.81</v>
      </c>
      <c r="AN471" s="5">
        <v>35.799999999999997</v>
      </c>
      <c r="AO471" s="8">
        <v>2.2000000000000002</v>
      </c>
      <c r="AP471" s="4">
        <v>6.84</v>
      </c>
      <c r="AQ471" s="5">
        <v>0.55000000000000004</v>
      </c>
      <c r="AR471" s="4">
        <v>6.68</v>
      </c>
      <c r="AS471" s="8">
        <v>0.56999999999999995</v>
      </c>
      <c r="AT471" s="5">
        <v>27</v>
      </c>
      <c r="AU471" s="8">
        <v>2.2000000000000002</v>
      </c>
      <c r="AV471" s="8">
        <v>30.8</v>
      </c>
      <c r="AW471" s="8">
        <v>2</v>
      </c>
    </row>
    <row r="472" spans="1:49" x14ac:dyDescent="0.25">
      <c r="A472" s="22" t="s">
        <v>967</v>
      </c>
      <c r="B472" s="8">
        <v>672.9</v>
      </c>
      <c r="C472" s="22">
        <v>8.4</v>
      </c>
      <c r="D472" s="8">
        <v>383.6</v>
      </c>
      <c r="E472" s="22">
        <v>9.6</v>
      </c>
      <c r="F472" s="7">
        <v>1620</v>
      </c>
      <c r="G472" s="22">
        <v>25</v>
      </c>
      <c r="H472" s="4">
        <v>4.0999999999999996</v>
      </c>
      <c r="I472" s="5">
        <v>2.1</v>
      </c>
      <c r="J472" s="7">
        <v>319.8</v>
      </c>
      <c r="K472" s="22">
        <v>6.8</v>
      </c>
      <c r="L472" s="22">
        <v>1179</v>
      </c>
      <c r="M472" s="22">
        <v>20</v>
      </c>
      <c r="N472" s="8">
        <v>192.3</v>
      </c>
      <c r="O472" s="22">
        <v>3.4</v>
      </c>
      <c r="P472" s="7">
        <v>1070</v>
      </c>
      <c r="Q472" s="22">
        <v>16</v>
      </c>
      <c r="R472" s="8">
        <v>317.10000000000002</v>
      </c>
      <c r="S472" s="8">
        <v>5.8</v>
      </c>
      <c r="T472" s="5">
        <v>20.37</v>
      </c>
      <c r="U472" s="5">
        <v>0.49</v>
      </c>
      <c r="V472" s="8">
        <v>344.1</v>
      </c>
      <c r="W472" s="22">
        <v>5.8</v>
      </c>
      <c r="X472" s="5">
        <v>45.51</v>
      </c>
      <c r="Y472" s="5">
        <v>0.71</v>
      </c>
      <c r="Z472" s="8">
        <v>278.60000000000002</v>
      </c>
      <c r="AA472" s="22">
        <v>4.0999999999999996</v>
      </c>
      <c r="AB472" s="5">
        <v>57.06</v>
      </c>
      <c r="AC472" s="5">
        <v>0.97</v>
      </c>
      <c r="AD472" s="8">
        <v>164.1</v>
      </c>
      <c r="AE472" s="8">
        <v>2.4</v>
      </c>
      <c r="AF472" s="5">
        <v>21.8</v>
      </c>
      <c r="AG472" s="5">
        <v>0.36</v>
      </c>
      <c r="AH472" s="8">
        <v>134.9</v>
      </c>
      <c r="AI472" s="5">
        <v>2.7</v>
      </c>
      <c r="AJ472" s="5">
        <v>20.100000000000001</v>
      </c>
      <c r="AK472" s="5">
        <v>0.38</v>
      </c>
      <c r="AL472" s="5">
        <v>3.08</v>
      </c>
      <c r="AM472" s="5">
        <v>0.9</v>
      </c>
      <c r="AN472" s="5">
        <v>58.98</v>
      </c>
      <c r="AO472" s="8">
        <v>0.94</v>
      </c>
      <c r="AP472" s="5">
        <v>10.38</v>
      </c>
      <c r="AQ472" s="5">
        <v>0.28999999999999998</v>
      </c>
      <c r="AR472" s="4">
        <v>8.93</v>
      </c>
      <c r="AS472" s="8">
        <v>0.31</v>
      </c>
      <c r="AT472" s="5">
        <v>35.409999999999997</v>
      </c>
      <c r="AU472" s="8">
        <v>0.88</v>
      </c>
      <c r="AV472" s="8">
        <v>52.3</v>
      </c>
      <c r="AW472" s="8">
        <v>1.1000000000000001</v>
      </c>
    </row>
    <row r="473" spans="1:49" x14ac:dyDescent="0.25">
      <c r="A473" s="22" t="s">
        <v>966</v>
      </c>
      <c r="B473" s="8">
        <v>270</v>
      </c>
      <c r="C473" s="22">
        <v>11</v>
      </c>
      <c r="D473" s="8">
        <v>368</v>
      </c>
      <c r="E473" s="22">
        <v>17</v>
      </c>
      <c r="F473" s="7">
        <v>1155</v>
      </c>
      <c r="G473" s="22">
        <v>59</v>
      </c>
      <c r="H473" s="5">
        <v>11.42</v>
      </c>
      <c r="I473" s="5">
        <v>0.99</v>
      </c>
      <c r="J473" s="7">
        <v>718</v>
      </c>
      <c r="K473" s="22">
        <v>34</v>
      </c>
      <c r="L473" s="22">
        <v>1819</v>
      </c>
      <c r="M473" s="22">
        <v>81</v>
      </c>
      <c r="N473" s="8">
        <v>243</v>
      </c>
      <c r="O473" s="22">
        <v>13</v>
      </c>
      <c r="P473" s="7">
        <v>1089</v>
      </c>
      <c r="Q473" s="22">
        <v>47</v>
      </c>
      <c r="R473" s="8">
        <v>248</v>
      </c>
      <c r="S473" s="7">
        <v>10</v>
      </c>
      <c r="T473" s="5">
        <v>30.2</v>
      </c>
      <c r="U473" s="5">
        <v>2.2000000000000002</v>
      </c>
      <c r="V473" s="8">
        <v>236.3</v>
      </c>
      <c r="W473" s="22">
        <v>9.6999999999999993</v>
      </c>
      <c r="X473" s="5">
        <v>33.6</v>
      </c>
      <c r="Y473" s="5">
        <v>1.4</v>
      </c>
      <c r="Z473" s="8">
        <v>203.5</v>
      </c>
      <c r="AA473" s="22">
        <v>7.3</v>
      </c>
      <c r="AB473" s="5">
        <v>37.9</v>
      </c>
      <c r="AC473" s="5">
        <v>1.6</v>
      </c>
      <c r="AD473" s="8">
        <v>99.7</v>
      </c>
      <c r="AE473" s="8">
        <v>3.3</v>
      </c>
      <c r="AF473" s="5">
        <v>13.36</v>
      </c>
      <c r="AG473" s="5">
        <v>0.49</v>
      </c>
      <c r="AH473" s="5">
        <v>72.400000000000006</v>
      </c>
      <c r="AI473" s="5">
        <v>3.1</v>
      </c>
      <c r="AJ473" s="4">
        <v>9.0399999999999991</v>
      </c>
      <c r="AK473" s="5">
        <v>0.31</v>
      </c>
      <c r="AL473" s="5">
        <v>2.0499999999999998</v>
      </c>
      <c r="AM473" s="5">
        <v>0.69</v>
      </c>
      <c r="AN473" s="5">
        <v>2.3679999999999999</v>
      </c>
      <c r="AO473" s="8">
        <v>8.4000000000000005E-2</v>
      </c>
      <c r="AP473" s="4">
        <v>1.528</v>
      </c>
      <c r="AQ473" s="5">
        <v>6.8000000000000005E-2</v>
      </c>
      <c r="AR473" s="4">
        <v>1.91</v>
      </c>
      <c r="AS473" s="8">
        <v>0.15</v>
      </c>
      <c r="AT473" s="5">
        <v>3.78</v>
      </c>
      <c r="AU473" s="8">
        <v>0.19</v>
      </c>
      <c r="AV473" s="5">
        <v>1.0569999999999999</v>
      </c>
      <c r="AW473" s="8">
        <v>4.1000000000000002E-2</v>
      </c>
    </row>
    <row r="474" spans="1:49" x14ac:dyDescent="0.25">
      <c r="A474" s="22" t="s">
        <v>965</v>
      </c>
      <c r="B474" s="8">
        <v>468</v>
      </c>
      <c r="C474" s="22">
        <v>17</v>
      </c>
      <c r="D474" s="8">
        <v>237.5</v>
      </c>
      <c r="E474" s="22">
        <v>9.3000000000000007</v>
      </c>
      <c r="F474" s="7">
        <v>1212</v>
      </c>
      <c r="G474" s="22">
        <v>49</v>
      </c>
      <c r="H474" s="4">
        <v>0.87</v>
      </c>
      <c r="I474" s="5">
        <v>7.3999999999999996E-2</v>
      </c>
      <c r="J474" s="7">
        <v>753</v>
      </c>
      <c r="K474" s="22">
        <v>37</v>
      </c>
      <c r="L474" s="22">
        <v>2540</v>
      </c>
      <c r="M474" s="22">
        <v>110</v>
      </c>
      <c r="N474" s="8">
        <v>374</v>
      </c>
      <c r="O474" s="22">
        <v>14</v>
      </c>
      <c r="P474" s="7">
        <v>1770</v>
      </c>
      <c r="Q474" s="22">
        <v>83</v>
      </c>
      <c r="R474" s="8">
        <v>343</v>
      </c>
      <c r="S474" s="7">
        <v>12</v>
      </c>
      <c r="T474" s="5">
        <v>44.4</v>
      </c>
      <c r="U474" s="5">
        <v>1.2</v>
      </c>
      <c r="V474" s="8">
        <v>285.60000000000002</v>
      </c>
      <c r="W474" s="22">
        <v>9.6999999999999993</v>
      </c>
      <c r="X474" s="5">
        <v>36.799999999999997</v>
      </c>
      <c r="Y474" s="5">
        <v>1.2</v>
      </c>
      <c r="Z474" s="8">
        <v>212.5</v>
      </c>
      <c r="AA474" s="22">
        <v>6</v>
      </c>
      <c r="AB474" s="5">
        <v>40.9</v>
      </c>
      <c r="AC474" s="5">
        <v>1.3</v>
      </c>
      <c r="AD474" s="8">
        <v>113.2</v>
      </c>
      <c r="AE474" s="8">
        <v>3.7</v>
      </c>
      <c r="AF474" s="5">
        <v>15.78</v>
      </c>
      <c r="AG474" s="5">
        <v>0.52</v>
      </c>
      <c r="AH474" s="8">
        <v>101.1</v>
      </c>
      <c r="AI474" s="5">
        <v>3.6</v>
      </c>
      <c r="AJ474" s="5">
        <v>15.31</v>
      </c>
      <c r="AK474" s="5">
        <v>0.37</v>
      </c>
      <c r="AL474" s="5">
        <v>2.85</v>
      </c>
      <c r="AM474" s="5">
        <v>0.85</v>
      </c>
      <c r="AN474" s="8">
        <v>128.19999999999999</v>
      </c>
      <c r="AO474" s="8">
        <v>3.1</v>
      </c>
      <c r="AP474" s="5">
        <v>17.25</v>
      </c>
      <c r="AQ474" s="5">
        <v>0.52</v>
      </c>
      <c r="AR474" s="4">
        <v>8.89</v>
      </c>
      <c r="AS474" s="8">
        <v>0.45</v>
      </c>
      <c r="AT474" s="5">
        <v>39.299999999999997</v>
      </c>
      <c r="AU474" s="8">
        <v>1.7</v>
      </c>
      <c r="AV474" s="8">
        <v>121.8</v>
      </c>
      <c r="AW474" s="8">
        <v>3.7</v>
      </c>
    </row>
    <row r="475" spans="1:49" x14ac:dyDescent="0.25">
      <c r="A475" s="22" t="s">
        <v>964</v>
      </c>
      <c r="B475" s="8">
        <v>518</v>
      </c>
      <c r="C475" s="22">
        <v>18</v>
      </c>
      <c r="D475" s="8">
        <v>184.1</v>
      </c>
      <c r="E475" s="22">
        <v>5.5</v>
      </c>
      <c r="F475" s="7">
        <v>1575</v>
      </c>
      <c r="G475" s="22">
        <v>57</v>
      </c>
      <c r="H475" s="4">
        <v>1.81</v>
      </c>
      <c r="I475" s="5">
        <v>0.69</v>
      </c>
      <c r="J475" s="8">
        <v>10.62</v>
      </c>
      <c r="K475" s="22">
        <v>0.48</v>
      </c>
      <c r="L475" s="22">
        <v>43.8</v>
      </c>
      <c r="M475" s="22">
        <v>2.5</v>
      </c>
      <c r="N475" s="4">
        <v>8.4600000000000009</v>
      </c>
      <c r="O475" s="22">
        <v>0.4</v>
      </c>
      <c r="P475" s="7">
        <v>63.9</v>
      </c>
      <c r="Q475" s="22">
        <v>3.6</v>
      </c>
      <c r="R475" s="5">
        <v>38.1</v>
      </c>
      <c r="S475" s="8">
        <v>1.8</v>
      </c>
      <c r="T475" s="5">
        <v>11.71</v>
      </c>
      <c r="U475" s="5">
        <v>0.54</v>
      </c>
      <c r="V475" s="8">
        <v>98.3</v>
      </c>
      <c r="W475" s="22">
        <v>4</v>
      </c>
      <c r="X475" s="5">
        <v>24.02</v>
      </c>
      <c r="Y475" s="5">
        <v>0.92</v>
      </c>
      <c r="Z475" s="8">
        <v>217.8</v>
      </c>
      <c r="AA475" s="22">
        <v>7.5</v>
      </c>
      <c r="AB475" s="5">
        <v>54.1</v>
      </c>
      <c r="AC475" s="5">
        <v>2</v>
      </c>
      <c r="AD475" s="8">
        <v>163.4</v>
      </c>
      <c r="AE475" s="8">
        <v>6</v>
      </c>
      <c r="AF475" s="5">
        <v>23.59</v>
      </c>
      <c r="AG475" s="5">
        <v>0.92</v>
      </c>
      <c r="AH475" s="8">
        <v>143.5</v>
      </c>
      <c r="AI475" s="5">
        <v>5.9</v>
      </c>
      <c r="AJ475" s="5">
        <v>20.66</v>
      </c>
      <c r="AK475" s="5">
        <v>0.67</v>
      </c>
      <c r="AL475" s="5">
        <v>5.75</v>
      </c>
      <c r="AM475" s="5">
        <v>0.95</v>
      </c>
      <c r="AN475" s="5">
        <v>7.56</v>
      </c>
      <c r="AO475" s="8">
        <v>0.49</v>
      </c>
      <c r="AP475" s="4">
        <v>5.86</v>
      </c>
      <c r="AQ475" s="5">
        <v>0.41</v>
      </c>
      <c r="AR475" s="4">
        <v>6.46</v>
      </c>
      <c r="AS475" s="8">
        <v>0.53</v>
      </c>
      <c r="AT475" s="5">
        <v>0.22500000000000001</v>
      </c>
      <c r="AU475" s="8">
        <v>2.7E-2</v>
      </c>
      <c r="AV475" s="8">
        <v>4.74</v>
      </c>
      <c r="AW475" s="8">
        <v>0.15</v>
      </c>
    </row>
    <row r="476" spans="1:49" x14ac:dyDescent="0.25">
      <c r="A476" s="22" t="s">
        <v>963</v>
      </c>
      <c r="B476" s="8">
        <v>326</v>
      </c>
      <c r="C476" s="22">
        <v>16</v>
      </c>
      <c r="D476" s="8">
        <v>297</v>
      </c>
      <c r="E476" s="22">
        <v>12</v>
      </c>
      <c r="F476" s="8">
        <v>622</v>
      </c>
      <c r="G476" s="22">
        <v>32</v>
      </c>
      <c r="H476" s="4">
        <v>0.441</v>
      </c>
      <c r="I476" s="5">
        <v>4.2000000000000003E-2</v>
      </c>
      <c r="J476" s="7">
        <v>350</v>
      </c>
      <c r="K476" s="22">
        <v>19</v>
      </c>
      <c r="L476" s="22">
        <v>1069</v>
      </c>
      <c r="M476" s="22">
        <v>53</v>
      </c>
      <c r="N476" s="8">
        <v>155</v>
      </c>
      <c r="O476" s="22">
        <v>8</v>
      </c>
      <c r="P476" s="7">
        <v>784</v>
      </c>
      <c r="Q476" s="22">
        <v>42</v>
      </c>
      <c r="R476" s="8">
        <v>142.1</v>
      </c>
      <c r="S476" s="8">
        <v>6.6</v>
      </c>
      <c r="T476" s="5">
        <v>31.7</v>
      </c>
      <c r="U476" s="5">
        <v>1.4</v>
      </c>
      <c r="V476" s="8">
        <v>137.6</v>
      </c>
      <c r="W476" s="22">
        <v>5.3</v>
      </c>
      <c r="X476" s="5">
        <v>16.53</v>
      </c>
      <c r="Y476" s="5">
        <v>0.69</v>
      </c>
      <c r="Z476" s="8">
        <v>102.1</v>
      </c>
      <c r="AA476" s="22">
        <v>4</v>
      </c>
      <c r="AB476" s="5">
        <v>20.65</v>
      </c>
      <c r="AC476" s="5">
        <v>0.99</v>
      </c>
      <c r="AD476" s="8">
        <v>59.2</v>
      </c>
      <c r="AE476" s="8">
        <v>3</v>
      </c>
      <c r="AF476" s="5">
        <v>7.93</v>
      </c>
      <c r="AG476" s="5">
        <v>0.4</v>
      </c>
      <c r="AH476" s="5">
        <v>52.6</v>
      </c>
      <c r="AI476" s="5">
        <v>2.7</v>
      </c>
      <c r="AJ476" s="4">
        <v>8.99</v>
      </c>
      <c r="AK476" s="5">
        <v>0.38</v>
      </c>
      <c r="AL476" s="5">
        <v>5.27</v>
      </c>
      <c r="AM476" s="5">
        <v>0.9</v>
      </c>
      <c r="AN476" s="5">
        <v>38</v>
      </c>
      <c r="AO476" s="8">
        <v>1.6</v>
      </c>
      <c r="AP476" s="4">
        <v>9.89</v>
      </c>
      <c r="AQ476" s="5">
        <v>0.39</v>
      </c>
      <c r="AR476" s="4">
        <v>8.6999999999999993</v>
      </c>
      <c r="AS476" s="8">
        <v>0.5</v>
      </c>
      <c r="AT476" s="5">
        <v>20</v>
      </c>
      <c r="AU476" s="8">
        <v>1.1000000000000001</v>
      </c>
      <c r="AV476" s="8">
        <v>28.3</v>
      </c>
      <c r="AW476" s="8">
        <v>1.2</v>
      </c>
    </row>
    <row r="477" spans="1:49" x14ac:dyDescent="0.25">
      <c r="A477" s="22" t="s">
        <v>962</v>
      </c>
      <c r="B477" s="8">
        <v>385.8</v>
      </c>
      <c r="C477" s="22">
        <v>8.3000000000000007</v>
      </c>
      <c r="D477" s="8">
        <v>345.2</v>
      </c>
      <c r="E477" s="22">
        <v>9.6999999999999993</v>
      </c>
      <c r="F477" s="7">
        <v>1151</v>
      </c>
      <c r="G477" s="22">
        <v>37</v>
      </c>
      <c r="H477" s="5">
        <v>12.86</v>
      </c>
      <c r="I477" s="5">
        <v>0.48</v>
      </c>
      <c r="J477" s="7">
        <v>664</v>
      </c>
      <c r="K477" s="22">
        <v>24</v>
      </c>
      <c r="L477" s="22">
        <v>1717</v>
      </c>
      <c r="M477" s="22">
        <v>59</v>
      </c>
      <c r="N477" s="8">
        <v>247.8</v>
      </c>
      <c r="O477" s="22">
        <v>9.6999999999999993</v>
      </c>
      <c r="P477" s="7">
        <v>1198</v>
      </c>
      <c r="Q477" s="22">
        <v>35</v>
      </c>
      <c r="R477" s="8">
        <v>294.60000000000002</v>
      </c>
      <c r="S477" s="8">
        <v>8</v>
      </c>
      <c r="T477" s="5">
        <v>34.29</v>
      </c>
      <c r="U477" s="5">
        <v>0.93</v>
      </c>
      <c r="V477" s="8">
        <v>284.2</v>
      </c>
      <c r="W477" s="22">
        <v>8.1</v>
      </c>
      <c r="X477" s="5">
        <v>38.5</v>
      </c>
      <c r="Y477" s="5">
        <v>1.2</v>
      </c>
      <c r="Z477" s="8">
        <v>221.5</v>
      </c>
      <c r="AA477" s="22">
        <v>5.8</v>
      </c>
      <c r="AB477" s="5">
        <v>39.700000000000003</v>
      </c>
      <c r="AC477" s="5">
        <v>1.2</v>
      </c>
      <c r="AD477" s="8">
        <v>95.4</v>
      </c>
      <c r="AE477" s="8">
        <v>2.9</v>
      </c>
      <c r="AF477" s="5">
        <v>10.43</v>
      </c>
      <c r="AG477" s="5">
        <v>0.25</v>
      </c>
      <c r="AH477" s="5">
        <v>54.6</v>
      </c>
      <c r="AI477" s="5">
        <v>1.3</v>
      </c>
      <c r="AJ477" s="4">
        <v>6.53</v>
      </c>
      <c r="AK477" s="5">
        <v>0.19</v>
      </c>
      <c r="AL477" s="5">
        <v>2.38</v>
      </c>
      <c r="AM477" s="5">
        <v>0.91</v>
      </c>
      <c r="AN477" s="5">
        <v>2.99</v>
      </c>
      <c r="AO477" s="8">
        <v>0.22</v>
      </c>
      <c r="AP477" s="4">
        <v>2.12</v>
      </c>
      <c r="AQ477" s="5">
        <v>0.18</v>
      </c>
      <c r="AR477" s="4">
        <v>2.19</v>
      </c>
      <c r="AS477" s="8">
        <v>0.18</v>
      </c>
      <c r="AT477" s="5">
        <v>4.74</v>
      </c>
      <c r="AU477" s="8">
        <v>0.15</v>
      </c>
      <c r="AV477" s="5">
        <v>2.266</v>
      </c>
      <c r="AW477" s="8">
        <v>5.2999999999999999E-2</v>
      </c>
    </row>
    <row r="478" spans="1:49" x14ac:dyDescent="0.25">
      <c r="A478" s="22" t="s">
        <v>961</v>
      </c>
      <c r="B478" s="8">
        <v>274.10000000000002</v>
      </c>
      <c r="C478" s="22">
        <v>8.9</v>
      </c>
      <c r="D478" s="8">
        <v>273.10000000000002</v>
      </c>
      <c r="E478" s="22">
        <v>8.8000000000000007</v>
      </c>
      <c r="F478" s="8">
        <v>184</v>
      </c>
      <c r="G478" s="22">
        <v>8.4</v>
      </c>
      <c r="H478" s="8">
        <v>240</v>
      </c>
      <c r="I478" s="5">
        <v>120</v>
      </c>
      <c r="J478" s="8">
        <v>82.5</v>
      </c>
      <c r="K478" s="22">
        <v>4.0999999999999996</v>
      </c>
      <c r="L478" s="22">
        <v>210</v>
      </c>
      <c r="M478" s="22">
        <v>12</v>
      </c>
      <c r="N478" s="5">
        <v>29.9</v>
      </c>
      <c r="O478" s="22">
        <v>1.2</v>
      </c>
      <c r="P478" s="7">
        <v>162.1</v>
      </c>
      <c r="Q478" s="22">
        <v>8.9</v>
      </c>
      <c r="R478" s="5">
        <v>44.5</v>
      </c>
      <c r="S478" s="8">
        <v>2.1</v>
      </c>
      <c r="T478" s="5">
        <v>18</v>
      </c>
      <c r="U478" s="5">
        <v>0.75</v>
      </c>
      <c r="V478" s="8">
        <v>57.8</v>
      </c>
      <c r="W478" s="22">
        <v>2.4</v>
      </c>
      <c r="X478" s="5">
        <v>6.96</v>
      </c>
      <c r="Y478" s="5">
        <v>0.25</v>
      </c>
      <c r="Z478" s="8">
        <v>39.1</v>
      </c>
      <c r="AA478" s="22">
        <v>1.6</v>
      </c>
      <c r="AB478" s="5">
        <v>7.68</v>
      </c>
      <c r="AC478" s="5">
        <v>0.31</v>
      </c>
      <c r="AD478" s="8">
        <v>19.46</v>
      </c>
      <c r="AE478" s="8">
        <v>0.88</v>
      </c>
      <c r="AF478" s="5">
        <v>2.218</v>
      </c>
      <c r="AG478" s="5">
        <v>9.0999999999999998E-2</v>
      </c>
      <c r="AH478" s="5">
        <v>12.77</v>
      </c>
      <c r="AI478" s="5">
        <v>0.54</v>
      </c>
      <c r="AJ478" s="4">
        <v>1.883</v>
      </c>
      <c r="AK478" s="5">
        <v>9.5000000000000001E-2</v>
      </c>
      <c r="AL478" s="5">
        <v>2.4700000000000002</v>
      </c>
      <c r="AM478" s="5">
        <v>0.69</v>
      </c>
      <c r="AN478" s="5">
        <v>12.03</v>
      </c>
      <c r="AO478" s="8">
        <v>0.6</v>
      </c>
      <c r="AP478" s="4">
        <v>3.72</v>
      </c>
      <c r="AQ478" s="5">
        <v>0.23</v>
      </c>
      <c r="AR478" s="4">
        <v>2.4900000000000002</v>
      </c>
      <c r="AS478" s="8">
        <v>0.25</v>
      </c>
      <c r="AT478" s="5">
        <v>0.82</v>
      </c>
      <c r="AU478" s="8">
        <v>0.22</v>
      </c>
      <c r="AV478" s="5">
        <v>8.9700000000000006</v>
      </c>
      <c r="AW478" s="8">
        <v>0.45</v>
      </c>
    </row>
    <row r="479" spans="1:49" x14ac:dyDescent="0.25">
      <c r="A479" s="22" t="s">
        <v>960</v>
      </c>
      <c r="B479" s="8">
        <v>311.3</v>
      </c>
      <c r="C479" s="22">
        <v>5.7</v>
      </c>
      <c r="D479" s="8">
        <v>367.1</v>
      </c>
      <c r="E479" s="22">
        <v>7</v>
      </c>
      <c r="F479" s="8">
        <v>730</v>
      </c>
      <c r="G479" s="22">
        <v>16</v>
      </c>
      <c r="H479" s="4">
        <v>0.91400000000000003</v>
      </c>
      <c r="I479" s="5">
        <v>9.4E-2</v>
      </c>
      <c r="J479" s="7">
        <v>168.6</v>
      </c>
      <c r="K479" s="22">
        <v>3.9</v>
      </c>
      <c r="L479" s="22">
        <v>743</v>
      </c>
      <c r="M479" s="22">
        <v>20</v>
      </c>
      <c r="N479" s="8">
        <v>132.30000000000001</v>
      </c>
      <c r="O479" s="22">
        <v>3</v>
      </c>
      <c r="P479" s="7">
        <v>744</v>
      </c>
      <c r="Q479" s="22">
        <v>20</v>
      </c>
      <c r="R479" s="8">
        <v>189</v>
      </c>
      <c r="S479" s="8">
        <v>3.9</v>
      </c>
      <c r="T479" s="5">
        <v>42.29</v>
      </c>
      <c r="U479" s="5">
        <v>0.91</v>
      </c>
      <c r="V479" s="8">
        <v>163.9</v>
      </c>
      <c r="W479" s="22">
        <v>3.5</v>
      </c>
      <c r="X479" s="5">
        <v>19.809999999999999</v>
      </c>
      <c r="Y479" s="5">
        <v>0.43</v>
      </c>
      <c r="Z479" s="8">
        <v>113.5</v>
      </c>
      <c r="AA479" s="22">
        <v>2.2000000000000002</v>
      </c>
      <c r="AB479" s="5">
        <v>22.34</v>
      </c>
      <c r="AC479" s="5">
        <v>0.47</v>
      </c>
      <c r="AD479" s="8">
        <v>64.599999999999994</v>
      </c>
      <c r="AE479" s="8">
        <v>1.6</v>
      </c>
      <c r="AF479" s="5">
        <v>8.9499999999999993</v>
      </c>
      <c r="AG479" s="5">
        <v>0.2</v>
      </c>
      <c r="AH479" s="5">
        <v>60.8</v>
      </c>
      <c r="AI479" s="5">
        <v>1.3</v>
      </c>
      <c r="AJ479" s="5">
        <v>10.68</v>
      </c>
      <c r="AK479" s="5">
        <v>0.24</v>
      </c>
      <c r="AL479" s="5">
        <v>6.1</v>
      </c>
      <c r="AM479" s="5">
        <v>1.4</v>
      </c>
      <c r="AN479" s="5">
        <v>43.02</v>
      </c>
      <c r="AO479" s="8">
        <v>0.87</v>
      </c>
      <c r="AP479" s="5">
        <v>10.35</v>
      </c>
      <c r="AQ479" s="5">
        <v>0.25</v>
      </c>
      <c r="AR479" s="5">
        <v>10.09</v>
      </c>
      <c r="AS479" s="8">
        <v>0.35</v>
      </c>
      <c r="AT479" s="5">
        <v>28.5</v>
      </c>
      <c r="AU479" s="8">
        <v>1</v>
      </c>
      <c r="AV479" s="8">
        <v>35.200000000000003</v>
      </c>
      <c r="AW479" s="8">
        <v>1.1000000000000001</v>
      </c>
    </row>
    <row r="480" spans="1:49" x14ac:dyDescent="0.25">
      <c r="A480" s="22" t="s">
        <v>959</v>
      </c>
      <c r="B480" s="8">
        <v>429.8</v>
      </c>
      <c r="C480" s="22">
        <v>5.0999999999999996</v>
      </c>
      <c r="D480" s="8">
        <v>283.7</v>
      </c>
      <c r="E480" s="22">
        <v>3.4</v>
      </c>
      <c r="F480" s="7">
        <v>4014</v>
      </c>
      <c r="G480" s="22">
        <v>57</v>
      </c>
      <c r="H480" s="4">
        <v>1.33</v>
      </c>
      <c r="I480" s="5">
        <v>0.2</v>
      </c>
      <c r="J480" s="7">
        <v>131.4</v>
      </c>
      <c r="K480" s="22">
        <v>6.5</v>
      </c>
      <c r="L480" s="22">
        <v>659</v>
      </c>
      <c r="M480" s="22">
        <v>27</v>
      </c>
      <c r="N480" s="8">
        <v>134.9</v>
      </c>
      <c r="O480" s="22">
        <v>4.5999999999999996</v>
      </c>
      <c r="P480" s="7">
        <v>910</v>
      </c>
      <c r="Q480" s="22">
        <v>27</v>
      </c>
      <c r="R480" s="8">
        <v>399</v>
      </c>
      <c r="S480" s="8">
        <v>8</v>
      </c>
      <c r="T480" s="5">
        <v>43.19</v>
      </c>
      <c r="U480" s="5">
        <v>0.71</v>
      </c>
      <c r="V480" s="8">
        <v>519</v>
      </c>
      <c r="W480" s="22">
        <v>10</v>
      </c>
      <c r="X480" s="5">
        <v>86.3</v>
      </c>
      <c r="Y480" s="5">
        <v>1.9</v>
      </c>
      <c r="Z480" s="8">
        <v>597.70000000000005</v>
      </c>
      <c r="AA480" s="22">
        <v>9.5</v>
      </c>
      <c r="AB480" s="8">
        <v>127.1</v>
      </c>
      <c r="AC480" s="5">
        <v>1.8</v>
      </c>
      <c r="AD480" s="8">
        <v>390.5</v>
      </c>
      <c r="AE480" s="8">
        <v>6.2</v>
      </c>
      <c r="AF480" s="5">
        <v>58.6</v>
      </c>
      <c r="AG480" s="5">
        <v>0.96</v>
      </c>
      <c r="AH480" s="8">
        <v>401.1</v>
      </c>
      <c r="AI480" s="5">
        <v>7.2</v>
      </c>
      <c r="AJ480" s="5">
        <v>63.8</v>
      </c>
      <c r="AK480" s="5">
        <v>1</v>
      </c>
      <c r="AL480" s="5">
        <v>6.3</v>
      </c>
      <c r="AM480" s="5">
        <v>1.5</v>
      </c>
      <c r="AN480" s="5">
        <v>67.099999999999994</v>
      </c>
      <c r="AO480" s="8">
        <v>1.5</v>
      </c>
      <c r="AP480" s="5">
        <v>14.17</v>
      </c>
      <c r="AQ480" s="5">
        <v>0.41</v>
      </c>
      <c r="AR480" s="5">
        <v>18.809999999999999</v>
      </c>
      <c r="AS480" s="8">
        <v>0.7</v>
      </c>
      <c r="AT480" s="5">
        <v>80</v>
      </c>
      <c r="AU480" s="8">
        <v>1.8</v>
      </c>
      <c r="AV480" s="8">
        <v>55.25</v>
      </c>
      <c r="AW480" s="8">
        <v>0.85</v>
      </c>
    </row>
    <row r="481" spans="1:49" x14ac:dyDescent="0.25">
      <c r="A481" s="22" t="s">
        <v>958</v>
      </c>
      <c r="B481" s="8">
        <v>443.3</v>
      </c>
      <c r="C481" s="22">
        <v>7.8</v>
      </c>
      <c r="D481" s="8">
        <v>404.9</v>
      </c>
      <c r="E481" s="22">
        <v>7.2</v>
      </c>
      <c r="F481" s="8">
        <v>197</v>
      </c>
      <c r="G481" s="22">
        <v>3.4</v>
      </c>
      <c r="H481" s="4">
        <v>0.91500000000000004</v>
      </c>
      <c r="I481" s="5">
        <v>7.9000000000000001E-2</v>
      </c>
      <c r="J481" s="7">
        <v>757</v>
      </c>
      <c r="K481" s="22">
        <v>12</v>
      </c>
      <c r="L481" s="22">
        <v>1364</v>
      </c>
      <c r="M481" s="22">
        <v>21</v>
      </c>
      <c r="N481" s="8">
        <v>117.9</v>
      </c>
      <c r="O481" s="22">
        <v>1.8</v>
      </c>
      <c r="P481" s="7">
        <v>403.1</v>
      </c>
      <c r="Q481" s="22">
        <v>6.5</v>
      </c>
      <c r="R481" s="5">
        <v>52.8</v>
      </c>
      <c r="S481" s="8">
        <v>1.2</v>
      </c>
      <c r="T481" s="5">
        <v>18.84</v>
      </c>
      <c r="U481" s="5">
        <v>0.39</v>
      </c>
      <c r="V481" s="8">
        <v>45.2</v>
      </c>
      <c r="W481" s="8">
        <v>0.79</v>
      </c>
      <c r="X481" s="5">
        <v>5.0199999999999996</v>
      </c>
      <c r="Y481" s="5">
        <v>0.11</v>
      </c>
      <c r="Z481" s="8">
        <v>28.5</v>
      </c>
      <c r="AA481" s="22">
        <v>0.6</v>
      </c>
      <c r="AB481" s="5">
        <v>5.83</v>
      </c>
      <c r="AC481" s="5">
        <v>0.13</v>
      </c>
      <c r="AD481" s="8">
        <v>17.48</v>
      </c>
      <c r="AE481" s="8">
        <v>0.32</v>
      </c>
      <c r="AF481" s="5">
        <v>2.5049999999999999</v>
      </c>
      <c r="AG481" s="5">
        <v>5.8000000000000003E-2</v>
      </c>
      <c r="AH481" s="5">
        <v>17.46</v>
      </c>
      <c r="AI481" s="5">
        <v>0.47</v>
      </c>
      <c r="AJ481" s="4">
        <v>3.4159999999999999</v>
      </c>
      <c r="AK481" s="5">
        <v>7.0000000000000007E-2</v>
      </c>
      <c r="AL481" s="5">
        <v>7.9</v>
      </c>
      <c r="AM481" s="5">
        <v>1.3</v>
      </c>
      <c r="AN481" s="5">
        <v>85.5</v>
      </c>
      <c r="AO481" s="8">
        <v>1.6</v>
      </c>
      <c r="AP481" s="5">
        <v>17.25</v>
      </c>
      <c r="AQ481" s="5">
        <v>0.26</v>
      </c>
      <c r="AR481" s="5">
        <v>15.59</v>
      </c>
      <c r="AS481" s="8">
        <v>0.45</v>
      </c>
      <c r="AT481" s="5">
        <v>46.49</v>
      </c>
      <c r="AU481" s="8">
        <v>0.92</v>
      </c>
      <c r="AV481" s="8">
        <v>69.930000000000007</v>
      </c>
      <c r="AW481" s="8">
        <v>0.98</v>
      </c>
    </row>
    <row r="482" spans="1:49" x14ac:dyDescent="0.25">
      <c r="A482" s="22" t="s">
        <v>957</v>
      </c>
      <c r="B482" s="8">
        <v>428</v>
      </c>
      <c r="C482" s="22">
        <v>14</v>
      </c>
      <c r="D482" s="8">
        <v>243.8</v>
      </c>
      <c r="E482" s="22">
        <v>8.9</v>
      </c>
      <c r="F482" s="8">
        <v>671</v>
      </c>
      <c r="G482" s="22">
        <v>31</v>
      </c>
      <c r="H482" s="4">
        <v>0.43</v>
      </c>
      <c r="I482" s="5">
        <v>0.17</v>
      </c>
      <c r="J482" s="7">
        <v>1113</v>
      </c>
      <c r="K482" s="22">
        <v>50</v>
      </c>
      <c r="L482" s="22">
        <v>3040</v>
      </c>
      <c r="M482" s="22">
        <v>190</v>
      </c>
      <c r="N482" s="8">
        <v>366</v>
      </c>
      <c r="O482" s="22">
        <v>19</v>
      </c>
      <c r="P482" s="7">
        <v>1530</v>
      </c>
      <c r="Q482" s="22">
        <v>79</v>
      </c>
      <c r="R482" s="8">
        <v>241</v>
      </c>
      <c r="S482" s="7">
        <v>10</v>
      </c>
      <c r="T482" s="5">
        <v>13.56</v>
      </c>
      <c r="U482" s="5">
        <v>0.64</v>
      </c>
      <c r="V482" s="8">
        <v>184.2</v>
      </c>
      <c r="W482" s="22">
        <v>6.7</v>
      </c>
      <c r="X482" s="5">
        <v>21.72</v>
      </c>
      <c r="Y482" s="5">
        <v>0.63</v>
      </c>
      <c r="Z482" s="8">
        <v>122.6</v>
      </c>
      <c r="AA482" s="22">
        <v>3.9</v>
      </c>
      <c r="AB482" s="5">
        <v>23.21</v>
      </c>
      <c r="AC482" s="5">
        <v>0.89</v>
      </c>
      <c r="AD482" s="8">
        <v>59.6</v>
      </c>
      <c r="AE482" s="8">
        <v>2.2999999999999998</v>
      </c>
      <c r="AF482" s="5">
        <v>7.29</v>
      </c>
      <c r="AG482" s="5">
        <v>0.23</v>
      </c>
      <c r="AH482" s="5">
        <v>39.6</v>
      </c>
      <c r="AI482" s="5">
        <v>1.4</v>
      </c>
      <c r="AJ482" s="4">
        <v>5.64</v>
      </c>
      <c r="AK482" s="5">
        <v>0.15</v>
      </c>
      <c r="AL482" s="5">
        <v>4.7</v>
      </c>
      <c r="AM482" s="5">
        <v>1</v>
      </c>
      <c r="AN482" s="5">
        <v>12.89</v>
      </c>
      <c r="AO482" s="8">
        <v>0.35</v>
      </c>
      <c r="AP482" s="4">
        <v>5.83</v>
      </c>
      <c r="AQ482" s="5">
        <v>0.21</v>
      </c>
      <c r="AR482" s="4">
        <v>6.92</v>
      </c>
      <c r="AS482" s="8">
        <v>0.38</v>
      </c>
      <c r="AT482" s="5">
        <v>14.43</v>
      </c>
      <c r="AU482" s="8">
        <v>0.59</v>
      </c>
      <c r="AV482" s="5">
        <v>7.08</v>
      </c>
      <c r="AW482" s="8">
        <v>0.21</v>
      </c>
    </row>
    <row r="483" spans="1:49" x14ac:dyDescent="0.25">
      <c r="A483" s="22" t="s">
        <v>956</v>
      </c>
      <c r="B483" s="8">
        <v>471.7</v>
      </c>
      <c r="C483" s="22">
        <v>5.6</v>
      </c>
      <c r="D483" s="8">
        <v>223.3</v>
      </c>
      <c r="E483" s="22">
        <v>3</v>
      </c>
      <c r="F483" s="8">
        <v>875</v>
      </c>
      <c r="G483" s="22">
        <v>14</v>
      </c>
      <c r="H483" s="4">
        <v>3.14</v>
      </c>
      <c r="I483" s="5">
        <v>0.28000000000000003</v>
      </c>
      <c r="J483" s="7">
        <v>286.3</v>
      </c>
      <c r="K483" s="22">
        <v>6.6</v>
      </c>
      <c r="L483" s="22">
        <v>1386</v>
      </c>
      <c r="M483" s="22">
        <v>35</v>
      </c>
      <c r="N483" s="8">
        <v>256.89999999999998</v>
      </c>
      <c r="O483" s="22">
        <v>4.5999999999999996</v>
      </c>
      <c r="P483" s="7">
        <v>1510</v>
      </c>
      <c r="Q483" s="22">
        <v>29</v>
      </c>
      <c r="R483" s="8">
        <v>341.9</v>
      </c>
      <c r="S483" s="8">
        <v>8.3000000000000007</v>
      </c>
      <c r="T483" s="5">
        <v>68.2</v>
      </c>
      <c r="U483" s="5">
        <v>1.1000000000000001</v>
      </c>
      <c r="V483" s="8">
        <v>279.60000000000002</v>
      </c>
      <c r="W483" s="22">
        <v>5.3</v>
      </c>
      <c r="X483" s="5">
        <v>32.36</v>
      </c>
      <c r="Y483" s="5">
        <v>0.61</v>
      </c>
      <c r="Z483" s="8">
        <v>175.3</v>
      </c>
      <c r="AA483" s="22">
        <v>3.5</v>
      </c>
      <c r="AB483" s="5">
        <v>30.77</v>
      </c>
      <c r="AC483" s="5">
        <v>0.67</v>
      </c>
      <c r="AD483" s="8">
        <v>76.900000000000006</v>
      </c>
      <c r="AE483" s="8">
        <v>1.7</v>
      </c>
      <c r="AF483" s="5">
        <v>9.17</v>
      </c>
      <c r="AG483" s="5">
        <v>0.23</v>
      </c>
      <c r="AH483" s="5">
        <v>51.1</v>
      </c>
      <c r="AI483" s="5">
        <v>1.2</v>
      </c>
      <c r="AJ483" s="4">
        <v>6.71</v>
      </c>
      <c r="AK483" s="5">
        <v>0.15</v>
      </c>
      <c r="AL483" s="8">
        <v>10.1</v>
      </c>
      <c r="AM483" s="5">
        <v>1.9</v>
      </c>
      <c r="AN483" s="5">
        <v>20.170000000000002</v>
      </c>
      <c r="AO483" s="8">
        <v>0.9</v>
      </c>
      <c r="AP483" s="5">
        <v>10.72</v>
      </c>
      <c r="AQ483" s="5">
        <v>0.8</v>
      </c>
      <c r="AR483" s="5">
        <v>13.05</v>
      </c>
      <c r="AS483" s="8">
        <v>0.76</v>
      </c>
      <c r="AT483" s="5">
        <v>22.28</v>
      </c>
      <c r="AU483" s="8">
        <v>0.6</v>
      </c>
      <c r="AV483" s="5">
        <v>9.33</v>
      </c>
      <c r="AW483" s="8">
        <v>0.21</v>
      </c>
    </row>
    <row r="484" spans="1:49" x14ac:dyDescent="0.25">
      <c r="A484" s="22" t="s">
        <v>955</v>
      </c>
      <c r="B484" s="8">
        <v>464</v>
      </c>
      <c r="C484" s="22">
        <v>15</v>
      </c>
      <c r="D484" s="8">
        <v>92.8</v>
      </c>
      <c r="E484" s="22">
        <v>2.2999999999999998</v>
      </c>
      <c r="F484" s="7">
        <v>1181</v>
      </c>
      <c r="G484" s="22">
        <v>28</v>
      </c>
      <c r="H484" s="4">
        <v>0.45</v>
      </c>
      <c r="I484" s="5">
        <v>0.22</v>
      </c>
      <c r="J484" s="8">
        <v>11.93</v>
      </c>
      <c r="K484" s="22">
        <v>0.41</v>
      </c>
      <c r="L484" s="22">
        <v>64.099999999999994</v>
      </c>
      <c r="M484" s="22">
        <v>2.6</v>
      </c>
      <c r="N484" s="5">
        <v>15.72</v>
      </c>
      <c r="O484" s="22">
        <v>0.49</v>
      </c>
      <c r="P484" s="7">
        <v>130.19999999999999</v>
      </c>
      <c r="Q484" s="22">
        <v>4.5999999999999996</v>
      </c>
      <c r="R484" s="5">
        <v>77.900000000000006</v>
      </c>
      <c r="S484" s="8">
        <v>2.8</v>
      </c>
      <c r="T484" s="4">
        <v>9.5</v>
      </c>
      <c r="U484" s="5">
        <v>0.38</v>
      </c>
      <c r="V484" s="8">
        <v>139.4</v>
      </c>
      <c r="W484" s="22">
        <v>4.3</v>
      </c>
      <c r="X484" s="5">
        <v>24.59</v>
      </c>
      <c r="Y484" s="5">
        <v>0.79</v>
      </c>
      <c r="Z484" s="8">
        <v>173.4</v>
      </c>
      <c r="AA484" s="22">
        <v>5.2</v>
      </c>
      <c r="AB484" s="5">
        <v>40</v>
      </c>
      <c r="AC484" s="5">
        <v>1</v>
      </c>
      <c r="AD484" s="8">
        <v>118.4</v>
      </c>
      <c r="AE484" s="8">
        <v>4.5999999999999996</v>
      </c>
      <c r="AF484" s="5">
        <v>16.2</v>
      </c>
      <c r="AG484" s="5">
        <v>0.51</v>
      </c>
      <c r="AH484" s="8">
        <v>100.9</v>
      </c>
      <c r="AI484" s="5">
        <v>3.3</v>
      </c>
      <c r="AJ484" s="5">
        <v>14.4</v>
      </c>
      <c r="AK484" s="5">
        <v>0.47</v>
      </c>
      <c r="AL484" s="5">
        <v>5.0999999999999996</v>
      </c>
      <c r="AM484" s="5">
        <v>1.1000000000000001</v>
      </c>
      <c r="AN484" s="5">
        <v>6.77</v>
      </c>
      <c r="AO484" s="8">
        <v>0.22</v>
      </c>
      <c r="AP484" s="4">
        <v>5.53</v>
      </c>
      <c r="AQ484" s="5">
        <v>0.21</v>
      </c>
      <c r="AR484" s="4">
        <v>5.6</v>
      </c>
      <c r="AS484" s="8">
        <v>0.2</v>
      </c>
      <c r="AT484" s="5">
        <v>8.7999999999999995E-2</v>
      </c>
      <c r="AU484" s="8">
        <v>2.1000000000000001E-2</v>
      </c>
      <c r="AV484" s="5">
        <v>2.528</v>
      </c>
      <c r="AW484" s="8">
        <v>8.2000000000000003E-2</v>
      </c>
    </row>
    <row r="485" spans="1:49" x14ac:dyDescent="0.25">
      <c r="A485" s="22" t="s">
        <v>954</v>
      </c>
      <c r="B485" s="8">
        <v>521</v>
      </c>
      <c r="C485" s="22">
        <v>23</v>
      </c>
      <c r="D485" s="8">
        <v>449</v>
      </c>
      <c r="E485" s="22">
        <v>16</v>
      </c>
      <c r="F485" s="8">
        <v>111.6</v>
      </c>
      <c r="G485" s="22">
        <v>4</v>
      </c>
      <c r="H485" s="4">
        <v>3.4000000000000002E-2</v>
      </c>
      <c r="I485" s="5">
        <v>1.2E-2</v>
      </c>
      <c r="J485" s="7">
        <v>471</v>
      </c>
      <c r="K485" s="22">
        <v>22</v>
      </c>
      <c r="L485" s="22">
        <v>905</v>
      </c>
      <c r="M485" s="22">
        <v>59</v>
      </c>
      <c r="N485" s="5">
        <v>80.2</v>
      </c>
      <c r="O485" s="22">
        <v>3.1</v>
      </c>
      <c r="P485" s="7">
        <v>305</v>
      </c>
      <c r="Q485" s="22">
        <v>15</v>
      </c>
      <c r="R485" s="5">
        <v>42.8</v>
      </c>
      <c r="S485" s="8">
        <v>1.8</v>
      </c>
      <c r="T485" s="5">
        <v>12.02</v>
      </c>
      <c r="U485" s="5">
        <v>0.39</v>
      </c>
      <c r="V485" s="8">
        <v>31.6</v>
      </c>
      <c r="W485" s="22">
        <v>1.4</v>
      </c>
      <c r="X485" s="5">
        <v>3.41</v>
      </c>
      <c r="Y485" s="5">
        <v>0.14000000000000001</v>
      </c>
      <c r="Z485" s="8">
        <v>17.670000000000002</v>
      </c>
      <c r="AA485" s="22">
        <v>0.56000000000000005</v>
      </c>
      <c r="AB485" s="5">
        <v>3.47</v>
      </c>
      <c r="AC485" s="5">
        <v>0.15</v>
      </c>
      <c r="AD485" s="5">
        <v>9.4600000000000009</v>
      </c>
      <c r="AE485" s="8">
        <v>0.41</v>
      </c>
      <c r="AF485" s="5">
        <v>1.252</v>
      </c>
      <c r="AG485" s="5">
        <v>6.8000000000000005E-2</v>
      </c>
      <c r="AH485" s="5">
        <v>8.2200000000000006</v>
      </c>
      <c r="AI485" s="5">
        <v>0.38</v>
      </c>
      <c r="AJ485" s="4">
        <v>1.4450000000000001</v>
      </c>
      <c r="AK485" s="5">
        <v>5.0999999999999997E-2</v>
      </c>
      <c r="AL485" s="5">
        <v>4.4000000000000004</v>
      </c>
      <c r="AM485" s="5">
        <v>1.1000000000000001</v>
      </c>
      <c r="AN485" s="5">
        <v>7.77</v>
      </c>
      <c r="AO485" s="8">
        <v>0.31</v>
      </c>
      <c r="AP485" s="4">
        <v>3.87</v>
      </c>
      <c r="AQ485" s="5">
        <v>0.19</v>
      </c>
      <c r="AR485" s="4">
        <v>4.0199999999999996</v>
      </c>
      <c r="AS485" s="8">
        <v>0.31</v>
      </c>
      <c r="AT485" s="5">
        <v>5.09</v>
      </c>
      <c r="AU485" s="8">
        <v>0.27</v>
      </c>
      <c r="AV485" s="5">
        <v>4.2699999999999996</v>
      </c>
      <c r="AW485" s="8">
        <v>0.13</v>
      </c>
    </row>
    <row r="486" spans="1:49" x14ac:dyDescent="0.25">
      <c r="A486" s="22" t="s">
        <v>953</v>
      </c>
      <c r="B486" s="8">
        <v>385</v>
      </c>
      <c r="C486" s="22">
        <v>15</v>
      </c>
      <c r="D486" s="8">
        <v>324</v>
      </c>
      <c r="E486" s="22">
        <v>12</v>
      </c>
      <c r="F486" s="5">
        <v>42.5</v>
      </c>
      <c r="G486" s="22">
        <v>2.4</v>
      </c>
      <c r="H486" s="4">
        <v>0.16</v>
      </c>
      <c r="I486" s="5">
        <v>2.5999999999999999E-2</v>
      </c>
      <c r="J486" s="5">
        <v>5.37</v>
      </c>
      <c r="K486" s="22">
        <v>0.49</v>
      </c>
      <c r="L486" s="22">
        <v>22.6</v>
      </c>
      <c r="M486" s="22">
        <v>1.5</v>
      </c>
      <c r="N486" s="4">
        <v>4.21</v>
      </c>
      <c r="O486" s="22">
        <v>0.31</v>
      </c>
      <c r="P486" s="7">
        <v>27.6</v>
      </c>
      <c r="Q486" s="22">
        <v>2.1</v>
      </c>
      <c r="R486" s="4">
        <v>7.82</v>
      </c>
      <c r="S486" s="8">
        <v>0.69</v>
      </c>
      <c r="T486" s="4">
        <v>2.14</v>
      </c>
      <c r="U486" s="5">
        <v>0.2</v>
      </c>
      <c r="V486" s="8">
        <v>10.06</v>
      </c>
      <c r="W486" s="8">
        <v>0.72</v>
      </c>
      <c r="X486" s="5">
        <v>1.1779999999999999</v>
      </c>
      <c r="Y486" s="5">
        <v>9.0999999999999998E-2</v>
      </c>
      <c r="Z486" s="5">
        <v>7.31</v>
      </c>
      <c r="AA486" s="22">
        <v>0.41</v>
      </c>
      <c r="AB486" s="5">
        <v>1.627</v>
      </c>
      <c r="AC486" s="5">
        <v>7.0000000000000007E-2</v>
      </c>
      <c r="AD486" s="5">
        <v>5.42</v>
      </c>
      <c r="AE486" s="8">
        <v>0.28999999999999998</v>
      </c>
      <c r="AF486" s="5">
        <v>0.96199999999999997</v>
      </c>
      <c r="AG486" s="5">
        <v>4.4999999999999998E-2</v>
      </c>
      <c r="AH486" s="5">
        <v>7.53</v>
      </c>
      <c r="AI486" s="5">
        <v>0.39</v>
      </c>
      <c r="AJ486" s="4">
        <v>1.423</v>
      </c>
      <c r="AK486" s="5">
        <v>5.1999999999999998E-2</v>
      </c>
      <c r="AL486" s="5">
        <v>3.38</v>
      </c>
      <c r="AM486" s="5">
        <v>0.7</v>
      </c>
      <c r="AN486" s="5">
        <v>9.7799999999999994</v>
      </c>
      <c r="AO486" s="8">
        <v>0.5</v>
      </c>
      <c r="AP486" s="4">
        <v>4.5599999999999996</v>
      </c>
      <c r="AQ486" s="5">
        <v>0.21</v>
      </c>
      <c r="AR486" s="4">
        <v>3.97</v>
      </c>
      <c r="AS486" s="8">
        <v>0.27</v>
      </c>
      <c r="AT486" s="5">
        <v>1.83</v>
      </c>
      <c r="AU486" s="8">
        <v>0.14000000000000001</v>
      </c>
      <c r="AV486" s="5">
        <v>5.65</v>
      </c>
      <c r="AW486" s="8">
        <v>0.25</v>
      </c>
    </row>
    <row r="487" spans="1:49" x14ac:dyDescent="0.25">
      <c r="A487" s="22" t="s">
        <v>952</v>
      </c>
      <c r="B487" s="8">
        <v>691</v>
      </c>
      <c r="C487" s="22">
        <v>30</v>
      </c>
      <c r="D487" s="8">
        <v>99.9</v>
      </c>
      <c r="E487" s="22">
        <v>3.7</v>
      </c>
      <c r="F487" s="7">
        <v>1938</v>
      </c>
      <c r="G487" s="22">
        <v>77</v>
      </c>
      <c r="H487" s="4">
        <v>7.7999999999999996E-3</v>
      </c>
      <c r="I487" s="5">
        <v>6.0000000000000001E-3</v>
      </c>
      <c r="J487" s="5">
        <v>39.9</v>
      </c>
      <c r="K487" s="22">
        <v>2</v>
      </c>
      <c r="L487" s="22">
        <v>137.80000000000001</v>
      </c>
      <c r="M487" s="22">
        <v>7.3</v>
      </c>
      <c r="N487" s="5">
        <v>25.2</v>
      </c>
      <c r="O487" s="22">
        <v>1.1000000000000001</v>
      </c>
      <c r="P487" s="7">
        <v>173.5</v>
      </c>
      <c r="Q487" s="22">
        <v>6</v>
      </c>
      <c r="R487" s="8">
        <v>100</v>
      </c>
      <c r="S487" s="8">
        <v>3.8</v>
      </c>
      <c r="T487" s="5">
        <v>15.24</v>
      </c>
      <c r="U487" s="5">
        <v>0.66</v>
      </c>
      <c r="V487" s="8">
        <v>196.8</v>
      </c>
      <c r="W487" s="22">
        <v>6.9</v>
      </c>
      <c r="X487" s="5">
        <v>41.4</v>
      </c>
      <c r="Y487" s="5">
        <v>1.7</v>
      </c>
      <c r="Z487" s="8">
        <v>337</v>
      </c>
      <c r="AA487" s="22">
        <v>14</v>
      </c>
      <c r="AB487" s="5">
        <v>71.099999999999994</v>
      </c>
      <c r="AC487" s="5">
        <v>3.4</v>
      </c>
      <c r="AD487" s="8">
        <v>195</v>
      </c>
      <c r="AE487" s="8">
        <v>8.8000000000000007</v>
      </c>
      <c r="AF487" s="5">
        <v>24.9</v>
      </c>
      <c r="AG487" s="5">
        <v>1.3</v>
      </c>
      <c r="AH487" s="8">
        <v>145.69999999999999</v>
      </c>
      <c r="AI487" s="5">
        <v>6.3</v>
      </c>
      <c r="AJ487" s="5">
        <v>17.53</v>
      </c>
      <c r="AK487" s="5">
        <v>0.72</v>
      </c>
      <c r="AL487" s="5">
        <v>2.31</v>
      </c>
      <c r="AM487" s="5">
        <v>0.78</v>
      </c>
      <c r="AN487" s="5">
        <v>3.33</v>
      </c>
      <c r="AO487" s="8">
        <v>0.54</v>
      </c>
      <c r="AP487" s="4">
        <v>2.61</v>
      </c>
      <c r="AQ487" s="5">
        <v>0.41</v>
      </c>
      <c r="AR487" s="4">
        <v>2.74</v>
      </c>
      <c r="AS487" s="8">
        <v>0.45</v>
      </c>
      <c r="AT487" s="5">
        <v>3.5</v>
      </c>
      <c r="AU487" s="8">
        <v>1.6</v>
      </c>
      <c r="AV487" s="5">
        <v>0.87</v>
      </c>
      <c r="AW487" s="8">
        <v>0.11</v>
      </c>
    </row>
    <row r="488" spans="1:49" x14ac:dyDescent="0.25">
      <c r="A488" s="22" t="s">
        <v>951</v>
      </c>
      <c r="B488" s="8">
        <v>529</v>
      </c>
      <c r="C488" s="22">
        <v>22</v>
      </c>
      <c r="D488" s="8">
        <v>333</v>
      </c>
      <c r="E488" s="22">
        <v>11</v>
      </c>
      <c r="F488" s="8">
        <v>345</v>
      </c>
      <c r="G488" s="22">
        <v>18</v>
      </c>
      <c r="H488" s="4">
        <v>2.98E-2</v>
      </c>
      <c r="I488" s="5">
        <v>9.5999999999999992E-3</v>
      </c>
      <c r="J488" s="5">
        <v>17.29</v>
      </c>
      <c r="K488" s="22">
        <v>0.8</v>
      </c>
      <c r="L488" s="22">
        <v>76.2</v>
      </c>
      <c r="M488" s="22">
        <v>3.8</v>
      </c>
      <c r="N488" s="5">
        <v>13.01</v>
      </c>
      <c r="O488" s="22">
        <v>0.54</v>
      </c>
      <c r="P488" s="7">
        <v>83.9</v>
      </c>
      <c r="Q488" s="22">
        <v>3.1</v>
      </c>
      <c r="R488" s="5">
        <v>28.1</v>
      </c>
      <c r="S488" s="8">
        <v>1.2</v>
      </c>
      <c r="T488" s="4">
        <v>8.85</v>
      </c>
      <c r="U488" s="5">
        <v>0.31</v>
      </c>
      <c r="V488" s="8">
        <v>36.799999999999997</v>
      </c>
      <c r="W488" s="22">
        <v>1.4</v>
      </c>
      <c r="X488" s="5">
        <v>6.31</v>
      </c>
      <c r="Y488" s="5">
        <v>0.21</v>
      </c>
      <c r="Z488" s="8">
        <v>49.2</v>
      </c>
      <c r="AA488" s="22">
        <v>1.9</v>
      </c>
      <c r="AB488" s="5">
        <v>10.82</v>
      </c>
      <c r="AC488" s="5">
        <v>0.38</v>
      </c>
      <c r="AD488" s="8">
        <v>33</v>
      </c>
      <c r="AE488" s="8">
        <v>1.1000000000000001</v>
      </c>
      <c r="AF488" s="5">
        <v>5.1100000000000003</v>
      </c>
      <c r="AG488" s="5">
        <v>0.21</v>
      </c>
      <c r="AH488" s="5">
        <v>33.299999999999997</v>
      </c>
      <c r="AI488" s="5">
        <v>1.5</v>
      </c>
      <c r="AJ488" s="4">
        <v>4.82</v>
      </c>
      <c r="AK488" s="5">
        <v>0.19</v>
      </c>
      <c r="AL488" s="5">
        <v>3.87</v>
      </c>
      <c r="AM488" s="5">
        <v>0.9</v>
      </c>
      <c r="AN488" s="5">
        <v>6.71</v>
      </c>
      <c r="AO488" s="8">
        <v>0.24</v>
      </c>
      <c r="AP488" s="4">
        <v>3.75</v>
      </c>
      <c r="AQ488" s="5">
        <v>0.16</v>
      </c>
      <c r="AR488" s="4">
        <v>3.7</v>
      </c>
      <c r="AS488" s="8">
        <v>0.22</v>
      </c>
      <c r="AT488" s="5">
        <v>0.60899999999999999</v>
      </c>
      <c r="AU488" s="8">
        <v>5.3999999999999999E-2</v>
      </c>
      <c r="AV488" s="8">
        <v>12.38</v>
      </c>
      <c r="AW488" s="8">
        <v>0.42</v>
      </c>
    </row>
    <row r="489" spans="1:49" x14ac:dyDescent="0.25">
      <c r="A489" s="22" t="s">
        <v>950</v>
      </c>
      <c r="B489" s="8">
        <v>437</v>
      </c>
      <c r="C489" s="22">
        <v>14</v>
      </c>
      <c r="D489" s="8">
        <v>248</v>
      </c>
      <c r="E489" s="22">
        <v>12</v>
      </c>
      <c r="F489" s="7">
        <v>1990</v>
      </c>
      <c r="G489" s="22">
        <v>110</v>
      </c>
      <c r="H489" s="4">
        <v>0.187</v>
      </c>
      <c r="I489" s="5">
        <v>3.6999999999999998E-2</v>
      </c>
      <c r="J489" s="5">
        <v>53.7</v>
      </c>
      <c r="K489" s="22">
        <v>3.2</v>
      </c>
      <c r="L489" s="22">
        <v>245</v>
      </c>
      <c r="M489" s="22">
        <v>12</v>
      </c>
      <c r="N489" s="5">
        <v>56.5</v>
      </c>
      <c r="O489" s="22">
        <v>2.4</v>
      </c>
      <c r="P489" s="7">
        <v>434</v>
      </c>
      <c r="Q489" s="22">
        <v>23</v>
      </c>
      <c r="R489" s="8">
        <v>245</v>
      </c>
      <c r="S489" s="7">
        <v>12</v>
      </c>
      <c r="T489" s="5">
        <v>23.5</v>
      </c>
      <c r="U489" s="5">
        <v>1</v>
      </c>
      <c r="V489" s="8">
        <v>336</v>
      </c>
      <c r="W489" s="22">
        <v>18</v>
      </c>
      <c r="X489" s="5">
        <v>52.8</v>
      </c>
      <c r="Y489" s="5">
        <v>2.5</v>
      </c>
      <c r="Z489" s="8">
        <v>351</v>
      </c>
      <c r="AA489" s="22">
        <v>17</v>
      </c>
      <c r="AB489" s="5">
        <v>69.7</v>
      </c>
      <c r="AC489" s="5">
        <v>3.3</v>
      </c>
      <c r="AD489" s="8">
        <v>200.9</v>
      </c>
      <c r="AE489" s="8">
        <v>9.8000000000000007</v>
      </c>
      <c r="AF489" s="5">
        <v>27.1</v>
      </c>
      <c r="AG489" s="5">
        <v>1.1000000000000001</v>
      </c>
      <c r="AH489" s="8">
        <v>159.80000000000001</v>
      </c>
      <c r="AI489" s="5">
        <v>7.4</v>
      </c>
      <c r="AJ489" s="5">
        <v>23.4</v>
      </c>
      <c r="AK489" s="5">
        <v>1.2</v>
      </c>
      <c r="AL489" s="5">
        <v>6.2</v>
      </c>
      <c r="AM489" s="5">
        <v>1.2</v>
      </c>
      <c r="AN489" s="5">
        <v>25.91</v>
      </c>
      <c r="AO489" s="8">
        <v>0.95</v>
      </c>
      <c r="AP489" s="4">
        <v>8.34</v>
      </c>
      <c r="AQ489" s="5">
        <v>0.32</v>
      </c>
      <c r="AR489" s="4">
        <v>8.07</v>
      </c>
      <c r="AS489" s="8">
        <v>0.44</v>
      </c>
      <c r="AT489" s="5">
        <v>14.5</v>
      </c>
      <c r="AU489" s="8">
        <v>1.2</v>
      </c>
      <c r="AV489" s="8">
        <v>19.29</v>
      </c>
      <c r="AW489" s="8">
        <v>0.78</v>
      </c>
    </row>
    <row r="490" spans="1:49" x14ac:dyDescent="0.25">
      <c r="A490" s="22" t="s">
        <v>949</v>
      </c>
      <c r="B490" s="8">
        <v>345</v>
      </c>
      <c r="C490" s="22">
        <v>13</v>
      </c>
      <c r="D490" s="8">
        <v>128.4</v>
      </c>
      <c r="E490" s="22">
        <v>7.2</v>
      </c>
      <c r="F490" s="5">
        <v>36.6</v>
      </c>
      <c r="G490" s="22">
        <v>1.8</v>
      </c>
      <c r="H490" s="4">
        <v>2.4</v>
      </c>
      <c r="I490" s="5">
        <v>1.4</v>
      </c>
      <c r="J490" s="8">
        <v>18.600000000000001</v>
      </c>
      <c r="K490" s="22">
        <v>1.2</v>
      </c>
      <c r="L490" s="22">
        <v>29.7</v>
      </c>
      <c r="M490" s="22">
        <v>2.1</v>
      </c>
      <c r="N490" s="4">
        <v>2.97</v>
      </c>
      <c r="O490" s="22">
        <v>0.18</v>
      </c>
      <c r="P490" s="7">
        <v>15.3</v>
      </c>
      <c r="Q490" s="22">
        <v>1</v>
      </c>
      <c r="R490" s="4">
        <v>4.12</v>
      </c>
      <c r="S490" s="8">
        <v>0.25</v>
      </c>
      <c r="T490" s="4">
        <v>1.179</v>
      </c>
      <c r="U490" s="5">
        <v>8.1000000000000003E-2</v>
      </c>
      <c r="V490" s="4">
        <v>6.27</v>
      </c>
      <c r="W490" s="8">
        <v>0.33</v>
      </c>
      <c r="X490" s="5">
        <v>0.83699999999999997</v>
      </c>
      <c r="Y490" s="5">
        <v>4.3999999999999997E-2</v>
      </c>
      <c r="Z490" s="5">
        <v>5.74</v>
      </c>
      <c r="AA490" s="22">
        <v>0.31</v>
      </c>
      <c r="AB490" s="5">
        <v>1.3779999999999999</v>
      </c>
      <c r="AC490" s="5">
        <v>5.5E-2</v>
      </c>
      <c r="AD490" s="5">
        <v>4.2300000000000004</v>
      </c>
      <c r="AE490" s="8">
        <v>0.16</v>
      </c>
      <c r="AF490" s="5">
        <v>0.63200000000000001</v>
      </c>
      <c r="AG490" s="5">
        <v>3.1E-2</v>
      </c>
      <c r="AH490" s="5">
        <v>4.2699999999999996</v>
      </c>
      <c r="AI490" s="5">
        <v>0.23</v>
      </c>
      <c r="AJ490" s="4">
        <v>0.74199999999999999</v>
      </c>
      <c r="AK490" s="5">
        <v>3.7999999999999999E-2</v>
      </c>
      <c r="AL490" s="5">
        <v>2.93</v>
      </c>
      <c r="AM490" s="5">
        <v>0.84</v>
      </c>
      <c r="AN490" s="5">
        <v>4.5599999999999996</v>
      </c>
      <c r="AO490" s="8">
        <v>0.15</v>
      </c>
      <c r="AP490" s="4">
        <v>2.4750000000000001</v>
      </c>
      <c r="AQ490" s="5">
        <v>8.5999999999999993E-2</v>
      </c>
      <c r="AR490" s="4">
        <v>2.31</v>
      </c>
      <c r="AS490" s="8">
        <v>0.16</v>
      </c>
      <c r="AT490" s="5">
        <v>0.86499999999999999</v>
      </c>
      <c r="AU490" s="8">
        <v>6.9000000000000006E-2</v>
      </c>
      <c r="AV490" s="5">
        <v>2.46</v>
      </c>
      <c r="AW490" s="8">
        <v>6.4000000000000001E-2</v>
      </c>
    </row>
    <row r="491" spans="1:49" x14ac:dyDescent="0.25">
      <c r="A491" s="22" t="s">
        <v>948</v>
      </c>
      <c r="B491" s="8">
        <v>209</v>
      </c>
      <c r="C491" s="22">
        <v>10</v>
      </c>
      <c r="D491" s="8">
        <v>492</v>
      </c>
      <c r="E491" s="22">
        <v>22</v>
      </c>
      <c r="F491" s="8">
        <v>510</v>
      </c>
      <c r="G491" s="22">
        <v>26</v>
      </c>
      <c r="H491" s="4">
        <v>0.35</v>
      </c>
      <c r="I491" s="5">
        <v>0.04</v>
      </c>
      <c r="J491" s="7">
        <v>337</v>
      </c>
      <c r="K491" s="22">
        <v>15</v>
      </c>
      <c r="L491" s="22">
        <v>1183</v>
      </c>
      <c r="M491" s="22">
        <v>76</v>
      </c>
      <c r="N491" s="8">
        <v>173.3</v>
      </c>
      <c r="O491" s="22">
        <v>7.6</v>
      </c>
      <c r="P491" s="7">
        <v>866</v>
      </c>
      <c r="Q491" s="22">
        <v>37</v>
      </c>
      <c r="R491" s="8">
        <v>182.6</v>
      </c>
      <c r="S491" s="8">
        <v>7.6</v>
      </c>
      <c r="T491" s="5">
        <v>20.55</v>
      </c>
      <c r="U491" s="5">
        <v>0.94</v>
      </c>
      <c r="V491" s="8">
        <v>156.6</v>
      </c>
      <c r="W491" s="22">
        <v>7.2</v>
      </c>
      <c r="X491" s="5">
        <v>18.53</v>
      </c>
      <c r="Y491" s="5">
        <v>0.75</v>
      </c>
      <c r="Z491" s="8">
        <v>102</v>
      </c>
      <c r="AA491" s="22">
        <v>4.3</v>
      </c>
      <c r="AB491" s="5">
        <v>18.72</v>
      </c>
      <c r="AC491" s="5">
        <v>0.81</v>
      </c>
      <c r="AD491" s="8">
        <v>46</v>
      </c>
      <c r="AE491" s="8">
        <v>2.2000000000000002</v>
      </c>
      <c r="AF491" s="5">
        <v>5.4</v>
      </c>
      <c r="AG491" s="5">
        <v>0.28000000000000003</v>
      </c>
      <c r="AH491" s="5">
        <v>30.4</v>
      </c>
      <c r="AI491" s="5">
        <v>1.6</v>
      </c>
      <c r="AJ491" s="4">
        <v>4.21</v>
      </c>
      <c r="AK491" s="5">
        <v>0.2</v>
      </c>
      <c r="AL491" s="5">
        <v>3.19</v>
      </c>
      <c r="AM491" s="5">
        <v>0.82</v>
      </c>
      <c r="AN491" s="5">
        <v>58.4</v>
      </c>
      <c r="AO491" s="8">
        <v>2.7</v>
      </c>
      <c r="AP491" s="4">
        <v>8.86</v>
      </c>
      <c r="AQ491" s="5">
        <v>0.35</v>
      </c>
      <c r="AR491" s="4">
        <v>8.08</v>
      </c>
      <c r="AS491" s="8">
        <v>0.51</v>
      </c>
      <c r="AT491" s="5">
        <v>40.799999999999997</v>
      </c>
      <c r="AU491" s="8">
        <v>2.9</v>
      </c>
      <c r="AV491" s="8">
        <v>60.5</v>
      </c>
      <c r="AW491" s="8">
        <v>3</v>
      </c>
    </row>
    <row r="492" spans="1:49" x14ac:dyDescent="0.25">
      <c r="A492" s="22" t="s">
        <v>947</v>
      </c>
      <c r="B492" s="8">
        <v>350.5</v>
      </c>
      <c r="C492" s="22">
        <v>5.5</v>
      </c>
      <c r="D492" s="8">
        <v>300.5</v>
      </c>
      <c r="E492" s="22">
        <v>6.5</v>
      </c>
      <c r="F492" s="8">
        <v>902</v>
      </c>
      <c r="G492" s="22">
        <v>18</v>
      </c>
      <c r="H492" s="4">
        <v>0.78900000000000003</v>
      </c>
      <c r="I492" s="5">
        <v>9.9000000000000005E-2</v>
      </c>
      <c r="J492" s="8">
        <v>209.1</v>
      </c>
      <c r="K492" s="22">
        <v>4.2</v>
      </c>
      <c r="L492" s="22">
        <v>783</v>
      </c>
      <c r="M492" s="22">
        <v>10</v>
      </c>
      <c r="N492" s="8">
        <v>129.30000000000001</v>
      </c>
      <c r="O492" s="22">
        <v>2.8</v>
      </c>
      <c r="P492" s="7">
        <v>723</v>
      </c>
      <c r="Q492" s="22">
        <v>14</v>
      </c>
      <c r="R492" s="8">
        <v>184.3</v>
      </c>
      <c r="S492" s="8">
        <v>4.5</v>
      </c>
      <c r="T492" s="5">
        <v>37.67</v>
      </c>
      <c r="U492" s="5">
        <v>0.81</v>
      </c>
      <c r="V492" s="8">
        <v>188.7</v>
      </c>
      <c r="W492" s="22">
        <v>4.5999999999999996</v>
      </c>
      <c r="X492" s="5">
        <v>24.82</v>
      </c>
      <c r="Y492" s="5">
        <v>0.64</v>
      </c>
      <c r="Z492" s="8">
        <v>155.19999999999999</v>
      </c>
      <c r="AA492" s="22">
        <v>3.2</v>
      </c>
      <c r="AB492" s="5">
        <v>31.55</v>
      </c>
      <c r="AC492" s="5">
        <v>0.63</v>
      </c>
      <c r="AD492" s="8">
        <v>89.8</v>
      </c>
      <c r="AE492" s="8">
        <v>1.5</v>
      </c>
      <c r="AF492" s="5">
        <v>12.57</v>
      </c>
      <c r="AG492" s="5">
        <v>0.27</v>
      </c>
      <c r="AH492" s="5">
        <v>84.5</v>
      </c>
      <c r="AI492" s="5">
        <v>1.8</v>
      </c>
      <c r="AJ492" s="5">
        <v>13.83</v>
      </c>
      <c r="AK492" s="5">
        <v>0.25</v>
      </c>
      <c r="AL492" s="8">
        <v>21.8</v>
      </c>
      <c r="AM492" s="5">
        <v>2.6</v>
      </c>
      <c r="AN492" s="5">
        <v>34.81</v>
      </c>
      <c r="AO492" s="8">
        <v>0.99</v>
      </c>
      <c r="AP492" s="5">
        <v>22.21</v>
      </c>
      <c r="AQ492" s="5">
        <v>0.8</v>
      </c>
      <c r="AR492" s="5">
        <v>22.5</v>
      </c>
      <c r="AS492" s="8">
        <v>1.1000000000000001</v>
      </c>
      <c r="AT492" s="5">
        <v>8.3000000000000007</v>
      </c>
      <c r="AU492" s="8">
        <v>0.3</v>
      </c>
      <c r="AV492" s="8">
        <v>38.369999999999997</v>
      </c>
      <c r="AW492" s="8">
        <v>0.76</v>
      </c>
    </row>
    <row r="493" spans="1:49" x14ac:dyDescent="0.25">
      <c r="A493" s="22" t="s">
        <v>946</v>
      </c>
      <c r="B493" s="8">
        <v>332</v>
      </c>
      <c r="C493" s="22">
        <v>14</v>
      </c>
      <c r="D493" s="8">
        <v>350</v>
      </c>
      <c r="E493" s="22">
        <v>17</v>
      </c>
      <c r="F493" s="8">
        <v>591</v>
      </c>
      <c r="G493" s="22">
        <v>23</v>
      </c>
      <c r="H493" s="4">
        <v>0.50900000000000001</v>
      </c>
      <c r="I493" s="5">
        <v>0.06</v>
      </c>
      <c r="J493" s="7">
        <v>1011</v>
      </c>
      <c r="K493" s="22">
        <v>47</v>
      </c>
      <c r="L493" s="22">
        <v>2460</v>
      </c>
      <c r="M493" s="22">
        <v>130</v>
      </c>
      <c r="N493" s="8">
        <v>294</v>
      </c>
      <c r="O493" s="22">
        <v>16</v>
      </c>
      <c r="P493" s="7">
        <v>1134</v>
      </c>
      <c r="Q493" s="22">
        <v>46</v>
      </c>
      <c r="R493" s="8">
        <v>184.3</v>
      </c>
      <c r="S493" s="8">
        <v>7.5</v>
      </c>
      <c r="T493" s="5">
        <v>59.1</v>
      </c>
      <c r="U493" s="5">
        <v>2.6</v>
      </c>
      <c r="V493" s="8">
        <v>143.5</v>
      </c>
      <c r="W493" s="22">
        <v>6.1</v>
      </c>
      <c r="X493" s="5">
        <v>16.920000000000002</v>
      </c>
      <c r="Y493" s="5">
        <v>0.79</v>
      </c>
      <c r="Z493" s="8">
        <v>101.3</v>
      </c>
      <c r="AA493" s="22">
        <v>4.3</v>
      </c>
      <c r="AB493" s="5">
        <v>19.670000000000002</v>
      </c>
      <c r="AC493" s="5">
        <v>0.81</v>
      </c>
      <c r="AD493" s="8">
        <v>56.2</v>
      </c>
      <c r="AE493" s="8">
        <v>2.7</v>
      </c>
      <c r="AF493" s="5">
        <v>7.76</v>
      </c>
      <c r="AG493" s="5">
        <v>0.39</v>
      </c>
      <c r="AH493" s="5">
        <v>47.3</v>
      </c>
      <c r="AI493" s="5">
        <v>2.2999999999999998</v>
      </c>
      <c r="AJ493" s="4">
        <v>7.23</v>
      </c>
      <c r="AK493" s="5">
        <v>0.28999999999999998</v>
      </c>
      <c r="AL493" s="5">
        <v>2.41</v>
      </c>
      <c r="AM493" s="5">
        <v>0.75</v>
      </c>
      <c r="AN493" s="5">
        <v>32.5</v>
      </c>
      <c r="AO493" s="8">
        <v>1.3</v>
      </c>
      <c r="AP493" s="4">
        <v>6.76</v>
      </c>
      <c r="AQ493" s="5">
        <v>0.27</v>
      </c>
      <c r="AR493" s="4">
        <v>8.2100000000000009</v>
      </c>
      <c r="AS493" s="8">
        <v>0.4</v>
      </c>
      <c r="AT493" s="5">
        <v>33.4</v>
      </c>
      <c r="AU493" s="8">
        <v>1.7</v>
      </c>
      <c r="AV493" s="8">
        <v>26.9</v>
      </c>
      <c r="AW493" s="8">
        <v>1.3</v>
      </c>
    </row>
    <row r="494" spans="1:49" x14ac:dyDescent="0.25">
      <c r="A494" s="22" t="s">
        <v>945</v>
      </c>
      <c r="B494" s="8">
        <v>338.7</v>
      </c>
      <c r="C494" s="22">
        <v>5.5</v>
      </c>
      <c r="D494" s="8">
        <v>235</v>
      </c>
      <c r="E494" s="22">
        <v>4.9000000000000004</v>
      </c>
      <c r="F494" s="7">
        <v>1081</v>
      </c>
      <c r="G494" s="22">
        <v>32</v>
      </c>
      <c r="H494" s="5">
        <v>21.3</v>
      </c>
      <c r="I494" s="5">
        <v>4.5</v>
      </c>
      <c r="J494" s="8">
        <v>19</v>
      </c>
      <c r="K494" s="22">
        <v>3</v>
      </c>
      <c r="L494" s="22">
        <v>62.6</v>
      </c>
      <c r="M494" s="22">
        <v>8.4</v>
      </c>
      <c r="N494" s="5">
        <v>10.16</v>
      </c>
      <c r="O494" s="22">
        <v>0.91</v>
      </c>
      <c r="P494" s="7">
        <v>60</v>
      </c>
      <c r="Q494" s="22">
        <v>3.2</v>
      </c>
      <c r="R494" s="5">
        <v>28.1</v>
      </c>
      <c r="S494" s="8">
        <v>1.1000000000000001</v>
      </c>
      <c r="T494" s="4">
        <v>8.49</v>
      </c>
      <c r="U494" s="5">
        <v>0.28000000000000003</v>
      </c>
      <c r="V494" s="8">
        <v>56.2</v>
      </c>
      <c r="W494" s="22">
        <v>1.6</v>
      </c>
      <c r="X494" s="5">
        <v>13.54</v>
      </c>
      <c r="Y494" s="5">
        <v>0.42</v>
      </c>
      <c r="Z494" s="8">
        <v>131.30000000000001</v>
      </c>
      <c r="AA494" s="22">
        <v>4</v>
      </c>
      <c r="AB494" s="5">
        <v>35.5</v>
      </c>
      <c r="AC494" s="5">
        <v>1.1000000000000001</v>
      </c>
      <c r="AD494" s="8">
        <v>116.9</v>
      </c>
      <c r="AE494" s="8">
        <v>4.3</v>
      </c>
      <c r="AF494" s="5">
        <v>15.97</v>
      </c>
      <c r="AG494" s="5">
        <v>0.53</v>
      </c>
      <c r="AH494" s="5">
        <v>84.3</v>
      </c>
      <c r="AI494" s="5">
        <v>3.1</v>
      </c>
      <c r="AJ494" s="5">
        <v>10.26</v>
      </c>
      <c r="AK494" s="5">
        <v>0.32</v>
      </c>
      <c r="AL494" s="5">
        <v>8.6</v>
      </c>
      <c r="AM494" s="5">
        <v>1.7</v>
      </c>
      <c r="AN494" s="5">
        <v>10.76</v>
      </c>
      <c r="AO494" s="8">
        <v>0.3</v>
      </c>
      <c r="AP494" s="4">
        <v>8.7899999999999991</v>
      </c>
      <c r="AQ494" s="5">
        <v>0.21</v>
      </c>
      <c r="AR494" s="4">
        <v>9.4499999999999993</v>
      </c>
      <c r="AS494" s="8">
        <v>0.33</v>
      </c>
      <c r="AT494" s="5">
        <v>17.16</v>
      </c>
      <c r="AU494" s="8">
        <v>0.99</v>
      </c>
      <c r="AV494" s="5">
        <v>5</v>
      </c>
      <c r="AW494" s="8">
        <v>0.16</v>
      </c>
    </row>
    <row r="495" spans="1:49" x14ac:dyDescent="0.25">
      <c r="A495" s="22" t="s">
        <v>944</v>
      </c>
      <c r="B495" s="8">
        <v>430</v>
      </c>
      <c r="C495" s="22">
        <v>18</v>
      </c>
      <c r="D495" s="8">
        <v>232</v>
      </c>
      <c r="E495" s="22">
        <v>10</v>
      </c>
      <c r="F495" s="8">
        <v>199.8</v>
      </c>
      <c r="G495" s="22">
        <v>8.4</v>
      </c>
      <c r="H495" s="4">
        <v>0.159</v>
      </c>
      <c r="I495" s="5">
        <v>4.2000000000000003E-2</v>
      </c>
      <c r="J495" s="5">
        <v>20.99</v>
      </c>
      <c r="K495" s="22">
        <v>0.94</v>
      </c>
      <c r="L495" s="22">
        <v>75.099999999999994</v>
      </c>
      <c r="M495" s="22">
        <v>4.3</v>
      </c>
      <c r="N495" s="5">
        <v>13.15</v>
      </c>
      <c r="O495" s="22">
        <v>0.72</v>
      </c>
      <c r="P495" s="7">
        <v>73.7</v>
      </c>
      <c r="Q495" s="22">
        <v>3.6</v>
      </c>
      <c r="R495" s="5">
        <v>26</v>
      </c>
      <c r="S495" s="8">
        <v>1</v>
      </c>
      <c r="T495" s="4">
        <v>8.8800000000000008</v>
      </c>
      <c r="U495" s="5">
        <v>0.42</v>
      </c>
      <c r="V495" s="8">
        <v>32.5</v>
      </c>
      <c r="W495" s="22">
        <v>1.5</v>
      </c>
      <c r="X495" s="5">
        <v>4.79</v>
      </c>
      <c r="Y495" s="5">
        <v>0.17</v>
      </c>
      <c r="Z495" s="8">
        <v>31.6</v>
      </c>
      <c r="AA495" s="22">
        <v>1</v>
      </c>
      <c r="AB495" s="5">
        <v>6.95</v>
      </c>
      <c r="AC495" s="5">
        <v>0.28000000000000003</v>
      </c>
      <c r="AD495" s="8">
        <v>20.71</v>
      </c>
      <c r="AE495" s="8">
        <v>0.84</v>
      </c>
      <c r="AF495" s="5">
        <v>3.03</v>
      </c>
      <c r="AG495" s="5">
        <v>0.12</v>
      </c>
      <c r="AH495" s="5">
        <v>21.61</v>
      </c>
      <c r="AI495" s="5">
        <v>0.88</v>
      </c>
      <c r="AJ495" s="4">
        <v>3.77</v>
      </c>
      <c r="AK495" s="5">
        <v>0.13</v>
      </c>
      <c r="AL495" s="5">
        <v>3.77</v>
      </c>
      <c r="AM495" s="5">
        <v>0.81</v>
      </c>
      <c r="AN495" s="5">
        <v>5.78</v>
      </c>
      <c r="AO495" s="8">
        <v>0.2</v>
      </c>
      <c r="AP495" s="4">
        <v>3.25</v>
      </c>
      <c r="AQ495" s="5">
        <v>0.12</v>
      </c>
      <c r="AR495" s="4">
        <v>3.19</v>
      </c>
      <c r="AS495" s="8">
        <v>0.24</v>
      </c>
      <c r="AT495" s="5">
        <v>4.24</v>
      </c>
      <c r="AU495" s="8">
        <v>0.27</v>
      </c>
      <c r="AV495" s="5">
        <v>9.1300000000000008</v>
      </c>
      <c r="AW495" s="8">
        <v>0.38</v>
      </c>
    </row>
    <row r="496" spans="1:49" x14ac:dyDescent="0.25">
      <c r="A496" s="22" t="s">
        <v>943</v>
      </c>
      <c r="B496" s="8">
        <v>454</v>
      </c>
      <c r="C496" s="22">
        <v>17</v>
      </c>
      <c r="D496" s="8">
        <v>236.4</v>
      </c>
      <c r="E496" s="22">
        <v>8.6</v>
      </c>
      <c r="F496" s="8">
        <v>578</v>
      </c>
      <c r="G496" s="22">
        <v>25</v>
      </c>
      <c r="H496" s="4">
        <v>0.27800000000000002</v>
      </c>
      <c r="I496" s="5">
        <v>3.3000000000000002E-2</v>
      </c>
      <c r="J496" s="7">
        <v>541</v>
      </c>
      <c r="K496" s="22">
        <v>22</v>
      </c>
      <c r="L496" s="22">
        <v>1503</v>
      </c>
      <c r="M496" s="22">
        <v>76</v>
      </c>
      <c r="N496" s="8">
        <v>196.5</v>
      </c>
      <c r="O496" s="22">
        <v>8.9</v>
      </c>
      <c r="P496" s="7">
        <v>852</v>
      </c>
      <c r="Q496" s="22">
        <v>47</v>
      </c>
      <c r="R496" s="8">
        <v>172.1</v>
      </c>
      <c r="S496" s="8">
        <v>7.8</v>
      </c>
      <c r="T496" s="5">
        <v>14.28</v>
      </c>
      <c r="U496" s="5">
        <v>0.61</v>
      </c>
      <c r="V496" s="8">
        <v>152.4</v>
      </c>
      <c r="W496" s="22">
        <v>5.3</v>
      </c>
      <c r="X496" s="5">
        <v>18.579999999999998</v>
      </c>
      <c r="Y496" s="5">
        <v>0.89</v>
      </c>
      <c r="Z496" s="8">
        <v>107.1</v>
      </c>
      <c r="AA496" s="22">
        <v>4.4000000000000004</v>
      </c>
      <c r="AB496" s="5">
        <v>20.41</v>
      </c>
      <c r="AC496" s="5">
        <v>0.79</v>
      </c>
      <c r="AD496" s="8">
        <v>55</v>
      </c>
      <c r="AE496" s="8">
        <v>2.7</v>
      </c>
      <c r="AF496" s="5">
        <v>6.78</v>
      </c>
      <c r="AG496" s="5">
        <v>0.31</v>
      </c>
      <c r="AH496" s="5">
        <v>40.799999999999997</v>
      </c>
      <c r="AI496" s="5">
        <v>1.7</v>
      </c>
      <c r="AJ496" s="4">
        <v>6.46</v>
      </c>
      <c r="AK496" s="5">
        <v>0.28000000000000003</v>
      </c>
      <c r="AL496" s="5">
        <v>4.0999999999999996</v>
      </c>
      <c r="AM496" s="5">
        <v>1.1000000000000001</v>
      </c>
      <c r="AN496" s="5">
        <v>18.850000000000001</v>
      </c>
      <c r="AO496" s="8">
        <v>0.57999999999999996</v>
      </c>
      <c r="AP496" s="4">
        <v>5.87</v>
      </c>
      <c r="AQ496" s="5">
        <v>0.18</v>
      </c>
      <c r="AR496" s="4">
        <v>7.57</v>
      </c>
      <c r="AS496" s="8">
        <v>0.46</v>
      </c>
      <c r="AT496" s="5">
        <v>22.4</v>
      </c>
      <c r="AU496" s="8">
        <v>1.4</v>
      </c>
      <c r="AV496" s="8">
        <v>13.88</v>
      </c>
      <c r="AW496" s="8">
        <v>0.64</v>
      </c>
    </row>
    <row r="497" spans="1:49" x14ac:dyDescent="0.25">
      <c r="A497" s="22" t="s">
        <v>942</v>
      </c>
      <c r="B497" s="8">
        <v>432</v>
      </c>
      <c r="C497" s="22">
        <v>15</v>
      </c>
      <c r="D497" s="8">
        <v>174</v>
      </c>
      <c r="E497" s="22">
        <v>6.6</v>
      </c>
      <c r="F497" s="7">
        <v>1586</v>
      </c>
      <c r="G497" s="22">
        <v>74</v>
      </c>
      <c r="H497" s="4">
        <v>0.7</v>
      </c>
      <c r="I497" s="5">
        <v>0.22</v>
      </c>
      <c r="J497" s="8">
        <v>81.5</v>
      </c>
      <c r="K497" s="22">
        <v>3.1</v>
      </c>
      <c r="L497" s="22">
        <v>533</v>
      </c>
      <c r="M497" s="22">
        <v>22</v>
      </c>
      <c r="N497" s="8">
        <v>130.80000000000001</v>
      </c>
      <c r="O497" s="22">
        <v>6.3</v>
      </c>
      <c r="P497" s="7">
        <v>879</v>
      </c>
      <c r="Q497" s="22">
        <v>31</v>
      </c>
      <c r="R497" s="8">
        <v>298</v>
      </c>
      <c r="S497" s="7">
        <v>12</v>
      </c>
      <c r="T497" s="5">
        <v>32.299999999999997</v>
      </c>
      <c r="U497" s="5">
        <v>1.4</v>
      </c>
      <c r="V497" s="8">
        <v>283</v>
      </c>
      <c r="W497" s="22">
        <v>12</v>
      </c>
      <c r="X497" s="5">
        <v>39.6</v>
      </c>
      <c r="Y497" s="5">
        <v>1.8</v>
      </c>
      <c r="Z497" s="8">
        <v>248</v>
      </c>
      <c r="AA497" s="22">
        <v>10</v>
      </c>
      <c r="AB497" s="5">
        <v>50</v>
      </c>
      <c r="AC497" s="5">
        <v>2.2000000000000002</v>
      </c>
      <c r="AD497" s="8">
        <v>141.19999999999999</v>
      </c>
      <c r="AE497" s="8">
        <v>5.5</v>
      </c>
      <c r="AF497" s="5">
        <v>20.73</v>
      </c>
      <c r="AG497" s="5">
        <v>0.92</v>
      </c>
      <c r="AH497" s="8">
        <v>137.6</v>
      </c>
      <c r="AI497" s="5">
        <v>6</v>
      </c>
      <c r="AJ497" s="5">
        <v>20.09</v>
      </c>
      <c r="AK497" s="5">
        <v>0.84</v>
      </c>
      <c r="AL497" s="5">
        <v>6.38</v>
      </c>
      <c r="AM497" s="5">
        <v>0.92</v>
      </c>
      <c r="AN497" s="5">
        <v>33.200000000000003</v>
      </c>
      <c r="AO497" s="8">
        <v>1.6</v>
      </c>
      <c r="AP497" s="4">
        <v>9.07</v>
      </c>
      <c r="AQ497" s="5">
        <v>0.35</v>
      </c>
      <c r="AR497" s="4">
        <v>7</v>
      </c>
      <c r="AS497" s="8">
        <v>0.36</v>
      </c>
      <c r="AT497" s="5">
        <v>4.16</v>
      </c>
      <c r="AU497" s="8">
        <v>0.41</v>
      </c>
      <c r="AV497" s="8">
        <v>28.1</v>
      </c>
      <c r="AW497" s="8">
        <v>1.6</v>
      </c>
    </row>
    <row r="498" spans="1:49" x14ac:dyDescent="0.25">
      <c r="A498" s="22" t="s">
        <v>941</v>
      </c>
      <c r="B498" s="8">
        <v>1051</v>
      </c>
      <c r="C498" s="22">
        <v>51</v>
      </c>
      <c r="D498" s="8">
        <v>280</v>
      </c>
      <c r="E498" s="22">
        <v>16</v>
      </c>
      <c r="F498" s="7">
        <v>1022</v>
      </c>
      <c r="G498" s="22">
        <v>57</v>
      </c>
      <c r="H498" s="4">
        <v>0.13300000000000001</v>
      </c>
      <c r="I498" s="5">
        <v>3.7999999999999999E-2</v>
      </c>
      <c r="J498" s="5">
        <v>38.700000000000003</v>
      </c>
      <c r="K498" s="22">
        <v>1.7</v>
      </c>
      <c r="L498" s="22">
        <v>142.4</v>
      </c>
      <c r="M498" s="22">
        <v>7.7</v>
      </c>
      <c r="N498" s="5">
        <v>24.1</v>
      </c>
      <c r="O498" s="22">
        <v>1.1000000000000001</v>
      </c>
      <c r="P498" s="7">
        <v>136.69999999999999</v>
      </c>
      <c r="Q498" s="22">
        <v>6.8</v>
      </c>
      <c r="R498" s="5">
        <v>58.9</v>
      </c>
      <c r="S498" s="8">
        <v>2.4</v>
      </c>
      <c r="T498" s="5">
        <v>11.91</v>
      </c>
      <c r="U498" s="5">
        <v>0.47</v>
      </c>
      <c r="V498" s="8">
        <v>117</v>
      </c>
      <c r="W498" s="22">
        <v>4.7</v>
      </c>
      <c r="X498" s="5">
        <v>24</v>
      </c>
      <c r="Y498" s="5">
        <v>1</v>
      </c>
      <c r="Z498" s="8">
        <v>198</v>
      </c>
      <c r="AA498" s="22">
        <v>8.3000000000000007</v>
      </c>
      <c r="AB498" s="5">
        <v>36.299999999999997</v>
      </c>
      <c r="AC498" s="5">
        <v>1.8</v>
      </c>
      <c r="AD498" s="8">
        <v>74.599999999999994</v>
      </c>
      <c r="AE498" s="8">
        <v>3.3</v>
      </c>
      <c r="AF498" s="5">
        <v>6.71</v>
      </c>
      <c r="AG498" s="5">
        <v>0.33</v>
      </c>
      <c r="AH498" s="5">
        <v>27.7</v>
      </c>
      <c r="AI498" s="5">
        <v>1.1000000000000001</v>
      </c>
      <c r="AJ498" s="4">
        <v>2.94</v>
      </c>
      <c r="AK498" s="5">
        <v>0.11</v>
      </c>
      <c r="AL498" s="8">
        <v>10.3</v>
      </c>
      <c r="AM498" s="5">
        <v>1.7</v>
      </c>
      <c r="AN498" s="5">
        <v>14.17</v>
      </c>
      <c r="AO498" s="8">
        <v>0.56000000000000005</v>
      </c>
      <c r="AP498" s="4">
        <v>9.6999999999999993</v>
      </c>
      <c r="AQ498" s="5">
        <v>0.39</v>
      </c>
      <c r="AR498" s="4">
        <v>9.2799999999999994</v>
      </c>
      <c r="AS498" s="8">
        <v>0.41</v>
      </c>
      <c r="AT498" s="5">
        <v>0.6</v>
      </c>
      <c r="AU498" s="8">
        <v>6.2E-2</v>
      </c>
      <c r="AV498" s="8">
        <v>16.04</v>
      </c>
      <c r="AW498" s="8">
        <v>0.6</v>
      </c>
    </row>
    <row r="499" spans="1:49" x14ac:dyDescent="0.25">
      <c r="A499" s="22" t="s">
        <v>940</v>
      </c>
      <c r="B499" s="8">
        <v>324</v>
      </c>
      <c r="C499" s="22">
        <v>11</v>
      </c>
      <c r="D499" s="8">
        <v>416</v>
      </c>
      <c r="E499" s="22">
        <v>17</v>
      </c>
      <c r="F499" s="8">
        <v>263</v>
      </c>
      <c r="G499" s="22">
        <v>9.9</v>
      </c>
      <c r="H499" s="4">
        <v>2.46</v>
      </c>
      <c r="I499" s="5">
        <v>0.13</v>
      </c>
      <c r="J499" s="7">
        <v>953</v>
      </c>
      <c r="K499" s="22">
        <v>40</v>
      </c>
      <c r="L499" s="22">
        <v>2330</v>
      </c>
      <c r="M499" s="22">
        <v>110</v>
      </c>
      <c r="N499" s="8">
        <v>250</v>
      </c>
      <c r="O499" s="22">
        <v>12</v>
      </c>
      <c r="P499" s="7">
        <v>1027</v>
      </c>
      <c r="Q499" s="22">
        <v>45</v>
      </c>
      <c r="R499" s="8">
        <v>147.9</v>
      </c>
      <c r="S499" s="8">
        <v>6.3</v>
      </c>
      <c r="T499" s="5">
        <v>24.5</v>
      </c>
      <c r="U499" s="5">
        <v>1</v>
      </c>
      <c r="V499" s="8">
        <v>102.9</v>
      </c>
      <c r="W499" s="22">
        <v>3.8</v>
      </c>
      <c r="X499" s="5">
        <v>10.5</v>
      </c>
      <c r="Y499" s="5">
        <v>0.36</v>
      </c>
      <c r="Z499" s="8">
        <v>56.4</v>
      </c>
      <c r="AA499" s="22">
        <v>2.2999999999999998</v>
      </c>
      <c r="AB499" s="5">
        <v>9.7200000000000006</v>
      </c>
      <c r="AC499" s="5">
        <v>0.38</v>
      </c>
      <c r="AD499" s="8">
        <v>24.4</v>
      </c>
      <c r="AE499" s="8">
        <v>1.1000000000000001</v>
      </c>
      <c r="AF499" s="5">
        <v>2.91</v>
      </c>
      <c r="AG499" s="5">
        <v>0.1</v>
      </c>
      <c r="AH499" s="5">
        <v>16.95</v>
      </c>
      <c r="AI499" s="5">
        <v>0.75</v>
      </c>
      <c r="AJ499" s="4">
        <v>2.1779999999999999</v>
      </c>
      <c r="AK499" s="5">
        <v>9.8000000000000004E-2</v>
      </c>
      <c r="AL499" s="5">
        <v>3.16</v>
      </c>
      <c r="AM499" s="5">
        <v>0.97</v>
      </c>
      <c r="AN499" s="5">
        <v>29.54</v>
      </c>
      <c r="AO499" s="8">
        <v>0.99</v>
      </c>
      <c r="AP499" s="4">
        <v>6.8</v>
      </c>
      <c r="AQ499" s="5">
        <v>0.3</v>
      </c>
      <c r="AR499" s="5">
        <v>14.97</v>
      </c>
      <c r="AS499" s="8">
        <v>0.68</v>
      </c>
      <c r="AT499" s="5">
        <v>73</v>
      </c>
      <c r="AU499" s="8">
        <v>2.5</v>
      </c>
      <c r="AV499" s="8">
        <v>22.54</v>
      </c>
      <c r="AW499" s="8">
        <v>0.82</v>
      </c>
    </row>
    <row r="500" spans="1:49" x14ac:dyDescent="0.25">
      <c r="A500" s="22" t="s">
        <v>939</v>
      </c>
      <c r="B500" s="8">
        <v>719</v>
      </c>
      <c r="C500" s="22">
        <v>29</v>
      </c>
      <c r="D500" s="8">
        <v>277</v>
      </c>
      <c r="E500" s="22">
        <v>11</v>
      </c>
      <c r="F500" s="8">
        <v>649</v>
      </c>
      <c r="G500" s="22">
        <v>26</v>
      </c>
      <c r="H500" s="4">
        <v>3.2</v>
      </c>
      <c r="I500" s="5">
        <v>2</v>
      </c>
      <c r="J500" s="5">
        <v>22.28</v>
      </c>
      <c r="K500" s="22">
        <v>0.9</v>
      </c>
      <c r="L500" s="22">
        <v>82.1</v>
      </c>
      <c r="M500" s="22">
        <v>3.9</v>
      </c>
      <c r="N500" s="5">
        <v>14.91</v>
      </c>
      <c r="O500" s="22">
        <v>0.57999999999999996</v>
      </c>
      <c r="P500" s="7">
        <v>85.4</v>
      </c>
      <c r="Q500" s="22">
        <v>3</v>
      </c>
      <c r="R500" s="5">
        <v>35.6</v>
      </c>
      <c r="S500" s="8">
        <v>1.4</v>
      </c>
      <c r="T500" s="5">
        <v>12.13</v>
      </c>
      <c r="U500" s="5">
        <v>0.5</v>
      </c>
      <c r="V500" s="8">
        <v>60.8</v>
      </c>
      <c r="W500" s="22">
        <v>2.2999999999999998</v>
      </c>
      <c r="X500" s="5">
        <v>11.72</v>
      </c>
      <c r="Y500" s="5">
        <v>0.49</v>
      </c>
      <c r="Z500" s="8">
        <v>89.6</v>
      </c>
      <c r="AA500" s="22">
        <v>3.5</v>
      </c>
      <c r="AB500" s="5">
        <v>22.34</v>
      </c>
      <c r="AC500" s="5">
        <v>0.86</v>
      </c>
      <c r="AD500" s="8">
        <v>71.099999999999994</v>
      </c>
      <c r="AE500" s="8">
        <v>2.8</v>
      </c>
      <c r="AF500" s="5">
        <v>9.85</v>
      </c>
      <c r="AG500" s="5">
        <v>0.45</v>
      </c>
      <c r="AH500" s="5">
        <v>63.2</v>
      </c>
      <c r="AI500" s="5">
        <v>2.2999999999999998</v>
      </c>
      <c r="AJ500" s="5">
        <v>10.17</v>
      </c>
      <c r="AK500" s="5">
        <v>0.39</v>
      </c>
      <c r="AL500" s="5">
        <v>2.86</v>
      </c>
      <c r="AM500" s="5">
        <v>0.91</v>
      </c>
      <c r="AN500" s="5">
        <v>5</v>
      </c>
      <c r="AO500" s="8">
        <v>0.23</v>
      </c>
      <c r="AP500" s="4">
        <v>3.36</v>
      </c>
      <c r="AQ500" s="5">
        <v>0.13</v>
      </c>
      <c r="AR500" s="4">
        <v>3.25</v>
      </c>
      <c r="AS500" s="8">
        <v>0.24</v>
      </c>
      <c r="AT500" s="5">
        <v>0.14499999999999999</v>
      </c>
      <c r="AU500" s="8">
        <v>2.4E-2</v>
      </c>
      <c r="AV500" s="5">
        <v>7.11</v>
      </c>
      <c r="AW500" s="8">
        <v>0.27</v>
      </c>
    </row>
    <row r="501" spans="1:49" x14ac:dyDescent="0.25">
      <c r="A501" s="22" t="s">
        <v>938</v>
      </c>
      <c r="B501" s="8">
        <v>574</v>
      </c>
      <c r="C501" s="22">
        <v>22</v>
      </c>
      <c r="D501" s="8">
        <v>241</v>
      </c>
      <c r="E501" s="22">
        <v>10</v>
      </c>
      <c r="F501" s="8">
        <v>500</v>
      </c>
      <c r="G501" s="22">
        <v>59</v>
      </c>
      <c r="H501" s="4">
        <v>0.18</v>
      </c>
      <c r="I501" s="5">
        <v>4.3999999999999997E-2</v>
      </c>
      <c r="J501" s="7">
        <v>176</v>
      </c>
      <c r="K501" s="22">
        <v>19</v>
      </c>
      <c r="L501" s="22">
        <v>651</v>
      </c>
      <c r="M501" s="22">
        <v>67</v>
      </c>
      <c r="N501" s="5">
        <v>99</v>
      </c>
      <c r="O501" s="22">
        <v>12</v>
      </c>
      <c r="P501" s="7">
        <v>468</v>
      </c>
      <c r="Q501" s="22">
        <v>53</v>
      </c>
      <c r="R501" s="8">
        <v>113</v>
      </c>
      <c r="S501" s="7">
        <v>12</v>
      </c>
      <c r="T501" s="5">
        <v>32.5</v>
      </c>
      <c r="U501" s="5">
        <v>3.4</v>
      </c>
      <c r="V501" s="8">
        <v>101</v>
      </c>
      <c r="W501" s="22">
        <v>11</v>
      </c>
      <c r="X501" s="5">
        <v>12.2</v>
      </c>
      <c r="Y501" s="5">
        <v>1.4</v>
      </c>
      <c r="Z501" s="8">
        <v>68.7</v>
      </c>
      <c r="AA501" s="22">
        <v>8.1</v>
      </c>
      <c r="AB501" s="5">
        <v>13.6</v>
      </c>
      <c r="AC501" s="5">
        <v>1.5</v>
      </c>
      <c r="AD501" s="8">
        <v>42</v>
      </c>
      <c r="AE501" s="8">
        <v>4.7</v>
      </c>
      <c r="AF501" s="5">
        <v>6.94</v>
      </c>
      <c r="AG501" s="5">
        <v>0.83</v>
      </c>
      <c r="AH501" s="5">
        <v>53.4</v>
      </c>
      <c r="AI501" s="5">
        <v>6.8</v>
      </c>
      <c r="AJ501" s="4">
        <v>9.6999999999999993</v>
      </c>
      <c r="AK501" s="5">
        <v>1.2</v>
      </c>
      <c r="AL501" s="5">
        <v>2.96</v>
      </c>
      <c r="AM501" s="5">
        <v>0.82</v>
      </c>
      <c r="AN501" s="5">
        <v>20.9</v>
      </c>
      <c r="AO501" s="8">
        <v>2.2000000000000002</v>
      </c>
      <c r="AP501" s="4">
        <v>5.28</v>
      </c>
      <c r="AQ501" s="5">
        <v>0.28000000000000003</v>
      </c>
      <c r="AR501" s="4">
        <v>5.66</v>
      </c>
      <c r="AS501" s="8">
        <v>0.35</v>
      </c>
      <c r="AT501" s="5">
        <v>18.2</v>
      </c>
      <c r="AU501" s="8">
        <v>2.8</v>
      </c>
      <c r="AV501" s="8">
        <v>17.5</v>
      </c>
      <c r="AW501" s="8">
        <v>2.5</v>
      </c>
    </row>
    <row r="502" spans="1:49" x14ac:dyDescent="0.25">
      <c r="A502" s="22" t="s">
        <v>937</v>
      </c>
      <c r="B502" s="8">
        <v>277.8</v>
      </c>
      <c r="C502" s="22">
        <v>7.7</v>
      </c>
      <c r="D502" s="8">
        <v>673</v>
      </c>
      <c r="E502" s="22">
        <v>29</v>
      </c>
      <c r="F502" s="8">
        <v>304</v>
      </c>
      <c r="G502" s="22">
        <v>11</v>
      </c>
      <c r="H502" s="4">
        <v>0.36399999999999999</v>
      </c>
      <c r="I502" s="5">
        <v>3.7999999999999999E-2</v>
      </c>
      <c r="J502" s="7">
        <v>426</v>
      </c>
      <c r="K502" s="22">
        <v>18</v>
      </c>
      <c r="L502" s="22">
        <v>1477</v>
      </c>
      <c r="M502" s="22">
        <v>61</v>
      </c>
      <c r="N502" s="8">
        <v>205</v>
      </c>
      <c r="O502" s="22">
        <v>8.1999999999999993</v>
      </c>
      <c r="P502" s="7">
        <v>964</v>
      </c>
      <c r="Q502" s="22">
        <v>44</v>
      </c>
      <c r="R502" s="8">
        <v>168.2</v>
      </c>
      <c r="S502" s="8">
        <v>6</v>
      </c>
      <c r="T502" s="5">
        <v>26.5</v>
      </c>
      <c r="U502" s="5">
        <v>1.1000000000000001</v>
      </c>
      <c r="V502" s="8">
        <v>113.7</v>
      </c>
      <c r="W502" s="22">
        <v>3.4</v>
      </c>
      <c r="X502" s="5">
        <v>12.1</v>
      </c>
      <c r="Y502" s="5">
        <v>0.39</v>
      </c>
      <c r="Z502" s="8">
        <v>62.9</v>
      </c>
      <c r="AA502" s="22">
        <v>2.1</v>
      </c>
      <c r="AB502" s="5">
        <v>10.98</v>
      </c>
      <c r="AC502" s="5">
        <v>0.43</v>
      </c>
      <c r="AD502" s="8">
        <v>26.9</v>
      </c>
      <c r="AE502" s="8">
        <v>1.2</v>
      </c>
      <c r="AF502" s="5">
        <v>3.21</v>
      </c>
      <c r="AG502" s="5">
        <v>0.15</v>
      </c>
      <c r="AH502" s="5">
        <v>17.600000000000001</v>
      </c>
      <c r="AI502" s="5">
        <v>0.55000000000000004</v>
      </c>
      <c r="AJ502" s="4">
        <v>2.4369999999999998</v>
      </c>
      <c r="AK502" s="5">
        <v>9.2999999999999999E-2</v>
      </c>
      <c r="AL502" s="5">
        <v>2.95</v>
      </c>
      <c r="AM502" s="5">
        <v>0.79</v>
      </c>
      <c r="AN502" s="5">
        <v>12.12</v>
      </c>
      <c r="AO502" s="8">
        <v>0.34</v>
      </c>
      <c r="AP502" s="4">
        <v>4.41</v>
      </c>
      <c r="AQ502" s="5">
        <v>0.11</v>
      </c>
      <c r="AR502" s="4">
        <v>3.45</v>
      </c>
      <c r="AS502" s="8">
        <v>0.22</v>
      </c>
      <c r="AT502" s="5">
        <v>2.76</v>
      </c>
      <c r="AU502" s="8">
        <v>0.15</v>
      </c>
      <c r="AV502" s="5">
        <v>7.94</v>
      </c>
      <c r="AW502" s="8">
        <v>0.24</v>
      </c>
    </row>
    <row r="503" spans="1:49" x14ac:dyDescent="0.25">
      <c r="A503" s="22" t="s">
        <v>936</v>
      </c>
      <c r="B503" s="8">
        <v>541.9</v>
      </c>
      <c r="C503" s="22">
        <v>7.7</v>
      </c>
      <c r="D503" s="8">
        <v>259</v>
      </c>
      <c r="E503" s="22">
        <v>3.3</v>
      </c>
      <c r="F503" s="8">
        <v>647.6</v>
      </c>
      <c r="G503" s="22">
        <v>9.3000000000000007</v>
      </c>
      <c r="H503" s="4">
        <v>0.26500000000000001</v>
      </c>
      <c r="I503" s="5">
        <v>4.5999999999999999E-2</v>
      </c>
      <c r="J503" s="8">
        <v>31</v>
      </c>
      <c r="K503" s="22">
        <v>1.7</v>
      </c>
      <c r="L503" s="7">
        <v>135.1</v>
      </c>
      <c r="M503" s="22">
        <v>7.5</v>
      </c>
      <c r="N503" s="5">
        <v>25.6</v>
      </c>
      <c r="O503" s="22">
        <v>1.5</v>
      </c>
      <c r="P503" s="7">
        <v>153</v>
      </c>
      <c r="Q503" s="22">
        <v>11</v>
      </c>
      <c r="R503" s="5">
        <v>50.7</v>
      </c>
      <c r="S503" s="8">
        <v>2.8</v>
      </c>
      <c r="T503" s="5">
        <v>17.170000000000002</v>
      </c>
      <c r="U503" s="5">
        <v>0.28000000000000003</v>
      </c>
      <c r="V503" s="8">
        <v>68</v>
      </c>
      <c r="W503" s="22">
        <v>2.9</v>
      </c>
      <c r="X503" s="5">
        <v>12.01</v>
      </c>
      <c r="Y503" s="5">
        <v>0.41</v>
      </c>
      <c r="Z503" s="8">
        <v>90.1</v>
      </c>
      <c r="AA503" s="22">
        <v>2.5</v>
      </c>
      <c r="AB503" s="5">
        <v>22.06</v>
      </c>
      <c r="AC503" s="5">
        <v>0.5</v>
      </c>
      <c r="AD503" s="8">
        <v>71.5</v>
      </c>
      <c r="AE503" s="8">
        <v>1.7</v>
      </c>
      <c r="AF503" s="5">
        <v>9.81</v>
      </c>
      <c r="AG503" s="5">
        <v>0.23</v>
      </c>
      <c r="AH503" s="5">
        <v>62.1</v>
      </c>
      <c r="AI503" s="5">
        <v>1</v>
      </c>
      <c r="AJ503" s="5">
        <v>10.68</v>
      </c>
      <c r="AK503" s="5">
        <v>0.24</v>
      </c>
      <c r="AL503" s="5">
        <v>5</v>
      </c>
      <c r="AM503" s="5">
        <v>1.2</v>
      </c>
      <c r="AN503" s="5">
        <v>9.5</v>
      </c>
      <c r="AO503" s="8">
        <v>0.2</v>
      </c>
      <c r="AP503" s="4">
        <v>5.09</v>
      </c>
      <c r="AQ503" s="5">
        <v>0.14000000000000001</v>
      </c>
      <c r="AR503" s="4">
        <v>4.9800000000000004</v>
      </c>
      <c r="AS503" s="8">
        <v>0.25</v>
      </c>
      <c r="AT503" s="5">
        <v>0.58599999999999997</v>
      </c>
      <c r="AU503" s="8">
        <v>4.9000000000000002E-2</v>
      </c>
      <c r="AV503" s="8">
        <v>12.39</v>
      </c>
      <c r="AW503" s="8">
        <v>0.2</v>
      </c>
    </row>
    <row r="504" spans="1:49" x14ac:dyDescent="0.25">
      <c r="A504" s="22" t="s">
        <v>935</v>
      </c>
      <c r="B504" s="8">
        <v>167.6</v>
      </c>
      <c r="C504" s="22">
        <v>7</v>
      </c>
      <c r="D504" s="8">
        <v>228.2</v>
      </c>
      <c r="E504" s="22">
        <v>8.9</v>
      </c>
      <c r="F504" s="8">
        <v>810</v>
      </c>
      <c r="G504" s="22">
        <v>30</v>
      </c>
      <c r="H504" s="4">
        <v>0.158</v>
      </c>
      <c r="I504" s="5">
        <v>2.7E-2</v>
      </c>
      <c r="J504" s="7">
        <v>131.5</v>
      </c>
      <c r="K504" s="22">
        <v>4.5999999999999996</v>
      </c>
      <c r="L504" s="22">
        <v>665</v>
      </c>
      <c r="M504" s="22">
        <v>26</v>
      </c>
      <c r="N504" s="8">
        <v>133.5</v>
      </c>
      <c r="O504" s="22">
        <v>5.9</v>
      </c>
      <c r="P504" s="7">
        <v>811</v>
      </c>
      <c r="Q504" s="22">
        <v>28</v>
      </c>
      <c r="R504" s="8">
        <v>211.7</v>
      </c>
      <c r="S504" s="8">
        <v>6</v>
      </c>
      <c r="T504" s="5">
        <v>23.32</v>
      </c>
      <c r="U504" s="5">
        <v>0.75</v>
      </c>
      <c r="V504" s="8">
        <v>201.4</v>
      </c>
      <c r="W504" s="22">
        <v>5.3</v>
      </c>
      <c r="X504" s="5">
        <v>26.04</v>
      </c>
      <c r="Y504" s="5">
        <v>0.81</v>
      </c>
      <c r="Z504" s="8">
        <v>153.1</v>
      </c>
      <c r="AA504" s="22">
        <v>5</v>
      </c>
      <c r="AB504" s="5">
        <v>29.56</v>
      </c>
      <c r="AC504" s="5">
        <v>0.97</v>
      </c>
      <c r="AD504" s="8">
        <v>78.099999999999994</v>
      </c>
      <c r="AE504" s="8">
        <v>2.9</v>
      </c>
      <c r="AF504" s="5">
        <v>10.119999999999999</v>
      </c>
      <c r="AG504" s="5">
        <v>0.35</v>
      </c>
      <c r="AH504" s="5">
        <v>60.6</v>
      </c>
      <c r="AI504" s="5">
        <v>2.2000000000000002</v>
      </c>
      <c r="AJ504" s="4">
        <v>8.58</v>
      </c>
      <c r="AK504" s="5">
        <v>0.33</v>
      </c>
      <c r="AL504" s="5">
        <v>2</v>
      </c>
      <c r="AM504" s="5">
        <v>0.74</v>
      </c>
      <c r="AN504" s="5">
        <v>8.25</v>
      </c>
      <c r="AO504" s="8">
        <v>0.24</v>
      </c>
      <c r="AP504" s="4">
        <v>2.2509999999999999</v>
      </c>
      <c r="AQ504" s="5">
        <v>7.6999999999999999E-2</v>
      </c>
      <c r="AR504" s="4">
        <v>1.71</v>
      </c>
      <c r="AS504" s="8">
        <v>0.13</v>
      </c>
      <c r="AT504" s="5">
        <v>0.89700000000000002</v>
      </c>
      <c r="AU504" s="8">
        <v>0.06</v>
      </c>
      <c r="AV504" s="5">
        <v>7.29</v>
      </c>
      <c r="AW504" s="8">
        <v>0.21</v>
      </c>
    </row>
    <row r="505" spans="1:49" x14ac:dyDescent="0.25">
      <c r="A505" s="22" t="s">
        <v>934</v>
      </c>
      <c r="B505" s="8">
        <v>286.89999999999998</v>
      </c>
      <c r="C505" s="22">
        <v>9.6</v>
      </c>
      <c r="D505" s="8">
        <v>198.9</v>
      </c>
      <c r="E505" s="22">
        <v>7.7</v>
      </c>
      <c r="F505" s="8">
        <v>794</v>
      </c>
      <c r="G505" s="22">
        <v>32</v>
      </c>
      <c r="H505" s="4">
        <v>0.14099999999999999</v>
      </c>
      <c r="I505" s="5">
        <v>2.3E-2</v>
      </c>
      <c r="J505" s="7">
        <v>424</v>
      </c>
      <c r="K505" s="22">
        <v>17</v>
      </c>
      <c r="L505" s="22">
        <v>1635</v>
      </c>
      <c r="M505" s="22">
        <v>78</v>
      </c>
      <c r="N505" s="8">
        <v>258.89999999999998</v>
      </c>
      <c r="O505" s="22">
        <v>9.1999999999999993</v>
      </c>
      <c r="P505" s="7">
        <v>1086</v>
      </c>
      <c r="Q505" s="22">
        <v>41</v>
      </c>
      <c r="R505" s="8">
        <v>215.6</v>
      </c>
      <c r="S505" s="8">
        <v>9</v>
      </c>
      <c r="T505" s="4">
        <v>9.07</v>
      </c>
      <c r="U505" s="5">
        <v>0.36</v>
      </c>
      <c r="V505" s="8">
        <v>178.7</v>
      </c>
      <c r="W505" s="22">
        <v>6.4</v>
      </c>
      <c r="X505" s="5">
        <v>22.66</v>
      </c>
      <c r="Y505" s="5">
        <v>0.86</v>
      </c>
      <c r="Z505" s="8">
        <v>141</v>
      </c>
      <c r="AA505" s="22">
        <v>4.9000000000000004</v>
      </c>
      <c r="AB505" s="5">
        <v>27.9</v>
      </c>
      <c r="AC505" s="5">
        <v>1.3</v>
      </c>
      <c r="AD505" s="8">
        <v>79.900000000000006</v>
      </c>
      <c r="AE505" s="8">
        <v>3.1</v>
      </c>
      <c r="AF505" s="5">
        <v>11.18</v>
      </c>
      <c r="AG505" s="5">
        <v>0.41</v>
      </c>
      <c r="AH505" s="5">
        <v>70</v>
      </c>
      <c r="AI505" s="5">
        <v>2.4</v>
      </c>
      <c r="AJ505" s="4">
        <v>9.91</v>
      </c>
      <c r="AK505" s="5">
        <v>0.39</v>
      </c>
      <c r="AL505" s="5">
        <v>4.4000000000000004</v>
      </c>
      <c r="AM505" s="5">
        <v>1.1000000000000001</v>
      </c>
      <c r="AN505" s="5">
        <v>19.3</v>
      </c>
      <c r="AO505" s="8">
        <v>0.7</v>
      </c>
      <c r="AP505" s="4">
        <v>6.43</v>
      </c>
      <c r="AQ505" s="5">
        <v>0.32</v>
      </c>
      <c r="AR505" s="4">
        <v>6.79</v>
      </c>
      <c r="AS505" s="8">
        <v>0.37</v>
      </c>
      <c r="AT505" s="5">
        <v>14.19</v>
      </c>
      <c r="AU505" s="8">
        <v>0.81</v>
      </c>
      <c r="AV505" s="8">
        <v>14.08</v>
      </c>
      <c r="AW505" s="8">
        <v>0.39</v>
      </c>
    </row>
    <row r="506" spans="1:49" x14ac:dyDescent="0.25">
      <c r="A506" s="22" t="s">
        <v>933</v>
      </c>
      <c r="B506" s="8">
        <v>835</v>
      </c>
      <c r="C506" s="22">
        <v>35</v>
      </c>
      <c r="D506" s="8">
        <v>494</v>
      </c>
      <c r="E506" s="22">
        <v>25</v>
      </c>
      <c r="F506" s="7">
        <v>1276</v>
      </c>
      <c r="G506" s="22">
        <v>52</v>
      </c>
      <c r="H506" s="4">
        <v>0.74399999999999999</v>
      </c>
      <c r="I506" s="5">
        <v>7.0000000000000007E-2</v>
      </c>
      <c r="J506" s="8">
        <v>35.200000000000003</v>
      </c>
      <c r="K506" s="22">
        <v>1.6</v>
      </c>
      <c r="L506" s="22">
        <v>149.30000000000001</v>
      </c>
      <c r="M506" s="22">
        <v>7.6</v>
      </c>
      <c r="N506" s="5">
        <v>28.6</v>
      </c>
      <c r="O506" s="22">
        <v>1</v>
      </c>
      <c r="P506" s="7">
        <v>186.3</v>
      </c>
      <c r="Q506" s="22">
        <v>8.1999999999999993</v>
      </c>
      <c r="R506" s="5">
        <v>84</v>
      </c>
      <c r="S506" s="8">
        <v>2.5</v>
      </c>
      <c r="T506" s="5">
        <v>12.29</v>
      </c>
      <c r="U506" s="5">
        <v>0.47</v>
      </c>
      <c r="V506" s="8">
        <v>138.9</v>
      </c>
      <c r="W506" s="22">
        <v>5.0999999999999996</v>
      </c>
      <c r="X506" s="5">
        <v>25.86</v>
      </c>
      <c r="Y506" s="5">
        <v>0.96</v>
      </c>
      <c r="Z506" s="8">
        <v>197</v>
      </c>
      <c r="AA506" s="22">
        <v>7.3</v>
      </c>
      <c r="AB506" s="5">
        <v>46.2</v>
      </c>
      <c r="AC506" s="5">
        <v>1.5</v>
      </c>
      <c r="AD506" s="8">
        <v>157.6</v>
      </c>
      <c r="AE506" s="8">
        <v>5</v>
      </c>
      <c r="AF506" s="5">
        <v>25.8</v>
      </c>
      <c r="AG506" s="5">
        <v>1</v>
      </c>
      <c r="AH506" s="8">
        <v>178.4</v>
      </c>
      <c r="AI506" s="5">
        <v>7.8</v>
      </c>
      <c r="AJ506" s="5">
        <v>27.9</v>
      </c>
      <c r="AK506" s="5">
        <v>1</v>
      </c>
      <c r="AL506" s="5">
        <v>3.46</v>
      </c>
      <c r="AM506" s="5">
        <v>0.75</v>
      </c>
      <c r="AN506" s="5">
        <v>7.35</v>
      </c>
      <c r="AO506" s="8">
        <v>0.27</v>
      </c>
      <c r="AP506" s="4">
        <v>3.72</v>
      </c>
      <c r="AQ506" s="5">
        <v>0.15</v>
      </c>
      <c r="AR506" s="4">
        <v>3.47</v>
      </c>
      <c r="AS506" s="8">
        <v>0.22</v>
      </c>
      <c r="AT506" s="5">
        <v>1.32</v>
      </c>
      <c r="AU506" s="8">
        <v>0.15</v>
      </c>
      <c r="AV506" s="8">
        <v>15.4</v>
      </c>
      <c r="AW506" s="8">
        <v>0.53</v>
      </c>
    </row>
    <row r="507" spans="1:49" x14ac:dyDescent="0.25">
      <c r="A507" s="22" t="s">
        <v>932</v>
      </c>
      <c r="B507" s="8">
        <v>235.6</v>
      </c>
      <c r="C507" s="22">
        <v>8.4</v>
      </c>
      <c r="D507" s="8">
        <v>195.5</v>
      </c>
      <c r="E507" s="22">
        <v>4.5</v>
      </c>
      <c r="F507" s="7">
        <v>1028</v>
      </c>
      <c r="G507" s="22">
        <v>23</v>
      </c>
      <c r="H507" s="4">
        <v>1.6</v>
      </c>
      <c r="I507" s="5">
        <v>1.1000000000000001</v>
      </c>
      <c r="J507" s="8">
        <v>51.3</v>
      </c>
      <c r="K507" s="22">
        <v>1.5</v>
      </c>
      <c r="L507" s="22">
        <v>285.8</v>
      </c>
      <c r="M507" s="22">
        <v>6.8</v>
      </c>
      <c r="N507" s="5">
        <v>68.3</v>
      </c>
      <c r="O507" s="22">
        <v>1.8</v>
      </c>
      <c r="P507" s="7">
        <v>487</v>
      </c>
      <c r="Q507" s="22">
        <v>11</v>
      </c>
      <c r="R507" s="8">
        <v>171.7</v>
      </c>
      <c r="S507" s="8">
        <v>4.8</v>
      </c>
      <c r="T507" s="5">
        <v>37.36</v>
      </c>
      <c r="U507" s="5">
        <v>0.98</v>
      </c>
      <c r="V507" s="8">
        <v>204.2</v>
      </c>
      <c r="W507" s="22">
        <v>4.4000000000000004</v>
      </c>
      <c r="X507" s="5">
        <v>27.19</v>
      </c>
      <c r="Y507" s="5">
        <v>0.73</v>
      </c>
      <c r="Z507" s="8">
        <v>168.2</v>
      </c>
      <c r="AA507" s="22">
        <v>4.3</v>
      </c>
      <c r="AB507" s="5">
        <v>35.729999999999997</v>
      </c>
      <c r="AC507" s="5">
        <v>0.84</v>
      </c>
      <c r="AD507" s="8">
        <v>98.5</v>
      </c>
      <c r="AE507" s="8">
        <v>2.7</v>
      </c>
      <c r="AF507" s="5">
        <v>13.38</v>
      </c>
      <c r="AG507" s="5">
        <v>0.3</v>
      </c>
      <c r="AH507" s="5">
        <v>85</v>
      </c>
      <c r="AI507" s="5">
        <v>1.9</v>
      </c>
      <c r="AJ507" s="5">
        <v>14.68</v>
      </c>
      <c r="AK507" s="5">
        <v>0.4</v>
      </c>
      <c r="AL507" s="5">
        <v>10.3</v>
      </c>
      <c r="AM507" s="5">
        <v>1.6</v>
      </c>
      <c r="AN507" s="5">
        <v>50.2</v>
      </c>
      <c r="AO507" s="8">
        <v>1.5</v>
      </c>
      <c r="AP507" s="5">
        <v>15.67</v>
      </c>
      <c r="AQ507" s="5">
        <v>0.51</v>
      </c>
      <c r="AR507" s="5">
        <v>14.24</v>
      </c>
      <c r="AS507" s="8">
        <v>0.55000000000000004</v>
      </c>
      <c r="AT507" s="5">
        <v>19.04</v>
      </c>
      <c r="AU507" s="8">
        <v>0.47</v>
      </c>
      <c r="AV507" s="8">
        <v>36.450000000000003</v>
      </c>
      <c r="AW507" s="8">
        <v>0.94</v>
      </c>
    </row>
    <row r="508" spans="1:49" x14ac:dyDescent="0.25">
      <c r="A508" s="22" t="s">
        <v>931</v>
      </c>
      <c r="B508" s="8">
        <v>257</v>
      </c>
      <c r="C508" s="22">
        <v>11</v>
      </c>
      <c r="D508" s="8">
        <v>229.1</v>
      </c>
      <c r="E508" s="22">
        <v>7.1</v>
      </c>
      <c r="F508" s="7">
        <v>2144</v>
      </c>
      <c r="G508" s="22">
        <v>76</v>
      </c>
      <c r="H508" s="4">
        <v>0.247</v>
      </c>
      <c r="I508" s="5">
        <v>3.5999999999999997E-2</v>
      </c>
      <c r="J508" s="7">
        <v>119.7</v>
      </c>
      <c r="K508" s="22">
        <v>4.8</v>
      </c>
      <c r="L508" s="22">
        <v>748</v>
      </c>
      <c r="M508" s="22">
        <v>39</v>
      </c>
      <c r="N508" s="8">
        <v>174.8</v>
      </c>
      <c r="O508" s="22">
        <v>5.5</v>
      </c>
      <c r="P508" s="7">
        <v>1135</v>
      </c>
      <c r="Q508" s="22">
        <v>41</v>
      </c>
      <c r="R508" s="8">
        <v>373.3</v>
      </c>
      <c r="S508" s="8">
        <v>9.6999999999999993</v>
      </c>
      <c r="T508" s="5">
        <v>70.8</v>
      </c>
      <c r="U508" s="5">
        <v>2</v>
      </c>
      <c r="V508" s="8">
        <v>386</v>
      </c>
      <c r="W508" s="22">
        <v>12</v>
      </c>
      <c r="X508" s="5">
        <v>56.5</v>
      </c>
      <c r="Y508" s="5">
        <v>1.8</v>
      </c>
      <c r="Z508" s="8">
        <v>347</v>
      </c>
      <c r="AA508" s="22">
        <v>10</v>
      </c>
      <c r="AB508" s="5">
        <v>70.8</v>
      </c>
      <c r="AC508" s="5">
        <v>2.5</v>
      </c>
      <c r="AD508" s="8">
        <v>197.5</v>
      </c>
      <c r="AE508" s="8">
        <v>6.1</v>
      </c>
      <c r="AF508" s="5">
        <v>27.3</v>
      </c>
      <c r="AG508" s="5">
        <v>0.71</v>
      </c>
      <c r="AH508" s="8">
        <v>171.4</v>
      </c>
      <c r="AI508" s="5">
        <v>4.0999999999999996</v>
      </c>
      <c r="AJ508" s="5">
        <v>23.71</v>
      </c>
      <c r="AK508" s="5">
        <v>0.72</v>
      </c>
      <c r="AL508" s="5">
        <v>9.9</v>
      </c>
      <c r="AM508" s="5">
        <v>1.3</v>
      </c>
      <c r="AN508" s="5">
        <v>34.549999999999997</v>
      </c>
      <c r="AO508" s="8">
        <v>0.97</v>
      </c>
      <c r="AP508" s="5">
        <v>11.21</v>
      </c>
      <c r="AQ508" s="5">
        <v>0.36</v>
      </c>
      <c r="AR508" s="5">
        <v>12.15</v>
      </c>
      <c r="AS508" s="8">
        <v>0.56999999999999995</v>
      </c>
      <c r="AT508" s="5">
        <v>39.1</v>
      </c>
      <c r="AU508" s="8">
        <v>1.2</v>
      </c>
      <c r="AV508" s="8">
        <v>46.1</v>
      </c>
      <c r="AW508" s="8">
        <v>1.2</v>
      </c>
    </row>
    <row r="509" spans="1:49" x14ac:dyDescent="0.25">
      <c r="A509" s="22" t="s">
        <v>930</v>
      </c>
      <c r="B509" s="8">
        <v>440</v>
      </c>
      <c r="C509" s="22">
        <v>16</v>
      </c>
      <c r="D509" s="8">
        <v>211</v>
      </c>
      <c r="E509" s="22">
        <v>9.6</v>
      </c>
      <c r="F509" s="8">
        <v>879</v>
      </c>
      <c r="G509" s="22">
        <v>94</v>
      </c>
      <c r="H509" s="4">
        <v>0.94</v>
      </c>
      <c r="I509" s="5">
        <v>0.61</v>
      </c>
      <c r="J509" s="8">
        <v>15.6</v>
      </c>
      <c r="K509" s="22">
        <v>1.3</v>
      </c>
      <c r="L509" s="22">
        <v>70.400000000000006</v>
      </c>
      <c r="M509" s="22">
        <v>5.9</v>
      </c>
      <c r="N509" s="8">
        <v>14.4</v>
      </c>
      <c r="O509" s="22">
        <v>1.1000000000000001</v>
      </c>
      <c r="P509" s="7">
        <v>96.6</v>
      </c>
      <c r="Q509" s="22">
        <v>7.6</v>
      </c>
      <c r="R509" s="5">
        <v>51.6</v>
      </c>
      <c r="S509" s="8">
        <v>4.9000000000000004</v>
      </c>
      <c r="T509" s="5">
        <v>15.1</v>
      </c>
      <c r="U509" s="5">
        <v>1.2</v>
      </c>
      <c r="V509" s="8">
        <v>82.2</v>
      </c>
      <c r="W509" s="22">
        <v>6.7</v>
      </c>
      <c r="X509" s="5">
        <v>15.5</v>
      </c>
      <c r="Y509" s="5">
        <v>1.4</v>
      </c>
      <c r="Z509" s="8">
        <v>122</v>
      </c>
      <c r="AA509" s="22">
        <v>12</v>
      </c>
      <c r="AB509" s="5">
        <v>29.1</v>
      </c>
      <c r="AC509" s="5">
        <v>2.8</v>
      </c>
      <c r="AD509" s="8">
        <v>96</v>
      </c>
      <c r="AE509" s="7">
        <v>10</v>
      </c>
      <c r="AF509" s="5">
        <v>13.6</v>
      </c>
      <c r="AG509" s="5">
        <v>1.4</v>
      </c>
      <c r="AH509" s="5">
        <v>85.8</v>
      </c>
      <c r="AI509" s="5">
        <v>9.8000000000000007</v>
      </c>
      <c r="AJ509" s="5">
        <v>13.8</v>
      </c>
      <c r="AK509" s="5">
        <v>1.5</v>
      </c>
      <c r="AL509" s="5">
        <v>3.54</v>
      </c>
      <c r="AM509" s="5">
        <v>0.96</v>
      </c>
      <c r="AN509" s="5">
        <v>14.2</v>
      </c>
      <c r="AO509" s="8">
        <v>1.5</v>
      </c>
      <c r="AP509" s="4">
        <v>4.9800000000000004</v>
      </c>
      <c r="AQ509" s="5">
        <v>0.21</v>
      </c>
      <c r="AR509" s="4">
        <v>4.24</v>
      </c>
      <c r="AS509" s="8">
        <v>0.22</v>
      </c>
      <c r="AT509" s="5">
        <v>3.66</v>
      </c>
      <c r="AU509" s="8">
        <v>0.43</v>
      </c>
      <c r="AV509" s="5">
        <v>9.9</v>
      </c>
      <c r="AW509" s="8">
        <v>1.5</v>
      </c>
    </row>
    <row r="510" spans="1:49" x14ac:dyDescent="0.25">
      <c r="A510" s="22" t="s">
        <v>929</v>
      </c>
      <c r="B510" s="8">
        <v>309.2</v>
      </c>
      <c r="C510" s="22">
        <v>4.5999999999999996</v>
      </c>
      <c r="D510" s="8">
        <v>261</v>
      </c>
      <c r="E510" s="22">
        <v>3.8</v>
      </c>
      <c r="F510" s="7">
        <v>1109</v>
      </c>
      <c r="G510" s="22">
        <v>59</v>
      </c>
      <c r="H510" s="4">
        <v>0.98</v>
      </c>
      <c r="I510" s="5">
        <v>0.12</v>
      </c>
      <c r="J510" s="7">
        <v>1235</v>
      </c>
      <c r="K510" s="22">
        <v>55</v>
      </c>
      <c r="L510" s="22">
        <v>3450</v>
      </c>
      <c r="M510" s="22">
        <v>150</v>
      </c>
      <c r="N510" s="8">
        <v>422</v>
      </c>
      <c r="O510" s="22">
        <v>22</v>
      </c>
      <c r="P510" s="7">
        <v>1759</v>
      </c>
      <c r="Q510" s="22">
        <v>87</v>
      </c>
      <c r="R510" s="8">
        <v>293</v>
      </c>
      <c r="S510" s="7">
        <v>16</v>
      </c>
      <c r="T510" s="5">
        <v>34.9</v>
      </c>
      <c r="U510" s="5">
        <v>1.6</v>
      </c>
      <c r="V510" s="8">
        <v>228</v>
      </c>
      <c r="W510" s="22">
        <v>11</v>
      </c>
      <c r="X510" s="5">
        <v>28.7</v>
      </c>
      <c r="Y510" s="5">
        <v>1.6</v>
      </c>
      <c r="Z510" s="8">
        <v>171.1</v>
      </c>
      <c r="AA510" s="22">
        <v>9.3000000000000007</v>
      </c>
      <c r="AB510" s="5">
        <v>35</v>
      </c>
      <c r="AC510" s="5">
        <v>2</v>
      </c>
      <c r="AD510" s="8">
        <v>100.6</v>
      </c>
      <c r="AE510" s="8">
        <v>5.6</v>
      </c>
      <c r="AF510" s="5">
        <v>14.17</v>
      </c>
      <c r="AG510" s="5">
        <v>0.89</v>
      </c>
      <c r="AH510" s="5">
        <v>92.5</v>
      </c>
      <c r="AI510" s="5">
        <v>5.4</v>
      </c>
      <c r="AJ510" s="5">
        <v>15.57</v>
      </c>
      <c r="AK510" s="5">
        <v>0.83</v>
      </c>
      <c r="AL510" s="5">
        <v>16.7</v>
      </c>
      <c r="AM510" s="5">
        <v>2.6</v>
      </c>
      <c r="AN510" s="5">
        <v>95.8</v>
      </c>
      <c r="AO510" s="8">
        <v>3.1</v>
      </c>
      <c r="AP510" s="5">
        <v>23.33</v>
      </c>
      <c r="AQ510" s="5">
        <v>0.96</v>
      </c>
      <c r="AR510" s="5">
        <v>30.2</v>
      </c>
      <c r="AS510" s="8">
        <v>1.5</v>
      </c>
      <c r="AT510" s="8">
        <v>109.2</v>
      </c>
      <c r="AU510" s="8">
        <v>6.6</v>
      </c>
      <c r="AV510" s="8">
        <v>74.099999999999994</v>
      </c>
      <c r="AW510" s="8">
        <v>3</v>
      </c>
    </row>
    <row r="511" spans="1:49" x14ac:dyDescent="0.25">
      <c r="A511" s="22" t="s">
        <v>928</v>
      </c>
      <c r="B511" s="8">
        <v>339</v>
      </c>
      <c r="C511" s="22">
        <v>11</v>
      </c>
      <c r="D511" s="7">
        <v>5730</v>
      </c>
      <c r="E511" s="22">
        <v>300</v>
      </c>
      <c r="F511" s="8">
        <v>251</v>
      </c>
      <c r="G511" s="22">
        <v>10</v>
      </c>
      <c r="H511" s="5">
        <v>13.25</v>
      </c>
      <c r="I511" s="5">
        <v>0.55000000000000004</v>
      </c>
      <c r="J511" s="7">
        <v>1306</v>
      </c>
      <c r="K511" s="22">
        <v>48</v>
      </c>
      <c r="L511" s="22">
        <v>2840</v>
      </c>
      <c r="M511" s="22">
        <v>130</v>
      </c>
      <c r="N511" s="8">
        <v>337</v>
      </c>
      <c r="O511" s="22">
        <v>14</v>
      </c>
      <c r="P511" s="7">
        <v>1373</v>
      </c>
      <c r="Q511" s="22">
        <v>52</v>
      </c>
      <c r="R511" s="8">
        <v>208.5</v>
      </c>
      <c r="S511" s="8">
        <v>7.2</v>
      </c>
      <c r="T511" s="5">
        <v>44.5</v>
      </c>
      <c r="U511" s="5">
        <v>1.5</v>
      </c>
      <c r="V511" s="8">
        <v>135.19999999999999</v>
      </c>
      <c r="W511" s="22">
        <v>4.7</v>
      </c>
      <c r="X511" s="5">
        <v>12.73</v>
      </c>
      <c r="Y511" s="5">
        <v>0.38</v>
      </c>
      <c r="Z511" s="8">
        <v>56.4</v>
      </c>
      <c r="AA511" s="22">
        <v>1.4</v>
      </c>
      <c r="AB511" s="5">
        <v>8.6999999999999993</v>
      </c>
      <c r="AC511" s="5">
        <v>0.27</v>
      </c>
      <c r="AD511" s="8">
        <v>18.84</v>
      </c>
      <c r="AE511" s="8">
        <v>0.66</v>
      </c>
      <c r="AF511" s="5">
        <v>2.117</v>
      </c>
      <c r="AG511" s="5">
        <v>9.6000000000000002E-2</v>
      </c>
      <c r="AH511" s="5">
        <v>10.51</v>
      </c>
      <c r="AI511" s="5">
        <v>0.4</v>
      </c>
      <c r="AJ511" s="4">
        <v>1.3069999999999999</v>
      </c>
      <c r="AK511" s="5">
        <v>4.4999999999999998E-2</v>
      </c>
      <c r="AL511" s="5">
        <v>2.36</v>
      </c>
      <c r="AM511" s="5">
        <v>0.74</v>
      </c>
      <c r="AN511" s="5">
        <v>5.3</v>
      </c>
      <c r="AO511" s="8">
        <v>0.15</v>
      </c>
      <c r="AP511" s="4">
        <v>2.6480000000000001</v>
      </c>
      <c r="AQ511" s="5">
        <v>0.08</v>
      </c>
      <c r="AR511" s="4">
        <v>4.2300000000000004</v>
      </c>
      <c r="AS511" s="8">
        <v>0.22</v>
      </c>
      <c r="AT511" s="5">
        <v>53.2</v>
      </c>
      <c r="AU511" s="8">
        <v>2.2000000000000002</v>
      </c>
      <c r="AV511" s="8">
        <v>11.32</v>
      </c>
      <c r="AW511" s="8">
        <v>0.28000000000000003</v>
      </c>
    </row>
    <row r="512" spans="1:49" x14ac:dyDescent="0.25">
      <c r="A512" s="22" t="s">
        <v>927</v>
      </c>
      <c r="B512" s="8">
        <v>702</v>
      </c>
      <c r="C512" s="22">
        <v>15</v>
      </c>
      <c r="D512" s="8">
        <v>287.7</v>
      </c>
      <c r="E512" s="22">
        <v>7.3</v>
      </c>
      <c r="F512" s="8">
        <v>222.8</v>
      </c>
      <c r="G512" s="22">
        <v>8.8000000000000007</v>
      </c>
      <c r="H512" s="4">
        <v>7.5999999999999998E-2</v>
      </c>
      <c r="I512" s="5">
        <v>1.7000000000000001E-2</v>
      </c>
      <c r="J512" s="5">
        <v>3.99</v>
      </c>
      <c r="K512" s="22">
        <v>0.21</v>
      </c>
      <c r="L512" s="22">
        <v>38</v>
      </c>
      <c r="M512" s="22">
        <v>1.7</v>
      </c>
      <c r="N512" s="5">
        <v>15.39</v>
      </c>
      <c r="O512" s="22">
        <v>0.74</v>
      </c>
      <c r="P512" s="7">
        <v>168.6</v>
      </c>
      <c r="Q512" s="22">
        <v>5.7</v>
      </c>
      <c r="R512" s="5">
        <v>72.599999999999994</v>
      </c>
      <c r="S512" s="8">
        <v>2.2999999999999998</v>
      </c>
      <c r="T512" s="5">
        <v>20.79</v>
      </c>
      <c r="U512" s="5">
        <v>0.63</v>
      </c>
      <c r="V512" s="8">
        <v>75.2</v>
      </c>
      <c r="W512" s="22">
        <v>2.4</v>
      </c>
      <c r="X512" s="5">
        <v>8.85</v>
      </c>
      <c r="Y512" s="5">
        <v>0.32</v>
      </c>
      <c r="Z512" s="8">
        <v>47.3</v>
      </c>
      <c r="AA512" s="22">
        <v>1.5</v>
      </c>
      <c r="AB512" s="5">
        <v>8.27</v>
      </c>
      <c r="AC512" s="5">
        <v>0.23</v>
      </c>
      <c r="AD512" s="8">
        <v>19.899999999999999</v>
      </c>
      <c r="AE512" s="8">
        <v>0.66</v>
      </c>
      <c r="AF512" s="5">
        <v>2.3359999999999999</v>
      </c>
      <c r="AG512" s="5">
        <v>8.3000000000000004E-2</v>
      </c>
      <c r="AH512" s="5">
        <v>13.5</v>
      </c>
      <c r="AI512" s="5">
        <v>0.55000000000000004</v>
      </c>
      <c r="AJ512" s="4">
        <v>1.84</v>
      </c>
      <c r="AK512" s="5">
        <v>0.06</v>
      </c>
      <c r="AL512" s="5">
        <v>5.2</v>
      </c>
      <c r="AM512" s="5">
        <v>1.1000000000000001</v>
      </c>
      <c r="AN512" s="5">
        <v>7.71</v>
      </c>
      <c r="AO512" s="8">
        <v>0.3</v>
      </c>
      <c r="AP512" s="4">
        <v>4.04</v>
      </c>
      <c r="AQ512" s="5">
        <v>0.2</v>
      </c>
      <c r="AR512" s="4">
        <v>3.77</v>
      </c>
      <c r="AS512" s="8">
        <v>0.3</v>
      </c>
      <c r="AT512" s="5">
        <v>5.2999999999999999E-2</v>
      </c>
      <c r="AU512" s="8">
        <v>1.6E-2</v>
      </c>
      <c r="AV512" s="5">
        <v>4</v>
      </c>
      <c r="AW512" s="8">
        <v>0.1</v>
      </c>
    </row>
    <row r="513" spans="1:49" x14ac:dyDescent="0.25">
      <c r="A513" s="22" t="s">
        <v>926</v>
      </c>
      <c r="B513" s="8">
        <v>394</v>
      </c>
      <c r="C513" s="22">
        <v>15</v>
      </c>
      <c r="D513" s="8">
        <v>264</v>
      </c>
      <c r="E513" s="22">
        <v>8.1999999999999993</v>
      </c>
      <c r="F513" s="8">
        <v>509</v>
      </c>
      <c r="G513" s="22">
        <v>28</v>
      </c>
      <c r="H513" s="4">
        <v>0.27</v>
      </c>
      <c r="I513" s="5">
        <v>3.5999999999999997E-2</v>
      </c>
      <c r="J513" s="7">
        <v>675</v>
      </c>
      <c r="K513" s="22">
        <v>30</v>
      </c>
      <c r="L513" s="22">
        <v>1786</v>
      </c>
      <c r="M513" s="22">
        <v>95</v>
      </c>
      <c r="N513" s="8">
        <v>206</v>
      </c>
      <c r="O513" s="22">
        <v>11</v>
      </c>
      <c r="P513" s="7">
        <v>817</v>
      </c>
      <c r="Q513" s="22">
        <v>38</v>
      </c>
      <c r="R513" s="8">
        <v>147.1</v>
      </c>
      <c r="S513" s="8">
        <v>6.8</v>
      </c>
      <c r="T513" s="5">
        <v>15.58</v>
      </c>
      <c r="U513" s="5">
        <v>0.66</v>
      </c>
      <c r="V513" s="8">
        <v>121.6</v>
      </c>
      <c r="W513" s="22">
        <v>5.0999999999999996</v>
      </c>
      <c r="X513" s="5">
        <v>14.21</v>
      </c>
      <c r="Y513" s="5">
        <v>0.56000000000000005</v>
      </c>
      <c r="Z513" s="8">
        <v>83.3</v>
      </c>
      <c r="AA513" s="22">
        <v>4.3</v>
      </c>
      <c r="AB513" s="5">
        <v>16.559999999999999</v>
      </c>
      <c r="AC513" s="5">
        <v>0.71</v>
      </c>
      <c r="AD513" s="8">
        <v>47.2</v>
      </c>
      <c r="AE513" s="8">
        <v>2.1</v>
      </c>
      <c r="AF513" s="5">
        <v>6.26</v>
      </c>
      <c r="AG513" s="5">
        <v>0.31</v>
      </c>
      <c r="AH513" s="5">
        <v>40.4</v>
      </c>
      <c r="AI513" s="5">
        <v>2.1</v>
      </c>
      <c r="AJ513" s="4">
        <v>6.73</v>
      </c>
      <c r="AK513" s="5">
        <v>0.32</v>
      </c>
      <c r="AL513" s="5">
        <v>4.3099999999999996</v>
      </c>
      <c r="AM513" s="5">
        <v>0.84</v>
      </c>
      <c r="AN513" s="5">
        <v>20.079999999999998</v>
      </c>
      <c r="AO513" s="8">
        <v>0.97</v>
      </c>
      <c r="AP513" s="4">
        <v>5.65</v>
      </c>
      <c r="AQ513" s="5">
        <v>0.21</v>
      </c>
      <c r="AR513" s="4">
        <v>6.69</v>
      </c>
      <c r="AS513" s="8">
        <v>0.41</v>
      </c>
      <c r="AT513" s="5">
        <v>22.8</v>
      </c>
      <c r="AU513" s="8">
        <v>1.5</v>
      </c>
      <c r="AV513" s="8">
        <v>15.47</v>
      </c>
      <c r="AW513" s="8">
        <v>0.97</v>
      </c>
    </row>
    <row r="514" spans="1:49" x14ac:dyDescent="0.25">
      <c r="A514" s="22" t="s">
        <v>925</v>
      </c>
      <c r="B514" s="8">
        <v>467</v>
      </c>
      <c r="C514" s="22">
        <v>19</v>
      </c>
      <c r="D514" s="8">
        <v>378</v>
      </c>
      <c r="E514" s="22">
        <v>15</v>
      </c>
      <c r="F514" s="8">
        <v>620</v>
      </c>
      <c r="G514" s="22">
        <v>21</v>
      </c>
      <c r="H514" s="4">
        <v>0.26</v>
      </c>
      <c r="I514" s="5">
        <v>3.3000000000000002E-2</v>
      </c>
      <c r="J514" s="7">
        <v>236</v>
      </c>
      <c r="K514" s="22">
        <v>10</v>
      </c>
      <c r="L514" s="22">
        <v>851</v>
      </c>
      <c r="M514" s="22">
        <v>39</v>
      </c>
      <c r="N514" s="8">
        <v>126.3</v>
      </c>
      <c r="O514" s="22">
        <v>7</v>
      </c>
      <c r="P514" s="7">
        <v>628</v>
      </c>
      <c r="Q514" s="22">
        <v>27</v>
      </c>
      <c r="R514" s="8">
        <v>122.4</v>
      </c>
      <c r="S514" s="8">
        <v>4.0999999999999996</v>
      </c>
      <c r="T514" s="5">
        <v>24.73</v>
      </c>
      <c r="U514" s="5">
        <v>0.88</v>
      </c>
      <c r="V514" s="8">
        <v>114</v>
      </c>
      <c r="W514" s="22">
        <v>4.9000000000000004</v>
      </c>
      <c r="X514" s="5">
        <v>13.78</v>
      </c>
      <c r="Y514" s="5">
        <v>0.61</v>
      </c>
      <c r="Z514" s="8">
        <v>85.3</v>
      </c>
      <c r="AA514" s="22">
        <v>3.4</v>
      </c>
      <c r="AB514" s="5">
        <v>18.260000000000002</v>
      </c>
      <c r="AC514" s="5">
        <v>0.62</v>
      </c>
      <c r="AD514" s="8">
        <v>55.1</v>
      </c>
      <c r="AE514" s="8">
        <v>2.4</v>
      </c>
      <c r="AF514" s="5">
        <v>8.36</v>
      </c>
      <c r="AG514" s="5">
        <v>0.34</v>
      </c>
      <c r="AH514" s="5">
        <v>59.6</v>
      </c>
      <c r="AI514" s="5">
        <v>2</v>
      </c>
      <c r="AJ514" s="5">
        <v>11.13</v>
      </c>
      <c r="AK514" s="5">
        <v>0.4</v>
      </c>
      <c r="AL514" s="5">
        <v>3.21</v>
      </c>
      <c r="AM514" s="5">
        <v>0.81</v>
      </c>
      <c r="AN514" s="5">
        <v>31.2</v>
      </c>
      <c r="AO514" s="8">
        <v>1.4</v>
      </c>
      <c r="AP514" s="4">
        <v>6.5</v>
      </c>
      <c r="AQ514" s="5">
        <v>0.38</v>
      </c>
      <c r="AR514" s="4">
        <v>6.23</v>
      </c>
      <c r="AS514" s="8">
        <v>0.42</v>
      </c>
      <c r="AT514" s="5">
        <v>21.92</v>
      </c>
      <c r="AU514" s="8">
        <v>0.97</v>
      </c>
      <c r="AV514" s="8">
        <v>28.52</v>
      </c>
      <c r="AW514" s="8">
        <v>0.9</v>
      </c>
    </row>
    <row r="515" spans="1:49" x14ac:dyDescent="0.25">
      <c r="A515" s="22" t="s">
        <v>924</v>
      </c>
      <c r="B515" s="8">
        <v>331</v>
      </c>
      <c r="C515" s="22">
        <v>11</v>
      </c>
      <c r="D515" s="7">
        <v>1125</v>
      </c>
      <c r="E515" s="22">
        <v>40</v>
      </c>
      <c r="F515" s="8">
        <v>192.4</v>
      </c>
      <c r="G515" s="22">
        <v>7</v>
      </c>
      <c r="H515" s="4">
        <v>4.9000000000000002E-2</v>
      </c>
      <c r="I515" s="5">
        <v>1.2999999999999999E-2</v>
      </c>
      <c r="J515" s="5">
        <v>8.4700000000000006</v>
      </c>
      <c r="K515" s="22">
        <v>0.37</v>
      </c>
      <c r="L515" s="8">
        <v>44</v>
      </c>
      <c r="M515" s="22">
        <v>1.6</v>
      </c>
      <c r="N515" s="4">
        <v>9.7799999999999994</v>
      </c>
      <c r="O515" s="22">
        <v>0.31</v>
      </c>
      <c r="P515" s="7">
        <v>72.599999999999994</v>
      </c>
      <c r="Q515" s="22">
        <v>3</v>
      </c>
      <c r="R515" s="5">
        <v>31.7</v>
      </c>
      <c r="S515" s="8">
        <v>1.3</v>
      </c>
      <c r="T515" s="4">
        <v>7.91</v>
      </c>
      <c r="U515" s="5">
        <v>0.33</v>
      </c>
      <c r="V515" s="8">
        <v>40.700000000000003</v>
      </c>
      <c r="W515" s="22">
        <v>1.7</v>
      </c>
      <c r="X515" s="5">
        <v>5.63</v>
      </c>
      <c r="Y515" s="5">
        <v>0.19</v>
      </c>
      <c r="Z515" s="8">
        <v>33.799999999999997</v>
      </c>
      <c r="AA515" s="22">
        <v>1.2</v>
      </c>
      <c r="AB515" s="5">
        <v>6.62</v>
      </c>
      <c r="AC515" s="5">
        <v>0.25</v>
      </c>
      <c r="AD515" s="8">
        <v>17.579999999999998</v>
      </c>
      <c r="AE515" s="8">
        <v>0.64</v>
      </c>
      <c r="AF515" s="5">
        <v>2.2269999999999999</v>
      </c>
      <c r="AG515" s="5">
        <v>8.8999999999999996E-2</v>
      </c>
      <c r="AH515" s="5">
        <v>12.38</v>
      </c>
      <c r="AI515" s="5">
        <v>0.37</v>
      </c>
      <c r="AJ515" s="4">
        <v>1.736</v>
      </c>
      <c r="AK515" s="5">
        <v>6.5000000000000002E-2</v>
      </c>
      <c r="AL515" s="5">
        <v>3.41</v>
      </c>
      <c r="AM515" s="5">
        <v>0.85</v>
      </c>
      <c r="AN515" s="5">
        <v>3.48</v>
      </c>
      <c r="AO515" s="8">
        <v>0.14000000000000001</v>
      </c>
      <c r="AP515" s="4">
        <v>3.37</v>
      </c>
      <c r="AQ515" s="5">
        <v>0.12</v>
      </c>
      <c r="AR515" s="4">
        <v>3.27</v>
      </c>
      <c r="AS515" s="8">
        <v>0.24</v>
      </c>
      <c r="AT515" s="5">
        <v>9.8000000000000004E-2</v>
      </c>
      <c r="AU515" s="8">
        <v>1.4999999999999999E-2</v>
      </c>
      <c r="AV515" s="5">
        <v>0.502</v>
      </c>
      <c r="AW515" s="8">
        <v>2.5000000000000001E-2</v>
      </c>
    </row>
    <row r="516" spans="1:49" x14ac:dyDescent="0.25">
      <c r="A516" s="22" t="s">
        <v>923</v>
      </c>
      <c r="B516" s="8">
        <v>653</v>
      </c>
      <c r="C516" s="22">
        <v>20</v>
      </c>
      <c r="D516" s="8">
        <v>518</v>
      </c>
      <c r="E516" s="22">
        <v>22</v>
      </c>
      <c r="F516" s="8">
        <v>279</v>
      </c>
      <c r="G516" s="22">
        <v>11</v>
      </c>
      <c r="H516" s="4">
        <v>0.17299999999999999</v>
      </c>
      <c r="I516" s="5">
        <v>2.4E-2</v>
      </c>
      <c r="J516" s="7">
        <v>257</v>
      </c>
      <c r="K516" s="22">
        <v>12</v>
      </c>
      <c r="L516" s="22">
        <v>822</v>
      </c>
      <c r="M516" s="22">
        <v>28</v>
      </c>
      <c r="N516" s="8">
        <v>106.8</v>
      </c>
      <c r="O516" s="22">
        <v>5.0999999999999996</v>
      </c>
      <c r="P516" s="7">
        <v>482</v>
      </c>
      <c r="Q516" s="22">
        <v>24</v>
      </c>
      <c r="R516" s="5">
        <v>80.900000000000006</v>
      </c>
      <c r="S516" s="8">
        <v>3.9</v>
      </c>
      <c r="T516" s="5">
        <v>15.71</v>
      </c>
      <c r="U516" s="5">
        <v>0.6</v>
      </c>
      <c r="V516" s="8">
        <v>66.099999999999994</v>
      </c>
      <c r="W516" s="22">
        <v>2.9</v>
      </c>
      <c r="X516" s="5">
        <v>7.23</v>
      </c>
      <c r="Y516" s="5">
        <v>0.3</v>
      </c>
      <c r="Z516" s="8">
        <v>42.2</v>
      </c>
      <c r="AA516" s="22">
        <v>1.7</v>
      </c>
      <c r="AB516" s="5">
        <v>8.4600000000000009</v>
      </c>
      <c r="AC516" s="5">
        <v>0.34</v>
      </c>
      <c r="AD516" s="8">
        <v>25.9</v>
      </c>
      <c r="AE516" s="8">
        <v>1.2</v>
      </c>
      <c r="AF516" s="5">
        <v>3.5</v>
      </c>
      <c r="AG516" s="5">
        <v>0.17</v>
      </c>
      <c r="AH516" s="5">
        <v>24.6</v>
      </c>
      <c r="AI516" s="5">
        <v>1.1000000000000001</v>
      </c>
      <c r="AJ516" s="4">
        <v>4.3899999999999997</v>
      </c>
      <c r="AK516" s="5">
        <v>0.16</v>
      </c>
      <c r="AL516" s="5">
        <v>5.0999999999999996</v>
      </c>
      <c r="AM516" s="5">
        <v>1.1000000000000001</v>
      </c>
      <c r="AN516" s="5">
        <v>17.62</v>
      </c>
      <c r="AO516" s="8">
        <v>0.52</v>
      </c>
      <c r="AP516" s="4">
        <v>6.94</v>
      </c>
      <c r="AQ516" s="5">
        <v>0.18</v>
      </c>
      <c r="AR516" s="4">
        <v>6.17</v>
      </c>
      <c r="AS516" s="8">
        <v>0.33</v>
      </c>
      <c r="AT516" s="5">
        <v>3.77</v>
      </c>
      <c r="AU516" s="8">
        <v>0.19</v>
      </c>
      <c r="AV516" s="8">
        <v>12.6</v>
      </c>
      <c r="AW516" s="8">
        <v>0.34</v>
      </c>
    </row>
    <row r="517" spans="1:49" x14ac:dyDescent="0.25">
      <c r="A517" s="22" t="s">
        <v>1779</v>
      </c>
      <c r="B517" s="8">
        <v>296</v>
      </c>
      <c r="C517" s="22">
        <v>13</v>
      </c>
      <c r="D517" s="8">
        <v>179.7</v>
      </c>
      <c r="E517" s="22">
        <v>7.5</v>
      </c>
      <c r="F517" s="7">
        <v>3000</v>
      </c>
      <c r="G517" s="22">
        <v>140</v>
      </c>
      <c r="H517" s="4">
        <v>1.37</v>
      </c>
      <c r="I517" s="5">
        <v>0.1</v>
      </c>
      <c r="J517" s="7">
        <v>804</v>
      </c>
      <c r="K517" s="22">
        <v>39</v>
      </c>
      <c r="L517" s="22">
        <v>3600</v>
      </c>
      <c r="M517" s="22">
        <v>170</v>
      </c>
      <c r="N517" s="8">
        <v>650</v>
      </c>
      <c r="O517" s="22">
        <v>36</v>
      </c>
      <c r="P517" s="7">
        <v>3640</v>
      </c>
      <c r="Q517" s="22">
        <v>210</v>
      </c>
      <c r="R517" s="8">
        <v>887</v>
      </c>
      <c r="S517" s="8">
        <v>42</v>
      </c>
      <c r="T517" s="8">
        <v>101.3</v>
      </c>
      <c r="U517" s="5">
        <v>5.4</v>
      </c>
      <c r="V517" s="8">
        <v>743</v>
      </c>
      <c r="W517" s="22">
        <v>32</v>
      </c>
      <c r="X517" s="5">
        <v>90.7</v>
      </c>
      <c r="Y517" s="5">
        <v>4.9000000000000004</v>
      </c>
      <c r="Z517" s="8">
        <v>519</v>
      </c>
      <c r="AA517" s="22">
        <v>25</v>
      </c>
      <c r="AB517" s="8">
        <v>100.4</v>
      </c>
      <c r="AC517" s="5">
        <v>5</v>
      </c>
      <c r="AD517" s="8">
        <v>265</v>
      </c>
      <c r="AE517" s="8">
        <v>13</v>
      </c>
      <c r="AF517" s="5">
        <v>33.5</v>
      </c>
      <c r="AG517" s="5">
        <v>1.7</v>
      </c>
      <c r="AH517" s="8">
        <v>212</v>
      </c>
      <c r="AI517" s="8">
        <v>10</v>
      </c>
      <c r="AJ517" s="5">
        <v>35</v>
      </c>
      <c r="AK517" s="5">
        <v>1.6</v>
      </c>
      <c r="AL517" s="5">
        <v>6.2</v>
      </c>
      <c r="AM517" s="5">
        <v>1.2</v>
      </c>
      <c r="AN517" s="5">
        <v>91.2</v>
      </c>
      <c r="AO517" s="8">
        <v>5</v>
      </c>
      <c r="AP517" s="5">
        <v>14.7</v>
      </c>
      <c r="AQ517" s="5">
        <v>0.75</v>
      </c>
      <c r="AR517" s="5">
        <v>24.6</v>
      </c>
      <c r="AS517" s="8">
        <v>1.6</v>
      </c>
      <c r="AT517" s="8">
        <v>159</v>
      </c>
      <c r="AU517" s="8">
        <v>10</v>
      </c>
      <c r="AV517" s="8">
        <v>95.9</v>
      </c>
      <c r="AW517" s="8">
        <v>6.1</v>
      </c>
    </row>
    <row r="518" spans="1:49" x14ac:dyDescent="0.25">
      <c r="A518" s="22" t="s">
        <v>922</v>
      </c>
      <c r="B518" s="8">
        <v>484</v>
      </c>
      <c r="C518" s="22">
        <v>12</v>
      </c>
      <c r="D518" s="8">
        <v>284</v>
      </c>
      <c r="E518" s="22">
        <v>10</v>
      </c>
      <c r="F518" s="8">
        <v>2150</v>
      </c>
      <c r="G518" s="22">
        <v>100</v>
      </c>
      <c r="H518" s="4">
        <v>1.61</v>
      </c>
      <c r="I518" s="5">
        <v>0.12</v>
      </c>
      <c r="J518" s="7">
        <v>462</v>
      </c>
      <c r="K518" s="22">
        <v>22</v>
      </c>
      <c r="L518" s="22">
        <v>2260</v>
      </c>
      <c r="M518" s="22">
        <v>150</v>
      </c>
      <c r="N518" s="8">
        <v>400</v>
      </c>
      <c r="O518" s="22">
        <v>23</v>
      </c>
      <c r="P518" s="7">
        <v>2330</v>
      </c>
      <c r="Q518" s="22">
        <v>130</v>
      </c>
      <c r="R518" s="8">
        <v>544</v>
      </c>
      <c r="S518" s="7">
        <v>26</v>
      </c>
      <c r="T518" s="5">
        <v>62.9</v>
      </c>
      <c r="U518" s="5">
        <v>2.5</v>
      </c>
      <c r="V518" s="8">
        <v>498</v>
      </c>
      <c r="W518" s="22">
        <v>21</v>
      </c>
      <c r="X518" s="5">
        <v>66.7</v>
      </c>
      <c r="Y518" s="5">
        <v>2.9</v>
      </c>
      <c r="Z518" s="8">
        <v>397</v>
      </c>
      <c r="AA518" s="22">
        <v>17</v>
      </c>
      <c r="AB518" s="5">
        <v>78</v>
      </c>
      <c r="AC518" s="5">
        <v>3</v>
      </c>
      <c r="AD518" s="8">
        <v>204.7</v>
      </c>
      <c r="AE518" s="8">
        <v>8</v>
      </c>
      <c r="AF518" s="5">
        <v>26.5</v>
      </c>
      <c r="AG518" s="5">
        <v>1.1000000000000001</v>
      </c>
      <c r="AH518" s="8">
        <v>164</v>
      </c>
      <c r="AI518" s="5">
        <v>7.8</v>
      </c>
      <c r="AJ518" s="5">
        <v>22.9</v>
      </c>
      <c r="AK518" s="5">
        <v>0.94</v>
      </c>
      <c r="AL518" s="5">
        <v>4.25</v>
      </c>
      <c r="AM518" s="5">
        <v>0.88</v>
      </c>
      <c r="AN518" s="8">
        <v>136.9</v>
      </c>
      <c r="AO518" s="8">
        <v>6</v>
      </c>
      <c r="AP518" s="5">
        <v>18.89</v>
      </c>
      <c r="AQ518" s="5">
        <v>0.73</v>
      </c>
      <c r="AR518" s="5">
        <v>16.850000000000001</v>
      </c>
      <c r="AS518" s="8">
        <v>0.96</v>
      </c>
      <c r="AT518" s="5">
        <v>88.9</v>
      </c>
      <c r="AU518" s="8">
        <v>5.2</v>
      </c>
      <c r="AV518" s="8">
        <v>141.19999999999999</v>
      </c>
      <c r="AW518" s="8">
        <v>6.2</v>
      </c>
    </row>
    <row r="519" spans="1:49" x14ac:dyDescent="0.25">
      <c r="A519" s="22" t="s">
        <v>921</v>
      </c>
      <c r="B519" s="8">
        <v>470</v>
      </c>
      <c r="C519" s="22">
        <v>19</v>
      </c>
      <c r="D519" s="8">
        <v>330</v>
      </c>
      <c r="E519" s="22">
        <v>12</v>
      </c>
      <c r="F519" s="8">
        <v>823</v>
      </c>
      <c r="G519" s="22">
        <v>48</v>
      </c>
      <c r="H519" s="4">
        <v>0.54800000000000004</v>
      </c>
      <c r="I519" s="5">
        <v>6.5000000000000002E-2</v>
      </c>
      <c r="J519" s="5">
        <v>9.83</v>
      </c>
      <c r="K519" s="22">
        <v>0.76</v>
      </c>
      <c r="L519" s="22">
        <v>35.799999999999997</v>
      </c>
      <c r="M519" s="22">
        <v>2.1</v>
      </c>
      <c r="N519" s="4">
        <v>5.84</v>
      </c>
      <c r="O519" s="22">
        <v>0.31</v>
      </c>
      <c r="P519" s="7">
        <v>35</v>
      </c>
      <c r="Q519" s="22">
        <v>2.1</v>
      </c>
      <c r="R519" s="5">
        <v>18.07</v>
      </c>
      <c r="S519" s="8">
        <v>0.93</v>
      </c>
      <c r="T519" s="5">
        <v>24.2</v>
      </c>
      <c r="U519" s="5">
        <v>1.3</v>
      </c>
      <c r="V519" s="8">
        <v>35.5</v>
      </c>
      <c r="W519" s="22">
        <v>1.9</v>
      </c>
      <c r="X519" s="5">
        <v>8.52</v>
      </c>
      <c r="Y519" s="5">
        <v>0.4</v>
      </c>
      <c r="Z519" s="8">
        <v>83.7</v>
      </c>
      <c r="AA519" s="22">
        <v>5</v>
      </c>
      <c r="AB519" s="5">
        <v>26.4</v>
      </c>
      <c r="AC519" s="5">
        <v>1.3</v>
      </c>
      <c r="AD519" s="8">
        <v>108.4</v>
      </c>
      <c r="AE519" s="8">
        <v>6.6</v>
      </c>
      <c r="AF519" s="5">
        <v>19.100000000000001</v>
      </c>
      <c r="AG519" s="5">
        <v>1.1000000000000001</v>
      </c>
      <c r="AH519" s="8">
        <v>135.9</v>
      </c>
      <c r="AI519" s="5">
        <v>7.8</v>
      </c>
      <c r="AJ519" s="5">
        <v>22.28</v>
      </c>
      <c r="AK519" s="5">
        <v>0.99</v>
      </c>
      <c r="AL519" s="5">
        <v>4.2699999999999996</v>
      </c>
      <c r="AM519" s="5">
        <v>0.89</v>
      </c>
      <c r="AN519" s="5">
        <v>6.22</v>
      </c>
      <c r="AO519" s="8">
        <v>0.24</v>
      </c>
      <c r="AP519" s="4">
        <v>3.35</v>
      </c>
      <c r="AQ519" s="5">
        <v>0.13</v>
      </c>
      <c r="AR519" s="4">
        <v>3.42</v>
      </c>
      <c r="AS519" s="8">
        <v>0.22</v>
      </c>
      <c r="AT519" s="5">
        <v>1.88</v>
      </c>
      <c r="AU519" s="8">
        <v>0.17</v>
      </c>
      <c r="AV519" s="8">
        <v>10.69</v>
      </c>
      <c r="AW519" s="8">
        <v>0.33</v>
      </c>
    </row>
    <row r="520" spans="1:49" x14ac:dyDescent="0.25">
      <c r="A520" s="22" t="s">
        <v>920</v>
      </c>
      <c r="B520" s="8">
        <v>1462</v>
      </c>
      <c r="C520" s="22">
        <v>54</v>
      </c>
      <c r="D520" s="8">
        <v>288</v>
      </c>
      <c r="E520" s="22">
        <v>11</v>
      </c>
      <c r="F520" s="7">
        <v>1178</v>
      </c>
      <c r="G520" s="22">
        <v>38</v>
      </c>
      <c r="H520" s="4">
        <v>6.0999999999999999E-2</v>
      </c>
      <c r="I520" s="5">
        <v>1.6E-2</v>
      </c>
      <c r="J520" s="8">
        <v>87.6</v>
      </c>
      <c r="K520" s="22">
        <v>3.4</v>
      </c>
      <c r="L520" s="22">
        <v>410</v>
      </c>
      <c r="M520" s="22">
        <v>16</v>
      </c>
      <c r="N520" s="4">
        <v>79.5</v>
      </c>
      <c r="O520" s="22">
        <v>3.3</v>
      </c>
      <c r="P520" s="7">
        <v>468</v>
      </c>
      <c r="Q520" s="22">
        <v>16</v>
      </c>
      <c r="R520" s="8">
        <v>205</v>
      </c>
      <c r="S520" s="8">
        <v>7</v>
      </c>
      <c r="T520" s="5">
        <v>23.35</v>
      </c>
      <c r="U520" s="5">
        <v>0.77</v>
      </c>
      <c r="V520" s="8">
        <v>226.7</v>
      </c>
      <c r="W520" s="22">
        <v>6.6</v>
      </c>
      <c r="X520" s="5">
        <v>39.9</v>
      </c>
      <c r="Y520" s="5">
        <v>1.2</v>
      </c>
      <c r="Z520" s="8">
        <v>266.5</v>
      </c>
      <c r="AA520" s="22">
        <v>7.1</v>
      </c>
      <c r="AB520" s="5">
        <v>49.6</v>
      </c>
      <c r="AC520" s="5">
        <v>1.4</v>
      </c>
      <c r="AD520" s="8">
        <v>128.19999999999999</v>
      </c>
      <c r="AE520" s="8">
        <v>4.0999999999999996</v>
      </c>
      <c r="AF520" s="5">
        <v>17.68</v>
      </c>
      <c r="AG520" s="5">
        <v>0.6</v>
      </c>
      <c r="AH520" s="8">
        <v>108.4</v>
      </c>
      <c r="AI520" s="5">
        <v>3.1</v>
      </c>
      <c r="AJ520" s="5">
        <v>12.73</v>
      </c>
      <c r="AK520" s="5">
        <v>0.36</v>
      </c>
      <c r="AL520" s="5">
        <v>5.9</v>
      </c>
      <c r="AM520" s="5">
        <v>1.3</v>
      </c>
      <c r="AN520" s="5">
        <v>11.53</v>
      </c>
      <c r="AO520" s="8">
        <v>0.42</v>
      </c>
      <c r="AP520" s="4">
        <v>5.76</v>
      </c>
      <c r="AQ520" s="5">
        <v>0.28999999999999998</v>
      </c>
      <c r="AR520" s="4">
        <v>5.2</v>
      </c>
      <c r="AS520" s="8">
        <v>0.31</v>
      </c>
      <c r="AT520" s="5">
        <v>0.191</v>
      </c>
      <c r="AU520" s="8">
        <v>2.1999999999999999E-2</v>
      </c>
      <c r="AV520" s="8">
        <v>24.96</v>
      </c>
      <c r="AW520" s="8">
        <v>0.64</v>
      </c>
    </row>
    <row r="521" spans="1:49" x14ac:dyDescent="0.25">
      <c r="A521" s="22" t="s">
        <v>919</v>
      </c>
      <c r="B521" s="8">
        <v>572</v>
      </c>
      <c r="C521" s="22">
        <v>20</v>
      </c>
      <c r="D521" s="8">
        <v>228.1</v>
      </c>
      <c r="E521" s="22">
        <v>7.8</v>
      </c>
      <c r="F521" s="8">
        <v>286</v>
      </c>
      <c r="G521" s="22">
        <v>41</v>
      </c>
      <c r="H521" s="4">
        <v>0.152</v>
      </c>
      <c r="I521" s="5">
        <v>0.03</v>
      </c>
      <c r="J521" s="7">
        <v>194</v>
      </c>
      <c r="K521" s="22">
        <v>24</v>
      </c>
      <c r="L521" s="22">
        <v>577</v>
      </c>
      <c r="M521" s="22">
        <v>71</v>
      </c>
      <c r="N521" s="4">
        <v>75.2</v>
      </c>
      <c r="O521" s="22">
        <v>9.5</v>
      </c>
      <c r="P521" s="7">
        <v>349</v>
      </c>
      <c r="Q521" s="22">
        <v>42</v>
      </c>
      <c r="R521" s="5">
        <v>73.400000000000006</v>
      </c>
      <c r="S521" s="8">
        <v>9.1</v>
      </c>
      <c r="T521" s="5">
        <v>25.8</v>
      </c>
      <c r="U521" s="5">
        <v>2.8</v>
      </c>
      <c r="V521" s="8">
        <v>62.5</v>
      </c>
      <c r="W521" s="8">
        <v>8</v>
      </c>
      <c r="X521" s="5">
        <v>7.19</v>
      </c>
      <c r="Y521" s="5">
        <v>0.96</v>
      </c>
      <c r="Z521" s="8">
        <v>40.9</v>
      </c>
      <c r="AA521" s="22">
        <v>5.4</v>
      </c>
      <c r="AB521" s="5">
        <v>8.1</v>
      </c>
      <c r="AC521" s="5">
        <v>1.1000000000000001</v>
      </c>
      <c r="AD521" s="8">
        <v>24.1</v>
      </c>
      <c r="AE521" s="8">
        <v>3.2</v>
      </c>
      <c r="AF521" s="5">
        <v>3.51</v>
      </c>
      <c r="AG521" s="5">
        <v>0.53</v>
      </c>
      <c r="AH521" s="5">
        <v>25.5</v>
      </c>
      <c r="AI521" s="5">
        <v>3.4</v>
      </c>
      <c r="AJ521" s="4">
        <v>4.68</v>
      </c>
      <c r="AK521" s="5">
        <v>0.69</v>
      </c>
      <c r="AL521" s="5">
        <v>4.51</v>
      </c>
      <c r="AM521" s="5">
        <v>0.93</v>
      </c>
      <c r="AN521" s="5">
        <v>23</v>
      </c>
      <c r="AO521" s="8">
        <v>3.2</v>
      </c>
      <c r="AP521" s="4">
        <v>6.25</v>
      </c>
      <c r="AQ521" s="5">
        <v>0.46</v>
      </c>
      <c r="AR521" s="4">
        <v>6.14</v>
      </c>
      <c r="AS521" s="8">
        <v>0.56999999999999995</v>
      </c>
      <c r="AT521" s="5">
        <v>16.2</v>
      </c>
      <c r="AU521" s="8">
        <v>3.2</v>
      </c>
      <c r="AV521" s="8">
        <v>19.2</v>
      </c>
      <c r="AW521" s="8">
        <v>3.4</v>
      </c>
    </row>
    <row r="522" spans="1:49" x14ac:dyDescent="0.25">
      <c r="A522" s="22" t="s">
        <v>918</v>
      </c>
      <c r="B522" s="8">
        <v>427</v>
      </c>
      <c r="C522" s="22">
        <v>17</v>
      </c>
      <c r="D522" s="8">
        <v>367</v>
      </c>
      <c r="E522" s="22">
        <v>16</v>
      </c>
      <c r="F522" s="8">
        <v>728</v>
      </c>
      <c r="G522" s="22">
        <v>34</v>
      </c>
      <c r="H522" s="4">
        <v>0.29399999999999998</v>
      </c>
      <c r="I522" s="5">
        <v>4.3999999999999997E-2</v>
      </c>
      <c r="J522" s="7">
        <v>147.80000000000001</v>
      </c>
      <c r="K522" s="22">
        <v>6</v>
      </c>
      <c r="L522" s="22">
        <v>556</v>
      </c>
      <c r="M522" s="22">
        <v>31</v>
      </c>
      <c r="N522" s="4">
        <v>88.8</v>
      </c>
      <c r="O522" s="22">
        <v>4.3</v>
      </c>
      <c r="P522" s="7">
        <v>476</v>
      </c>
      <c r="Q522" s="22">
        <v>20</v>
      </c>
      <c r="R522" s="8">
        <v>124.6</v>
      </c>
      <c r="S522" s="8">
        <v>5.9</v>
      </c>
      <c r="T522" s="5">
        <v>22.23</v>
      </c>
      <c r="U522" s="5">
        <v>0.75</v>
      </c>
      <c r="V522" s="8">
        <v>122.4</v>
      </c>
      <c r="W522" s="22">
        <v>4.8</v>
      </c>
      <c r="X522" s="5">
        <v>15.71</v>
      </c>
      <c r="Y522" s="5">
        <v>0.63</v>
      </c>
      <c r="Z522" s="8">
        <v>96</v>
      </c>
      <c r="AA522" s="22">
        <v>3.4</v>
      </c>
      <c r="AB522" s="5">
        <v>21.54</v>
      </c>
      <c r="AC522" s="5">
        <v>0.74</v>
      </c>
      <c r="AD522" s="8">
        <v>67.099999999999994</v>
      </c>
      <c r="AE522" s="8">
        <v>2.4</v>
      </c>
      <c r="AF522" s="5">
        <v>9.8800000000000008</v>
      </c>
      <c r="AG522" s="5">
        <v>0.32</v>
      </c>
      <c r="AH522" s="5">
        <v>72.8</v>
      </c>
      <c r="AI522" s="5">
        <v>2.4</v>
      </c>
      <c r="AJ522" s="5">
        <v>12.76</v>
      </c>
      <c r="AK522" s="5">
        <v>0.4</v>
      </c>
      <c r="AL522" s="5">
        <v>3.16</v>
      </c>
      <c r="AM522" s="5">
        <v>0.95</v>
      </c>
      <c r="AN522" s="5">
        <v>53.2</v>
      </c>
      <c r="AO522" s="8">
        <v>1.8</v>
      </c>
      <c r="AP522" s="4">
        <v>9.19</v>
      </c>
      <c r="AQ522" s="5">
        <v>0.33</v>
      </c>
      <c r="AR522" s="4">
        <v>6.56</v>
      </c>
      <c r="AS522" s="8">
        <v>0.28999999999999998</v>
      </c>
      <c r="AT522" s="5">
        <v>21.3</v>
      </c>
      <c r="AU522" s="8">
        <v>1.1000000000000001</v>
      </c>
      <c r="AV522" s="8">
        <v>52</v>
      </c>
      <c r="AW522" s="8">
        <v>1.4</v>
      </c>
    </row>
    <row r="523" spans="1:49" x14ac:dyDescent="0.25">
      <c r="A523" s="22" t="s">
        <v>917</v>
      </c>
      <c r="B523" s="8">
        <v>504</v>
      </c>
      <c r="C523" s="22">
        <v>19</v>
      </c>
      <c r="D523" s="8">
        <v>441</v>
      </c>
      <c r="E523" s="22">
        <v>13</v>
      </c>
      <c r="F523" s="8">
        <v>328</v>
      </c>
      <c r="G523" s="22">
        <v>12</v>
      </c>
      <c r="H523" s="4">
        <v>0.96</v>
      </c>
      <c r="I523" s="5">
        <v>8.2000000000000003E-2</v>
      </c>
      <c r="J523" s="7">
        <v>726</v>
      </c>
      <c r="K523" s="22">
        <v>23</v>
      </c>
      <c r="L523" s="22">
        <v>1607</v>
      </c>
      <c r="M523" s="22">
        <v>70</v>
      </c>
      <c r="N523" s="8">
        <v>188.1</v>
      </c>
      <c r="O523" s="22">
        <v>6</v>
      </c>
      <c r="P523" s="7">
        <v>830</v>
      </c>
      <c r="Q523" s="22">
        <v>32</v>
      </c>
      <c r="R523" s="8">
        <v>140.80000000000001</v>
      </c>
      <c r="S523" s="8">
        <v>5.3</v>
      </c>
      <c r="T523" s="5">
        <v>19.46</v>
      </c>
      <c r="U523" s="5">
        <v>0.51</v>
      </c>
      <c r="V523" s="8">
        <v>115.6</v>
      </c>
      <c r="W523" s="22">
        <v>3.5</v>
      </c>
      <c r="X523" s="5">
        <v>12.68</v>
      </c>
      <c r="Y523" s="5">
        <v>0.51</v>
      </c>
      <c r="Z523" s="8">
        <v>67.099999999999994</v>
      </c>
      <c r="AA523" s="22">
        <v>2.4</v>
      </c>
      <c r="AB523" s="5">
        <v>12.69</v>
      </c>
      <c r="AC523" s="5">
        <v>0.37</v>
      </c>
      <c r="AD523" s="8">
        <v>32.36</v>
      </c>
      <c r="AE523" s="8">
        <v>0.82</v>
      </c>
      <c r="AF523" s="5">
        <v>4.0199999999999996</v>
      </c>
      <c r="AG523" s="5">
        <v>0.13</v>
      </c>
      <c r="AH523" s="5">
        <v>23.51</v>
      </c>
      <c r="AI523" s="5">
        <v>0.87</v>
      </c>
      <c r="AJ523" s="4">
        <v>3.91</v>
      </c>
      <c r="AK523" s="5">
        <v>0.14000000000000001</v>
      </c>
      <c r="AL523" s="5">
        <v>3.76</v>
      </c>
      <c r="AM523" s="5">
        <v>0.92</v>
      </c>
      <c r="AN523" s="5">
        <v>12.81</v>
      </c>
      <c r="AO523" s="8">
        <v>0.39</v>
      </c>
      <c r="AP523" s="4">
        <v>5.22</v>
      </c>
      <c r="AQ523" s="5">
        <v>0.17</v>
      </c>
      <c r="AR523" s="4">
        <v>6.15</v>
      </c>
      <c r="AS523" s="8">
        <v>0.34</v>
      </c>
      <c r="AT523" s="5">
        <v>13.88</v>
      </c>
      <c r="AU523" s="8">
        <v>0.49</v>
      </c>
      <c r="AV523" s="5">
        <v>8.2100000000000009</v>
      </c>
      <c r="AW523" s="8">
        <v>0.23</v>
      </c>
    </row>
    <row r="524" spans="1:49" x14ac:dyDescent="0.25">
      <c r="A524" s="22" t="s">
        <v>916</v>
      </c>
      <c r="B524" s="8">
        <v>694</v>
      </c>
      <c r="C524" s="22">
        <v>26</v>
      </c>
      <c r="D524" s="8">
        <v>314</v>
      </c>
      <c r="E524" s="22">
        <v>13</v>
      </c>
      <c r="F524" s="8">
        <v>386</v>
      </c>
      <c r="G524" s="22">
        <v>12</v>
      </c>
      <c r="H524" s="4">
        <v>0.48499999999999999</v>
      </c>
      <c r="I524" s="5">
        <v>0.05</v>
      </c>
      <c r="J524" s="8">
        <v>25.3</v>
      </c>
      <c r="K524" s="22">
        <v>1.2</v>
      </c>
      <c r="L524" s="22">
        <v>97.9</v>
      </c>
      <c r="M524" s="22">
        <v>3.3</v>
      </c>
      <c r="N524" s="5">
        <v>20</v>
      </c>
      <c r="O524" s="22">
        <v>1</v>
      </c>
      <c r="P524" s="7">
        <v>118</v>
      </c>
      <c r="Q524" s="22">
        <v>4.2</v>
      </c>
      <c r="R524" s="5">
        <v>45</v>
      </c>
      <c r="S524" s="8">
        <v>1.8</v>
      </c>
      <c r="T524" s="5">
        <v>10.23</v>
      </c>
      <c r="U524" s="5">
        <v>0.35</v>
      </c>
      <c r="V524" s="8">
        <v>56.7</v>
      </c>
      <c r="W524" s="8">
        <v>2</v>
      </c>
      <c r="X524" s="5">
        <v>8.57</v>
      </c>
      <c r="Y524" s="5">
        <v>0.36</v>
      </c>
      <c r="Z524" s="8">
        <v>58.3</v>
      </c>
      <c r="AA524" s="22">
        <v>1.9</v>
      </c>
      <c r="AB524" s="5">
        <v>12.77</v>
      </c>
      <c r="AC524" s="5">
        <v>0.45</v>
      </c>
      <c r="AD524" s="8">
        <v>38.4</v>
      </c>
      <c r="AE524" s="8">
        <v>1.4</v>
      </c>
      <c r="AF524" s="5">
        <v>5.44</v>
      </c>
      <c r="AG524" s="5">
        <v>0.23</v>
      </c>
      <c r="AH524" s="5">
        <v>37.200000000000003</v>
      </c>
      <c r="AI524" s="5">
        <v>1.2</v>
      </c>
      <c r="AJ524" s="4">
        <v>6.8</v>
      </c>
      <c r="AK524" s="5">
        <v>0.22</v>
      </c>
      <c r="AL524" s="5">
        <v>4.53</v>
      </c>
      <c r="AM524" s="5">
        <v>0.91</v>
      </c>
      <c r="AN524" s="5">
        <v>8.1199999999999992</v>
      </c>
      <c r="AO524" s="8">
        <v>0.28000000000000003</v>
      </c>
      <c r="AP524" s="4">
        <v>3.76</v>
      </c>
      <c r="AQ524" s="5">
        <v>0.13</v>
      </c>
      <c r="AR524" s="4">
        <v>3.61</v>
      </c>
      <c r="AS524" s="8">
        <v>0.22</v>
      </c>
      <c r="AT524" s="5">
        <v>2.83</v>
      </c>
      <c r="AU524" s="8">
        <v>0.13</v>
      </c>
      <c r="AV524" s="8">
        <v>18.190000000000001</v>
      </c>
      <c r="AW524" s="8">
        <v>0.48</v>
      </c>
    </row>
    <row r="525" spans="1:49" x14ac:dyDescent="0.25">
      <c r="A525" s="22" t="s">
        <v>915</v>
      </c>
      <c r="B525" s="8">
        <v>737</v>
      </c>
      <c r="C525" s="22">
        <v>26</v>
      </c>
      <c r="D525" s="8">
        <v>227.6</v>
      </c>
      <c r="E525" s="22">
        <v>7.5</v>
      </c>
      <c r="F525" s="7">
        <v>2153</v>
      </c>
      <c r="G525" s="22">
        <v>90</v>
      </c>
      <c r="H525" s="4">
        <v>8.2000000000000003E-2</v>
      </c>
      <c r="I525" s="5">
        <v>1.9E-2</v>
      </c>
      <c r="J525" s="8">
        <v>28.5</v>
      </c>
      <c r="K525" s="22">
        <v>1.4</v>
      </c>
      <c r="L525" s="22">
        <v>116.4</v>
      </c>
      <c r="M525" s="22">
        <v>6.2</v>
      </c>
      <c r="N525" s="5">
        <v>23.6</v>
      </c>
      <c r="O525" s="22">
        <v>1.2</v>
      </c>
      <c r="P525" s="7">
        <v>169.2</v>
      </c>
      <c r="Q525" s="22">
        <v>8.5</v>
      </c>
      <c r="R525" s="5">
        <v>90.5</v>
      </c>
      <c r="S525" s="8">
        <v>4.0999999999999996</v>
      </c>
      <c r="T525" s="4">
        <v>6.68</v>
      </c>
      <c r="U525" s="5">
        <v>0.25</v>
      </c>
      <c r="V525" s="8">
        <v>174.7</v>
      </c>
      <c r="W525" s="22">
        <v>7.4</v>
      </c>
      <c r="X525" s="5">
        <v>37.200000000000003</v>
      </c>
      <c r="Y525" s="5">
        <v>1.4</v>
      </c>
      <c r="Z525" s="8">
        <v>305</v>
      </c>
      <c r="AA525" s="22">
        <v>13</v>
      </c>
      <c r="AB525" s="5">
        <v>74.5</v>
      </c>
      <c r="AC525" s="5">
        <v>3.4</v>
      </c>
      <c r="AD525" s="8">
        <v>232</v>
      </c>
      <c r="AE525" s="7">
        <v>11</v>
      </c>
      <c r="AF525" s="5">
        <v>35.799999999999997</v>
      </c>
      <c r="AG525" s="5">
        <v>1.3</v>
      </c>
      <c r="AH525" s="8">
        <v>220.8</v>
      </c>
      <c r="AI525" s="5">
        <v>9.4</v>
      </c>
      <c r="AJ525" s="5">
        <v>30.1</v>
      </c>
      <c r="AK525" s="5">
        <v>1.4</v>
      </c>
      <c r="AL525" s="5">
        <v>3.51</v>
      </c>
      <c r="AM525" s="5">
        <v>0.96</v>
      </c>
      <c r="AN525" s="5">
        <v>6.63</v>
      </c>
      <c r="AO525" s="8">
        <v>0.2</v>
      </c>
      <c r="AP525" s="4">
        <v>3.38</v>
      </c>
      <c r="AQ525" s="5">
        <v>0.18</v>
      </c>
      <c r="AR525" s="4">
        <v>3.1</v>
      </c>
      <c r="AS525" s="8">
        <v>0.22</v>
      </c>
      <c r="AT525" s="5">
        <v>1.1299999999999999</v>
      </c>
      <c r="AU525" s="8">
        <v>7.6999999999999999E-2</v>
      </c>
      <c r="AV525" s="8">
        <v>13</v>
      </c>
      <c r="AW525" s="8">
        <v>1.1000000000000001</v>
      </c>
    </row>
    <row r="526" spans="1:49" x14ac:dyDescent="0.25">
      <c r="A526" s="22" t="s">
        <v>914</v>
      </c>
      <c r="B526" s="8">
        <v>393</v>
      </c>
      <c r="C526" s="22">
        <v>15</v>
      </c>
      <c r="D526" s="8">
        <v>345</v>
      </c>
      <c r="E526" s="22">
        <v>16</v>
      </c>
      <c r="F526" s="8">
        <v>655</v>
      </c>
      <c r="G526" s="22">
        <v>36</v>
      </c>
      <c r="H526" s="4">
        <v>2.2799999999999998</v>
      </c>
      <c r="I526" s="5">
        <v>0.15</v>
      </c>
      <c r="J526" s="7">
        <v>1448</v>
      </c>
      <c r="K526" s="22">
        <v>72</v>
      </c>
      <c r="L526" s="22">
        <v>3340</v>
      </c>
      <c r="M526" s="22">
        <v>160</v>
      </c>
      <c r="N526" s="8">
        <v>421</v>
      </c>
      <c r="O526" s="22">
        <v>25</v>
      </c>
      <c r="P526" s="7">
        <v>1689</v>
      </c>
      <c r="Q526" s="22">
        <v>92</v>
      </c>
      <c r="R526" s="8">
        <v>272</v>
      </c>
      <c r="S526" s="7">
        <v>13</v>
      </c>
      <c r="T526" s="5">
        <v>14.28</v>
      </c>
      <c r="U526" s="5">
        <v>0.57999999999999996</v>
      </c>
      <c r="V526" s="8">
        <v>205.1</v>
      </c>
      <c r="W526" s="22">
        <v>8.3000000000000007</v>
      </c>
      <c r="X526" s="5">
        <v>23.35</v>
      </c>
      <c r="Y526" s="5">
        <v>0.96</v>
      </c>
      <c r="Z526" s="8">
        <v>127.2</v>
      </c>
      <c r="AA526" s="22">
        <v>5.8</v>
      </c>
      <c r="AB526" s="5">
        <v>23.3</v>
      </c>
      <c r="AC526" s="5">
        <v>1.2</v>
      </c>
      <c r="AD526" s="8">
        <v>55.9</v>
      </c>
      <c r="AE526" s="8">
        <v>2.7</v>
      </c>
      <c r="AF526" s="5">
        <v>6.52</v>
      </c>
      <c r="AG526" s="5">
        <v>0.28000000000000003</v>
      </c>
      <c r="AH526" s="5">
        <v>33.9</v>
      </c>
      <c r="AI526" s="5">
        <v>1.5</v>
      </c>
      <c r="AJ526" s="4">
        <v>4.4400000000000004</v>
      </c>
      <c r="AK526" s="5">
        <v>0.2</v>
      </c>
      <c r="AL526" s="5">
        <v>4.4000000000000004</v>
      </c>
      <c r="AM526" s="5">
        <v>1.1000000000000001</v>
      </c>
      <c r="AN526" s="5">
        <v>9.35</v>
      </c>
      <c r="AO526" s="8">
        <v>0.37</v>
      </c>
      <c r="AP526" s="4">
        <v>4.54</v>
      </c>
      <c r="AQ526" s="5">
        <v>0.2</v>
      </c>
      <c r="AR526" s="4">
        <v>5.6</v>
      </c>
      <c r="AS526" s="8">
        <v>0.36</v>
      </c>
      <c r="AT526" s="5">
        <v>12.12</v>
      </c>
      <c r="AU526" s="8">
        <v>0.55000000000000004</v>
      </c>
      <c r="AV526" s="5">
        <v>5.14</v>
      </c>
      <c r="AW526" s="8">
        <v>0.21</v>
      </c>
    </row>
    <row r="527" spans="1:49" x14ac:dyDescent="0.25">
      <c r="A527" s="22" t="s">
        <v>913</v>
      </c>
      <c r="B527" s="8">
        <v>469</v>
      </c>
      <c r="C527" s="22">
        <v>16</v>
      </c>
      <c r="D527" s="8">
        <v>348</v>
      </c>
      <c r="E527" s="22">
        <v>15</v>
      </c>
      <c r="F527" s="7">
        <v>1644</v>
      </c>
      <c r="G527" s="22">
        <v>64</v>
      </c>
      <c r="H527" s="4">
        <v>1.2</v>
      </c>
      <c r="I527" s="5">
        <v>0.1</v>
      </c>
      <c r="J527" s="7">
        <v>873</v>
      </c>
      <c r="K527" s="22">
        <v>40</v>
      </c>
      <c r="L527" s="22">
        <v>3060</v>
      </c>
      <c r="M527" s="22">
        <v>160</v>
      </c>
      <c r="N527" s="8">
        <v>505</v>
      </c>
      <c r="O527" s="22">
        <v>24</v>
      </c>
      <c r="P527" s="7">
        <v>2430</v>
      </c>
      <c r="Q527" s="22">
        <v>130</v>
      </c>
      <c r="R527" s="8">
        <v>476</v>
      </c>
      <c r="S527" s="7">
        <v>19</v>
      </c>
      <c r="T527" s="5">
        <v>39.4</v>
      </c>
      <c r="U527" s="5">
        <v>1.8</v>
      </c>
      <c r="V527" s="8">
        <v>393</v>
      </c>
      <c r="W527" s="22">
        <v>18</v>
      </c>
      <c r="X527" s="5">
        <v>50.4</v>
      </c>
      <c r="Y527" s="5">
        <v>2.9</v>
      </c>
      <c r="Z527" s="8">
        <v>304</v>
      </c>
      <c r="AA527" s="22">
        <v>13</v>
      </c>
      <c r="AB527" s="5">
        <v>59.9</v>
      </c>
      <c r="AC527" s="5">
        <v>2.8</v>
      </c>
      <c r="AD527" s="8">
        <v>156.30000000000001</v>
      </c>
      <c r="AE527" s="8">
        <v>7.3</v>
      </c>
      <c r="AF527" s="5">
        <v>21.02</v>
      </c>
      <c r="AG527" s="5">
        <v>0.89</v>
      </c>
      <c r="AH527" s="8">
        <v>124.4</v>
      </c>
      <c r="AI527" s="5">
        <v>5.9</v>
      </c>
      <c r="AJ527" s="5">
        <v>17.22</v>
      </c>
      <c r="AK527" s="5">
        <v>0.88</v>
      </c>
      <c r="AL527" s="5">
        <v>4.4000000000000004</v>
      </c>
      <c r="AM527" s="5">
        <v>1</v>
      </c>
      <c r="AN527" s="5">
        <v>83.2</v>
      </c>
      <c r="AO527" s="8">
        <v>6.1</v>
      </c>
      <c r="AP527" s="5">
        <v>13.54</v>
      </c>
      <c r="AQ527" s="5">
        <v>0.97</v>
      </c>
      <c r="AR527" s="5">
        <v>12.8</v>
      </c>
      <c r="AS527" s="8">
        <v>1.4</v>
      </c>
      <c r="AT527" s="5">
        <v>56.4</v>
      </c>
      <c r="AU527" s="8">
        <v>5.4</v>
      </c>
      <c r="AV527" s="8">
        <v>72.3</v>
      </c>
      <c r="AW527" s="8">
        <v>4.5999999999999996</v>
      </c>
    </row>
    <row r="528" spans="1:49" x14ac:dyDescent="0.25">
      <c r="A528" s="22" t="s">
        <v>912</v>
      </c>
      <c r="B528" s="8">
        <v>148</v>
      </c>
      <c r="C528" s="22">
        <v>5</v>
      </c>
      <c r="D528" s="8">
        <v>524</v>
      </c>
      <c r="E528" s="22">
        <v>20</v>
      </c>
      <c r="F528" s="8">
        <v>502</v>
      </c>
      <c r="G528" s="22">
        <v>28</v>
      </c>
      <c r="H528" s="4">
        <v>3.48</v>
      </c>
      <c r="I528" s="5">
        <v>0.28999999999999998</v>
      </c>
      <c r="J528" s="7">
        <v>358</v>
      </c>
      <c r="K528" s="22">
        <v>20</v>
      </c>
      <c r="L528" s="22">
        <v>1095</v>
      </c>
      <c r="M528" s="22">
        <v>54</v>
      </c>
      <c r="N528" s="8">
        <v>177.3</v>
      </c>
      <c r="O528" s="22">
        <v>8.6999999999999993</v>
      </c>
      <c r="P528" s="7">
        <v>858</v>
      </c>
      <c r="Q528" s="22">
        <v>45</v>
      </c>
      <c r="R528" s="8">
        <v>192.8</v>
      </c>
      <c r="S528" s="8">
        <v>8.9</v>
      </c>
      <c r="T528" s="5">
        <v>33.1</v>
      </c>
      <c r="U528" s="5">
        <v>2</v>
      </c>
      <c r="V528" s="8">
        <v>154.6</v>
      </c>
      <c r="W528" s="22">
        <v>6.4</v>
      </c>
      <c r="X528" s="5">
        <v>18.010000000000002</v>
      </c>
      <c r="Y528" s="5">
        <v>0.89</v>
      </c>
      <c r="Z528" s="8">
        <v>102.4</v>
      </c>
      <c r="AA528" s="22">
        <v>6.1</v>
      </c>
      <c r="AB528" s="5">
        <v>18.13</v>
      </c>
      <c r="AC528" s="5">
        <v>0.79</v>
      </c>
      <c r="AD528" s="8">
        <v>45.2</v>
      </c>
      <c r="AE528" s="8">
        <v>2.2999999999999998</v>
      </c>
      <c r="AF528" s="5">
        <v>5.79</v>
      </c>
      <c r="AG528" s="5">
        <v>0.33</v>
      </c>
      <c r="AH528" s="5">
        <v>32.299999999999997</v>
      </c>
      <c r="AI528" s="5">
        <v>1.6</v>
      </c>
      <c r="AJ528" s="4">
        <v>4.51</v>
      </c>
      <c r="AK528" s="5">
        <v>0.23</v>
      </c>
      <c r="AL528" s="5">
        <v>4.5999999999999996</v>
      </c>
      <c r="AM528" s="5">
        <v>1.2</v>
      </c>
      <c r="AN528" s="5">
        <v>15.4</v>
      </c>
      <c r="AO528" s="8">
        <v>1.1000000000000001</v>
      </c>
      <c r="AP528" s="4">
        <v>5.24</v>
      </c>
      <c r="AQ528" s="5">
        <v>0.79</v>
      </c>
      <c r="AR528" s="4">
        <v>8.51</v>
      </c>
      <c r="AS528" s="8">
        <v>0.94</v>
      </c>
      <c r="AT528" s="5">
        <v>32.4</v>
      </c>
      <c r="AU528" s="8">
        <v>2.4</v>
      </c>
      <c r="AV528" s="8">
        <v>11.26</v>
      </c>
      <c r="AW528" s="8">
        <v>0.52</v>
      </c>
    </row>
    <row r="529" spans="1:49" x14ac:dyDescent="0.25">
      <c r="A529" s="22" t="s">
        <v>911</v>
      </c>
      <c r="B529" s="8">
        <v>793</v>
      </c>
      <c r="C529" s="22">
        <v>21</v>
      </c>
      <c r="D529" s="8">
        <v>252.1</v>
      </c>
      <c r="E529" s="22">
        <v>7.5</v>
      </c>
      <c r="F529" s="8">
        <v>976</v>
      </c>
      <c r="G529" s="22">
        <v>27</v>
      </c>
      <c r="H529" s="4">
        <v>0.02</v>
      </c>
      <c r="I529" s="5">
        <v>1.0999999999999999E-2</v>
      </c>
      <c r="J529" s="8">
        <v>50.2</v>
      </c>
      <c r="K529" s="22">
        <v>2</v>
      </c>
      <c r="L529" s="22">
        <v>298</v>
      </c>
      <c r="M529" s="22">
        <v>13</v>
      </c>
      <c r="N529" s="5">
        <v>66.8</v>
      </c>
      <c r="O529" s="22">
        <v>1.9</v>
      </c>
      <c r="P529" s="7">
        <v>439</v>
      </c>
      <c r="Q529" s="22">
        <v>13</v>
      </c>
      <c r="R529" s="8">
        <v>196.3</v>
      </c>
      <c r="S529" s="8">
        <v>6.3</v>
      </c>
      <c r="T529" s="5">
        <v>30.14</v>
      </c>
      <c r="U529" s="5">
        <v>0.82</v>
      </c>
      <c r="V529" s="8">
        <v>219.8</v>
      </c>
      <c r="W529" s="22">
        <v>7.2</v>
      </c>
      <c r="X529" s="5">
        <v>31.01</v>
      </c>
      <c r="Y529" s="5">
        <v>0.96</v>
      </c>
      <c r="Z529" s="8">
        <v>189.4</v>
      </c>
      <c r="AA529" s="22">
        <v>5.7</v>
      </c>
      <c r="AB529" s="5">
        <v>33.4</v>
      </c>
      <c r="AC529" s="5">
        <v>1.2</v>
      </c>
      <c r="AD529" s="8">
        <v>89.5</v>
      </c>
      <c r="AE529" s="8">
        <v>3.1</v>
      </c>
      <c r="AF529" s="5">
        <v>11.19</v>
      </c>
      <c r="AG529" s="5">
        <v>0.31</v>
      </c>
      <c r="AH529" s="5">
        <v>64.7</v>
      </c>
      <c r="AI529" s="5">
        <v>2.2000000000000002</v>
      </c>
      <c r="AJ529" s="4">
        <v>8.6300000000000008</v>
      </c>
      <c r="AK529" s="5">
        <v>0.27</v>
      </c>
      <c r="AL529" s="5">
        <v>4.4000000000000004</v>
      </c>
      <c r="AM529" s="5">
        <v>1</v>
      </c>
      <c r="AN529" s="5">
        <v>7.47</v>
      </c>
      <c r="AO529" s="8">
        <v>0.35</v>
      </c>
      <c r="AP529" s="4">
        <v>4.79</v>
      </c>
      <c r="AQ529" s="5">
        <v>0.32</v>
      </c>
      <c r="AR529" s="4">
        <v>4.51</v>
      </c>
      <c r="AS529" s="8">
        <v>0.33</v>
      </c>
      <c r="AT529" s="5">
        <v>2.0299999999999999E-2</v>
      </c>
      <c r="AU529" s="8">
        <v>9.5999999999999992E-3</v>
      </c>
      <c r="AV529" s="5">
        <v>4.0999999999999996</v>
      </c>
      <c r="AW529" s="8">
        <v>0.12</v>
      </c>
    </row>
    <row r="530" spans="1:49" x14ac:dyDescent="0.25">
      <c r="A530" s="22" t="s">
        <v>910</v>
      </c>
      <c r="B530" s="8">
        <v>1370</v>
      </c>
      <c r="C530" s="22">
        <v>45</v>
      </c>
      <c r="D530" s="8">
        <v>263.3</v>
      </c>
      <c r="E530" s="22">
        <v>8</v>
      </c>
      <c r="F530" s="7">
        <v>1207</v>
      </c>
      <c r="G530" s="22">
        <v>49</v>
      </c>
      <c r="H530" s="4">
        <v>1.5800000000000002E-2</v>
      </c>
      <c r="I530" s="5">
        <v>7.3000000000000001E-3</v>
      </c>
      <c r="J530" s="8">
        <v>72</v>
      </c>
      <c r="K530" s="22">
        <v>3.2</v>
      </c>
      <c r="L530" s="22">
        <v>249</v>
      </c>
      <c r="M530" s="22">
        <v>10</v>
      </c>
      <c r="N530" s="5">
        <v>43.2</v>
      </c>
      <c r="O530" s="22">
        <v>1.8</v>
      </c>
      <c r="P530" s="7">
        <v>247</v>
      </c>
      <c r="Q530" s="22">
        <v>9.9</v>
      </c>
      <c r="R530" s="5">
        <v>94.5</v>
      </c>
      <c r="S530" s="8">
        <v>3.5</v>
      </c>
      <c r="T530" s="5">
        <v>10.199999999999999</v>
      </c>
      <c r="U530" s="5">
        <v>0.4</v>
      </c>
      <c r="V530" s="8">
        <v>138.30000000000001</v>
      </c>
      <c r="W530" s="22">
        <v>3.5</v>
      </c>
      <c r="X530" s="5">
        <v>27.6</v>
      </c>
      <c r="Y530" s="5">
        <v>1.1000000000000001</v>
      </c>
      <c r="Z530" s="8">
        <v>207.3</v>
      </c>
      <c r="AA530" s="22">
        <v>7.7</v>
      </c>
      <c r="AB530" s="5">
        <v>44.5</v>
      </c>
      <c r="AC530" s="5">
        <v>1.7</v>
      </c>
      <c r="AD530" s="8">
        <v>131.80000000000001</v>
      </c>
      <c r="AE530" s="8">
        <v>4.5999999999999996</v>
      </c>
      <c r="AF530" s="5">
        <v>18.72</v>
      </c>
      <c r="AG530" s="5">
        <v>0.63</v>
      </c>
      <c r="AH530" s="8">
        <v>113.1</v>
      </c>
      <c r="AI530" s="5">
        <v>4.4000000000000004</v>
      </c>
      <c r="AJ530" s="5">
        <v>14.72</v>
      </c>
      <c r="AK530" s="5">
        <v>0.54</v>
      </c>
      <c r="AL530" s="5">
        <v>5.8</v>
      </c>
      <c r="AM530" s="5">
        <v>1.1000000000000001</v>
      </c>
      <c r="AN530" s="5">
        <v>10.210000000000001</v>
      </c>
      <c r="AO530" s="8">
        <v>0.4</v>
      </c>
      <c r="AP530" s="4">
        <v>7.09</v>
      </c>
      <c r="AQ530" s="5">
        <v>0.28999999999999998</v>
      </c>
      <c r="AR530" s="4">
        <v>7.17</v>
      </c>
      <c r="AS530" s="8">
        <v>0.4</v>
      </c>
      <c r="AT530" s="5">
        <v>0.95699999999999996</v>
      </c>
      <c r="AU530" s="8">
        <v>0.06</v>
      </c>
      <c r="AV530" s="8">
        <v>12.27</v>
      </c>
      <c r="AW530" s="8">
        <v>0.38</v>
      </c>
    </row>
    <row r="531" spans="1:49" x14ac:dyDescent="0.25">
      <c r="A531" s="22" t="s">
        <v>909</v>
      </c>
      <c r="B531" s="8">
        <v>326.5</v>
      </c>
      <c r="C531" s="22">
        <v>9.3000000000000007</v>
      </c>
      <c r="D531" s="8">
        <v>273.39999999999998</v>
      </c>
      <c r="E531" s="22">
        <v>9.5</v>
      </c>
      <c r="F531" s="7">
        <v>1422</v>
      </c>
      <c r="G531" s="22">
        <v>50</v>
      </c>
      <c r="H531" s="4">
        <v>0.435</v>
      </c>
      <c r="I531" s="5">
        <v>5.5E-2</v>
      </c>
      <c r="J531" s="7">
        <v>707</v>
      </c>
      <c r="K531" s="22">
        <v>25</v>
      </c>
      <c r="L531" s="22">
        <v>2350</v>
      </c>
      <c r="M531" s="22">
        <v>120</v>
      </c>
      <c r="N531" s="8">
        <v>357</v>
      </c>
      <c r="O531" s="22">
        <v>14</v>
      </c>
      <c r="P531" s="7">
        <v>1638</v>
      </c>
      <c r="Q531" s="22">
        <v>54</v>
      </c>
      <c r="R531" s="8">
        <v>343</v>
      </c>
      <c r="S531" s="8">
        <v>11</v>
      </c>
      <c r="T531" s="5">
        <v>19.79</v>
      </c>
      <c r="U531" s="5">
        <v>0.72</v>
      </c>
      <c r="V531" s="8">
        <v>293</v>
      </c>
      <c r="W531" s="22">
        <v>11</v>
      </c>
      <c r="X531" s="5">
        <v>36.6</v>
      </c>
      <c r="Y531" s="5">
        <v>1.1000000000000001</v>
      </c>
      <c r="Z531" s="8">
        <v>213.9</v>
      </c>
      <c r="AA531" s="22">
        <v>6.7</v>
      </c>
      <c r="AB531" s="5">
        <v>42.2</v>
      </c>
      <c r="AC531" s="5">
        <v>1.4</v>
      </c>
      <c r="AD531" s="8">
        <v>121.3</v>
      </c>
      <c r="AE531" s="8">
        <v>2.9</v>
      </c>
      <c r="AF531" s="5">
        <v>17.96</v>
      </c>
      <c r="AG531" s="5">
        <v>0.59</v>
      </c>
      <c r="AH531" s="5">
        <v>122</v>
      </c>
      <c r="AI531" s="5">
        <v>3.6</v>
      </c>
      <c r="AJ531" s="5">
        <v>18.72</v>
      </c>
      <c r="AK531" s="5">
        <v>0.44</v>
      </c>
      <c r="AL531" s="5">
        <v>3.62</v>
      </c>
      <c r="AM531" s="5">
        <v>0.92</v>
      </c>
      <c r="AN531" s="5">
        <v>39.1</v>
      </c>
      <c r="AO531" s="8">
        <v>1.3</v>
      </c>
      <c r="AP531" s="4">
        <v>7.04</v>
      </c>
      <c r="AQ531" s="5">
        <v>0.26</v>
      </c>
      <c r="AR531" s="4">
        <v>10.4</v>
      </c>
      <c r="AS531" s="8">
        <v>0.46</v>
      </c>
      <c r="AT531" s="5">
        <v>51.1</v>
      </c>
      <c r="AU531" s="8">
        <v>1.9</v>
      </c>
      <c r="AV531" s="8">
        <v>33.86</v>
      </c>
      <c r="AW531" s="8">
        <v>0.88</v>
      </c>
    </row>
    <row r="532" spans="1:49" x14ac:dyDescent="0.25">
      <c r="A532" s="22" t="s">
        <v>908</v>
      </c>
      <c r="B532" s="8">
        <v>440</v>
      </c>
      <c r="C532" s="22">
        <v>16</v>
      </c>
      <c r="D532" s="8">
        <v>587</v>
      </c>
      <c r="E532" s="22">
        <v>23</v>
      </c>
      <c r="F532" s="8">
        <v>147</v>
      </c>
      <c r="G532" s="22">
        <v>4.5999999999999996</v>
      </c>
      <c r="H532" s="4">
        <v>1.51</v>
      </c>
      <c r="I532" s="5">
        <v>0.11</v>
      </c>
      <c r="J532" s="7">
        <v>2259</v>
      </c>
      <c r="K532" s="22">
        <v>81</v>
      </c>
      <c r="L532" s="22">
        <v>3060</v>
      </c>
      <c r="M532" s="22">
        <v>87</v>
      </c>
      <c r="N532" s="8">
        <v>201.9</v>
      </c>
      <c r="O532" s="22">
        <v>7.6</v>
      </c>
      <c r="P532" s="7">
        <v>614</v>
      </c>
      <c r="Q532" s="22">
        <v>20</v>
      </c>
      <c r="R532" s="5">
        <v>71.5</v>
      </c>
      <c r="S532" s="8">
        <v>2.2000000000000002</v>
      </c>
      <c r="T532" s="5">
        <v>17.38</v>
      </c>
      <c r="U532" s="5">
        <v>0.57999999999999996</v>
      </c>
      <c r="V532" s="8">
        <v>49.7</v>
      </c>
      <c r="W532" s="22">
        <v>1.5</v>
      </c>
      <c r="X532" s="5">
        <v>5.0199999999999996</v>
      </c>
      <c r="Y532" s="5">
        <v>0.15</v>
      </c>
      <c r="Z532" s="8">
        <v>25.72</v>
      </c>
      <c r="AA532" s="22">
        <v>0.9</v>
      </c>
      <c r="AB532" s="5">
        <v>4.92</v>
      </c>
      <c r="AC532" s="5">
        <v>0.15</v>
      </c>
      <c r="AD532" s="8">
        <v>13.11</v>
      </c>
      <c r="AE532" s="8">
        <v>0.45</v>
      </c>
      <c r="AF532" s="5">
        <v>1.7769999999999999</v>
      </c>
      <c r="AG532" s="5">
        <v>7.2999999999999995E-2</v>
      </c>
      <c r="AH532" s="5">
        <v>11.86</v>
      </c>
      <c r="AI532" s="5">
        <v>0.4</v>
      </c>
      <c r="AJ532" s="4">
        <v>2.1480000000000001</v>
      </c>
      <c r="AK532" s="5">
        <v>7.1999999999999995E-2</v>
      </c>
      <c r="AL532" s="5">
        <v>7</v>
      </c>
      <c r="AM532" s="5">
        <v>1.3</v>
      </c>
      <c r="AN532" s="5">
        <v>14.09</v>
      </c>
      <c r="AO532" s="8">
        <v>0.37</v>
      </c>
      <c r="AP532" s="4">
        <v>7.9</v>
      </c>
      <c r="AQ532" s="5">
        <v>0.22</v>
      </c>
      <c r="AR532" s="4">
        <v>10.52</v>
      </c>
      <c r="AS532" s="8">
        <v>0.5</v>
      </c>
      <c r="AT532" s="5">
        <v>89.3</v>
      </c>
      <c r="AU532" s="8">
        <v>3</v>
      </c>
      <c r="AV532" s="8">
        <v>26.73</v>
      </c>
      <c r="AW532" s="8">
        <v>0.55000000000000004</v>
      </c>
    </row>
    <row r="533" spans="1:49" x14ac:dyDescent="0.25">
      <c r="A533" s="22" t="s">
        <v>907</v>
      </c>
      <c r="B533" s="8">
        <v>327.60000000000002</v>
      </c>
      <c r="C533" s="22">
        <v>9.8000000000000007</v>
      </c>
      <c r="D533" s="8">
        <v>419</v>
      </c>
      <c r="E533" s="22">
        <v>13</v>
      </c>
      <c r="F533" s="7">
        <v>1393</v>
      </c>
      <c r="G533" s="22">
        <v>52</v>
      </c>
      <c r="H533" s="4">
        <v>0.84499999999999997</v>
      </c>
      <c r="I533" s="5">
        <v>7.0000000000000007E-2</v>
      </c>
      <c r="J533" s="7">
        <v>2118</v>
      </c>
      <c r="K533" s="22">
        <v>90</v>
      </c>
      <c r="L533" s="22">
        <v>4990</v>
      </c>
      <c r="M533" s="22">
        <v>200</v>
      </c>
      <c r="N533" s="8">
        <v>630</v>
      </c>
      <c r="O533" s="22">
        <v>25</v>
      </c>
      <c r="P533" s="7">
        <v>2700</v>
      </c>
      <c r="Q533" s="22">
        <v>120</v>
      </c>
      <c r="R533" s="8">
        <v>453</v>
      </c>
      <c r="S533" s="7">
        <v>18</v>
      </c>
      <c r="T533" s="5">
        <v>71.7</v>
      </c>
      <c r="U533" s="5">
        <v>3.1</v>
      </c>
      <c r="V533" s="8">
        <v>342</v>
      </c>
      <c r="W533" s="22">
        <v>13</v>
      </c>
      <c r="X533" s="5">
        <v>41.4</v>
      </c>
      <c r="Y533" s="5">
        <v>1.5</v>
      </c>
      <c r="Z533" s="8">
        <v>233.6</v>
      </c>
      <c r="AA533" s="22">
        <v>9.6</v>
      </c>
      <c r="AB533" s="5">
        <v>45</v>
      </c>
      <c r="AC533" s="5">
        <v>1.7</v>
      </c>
      <c r="AD533" s="8">
        <v>124.1</v>
      </c>
      <c r="AE533" s="8">
        <v>5.0999999999999996</v>
      </c>
      <c r="AF533" s="5">
        <v>17.46</v>
      </c>
      <c r="AG533" s="5">
        <v>0.82</v>
      </c>
      <c r="AH533" s="8">
        <v>111.3</v>
      </c>
      <c r="AI533" s="5">
        <v>4.5999999999999996</v>
      </c>
      <c r="AJ533" s="5">
        <v>17.79</v>
      </c>
      <c r="AK533" s="5">
        <v>0.69</v>
      </c>
      <c r="AL533" s="5">
        <v>4.3</v>
      </c>
      <c r="AM533" s="5">
        <v>1</v>
      </c>
      <c r="AN533" s="5">
        <v>97.9</v>
      </c>
      <c r="AO533" s="8">
        <v>3.8</v>
      </c>
      <c r="AP533" s="5">
        <v>14.21</v>
      </c>
      <c r="AQ533" s="5">
        <v>0.52</v>
      </c>
      <c r="AR533" s="5">
        <v>22.13</v>
      </c>
      <c r="AS533" s="8">
        <v>0.93</v>
      </c>
      <c r="AT533" s="8">
        <v>132.80000000000001</v>
      </c>
      <c r="AU533" s="8">
        <v>6.1</v>
      </c>
      <c r="AV533" s="8">
        <v>93</v>
      </c>
      <c r="AW533" s="8">
        <v>3.8</v>
      </c>
    </row>
    <row r="534" spans="1:49" x14ac:dyDescent="0.25">
      <c r="A534" s="22" t="s">
        <v>906</v>
      </c>
      <c r="B534" s="8">
        <v>896</v>
      </c>
      <c r="C534" s="22">
        <v>32</v>
      </c>
      <c r="D534" s="8">
        <v>209.2</v>
      </c>
      <c r="E534" s="22">
        <v>6.9</v>
      </c>
      <c r="F534" s="8">
        <v>934</v>
      </c>
      <c r="G534" s="22">
        <v>37</v>
      </c>
      <c r="H534" s="4">
        <v>0.13800000000000001</v>
      </c>
      <c r="I534" s="5">
        <v>2.7E-2</v>
      </c>
      <c r="J534" s="7">
        <v>262</v>
      </c>
      <c r="K534" s="22">
        <v>13</v>
      </c>
      <c r="L534" s="22">
        <v>836</v>
      </c>
      <c r="M534" s="22">
        <v>44</v>
      </c>
      <c r="N534" s="8">
        <v>119.3</v>
      </c>
      <c r="O534" s="22">
        <v>6.1</v>
      </c>
      <c r="P534" s="7">
        <v>588</v>
      </c>
      <c r="Q534" s="22">
        <v>31</v>
      </c>
      <c r="R534" s="8">
        <v>141.19999999999999</v>
      </c>
      <c r="S534" s="8">
        <v>6.8</v>
      </c>
      <c r="T534" s="5">
        <v>23.39</v>
      </c>
      <c r="U534" s="5">
        <v>0.9</v>
      </c>
      <c r="V534" s="8">
        <v>140.4</v>
      </c>
      <c r="W534" s="22">
        <v>5.8</v>
      </c>
      <c r="X534" s="5">
        <v>17.579999999999998</v>
      </c>
      <c r="Y534" s="5">
        <v>0.74</v>
      </c>
      <c r="Z534" s="8">
        <v>113.1</v>
      </c>
      <c r="AA534" s="22">
        <v>4.3</v>
      </c>
      <c r="AB534" s="5">
        <v>25.6</v>
      </c>
      <c r="AC534" s="5">
        <v>1.1000000000000001</v>
      </c>
      <c r="AD534" s="8">
        <v>81.400000000000006</v>
      </c>
      <c r="AE534" s="8">
        <v>3.8</v>
      </c>
      <c r="AF534" s="5">
        <v>12.72</v>
      </c>
      <c r="AG534" s="5">
        <v>0.62</v>
      </c>
      <c r="AH534" s="8">
        <v>100.4</v>
      </c>
      <c r="AI534" s="5">
        <v>5.2</v>
      </c>
      <c r="AJ534" s="5">
        <v>19.329999999999998</v>
      </c>
      <c r="AK534" s="5">
        <v>0.88</v>
      </c>
      <c r="AL534" s="5">
        <v>4.2</v>
      </c>
      <c r="AM534" s="5">
        <v>1</v>
      </c>
      <c r="AN534" s="5">
        <v>23</v>
      </c>
      <c r="AO534" s="8">
        <v>1.3</v>
      </c>
      <c r="AP534" s="4">
        <v>6.81</v>
      </c>
      <c r="AQ534" s="5">
        <v>0.21</v>
      </c>
      <c r="AR534" s="4">
        <v>6.85</v>
      </c>
      <c r="AS534" s="8">
        <v>0.32</v>
      </c>
      <c r="AT534" s="5">
        <v>15.4</v>
      </c>
      <c r="AU534" s="8">
        <v>1.2</v>
      </c>
      <c r="AV534" s="8">
        <v>18.3</v>
      </c>
      <c r="AW534" s="8">
        <v>1.1000000000000001</v>
      </c>
    </row>
    <row r="535" spans="1:49" x14ac:dyDescent="0.25">
      <c r="A535" s="22" t="s">
        <v>1780</v>
      </c>
      <c r="B535" s="8">
        <v>402</v>
      </c>
      <c r="C535" s="22">
        <v>13</v>
      </c>
      <c r="D535" s="8">
        <v>259</v>
      </c>
      <c r="E535" s="22">
        <v>11</v>
      </c>
      <c r="F535" s="8">
        <v>380</v>
      </c>
      <c r="G535" s="22">
        <v>12</v>
      </c>
      <c r="H535" s="4">
        <v>3.9E-2</v>
      </c>
      <c r="I535" s="5">
        <v>1.4999999999999999E-2</v>
      </c>
      <c r="J535" s="5">
        <v>3.43</v>
      </c>
      <c r="K535" s="22">
        <v>0.16</v>
      </c>
      <c r="L535" s="22">
        <v>19.89</v>
      </c>
      <c r="M535" s="22">
        <v>0.86</v>
      </c>
      <c r="N535" s="4">
        <v>5.37</v>
      </c>
      <c r="O535" s="22">
        <v>0.18</v>
      </c>
      <c r="P535" s="7">
        <v>51.8</v>
      </c>
      <c r="Q535" s="22">
        <v>2.2000000000000002</v>
      </c>
      <c r="R535" s="5">
        <v>39.200000000000003</v>
      </c>
      <c r="S535" s="8">
        <v>1.3</v>
      </c>
      <c r="T535" s="5">
        <v>12.48</v>
      </c>
      <c r="U535" s="5">
        <v>0.42</v>
      </c>
      <c r="V535" s="8">
        <v>71.599999999999994</v>
      </c>
      <c r="W535" s="22">
        <v>2.2999999999999998</v>
      </c>
      <c r="X535" s="5">
        <v>10.82</v>
      </c>
      <c r="Y535" s="5">
        <v>0.34</v>
      </c>
      <c r="Z535" s="8">
        <v>67.099999999999994</v>
      </c>
      <c r="AA535" s="8">
        <v>2</v>
      </c>
      <c r="AB535" s="5">
        <v>12.9</v>
      </c>
      <c r="AC535" s="5">
        <v>0.42</v>
      </c>
      <c r="AD535" s="8">
        <v>36.5</v>
      </c>
      <c r="AE535" s="8">
        <v>1.2</v>
      </c>
      <c r="AF535" s="5">
        <v>4.79</v>
      </c>
      <c r="AG535" s="5">
        <v>0.16</v>
      </c>
      <c r="AH535" s="5">
        <v>30.6</v>
      </c>
      <c r="AI535" s="5">
        <v>1</v>
      </c>
      <c r="AJ535" s="4">
        <v>4.78</v>
      </c>
      <c r="AK535" s="5">
        <v>0.16</v>
      </c>
      <c r="AL535" s="5">
        <v>1.23</v>
      </c>
      <c r="AM535" s="5">
        <v>0.42</v>
      </c>
      <c r="AN535" s="5">
        <v>14.68</v>
      </c>
      <c r="AO535" s="8">
        <v>0.41</v>
      </c>
      <c r="AP535" s="4">
        <v>2.3410000000000002</v>
      </c>
      <c r="AQ535" s="5">
        <v>6.9000000000000006E-2</v>
      </c>
      <c r="AR535" s="4">
        <v>0.78400000000000003</v>
      </c>
      <c r="AS535" s="8">
        <v>6.7000000000000004E-2</v>
      </c>
      <c r="AT535" s="5">
        <v>0.11</v>
      </c>
      <c r="AU535" s="8">
        <v>2.1000000000000001E-2</v>
      </c>
      <c r="AV535" s="8">
        <v>14.27</v>
      </c>
      <c r="AW535" s="8">
        <v>0.45</v>
      </c>
    </row>
    <row r="536" spans="1:49" x14ac:dyDescent="0.25">
      <c r="A536" s="22" t="s">
        <v>905</v>
      </c>
      <c r="B536" s="8">
        <v>512</v>
      </c>
      <c r="C536" s="22">
        <v>18</v>
      </c>
      <c r="D536" s="8">
        <v>315</v>
      </c>
      <c r="E536" s="22">
        <v>13</v>
      </c>
      <c r="F536" s="7">
        <v>1142</v>
      </c>
      <c r="G536" s="22">
        <v>43</v>
      </c>
      <c r="H536" s="4">
        <v>1.26</v>
      </c>
      <c r="I536" s="5">
        <v>0.13</v>
      </c>
      <c r="J536" s="7">
        <v>1168</v>
      </c>
      <c r="K536" s="22">
        <v>50</v>
      </c>
      <c r="L536" s="22">
        <v>3200</v>
      </c>
      <c r="M536" s="22">
        <v>140</v>
      </c>
      <c r="N536" s="8">
        <v>413</v>
      </c>
      <c r="O536" s="22">
        <v>19</v>
      </c>
      <c r="P536" s="7">
        <v>1883</v>
      </c>
      <c r="Q536" s="22">
        <v>77</v>
      </c>
      <c r="R536" s="8">
        <v>327</v>
      </c>
      <c r="S536" s="7">
        <v>14</v>
      </c>
      <c r="T536" s="5">
        <v>59.7</v>
      </c>
      <c r="U536" s="5">
        <v>2.4</v>
      </c>
      <c r="V536" s="8">
        <v>266</v>
      </c>
      <c r="W536" s="22">
        <v>10</v>
      </c>
      <c r="X536" s="5">
        <v>33.700000000000003</v>
      </c>
      <c r="Y536" s="5">
        <v>1.2</v>
      </c>
      <c r="Z536" s="8">
        <v>195.3</v>
      </c>
      <c r="AA536" s="22">
        <v>8.3000000000000007</v>
      </c>
      <c r="AB536" s="5">
        <v>38.700000000000003</v>
      </c>
      <c r="AC536" s="5">
        <v>1.5</v>
      </c>
      <c r="AD536" s="8">
        <v>109.6</v>
      </c>
      <c r="AE536" s="8">
        <v>4.0999999999999996</v>
      </c>
      <c r="AF536" s="5">
        <v>15.2</v>
      </c>
      <c r="AG536" s="5">
        <v>0.51</v>
      </c>
      <c r="AH536" s="5">
        <v>90.8</v>
      </c>
      <c r="AI536" s="5">
        <v>3.2</v>
      </c>
      <c r="AJ536" s="5">
        <v>13.31</v>
      </c>
      <c r="AK536" s="5">
        <v>0.42</v>
      </c>
      <c r="AL536" s="5">
        <v>2.69</v>
      </c>
      <c r="AM536" s="5">
        <v>0.79</v>
      </c>
      <c r="AN536" s="5">
        <v>49.2</v>
      </c>
      <c r="AO536" s="8">
        <v>1.4</v>
      </c>
      <c r="AP536" s="4">
        <v>8.51</v>
      </c>
      <c r="AQ536" s="5">
        <v>0.2</v>
      </c>
      <c r="AR536" s="5">
        <v>11.15</v>
      </c>
      <c r="AS536" s="8">
        <v>0.56000000000000005</v>
      </c>
      <c r="AT536" s="5">
        <v>52.4</v>
      </c>
      <c r="AU536" s="8">
        <v>1.7</v>
      </c>
      <c r="AV536" s="8">
        <v>42.4</v>
      </c>
      <c r="AW536" s="8">
        <v>1.3</v>
      </c>
    </row>
    <row r="537" spans="1:49" x14ac:dyDescent="0.25">
      <c r="A537" s="22" t="s">
        <v>904</v>
      </c>
      <c r="B537" s="8">
        <v>869</v>
      </c>
      <c r="C537" s="22">
        <v>29</v>
      </c>
      <c r="D537" s="8">
        <v>357</v>
      </c>
      <c r="E537" s="22">
        <v>17</v>
      </c>
      <c r="F537" s="8">
        <v>894</v>
      </c>
      <c r="G537" s="22">
        <v>26</v>
      </c>
      <c r="H537" s="4">
        <v>0.23699999999999999</v>
      </c>
      <c r="I537" s="5">
        <v>2.4E-2</v>
      </c>
      <c r="J537" s="5">
        <v>11.6</v>
      </c>
      <c r="K537" s="22">
        <v>0.52</v>
      </c>
      <c r="L537" s="22">
        <v>40.700000000000003</v>
      </c>
      <c r="M537" s="22">
        <v>1.8</v>
      </c>
      <c r="N537" s="4">
        <v>6.42</v>
      </c>
      <c r="O537" s="22">
        <v>0.33</v>
      </c>
      <c r="P537" s="7">
        <v>38.299999999999997</v>
      </c>
      <c r="Q537" s="22">
        <v>1.8</v>
      </c>
      <c r="R537" s="5">
        <v>18.239999999999998</v>
      </c>
      <c r="S537" s="8">
        <v>0.82</v>
      </c>
      <c r="T537" s="5">
        <v>11.91</v>
      </c>
      <c r="U537" s="5">
        <v>0.46</v>
      </c>
      <c r="V537" s="8">
        <v>33.5</v>
      </c>
      <c r="W537" s="22">
        <v>1.3</v>
      </c>
      <c r="X537" s="5">
        <v>8.1999999999999993</v>
      </c>
      <c r="Y537" s="5">
        <v>0.23</v>
      </c>
      <c r="Z537" s="8">
        <v>88</v>
      </c>
      <c r="AA537" s="22">
        <v>2.2999999999999998</v>
      </c>
      <c r="AB537" s="5">
        <v>27.79</v>
      </c>
      <c r="AC537" s="5">
        <v>0.92</v>
      </c>
      <c r="AD537" s="8">
        <v>125.9</v>
      </c>
      <c r="AE537" s="8">
        <v>4.5</v>
      </c>
      <c r="AF537" s="5">
        <v>25.88</v>
      </c>
      <c r="AG537" s="5">
        <v>0.81</v>
      </c>
      <c r="AH537" s="8">
        <v>208.5</v>
      </c>
      <c r="AI537" s="5">
        <v>7.4</v>
      </c>
      <c r="AJ537" s="5">
        <v>33.700000000000003</v>
      </c>
      <c r="AK537" s="5">
        <v>1</v>
      </c>
      <c r="AL537" s="5">
        <v>4.5</v>
      </c>
      <c r="AM537" s="5">
        <v>1</v>
      </c>
      <c r="AN537" s="5">
        <v>7.71</v>
      </c>
      <c r="AO537" s="8">
        <v>0.3</v>
      </c>
      <c r="AP537" s="4">
        <v>5.57</v>
      </c>
      <c r="AQ537" s="5">
        <v>0.22</v>
      </c>
      <c r="AR537" s="4">
        <v>5.73</v>
      </c>
      <c r="AS537" s="8">
        <v>0.31</v>
      </c>
      <c r="AT537" s="5">
        <v>0.217</v>
      </c>
      <c r="AU537" s="8">
        <v>3.4000000000000002E-2</v>
      </c>
      <c r="AV537" s="5">
        <v>7.58</v>
      </c>
      <c r="AW537" s="8">
        <v>0.28000000000000003</v>
      </c>
    </row>
    <row r="538" spans="1:49" x14ac:dyDescent="0.25">
      <c r="A538" s="22" t="s">
        <v>903</v>
      </c>
      <c r="B538" s="8">
        <v>237.8</v>
      </c>
      <c r="C538" s="22">
        <v>8.3000000000000007</v>
      </c>
      <c r="D538" s="8">
        <v>436</v>
      </c>
      <c r="E538" s="22">
        <v>20</v>
      </c>
      <c r="F538" s="8">
        <v>545</v>
      </c>
      <c r="G538" s="22">
        <v>21</v>
      </c>
      <c r="H538" s="5">
        <v>37</v>
      </c>
      <c r="I538" s="8">
        <v>21</v>
      </c>
      <c r="J538" s="7">
        <v>514</v>
      </c>
      <c r="K538" s="22">
        <v>22</v>
      </c>
      <c r="L538" s="22">
        <v>1636</v>
      </c>
      <c r="M538" s="22">
        <v>88</v>
      </c>
      <c r="N538" s="8">
        <v>232</v>
      </c>
      <c r="O538" s="22">
        <v>12</v>
      </c>
      <c r="P538" s="7">
        <v>1009</v>
      </c>
      <c r="Q538" s="22">
        <v>44</v>
      </c>
      <c r="R538" s="8">
        <v>199.9</v>
      </c>
      <c r="S538" s="8">
        <v>7.4</v>
      </c>
      <c r="T538" s="5">
        <v>33.799999999999997</v>
      </c>
      <c r="U538" s="5">
        <v>1.5</v>
      </c>
      <c r="V538" s="8">
        <v>163.9</v>
      </c>
      <c r="W538" s="22">
        <v>6.1</v>
      </c>
      <c r="X538" s="5">
        <v>18.61</v>
      </c>
      <c r="Y538" s="5">
        <v>0.64</v>
      </c>
      <c r="Z538" s="8">
        <v>103.5</v>
      </c>
      <c r="AA538" s="22">
        <v>3.5</v>
      </c>
      <c r="AB538" s="5">
        <v>19.79</v>
      </c>
      <c r="AC538" s="5">
        <v>0.65</v>
      </c>
      <c r="AD538" s="8">
        <v>48.1</v>
      </c>
      <c r="AE538" s="8">
        <v>1.5</v>
      </c>
      <c r="AF538" s="5">
        <v>6.31</v>
      </c>
      <c r="AG538" s="5">
        <v>0.22</v>
      </c>
      <c r="AH538" s="5">
        <v>37.6</v>
      </c>
      <c r="AI538" s="5">
        <v>1.4</v>
      </c>
      <c r="AJ538" s="4">
        <v>5.17</v>
      </c>
      <c r="AK538" s="5">
        <v>0.2</v>
      </c>
      <c r="AL538" s="5">
        <v>3.03</v>
      </c>
      <c r="AM538" s="5">
        <v>0.77</v>
      </c>
      <c r="AN538" s="5">
        <v>47.3</v>
      </c>
      <c r="AO538" s="8">
        <v>1.6</v>
      </c>
      <c r="AP538" s="4">
        <v>8.57</v>
      </c>
      <c r="AQ538" s="5">
        <v>0.3</v>
      </c>
      <c r="AR538" s="4">
        <v>7.77</v>
      </c>
      <c r="AS538" s="8">
        <v>0.43</v>
      </c>
      <c r="AT538" s="5">
        <v>31.27</v>
      </c>
      <c r="AU538" s="8">
        <v>0.93</v>
      </c>
      <c r="AV538" s="8">
        <v>43.7</v>
      </c>
      <c r="AW538" s="8">
        <v>1.2</v>
      </c>
    </row>
    <row r="539" spans="1:49" x14ac:dyDescent="0.25">
      <c r="A539" s="22" t="s">
        <v>902</v>
      </c>
      <c r="B539" s="8">
        <v>431</v>
      </c>
      <c r="C539" s="22">
        <v>15</v>
      </c>
      <c r="D539" s="8">
        <v>188.2</v>
      </c>
      <c r="E539" s="22">
        <v>7.6</v>
      </c>
      <c r="F539" s="7">
        <v>2730</v>
      </c>
      <c r="G539" s="22">
        <v>150</v>
      </c>
      <c r="H539" s="4">
        <v>0.29799999999999999</v>
      </c>
      <c r="I539" s="5">
        <v>3.9E-2</v>
      </c>
      <c r="J539" s="7">
        <v>170</v>
      </c>
      <c r="K539" s="22">
        <v>11</v>
      </c>
      <c r="L539" s="22">
        <v>1126</v>
      </c>
      <c r="M539" s="22">
        <v>70</v>
      </c>
      <c r="N539" s="8">
        <v>257</v>
      </c>
      <c r="O539" s="22">
        <v>16</v>
      </c>
      <c r="P539" s="7">
        <v>1569</v>
      </c>
      <c r="Q539" s="22">
        <v>84</v>
      </c>
      <c r="R539" s="8">
        <v>476</v>
      </c>
      <c r="S539" s="7">
        <v>27</v>
      </c>
      <c r="T539" s="5">
        <v>21.47</v>
      </c>
      <c r="U539" s="5">
        <v>0.99</v>
      </c>
      <c r="V539" s="8">
        <v>468</v>
      </c>
      <c r="W539" s="22">
        <v>25</v>
      </c>
      <c r="X539" s="5">
        <v>68.599999999999994</v>
      </c>
      <c r="Y539" s="5">
        <v>4</v>
      </c>
      <c r="Z539" s="8">
        <v>442</v>
      </c>
      <c r="AA539" s="22">
        <v>23</v>
      </c>
      <c r="AB539" s="5">
        <v>90.4</v>
      </c>
      <c r="AC539" s="5">
        <v>4.9000000000000004</v>
      </c>
      <c r="AD539" s="8">
        <v>260</v>
      </c>
      <c r="AE539" s="7">
        <v>14</v>
      </c>
      <c r="AF539" s="5">
        <v>37.200000000000003</v>
      </c>
      <c r="AG539" s="5">
        <v>2</v>
      </c>
      <c r="AH539" s="8">
        <v>227</v>
      </c>
      <c r="AI539" s="8">
        <v>12</v>
      </c>
      <c r="AJ539" s="5">
        <v>31.4</v>
      </c>
      <c r="AK539" s="5">
        <v>1.9</v>
      </c>
      <c r="AL539" s="5">
        <v>3.55</v>
      </c>
      <c r="AM539" s="5">
        <v>0.91</v>
      </c>
      <c r="AN539" s="5">
        <v>43.1</v>
      </c>
      <c r="AO539" s="8">
        <v>2.8</v>
      </c>
      <c r="AP539" s="4">
        <v>7.32</v>
      </c>
      <c r="AQ539" s="5">
        <v>0.35</v>
      </c>
      <c r="AR539" s="4">
        <v>6.16</v>
      </c>
      <c r="AS539" s="8">
        <v>0.47</v>
      </c>
      <c r="AT539" s="5">
        <v>22.8</v>
      </c>
      <c r="AU539" s="8">
        <v>2.8</v>
      </c>
      <c r="AV539" s="8">
        <v>43.2</v>
      </c>
      <c r="AW539" s="8">
        <v>3.2</v>
      </c>
    </row>
    <row r="540" spans="1:49" x14ac:dyDescent="0.25">
      <c r="A540" s="22" t="s">
        <v>901</v>
      </c>
      <c r="B540" s="8">
        <v>557</v>
      </c>
      <c r="C540" s="22">
        <v>26</v>
      </c>
      <c r="D540" s="8">
        <v>212</v>
      </c>
      <c r="E540" s="22">
        <v>9.1</v>
      </c>
      <c r="F540" s="7">
        <v>1150</v>
      </c>
      <c r="G540" s="22">
        <v>45</v>
      </c>
      <c r="H540" s="4">
        <v>6.2E-2</v>
      </c>
      <c r="I540" s="5">
        <v>1.6E-2</v>
      </c>
      <c r="J540" s="5">
        <v>4.08</v>
      </c>
      <c r="K540" s="22">
        <v>0.25</v>
      </c>
      <c r="L540" s="22">
        <v>15.36</v>
      </c>
      <c r="M540" s="22">
        <v>0.86</v>
      </c>
      <c r="N540" s="4">
        <v>2.97</v>
      </c>
      <c r="O540" s="22">
        <v>0.15</v>
      </c>
      <c r="P540" s="7">
        <v>19.84</v>
      </c>
      <c r="Q540" s="8">
        <v>0.96</v>
      </c>
      <c r="R540" s="5">
        <v>11.86</v>
      </c>
      <c r="S540" s="8">
        <v>0.6</v>
      </c>
      <c r="T540" s="5">
        <v>15.51</v>
      </c>
      <c r="U540" s="5">
        <v>0.78</v>
      </c>
      <c r="V540" s="8">
        <v>31.1</v>
      </c>
      <c r="W540" s="22">
        <v>1.4</v>
      </c>
      <c r="X540" s="5">
        <v>8.81</v>
      </c>
      <c r="Y540" s="5">
        <v>0.42</v>
      </c>
      <c r="Z540" s="8">
        <v>100.1</v>
      </c>
      <c r="AA540" s="22">
        <v>3.8</v>
      </c>
      <c r="AB540" s="5">
        <v>35.5</v>
      </c>
      <c r="AC540" s="5">
        <v>1.6</v>
      </c>
      <c r="AD540" s="8">
        <v>165</v>
      </c>
      <c r="AE540" s="8">
        <v>6.8</v>
      </c>
      <c r="AF540" s="5">
        <v>32.9</v>
      </c>
      <c r="AG540" s="5">
        <v>1.3</v>
      </c>
      <c r="AH540" s="8">
        <v>258.3</v>
      </c>
      <c r="AI540" s="5">
        <v>9.8000000000000007</v>
      </c>
      <c r="AJ540" s="5">
        <v>39.9</v>
      </c>
      <c r="AK540" s="5">
        <v>1.4</v>
      </c>
      <c r="AL540" s="5">
        <v>3.28</v>
      </c>
      <c r="AM540" s="5">
        <v>0.72</v>
      </c>
      <c r="AN540" s="5">
        <v>5.14</v>
      </c>
      <c r="AO540" s="8">
        <v>0.22</v>
      </c>
      <c r="AP540" s="4">
        <v>2.89</v>
      </c>
      <c r="AQ540" s="5">
        <v>0.12</v>
      </c>
      <c r="AR540" s="4">
        <v>2.88</v>
      </c>
      <c r="AS540" s="8">
        <v>0.17</v>
      </c>
      <c r="AT540" s="5">
        <v>0.27500000000000002</v>
      </c>
      <c r="AU540" s="8">
        <v>3.6999999999999998E-2</v>
      </c>
      <c r="AV540" s="5">
        <v>8.2799999999999994</v>
      </c>
      <c r="AW540" s="8">
        <v>0.34</v>
      </c>
    </row>
    <row r="541" spans="1:49" x14ac:dyDescent="0.25">
      <c r="A541" s="22" t="s">
        <v>900</v>
      </c>
      <c r="B541" s="8">
        <v>372.6</v>
      </c>
      <c r="C541" s="22">
        <v>9.5</v>
      </c>
      <c r="D541" s="8">
        <v>413</v>
      </c>
      <c r="E541" s="22">
        <v>13</v>
      </c>
      <c r="F541" s="8">
        <v>482</v>
      </c>
      <c r="G541" s="22">
        <v>20</v>
      </c>
      <c r="H541" s="4">
        <v>0.42499999999999999</v>
      </c>
      <c r="I541" s="5">
        <v>4.9000000000000002E-2</v>
      </c>
      <c r="J541" s="7">
        <v>443</v>
      </c>
      <c r="K541" s="22">
        <v>18</v>
      </c>
      <c r="L541" s="22">
        <v>1257</v>
      </c>
      <c r="M541" s="22">
        <v>65</v>
      </c>
      <c r="N541" s="8">
        <v>155.80000000000001</v>
      </c>
      <c r="O541" s="22">
        <v>6.3</v>
      </c>
      <c r="P541" s="7">
        <v>711</v>
      </c>
      <c r="Q541" s="22">
        <v>27</v>
      </c>
      <c r="R541" s="8">
        <v>125</v>
      </c>
      <c r="S541" s="8">
        <v>5.2</v>
      </c>
      <c r="T541" s="5">
        <v>31.42</v>
      </c>
      <c r="U541" s="5">
        <v>0.95</v>
      </c>
      <c r="V541" s="8">
        <v>98.6</v>
      </c>
      <c r="W541" s="22">
        <v>3.5</v>
      </c>
      <c r="X541" s="5">
        <v>11.6</v>
      </c>
      <c r="Y541" s="5">
        <v>0.35</v>
      </c>
      <c r="Z541" s="8">
        <v>67.900000000000006</v>
      </c>
      <c r="AA541" s="22">
        <v>2.6</v>
      </c>
      <c r="AB541" s="5">
        <v>14.14</v>
      </c>
      <c r="AC541" s="5">
        <v>0.51</v>
      </c>
      <c r="AD541" s="8">
        <v>41.4</v>
      </c>
      <c r="AE541" s="8">
        <v>1.6</v>
      </c>
      <c r="AF541" s="5">
        <v>6.01</v>
      </c>
      <c r="AG541" s="5">
        <v>0.26</v>
      </c>
      <c r="AH541" s="5">
        <v>41.4</v>
      </c>
      <c r="AI541" s="5">
        <v>1.5</v>
      </c>
      <c r="AJ541" s="4">
        <v>7.61</v>
      </c>
      <c r="AK541" s="5">
        <v>0.33</v>
      </c>
      <c r="AL541" s="5">
        <v>3.25</v>
      </c>
      <c r="AM541" s="5">
        <v>0.76</v>
      </c>
      <c r="AN541" s="5">
        <v>53.4</v>
      </c>
      <c r="AO541" s="8">
        <v>1.5</v>
      </c>
      <c r="AP541" s="4">
        <v>9.3800000000000008</v>
      </c>
      <c r="AQ541" s="5">
        <v>0.24</v>
      </c>
      <c r="AR541" s="4">
        <v>8.26</v>
      </c>
      <c r="AS541" s="8">
        <v>0.33</v>
      </c>
      <c r="AT541" s="5">
        <v>33.9</v>
      </c>
      <c r="AU541" s="8">
        <v>1.8</v>
      </c>
      <c r="AV541" s="8">
        <v>51.2</v>
      </c>
      <c r="AW541" s="8">
        <v>1.4</v>
      </c>
    </row>
    <row r="542" spans="1:49" x14ac:dyDescent="0.25">
      <c r="A542" s="22" t="s">
        <v>899</v>
      </c>
      <c r="B542" s="8">
        <v>593</v>
      </c>
      <c r="C542" s="22">
        <v>24</v>
      </c>
      <c r="D542" s="8">
        <v>393</v>
      </c>
      <c r="E542" s="22">
        <v>18</v>
      </c>
      <c r="F542" s="8">
        <v>977</v>
      </c>
      <c r="G542" s="22">
        <v>46</v>
      </c>
      <c r="H542" s="4">
        <v>0.09</v>
      </c>
      <c r="I542" s="5">
        <v>2.1000000000000001E-2</v>
      </c>
      <c r="J542" s="7">
        <v>153.4</v>
      </c>
      <c r="K542" s="22">
        <v>5.7</v>
      </c>
      <c r="L542" s="22">
        <v>541</v>
      </c>
      <c r="M542" s="22">
        <v>27</v>
      </c>
      <c r="N542" s="5">
        <v>96.5</v>
      </c>
      <c r="O542" s="22">
        <v>5</v>
      </c>
      <c r="P542" s="7">
        <v>578</v>
      </c>
      <c r="Q542" s="22">
        <v>27</v>
      </c>
      <c r="R542" s="8">
        <v>226</v>
      </c>
      <c r="S542" s="7">
        <v>10</v>
      </c>
      <c r="T542" s="5">
        <v>19.41</v>
      </c>
      <c r="U542" s="5">
        <v>0.69</v>
      </c>
      <c r="V542" s="8">
        <v>255</v>
      </c>
      <c r="W542" s="22">
        <v>11</v>
      </c>
      <c r="X542" s="5">
        <v>36.5</v>
      </c>
      <c r="Y542" s="5">
        <v>1.5</v>
      </c>
      <c r="Z542" s="8">
        <v>196.7</v>
      </c>
      <c r="AA542" s="8">
        <v>7</v>
      </c>
      <c r="AB542" s="5">
        <v>33.299999999999997</v>
      </c>
      <c r="AC542" s="5">
        <v>1.2</v>
      </c>
      <c r="AD542" s="8">
        <v>78</v>
      </c>
      <c r="AE542" s="8">
        <v>3.5</v>
      </c>
      <c r="AF542" s="5">
        <v>9.11</v>
      </c>
      <c r="AG542" s="5">
        <v>0.43</v>
      </c>
      <c r="AH542" s="5">
        <v>49.7</v>
      </c>
      <c r="AI542" s="5">
        <v>1.7</v>
      </c>
      <c r="AJ542" s="4">
        <v>5.71</v>
      </c>
      <c r="AK542" s="5">
        <v>0.22</v>
      </c>
      <c r="AL542" s="5">
        <v>6.9</v>
      </c>
      <c r="AM542" s="5">
        <v>1.1000000000000001</v>
      </c>
      <c r="AN542" s="5">
        <v>10.59</v>
      </c>
      <c r="AO542" s="8">
        <v>0.47</v>
      </c>
      <c r="AP542" s="4">
        <v>7</v>
      </c>
      <c r="AQ542" s="5">
        <v>0.34</v>
      </c>
      <c r="AR542" s="4">
        <v>6.85</v>
      </c>
      <c r="AS542" s="8">
        <v>0.49</v>
      </c>
      <c r="AT542" s="5">
        <v>2.23</v>
      </c>
      <c r="AU542" s="8">
        <v>0.3</v>
      </c>
      <c r="AV542" s="5">
        <v>3.43</v>
      </c>
      <c r="AW542" s="8">
        <v>0.19</v>
      </c>
    </row>
    <row r="543" spans="1:49" x14ac:dyDescent="0.25">
      <c r="A543" s="22" t="s">
        <v>898</v>
      </c>
      <c r="B543" s="8">
        <v>423</v>
      </c>
      <c r="C543" s="22">
        <v>15</v>
      </c>
      <c r="D543" s="8">
        <v>266</v>
      </c>
      <c r="E543" s="22">
        <v>12</v>
      </c>
      <c r="F543" s="8">
        <v>995</v>
      </c>
      <c r="G543" s="22">
        <v>47</v>
      </c>
      <c r="H543" s="4">
        <v>0.245</v>
      </c>
      <c r="I543" s="5">
        <v>0.03</v>
      </c>
      <c r="J543" s="7">
        <v>782</v>
      </c>
      <c r="K543" s="22">
        <v>31</v>
      </c>
      <c r="L543" s="22">
        <v>2350</v>
      </c>
      <c r="M543" s="22">
        <v>110</v>
      </c>
      <c r="N543" s="8">
        <v>325</v>
      </c>
      <c r="O543" s="22">
        <v>13</v>
      </c>
      <c r="P543" s="7">
        <v>1450</v>
      </c>
      <c r="Q543" s="22">
        <v>66</v>
      </c>
      <c r="R543" s="8">
        <v>261.39999999999998</v>
      </c>
      <c r="S543" s="8">
        <v>9.9</v>
      </c>
      <c r="T543" s="5">
        <v>30.9</v>
      </c>
      <c r="U543" s="5">
        <v>1.4</v>
      </c>
      <c r="V543" s="8">
        <v>219</v>
      </c>
      <c r="W543" s="22">
        <v>8.9</v>
      </c>
      <c r="X543" s="5">
        <v>29.4</v>
      </c>
      <c r="Y543" s="5">
        <v>1.1000000000000001</v>
      </c>
      <c r="Z543" s="8">
        <v>172.6</v>
      </c>
      <c r="AA543" s="22">
        <v>5.5</v>
      </c>
      <c r="AB543" s="5">
        <v>33.6</v>
      </c>
      <c r="AC543" s="5">
        <v>1.1000000000000001</v>
      </c>
      <c r="AD543" s="8">
        <v>98.5</v>
      </c>
      <c r="AE543" s="8">
        <v>4.2</v>
      </c>
      <c r="AF543" s="5">
        <v>12.78</v>
      </c>
      <c r="AG543" s="5">
        <v>0.53</v>
      </c>
      <c r="AH543" s="5">
        <v>75.7</v>
      </c>
      <c r="AI543" s="5">
        <v>3.4</v>
      </c>
      <c r="AJ543" s="5">
        <v>10.18</v>
      </c>
      <c r="AK543" s="5">
        <v>0.42</v>
      </c>
      <c r="AL543" s="5">
        <v>8.5</v>
      </c>
      <c r="AM543" s="5">
        <v>1.6</v>
      </c>
      <c r="AN543" s="5">
        <v>14.44</v>
      </c>
      <c r="AO543" s="8">
        <v>0.56999999999999995</v>
      </c>
      <c r="AP543" s="4">
        <v>7.38</v>
      </c>
      <c r="AQ543" s="5">
        <v>0.27</v>
      </c>
      <c r="AR543" s="4">
        <v>7.89</v>
      </c>
      <c r="AS543" s="8">
        <v>0.36</v>
      </c>
      <c r="AT543" s="5">
        <v>10.1</v>
      </c>
      <c r="AU543" s="8">
        <v>0.57999999999999996</v>
      </c>
      <c r="AV543" s="5">
        <v>7.23</v>
      </c>
      <c r="AW543" s="8">
        <v>0.55000000000000004</v>
      </c>
    </row>
    <row r="544" spans="1:49" x14ac:dyDescent="0.25">
      <c r="A544" s="22" t="s">
        <v>897</v>
      </c>
      <c r="B544" s="8">
        <v>518</v>
      </c>
      <c r="C544" s="22">
        <v>22</v>
      </c>
      <c r="D544" s="8">
        <v>594</v>
      </c>
      <c r="E544" s="22">
        <v>25</v>
      </c>
      <c r="F544" s="8">
        <v>55.2</v>
      </c>
      <c r="G544" s="22">
        <v>2.7</v>
      </c>
      <c r="H544" s="4">
        <v>5.2999999999999999E-2</v>
      </c>
      <c r="I544" s="5">
        <v>1.4999999999999999E-2</v>
      </c>
      <c r="J544" s="8">
        <v>14.75</v>
      </c>
      <c r="K544" s="22">
        <v>0.74</v>
      </c>
      <c r="L544" s="22">
        <v>105.2</v>
      </c>
      <c r="M544" s="22">
        <v>5.0999999999999996</v>
      </c>
      <c r="N544" s="5">
        <v>25.3</v>
      </c>
      <c r="O544" s="22">
        <v>1.3</v>
      </c>
      <c r="P544" s="7">
        <v>164.9</v>
      </c>
      <c r="Q544" s="22">
        <v>9.4</v>
      </c>
      <c r="R544" s="5">
        <v>32.6</v>
      </c>
      <c r="S544" s="8">
        <v>1.5</v>
      </c>
      <c r="T544" s="4">
        <v>8.4600000000000009</v>
      </c>
      <c r="U544" s="5">
        <v>0.32</v>
      </c>
      <c r="V544" s="8">
        <v>23.36</v>
      </c>
      <c r="W544" s="22">
        <v>0.72</v>
      </c>
      <c r="X544" s="5">
        <v>2.3010000000000002</v>
      </c>
      <c r="Y544" s="5">
        <v>0.09</v>
      </c>
      <c r="Z544" s="8">
        <v>11.99</v>
      </c>
      <c r="AA544" s="22">
        <v>0.56999999999999995</v>
      </c>
      <c r="AB544" s="5">
        <v>2.0129999999999999</v>
      </c>
      <c r="AC544" s="5">
        <v>6.9000000000000006E-2</v>
      </c>
      <c r="AD544" s="5">
        <v>5.04</v>
      </c>
      <c r="AE544" s="8">
        <v>0.19</v>
      </c>
      <c r="AF544" s="5">
        <v>0.62</v>
      </c>
      <c r="AG544" s="5">
        <v>3.3000000000000002E-2</v>
      </c>
      <c r="AH544" s="5">
        <v>3.17</v>
      </c>
      <c r="AI544" s="5">
        <v>0.15</v>
      </c>
      <c r="AJ544" s="4">
        <v>0.505</v>
      </c>
      <c r="AK544" s="5">
        <v>2.9000000000000001E-2</v>
      </c>
      <c r="AL544" s="5">
        <v>2.59</v>
      </c>
      <c r="AM544" s="5">
        <v>0.68</v>
      </c>
      <c r="AN544" s="5">
        <v>2.67</v>
      </c>
      <c r="AO544" s="8">
        <v>0.11</v>
      </c>
      <c r="AP544" s="4">
        <v>2.1190000000000002</v>
      </c>
      <c r="AQ544" s="5">
        <v>7.6999999999999999E-2</v>
      </c>
      <c r="AR544" s="4">
        <v>2.0499999999999998</v>
      </c>
      <c r="AS544" s="8">
        <v>0.15</v>
      </c>
      <c r="AT544" s="5">
        <v>7.1000000000000004E-3</v>
      </c>
      <c r="AU544" s="8">
        <v>4.4999999999999997E-3</v>
      </c>
      <c r="AV544" s="5">
        <v>0.91800000000000004</v>
      </c>
      <c r="AW544" s="8">
        <v>3.4000000000000002E-2</v>
      </c>
    </row>
    <row r="545" spans="1:49" x14ac:dyDescent="0.25">
      <c r="A545" s="22" t="s">
        <v>896</v>
      </c>
      <c r="B545" s="8">
        <v>346</v>
      </c>
      <c r="C545" s="22">
        <v>15</v>
      </c>
      <c r="D545" s="8">
        <v>393</v>
      </c>
      <c r="E545" s="22">
        <v>18</v>
      </c>
      <c r="F545" s="7">
        <v>1065</v>
      </c>
      <c r="G545" s="22">
        <v>49</v>
      </c>
      <c r="H545" s="4">
        <v>1.0249999999999999</v>
      </c>
      <c r="I545" s="5">
        <v>7.4999999999999997E-2</v>
      </c>
      <c r="J545" s="7">
        <v>183.3</v>
      </c>
      <c r="K545" s="22">
        <v>9.4</v>
      </c>
      <c r="L545" s="22">
        <v>1076</v>
      </c>
      <c r="M545" s="22">
        <v>61</v>
      </c>
      <c r="N545" s="8">
        <v>207</v>
      </c>
      <c r="O545" s="22">
        <v>10</v>
      </c>
      <c r="P545" s="7">
        <v>1092</v>
      </c>
      <c r="Q545" s="22">
        <v>61</v>
      </c>
      <c r="R545" s="8">
        <v>268</v>
      </c>
      <c r="S545" s="8">
        <v>12</v>
      </c>
      <c r="T545" s="5">
        <v>14.71</v>
      </c>
      <c r="U545" s="5">
        <v>0.6</v>
      </c>
      <c r="V545" s="8">
        <v>224</v>
      </c>
      <c r="W545" s="22">
        <v>11</v>
      </c>
      <c r="X545" s="5">
        <v>30.1</v>
      </c>
      <c r="Y545" s="5">
        <v>1.1000000000000001</v>
      </c>
      <c r="Z545" s="8">
        <v>186.5</v>
      </c>
      <c r="AA545" s="22">
        <v>7.8</v>
      </c>
      <c r="AB545" s="5">
        <v>35.9</v>
      </c>
      <c r="AC545" s="5">
        <v>1.5</v>
      </c>
      <c r="AD545" s="8">
        <v>102.4</v>
      </c>
      <c r="AE545" s="8">
        <v>4.3</v>
      </c>
      <c r="AF545" s="5">
        <v>14.42</v>
      </c>
      <c r="AG545" s="5">
        <v>0.67</v>
      </c>
      <c r="AH545" s="5">
        <v>90.4</v>
      </c>
      <c r="AI545" s="5">
        <v>3.9</v>
      </c>
      <c r="AJ545" s="5">
        <v>12.97</v>
      </c>
      <c r="AK545" s="5">
        <v>0.56000000000000005</v>
      </c>
      <c r="AL545" s="5">
        <v>6</v>
      </c>
      <c r="AM545" s="5">
        <v>1.1000000000000001</v>
      </c>
      <c r="AN545" s="5">
        <v>19.02</v>
      </c>
      <c r="AO545" s="8">
        <v>0.87</v>
      </c>
      <c r="AP545" s="4">
        <v>7.05</v>
      </c>
      <c r="AQ545" s="5">
        <v>0.35</v>
      </c>
      <c r="AR545" s="4">
        <v>8.17</v>
      </c>
      <c r="AS545" s="8">
        <v>0.54</v>
      </c>
      <c r="AT545" s="5">
        <v>19.7</v>
      </c>
      <c r="AU545" s="8">
        <v>1.1000000000000001</v>
      </c>
      <c r="AV545" s="8">
        <v>15.58</v>
      </c>
      <c r="AW545" s="8">
        <v>0.66</v>
      </c>
    </row>
    <row r="546" spans="1:49" x14ac:dyDescent="0.25">
      <c r="A546" s="22" t="s">
        <v>895</v>
      </c>
      <c r="B546" s="8">
        <v>505</v>
      </c>
      <c r="C546" s="22">
        <v>21</v>
      </c>
      <c r="D546" s="8">
        <v>142.6</v>
      </c>
      <c r="E546" s="22">
        <v>5.2</v>
      </c>
      <c r="F546" s="8">
        <v>858</v>
      </c>
      <c r="G546" s="22">
        <v>39</v>
      </c>
      <c r="H546" s="4">
        <v>0.47199999999999998</v>
      </c>
      <c r="I546" s="5">
        <v>8.2000000000000003E-2</v>
      </c>
      <c r="J546" s="7">
        <v>169.4</v>
      </c>
      <c r="K546" s="22">
        <v>8</v>
      </c>
      <c r="L546" s="22">
        <v>658</v>
      </c>
      <c r="M546" s="22">
        <v>36</v>
      </c>
      <c r="N546" s="8">
        <v>97.6</v>
      </c>
      <c r="O546" s="22">
        <v>4.8</v>
      </c>
      <c r="P546" s="7">
        <v>511</v>
      </c>
      <c r="Q546" s="22">
        <v>26</v>
      </c>
      <c r="R546" s="8">
        <v>144.19999999999999</v>
      </c>
      <c r="S546" s="8">
        <v>6.9</v>
      </c>
      <c r="T546" s="5">
        <v>18.71</v>
      </c>
      <c r="U546" s="5">
        <v>0.85</v>
      </c>
      <c r="V546" s="8">
        <v>147.9</v>
      </c>
      <c r="W546" s="22">
        <v>7.1</v>
      </c>
      <c r="X546" s="5">
        <v>20.260000000000002</v>
      </c>
      <c r="Y546" s="5">
        <v>0.67</v>
      </c>
      <c r="Z546" s="8">
        <v>126.5</v>
      </c>
      <c r="AA546" s="22">
        <v>5.3</v>
      </c>
      <c r="AB546" s="5">
        <v>26.4</v>
      </c>
      <c r="AC546" s="5">
        <v>1.2</v>
      </c>
      <c r="AD546" s="8">
        <v>75</v>
      </c>
      <c r="AE546" s="8">
        <v>3.3</v>
      </c>
      <c r="AF546" s="5">
        <v>10.71</v>
      </c>
      <c r="AG546" s="5">
        <v>0.4</v>
      </c>
      <c r="AH546" s="5">
        <v>69.5</v>
      </c>
      <c r="AI546" s="5">
        <v>3</v>
      </c>
      <c r="AJ546" s="5">
        <v>11.77</v>
      </c>
      <c r="AK546" s="5">
        <v>0.45</v>
      </c>
      <c r="AL546" s="5">
        <v>3.7</v>
      </c>
      <c r="AM546" s="5">
        <v>1</v>
      </c>
      <c r="AN546" s="5">
        <v>24.83</v>
      </c>
      <c r="AO546" s="8">
        <v>0.98</v>
      </c>
      <c r="AP546" s="4">
        <v>6.12</v>
      </c>
      <c r="AQ546" s="5">
        <v>0.2</v>
      </c>
      <c r="AR546" s="4">
        <v>6.54</v>
      </c>
      <c r="AS546" s="8">
        <v>0.32</v>
      </c>
      <c r="AT546" s="5">
        <v>21</v>
      </c>
      <c r="AU546" s="8">
        <v>1.2</v>
      </c>
      <c r="AV546" s="8">
        <v>21.2</v>
      </c>
      <c r="AW546" s="8">
        <v>1.1000000000000001</v>
      </c>
    </row>
    <row r="547" spans="1:49" x14ac:dyDescent="0.25">
      <c r="A547" s="22" t="s">
        <v>894</v>
      </c>
      <c r="B547" s="8">
        <v>134.1</v>
      </c>
      <c r="C547" s="22">
        <v>3.3</v>
      </c>
      <c r="D547" s="8">
        <v>331.8</v>
      </c>
      <c r="E547" s="22">
        <v>8.6999999999999993</v>
      </c>
      <c r="F547" s="8">
        <v>458</v>
      </c>
      <c r="G547" s="22">
        <v>13</v>
      </c>
      <c r="H547" s="4">
        <v>2.7E-2</v>
      </c>
      <c r="I547" s="5">
        <v>1.2E-2</v>
      </c>
      <c r="J547" s="8">
        <v>68.400000000000006</v>
      </c>
      <c r="K547" s="22">
        <v>1.7</v>
      </c>
      <c r="L547" s="22">
        <v>263.60000000000002</v>
      </c>
      <c r="M547" s="22">
        <v>6.9</v>
      </c>
      <c r="N547" s="5">
        <v>50.1</v>
      </c>
      <c r="O547" s="22">
        <v>1.5</v>
      </c>
      <c r="P547" s="7">
        <v>320.7</v>
      </c>
      <c r="Q547" s="22">
        <v>9.3000000000000007</v>
      </c>
      <c r="R547" s="8">
        <v>146.80000000000001</v>
      </c>
      <c r="S547" s="8">
        <v>4.7</v>
      </c>
      <c r="T547" s="5">
        <v>16.940000000000001</v>
      </c>
      <c r="U547" s="5">
        <v>0.39</v>
      </c>
      <c r="V547" s="8">
        <v>235</v>
      </c>
      <c r="W547" s="8">
        <v>5</v>
      </c>
      <c r="X547" s="5">
        <v>40.78</v>
      </c>
      <c r="Y547" s="5">
        <v>0.92</v>
      </c>
      <c r="Z547" s="8">
        <v>179.7</v>
      </c>
      <c r="AA547" s="22">
        <v>4.2</v>
      </c>
      <c r="AB547" s="5">
        <v>14.21</v>
      </c>
      <c r="AC547" s="5">
        <v>0.3</v>
      </c>
      <c r="AD547" s="8">
        <v>13.27</v>
      </c>
      <c r="AE547" s="8">
        <v>0.38</v>
      </c>
      <c r="AF547" s="5">
        <v>0.70499999999999996</v>
      </c>
      <c r="AG547" s="5">
        <v>3.4000000000000002E-2</v>
      </c>
      <c r="AH547" s="5">
        <v>2.44</v>
      </c>
      <c r="AI547" s="5">
        <v>0.14000000000000001</v>
      </c>
      <c r="AJ547" s="4">
        <v>0.24</v>
      </c>
      <c r="AK547" s="5">
        <v>1.4E-2</v>
      </c>
      <c r="AL547" s="8">
        <v>11.4</v>
      </c>
      <c r="AM547" s="5">
        <v>1.7</v>
      </c>
      <c r="AN547" s="5">
        <v>17.350000000000001</v>
      </c>
      <c r="AO547" s="8">
        <v>0.4</v>
      </c>
      <c r="AP547" s="5">
        <v>11.59</v>
      </c>
      <c r="AQ547" s="5">
        <v>0.22</v>
      </c>
      <c r="AR547" s="5">
        <v>11.19</v>
      </c>
      <c r="AS547" s="8">
        <v>0.49</v>
      </c>
      <c r="AT547" s="5">
        <v>0.73699999999999999</v>
      </c>
      <c r="AU547" s="8">
        <v>5.5E-2</v>
      </c>
      <c r="AV547" s="8">
        <v>20.54</v>
      </c>
      <c r="AW547" s="8">
        <v>0.47</v>
      </c>
    </row>
    <row r="548" spans="1:49" x14ac:dyDescent="0.25">
      <c r="A548" s="22" t="s">
        <v>893</v>
      </c>
      <c r="B548" s="8">
        <v>335</v>
      </c>
      <c r="C548" s="22">
        <v>14</v>
      </c>
      <c r="D548" s="7">
        <v>1707</v>
      </c>
      <c r="E548" s="22">
        <v>84</v>
      </c>
      <c r="F548" s="8">
        <v>398</v>
      </c>
      <c r="G548" s="22">
        <v>19</v>
      </c>
      <c r="H548" s="4">
        <v>3.66</v>
      </c>
      <c r="I548" s="5">
        <v>0.16</v>
      </c>
      <c r="J548" s="7">
        <v>1515</v>
      </c>
      <c r="K548" s="22">
        <v>58</v>
      </c>
      <c r="L548" s="22">
        <v>3440</v>
      </c>
      <c r="M548" s="22">
        <v>170</v>
      </c>
      <c r="N548" s="8">
        <v>404</v>
      </c>
      <c r="O548" s="22">
        <v>20</v>
      </c>
      <c r="P548" s="7">
        <v>1647</v>
      </c>
      <c r="Q548" s="22">
        <v>63</v>
      </c>
      <c r="R548" s="8">
        <v>228</v>
      </c>
      <c r="S548" s="7">
        <v>10</v>
      </c>
      <c r="T548" s="5">
        <v>29.7</v>
      </c>
      <c r="U548" s="5">
        <v>1.3</v>
      </c>
      <c r="V548" s="8">
        <v>154.9</v>
      </c>
      <c r="W548" s="22">
        <v>7.3</v>
      </c>
      <c r="X548" s="5">
        <v>17.03</v>
      </c>
      <c r="Y548" s="5">
        <v>0.77</v>
      </c>
      <c r="Z548" s="8">
        <v>84.9</v>
      </c>
      <c r="AA548" s="22">
        <v>3.2</v>
      </c>
      <c r="AB548" s="5">
        <v>14.78</v>
      </c>
      <c r="AC548" s="5">
        <v>0.56999999999999995</v>
      </c>
      <c r="AD548" s="8">
        <v>35.6</v>
      </c>
      <c r="AE548" s="8">
        <v>1.5</v>
      </c>
      <c r="AF548" s="5">
        <v>4.0999999999999996</v>
      </c>
      <c r="AG548" s="5">
        <v>0.17</v>
      </c>
      <c r="AH548" s="5">
        <v>21.05</v>
      </c>
      <c r="AI548" s="5">
        <v>0.84</v>
      </c>
      <c r="AJ548" s="4">
        <v>2.71</v>
      </c>
      <c r="AK548" s="5">
        <v>0.1</v>
      </c>
      <c r="AL548" s="5">
        <v>4.5</v>
      </c>
      <c r="AM548" s="5">
        <v>1.1000000000000001</v>
      </c>
      <c r="AN548" s="5">
        <v>7.03</v>
      </c>
      <c r="AO548" s="8">
        <v>0.28999999999999998</v>
      </c>
      <c r="AP548" s="4">
        <v>4.5</v>
      </c>
      <c r="AQ548" s="5">
        <v>0.2</v>
      </c>
      <c r="AR548" s="4">
        <v>5.3</v>
      </c>
      <c r="AS548" s="8">
        <v>0.32</v>
      </c>
      <c r="AT548" s="5">
        <v>35.1</v>
      </c>
      <c r="AU548" s="8">
        <v>1.6</v>
      </c>
      <c r="AV548" s="8">
        <v>12.25</v>
      </c>
      <c r="AW548" s="8">
        <v>0.51</v>
      </c>
    </row>
    <row r="549" spans="1:49" x14ac:dyDescent="0.25">
      <c r="A549" s="22" t="s">
        <v>892</v>
      </c>
      <c r="B549" s="8">
        <v>703</v>
      </c>
      <c r="C549" s="22">
        <v>24</v>
      </c>
      <c r="D549" s="8">
        <v>244.8</v>
      </c>
      <c r="E549" s="22">
        <v>9</v>
      </c>
      <c r="F549" s="8">
        <v>924</v>
      </c>
      <c r="G549" s="22">
        <v>36</v>
      </c>
      <c r="H549" s="4">
        <v>0.13900000000000001</v>
      </c>
      <c r="I549" s="5">
        <v>2.9000000000000001E-2</v>
      </c>
      <c r="J549" s="8">
        <v>10.73</v>
      </c>
      <c r="K549" s="22">
        <v>0.5</v>
      </c>
      <c r="L549" s="22">
        <v>41.4</v>
      </c>
      <c r="M549" s="22">
        <v>1.9</v>
      </c>
      <c r="N549" s="5">
        <v>7.97</v>
      </c>
      <c r="O549" s="22">
        <v>0.39</v>
      </c>
      <c r="P549" s="7">
        <v>55.6</v>
      </c>
      <c r="Q549" s="22">
        <v>2.4</v>
      </c>
      <c r="R549" s="5">
        <v>30</v>
      </c>
      <c r="S549" s="8">
        <v>1</v>
      </c>
      <c r="T549" s="4">
        <v>4.25</v>
      </c>
      <c r="U549" s="5">
        <v>0.19</v>
      </c>
      <c r="V549" s="8">
        <v>60</v>
      </c>
      <c r="W549" s="22">
        <v>2.2999999999999998</v>
      </c>
      <c r="X549" s="5">
        <v>12.71</v>
      </c>
      <c r="Y549" s="5">
        <v>0.4</v>
      </c>
      <c r="Z549" s="8">
        <v>120.9</v>
      </c>
      <c r="AA549" s="22">
        <v>3.5</v>
      </c>
      <c r="AB549" s="5">
        <v>31.22</v>
      </c>
      <c r="AC549" s="5">
        <v>0.99</v>
      </c>
      <c r="AD549" s="8">
        <v>115</v>
      </c>
      <c r="AE549" s="8">
        <v>3.9</v>
      </c>
      <c r="AF549" s="5">
        <v>17.739999999999998</v>
      </c>
      <c r="AG549" s="5">
        <v>0.63</v>
      </c>
      <c r="AH549" s="8">
        <v>122.8</v>
      </c>
      <c r="AI549" s="5">
        <v>3.7</v>
      </c>
      <c r="AJ549" s="5">
        <v>20.73</v>
      </c>
      <c r="AK549" s="5">
        <v>0.68</v>
      </c>
      <c r="AL549" s="5">
        <v>3.13</v>
      </c>
      <c r="AM549" s="5">
        <v>0.79</v>
      </c>
      <c r="AN549" s="5">
        <v>4.5999999999999996</v>
      </c>
      <c r="AO549" s="8">
        <v>0.16</v>
      </c>
      <c r="AP549" s="4">
        <v>2.9</v>
      </c>
      <c r="AQ549" s="5">
        <v>0.1</v>
      </c>
      <c r="AR549" s="4">
        <v>2.83</v>
      </c>
      <c r="AS549" s="8">
        <v>0.18</v>
      </c>
      <c r="AT549" s="5">
        <v>0.30099999999999999</v>
      </c>
      <c r="AU549" s="8">
        <v>3.5000000000000003E-2</v>
      </c>
      <c r="AV549" s="5">
        <v>6.85</v>
      </c>
      <c r="AW549" s="8">
        <v>0.19</v>
      </c>
    </row>
    <row r="550" spans="1:49" x14ac:dyDescent="0.25">
      <c r="A550" s="22" t="s">
        <v>891</v>
      </c>
      <c r="B550" s="8">
        <v>276.7</v>
      </c>
      <c r="C550" s="22">
        <v>9</v>
      </c>
      <c r="D550" s="8">
        <v>469</v>
      </c>
      <c r="E550" s="22">
        <v>16</v>
      </c>
      <c r="F550" s="8">
        <v>894</v>
      </c>
      <c r="G550" s="22">
        <v>56</v>
      </c>
      <c r="H550" s="4">
        <v>0.70399999999999996</v>
      </c>
      <c r="I550" s="5">
        <v>6.3E-2</v>
      </c>
      <c r="J550" s="7">
        <v>1143</v>
      </c>
      <c r="K550" s="22">
        <v>53</v>
      </c>
      <c r="L550" s="22">
        <v>2990</v>
      </c>
      <c r="M550" s="22">
        <v>160</v>
      </c>
      <c r="N550" s="8">
        <v>345</v>
      </c>
      <c r="O550" s="22">
        <v>18</v>
      </c>
      <c r="P550" s="7">
        <v>1464</v>
      </c>
      <c r="Q550" s="22">
        <v>84</v>
      </c>
      <c r="R550" s="8">
        <v>263</v>
      </c>
      <c r="S550" s="7">
        <v>15</v>
      </c>
      <c r="T550" s="5">
        <v>34.9</v>
      </c>
      <c r="U550" s="5">
        <v>2.2000000000000002</v>
      </c>
      <c r="V550" s="8">
        <v>204</v>
      </c>
      <c r="W550" s="22">
        <v>12</v>
      </c>
      <c r="X550" s="5">
        <v>25.1</v>
      </c>
      <c r="Y550" s="5">
        <v>1.6</v>
      </c>
      <c r="Z550" s="8">
        <v>148.9</v>
      </c>
      <c r="AA550" s="22">
        <v>8.9</v>
      </c>
      <c r="AB550" s="5">
        <v>28.3</v>
      </c>
      <c r="AC550" s="5">
        <v>1.5</v>
      </c>
      <c r="AD550" s="8">
        <v>81.2</v>
      </c>
      <c r="AE550" s="8">
        <v>5.5</v>
      </c>
      <c r="AF550" s="5">
        <v>11.54</v>
      </c>
      <c r="AG550" s="5">
        <v>0.78</v>
      </c>
      <c r="AH550" s="5">
        <v>76.099999999999994</v>
      </c>
      <c r="AI550" s="5">
        <v>5</v>
      </c>
      <c r="AJ550" s="5">
        <v>12.22</v>
      </c>
      <c r="AK550" s="5">
        <v>0.84</v>
      </c>
      <c r="AL550" s="5">
        <v>2.33</v>
      </c>
      <c r="AM550" s="5">
        <v>0.72</v>
      </c>
      <c r="AN550" s="5">
        <v>63.4</v>
      </c>
      <c r="AO550" s="8">
        <v>3.3</v>
      </c>
      <c r="AP550" s="4">
        <v>9.64</v>
      </c>
      <c r="AQ550" s="5">
        <v>0.47</v>
      </c>
      <c r="AR550" s="4">
        <v>14.7</v>
      </c>
      <c r="AS550" s="8">
        <v>0.8</v>
      </c>
      <c r="AT550" s="5">
        <v>78</v>
      </c>
      <c r="AU550" s="8">
        <v>4.3</v>
      </c>
      <c r="AV550" s="8">
        <v>58.9</v>
      </c>
      <c r="AW550" s="8">
        <v>2.9</v>
      </c>
    </row>
    <row r="551" spans="1:49" x14ac:dyDescent="0.25">
      <c r="A551" s="22" t="s">
        <v>890</v>
      </c>
      <c r="B551" s="8">
        <v>485</v>
      </c>
      <c r="C551" s="22">
        <v>14</v>
      </c>
      <c r="D551" s="8">
        <v>373</v>
      </c>
      <c r="E551" s="22">
        <v>10</v>
      </c>
      <c r="F551" s="8">
        <v>189.1</v>
      </c>
      <c r="G551" s="22">
        <v>6.2</v>
      </c>
      <c r="H551" s="4">
        <v>0.53800000000000003</v>
      </c>
      <c r="I551" s="5">
        <v>4.9000000000000002E-2</v>
      </c>
      <c r="J551" s="7">
        <v>657</v>
      </c>
      <c r="K551" s="22">
        <v>20</v>
      </c>
      <c r="L551" s="22">
        <v>1080</v>
      </c>
      <c r="M551" s="22">
        <v>41</v>
      </c>
      <c r="N551" s="8">
        <v>92.4</v>
      </c>
      <c r="O551" s="22">
        <v>2.6</v>
      </c>
      <c r="P551" s="7">
        <v>353.5</v>
      </c>
      <c r="Q551" s="22">
        <v>8.8000000000000007</v>
      </c>
      <c r="R551" s="5">
        <v>50.3</v>
      </c>
      <c r="S551" s="8">
        <v>1.3</v>
      </c>
      <c r="T551" s="5">
        <v>10.44</v>
      </c>
      <c r="U551" s="5">
        <v>0.32</v>
      </c>
      <c r="V551" s="8">
        <v>41.9</v>
      </c>
      <c r="W551" s="22">
        <v>1.3</v>
      </c>
      <c r="X551" s="5">
        <v>4.9000000000000004</v>
      </c>
      <c r="Y551" s="5">
        <v>0.16</v>
      </c>
      <c r="Z551" s="8">
        <v>27.94</v>
      </c>
      <c r="AA551" s="22">
        <v>0.83</v>
      </c>
      <c r="AB551" s="5">
        <v>6.06</v>
      </c>
      <c r="AC551" s="5">
        <v>0.17</v>
      </c>
      <c r="AD551" s="8">
        <v>18.05</v>
      </c>
      <c r="AE551" s="8">
        <v>0.64</v>
      </c>
      <c r="AF551" s="5">
        <v>2.5529999999999999</v>
      </c>
      <c r="AG551" s="5">
        <v>9.5000000000000001E-2</v>
      </c>
      <c r="AH551" s="5">
        <v>19.329999999999998</v>
      </c>
      <c r="AI551" s="5">
        <v>0.62</v>
      </c>
      <c r="AJ551" s="4">
        <v>3.75</v>
      </c>
      <c r="AK551" s="5">
        <v>0.15</v>
      </c>
      <c r="AL551" s="8">
        <v>14</v>
      </c>
      <c r="AM551" s="5">
        <v>2</v>
      </c>
      <c r="AN551" s="5">
        <v>50.2</v>
      </c>
      <c r="AO551" s="8">
        <v>1.1000000000000001</v>
      </c>
      <c r="AP551" s="5">
        <v>18.16</v>
      </c>
      <c r="AQ551" s="5">
        <v>0.36</v>
      </c>
      <c r="AR551" s="5">
        <v>18.13</v>
      </c>
      <c r="AS551" s="8">
        <v>0.59</v>
      </c>
      <c r="AT551" s="5">
        <v>26.34</v>
      </c>
      <c r="AU551" s="8">
        <v>0.81</v>
      </c>
      <c r="AV551" s="8">
        <v>32.799999999999997</v>
      </c>
      <c r="AW551" s="8">
        <v>0.78</v>
      </c>
    </row>
    <row r="552" spans="1:49" x14ac:dyDescent="0.25">
      <c r="A552" s="22" t="s">
        <v>1781</v>
      </c>
      <c r="B552" s="8">
        <v>944</v>
      </c>
      <c r="C552" s="22">
        <v>32</v>
      </c>
      <c r="D552" s="8">
        <v>390</v>
      </c>
      <c r="E552" s="22">
        <v>17</v>
      </c>
      <c r="F552" s="8">
        <v>261.8</v>
      </c>
      <c r="G552" s="22">
        <v>9.3000000000000007</v>
      </c>
      <c r="H552" s="4">
        <v>0.44700000000000001</v>
      </c>
      <c r="I552" s="5">
        <v>4.1000000000000002E-2</v>
      </c>
      <c r="J552" s="7">
        <v>1406</v>
      </c>
      <c r="K552" s="22">
        <v>64</v>
      </c>
      <c r="L552" s="22">
        <v>2600</v>
      </c>
      <c r="M552" s="22">
        <v>120</v>
      </c>
      <c r="N552" s="8">
        <v>221.3</v>
      </c>
      <c r="O552" s="22">
        <v>9.3000000000000007</v>
      </c>
      <c r="P552" s="7">
        <v>733</v>
      </c>
      <c r="Q552" s="22">
        <v>36</v>
      </c>
      <c r="R552" s="5">
        <v>87.1</v>
      </c>
      <c r="S552" s="8">
        <v>3.3</v>
      </c>
      <c r="T552" s="5">
        <v>13.61</v>
      </c>
      <c r="U552" s="5">
        <v>0.51</v>
      </c>
      <c r="V552" s="8">
        <v>64.099999999999994</v>
      </c>
      <c r="W552" s="22">
        <v>2.4</v>
      </c>
      <c r="X552" s="5">
        <v>7.39</v>
      </c>
      <c r="Y552" s="5">
        <v>0.26</v>
      </c>
      <c r="Z552" s="8">
        <v>41.1</v>
      </c>
      <c r="AA552" s="22">
        <v>1.6</v>
      </c>
      <c r="AB552" s="5">
        <v>8.18</v>
      </c>
      <c r="AC552" s="5">
        <v>0.35</v>
      </c>
      <c r="AD552" s="8">
        <v>23.51</v>
      </c>
      <c r="AE552" s="8">
        <v>0.95</v>
      </c>
      <c r="AF552" s="5">
        <v>3.26</v>
      </c>
      <c r="AG552" s="5">
        <v>0.12</v>
      </c>
      <c r="AH552" s="5">
        <v>21</v>
      </c>
      <c r="AI552" s="5">
        <v>1.1000000000000001</v>
      </c>
      <c r="AJ552" s="4">
        <v>3.26</v>
      </c>
      <c r="AK552" s="5">
        <v>0.13</v>
      </c>
      <c r="AL552" s="5">
        <v>3.53</v>
      </c>
      <c r="AM552" s="5">
        <v>0.93</v>
      </c>
      <c r="AN552" s="5">
        <v>6.79</v>
      </c>
      <c r="AO552" s="8">
        <v>0.28000000000000003</v>
      </c>
      <c r="AP552" s="4">
        <v>4.51</v>
      </c>
      <c r="AQ552" s="5">
        <v>0.15</v>
      </c>
      <c r="AR552" s="4">
        <v>5.38</v>
      </c>
      <c r="AS552" s="8">
        <v>0.24</v>
      </c>
      <c r="AT552" s="5">
        <v>33.6</v>
      </c>
      <c r="AU552" s="8">
        <v>1.6</v>
      </c>
      <c r="AV552" s="8">
        <v>10.84</v>
      </c>
      <c r="AW552" s="8">
        <v>0.39</v>
      </c>
    </row>
    <row r="553" spans="1:49" x14ac:dyDescent="0.25">
      <c r="A553" s="22" t="s">
        <v>1782</v>
      </c>
      <c r="B553" s="8">
        <v>542</v>
      </c>
      <c r="C553" s="22">
        <v>19</v>
      </c>
      <c r="D553" s="8">
        <v>306.7</v>
      </c>
      <c r="E553" s="22">
        <v>9.1999999999999993</v>
      </c>
      <c r="F553" s="7">
        <v>1063</v>
      </c>
      <c r="G553" s="22">
        <v>42</v>
      </c>
      <c r="H553" s="4">
        <v>1.5800000000000002E-2</v>
      </c>
      <c r="I553" s="5">
        <v>8.0000000000000002E-3</v>
      </c>
      <c r="J553" s="5">
        <v>1.75</v>
      </c>
      <c r="K553" s="22">
        <v>0.1</v>
      </c>
      <c r="L553" s="22">
        <v>7.52</v>
      </c>
      <c r="M553" s="22">
        <v>0.57999999999999996</v>
      </c>
      <c r="N553" s="5">
        <v>1.44</v>
      </c>
      <c r="O553" s="22">
        <v>0.12</v>
      </c>
      <c r="P553" s="7">
        <v>10.98</v>
      </c>
      <c r="Q553" s="22">
        <v>0.6</v>
      </c>
      <c r="R553" s="4">
        <v>9.36</v>
      </c>
      <c r="S553" s="8">
        <v>0.52</v>
      </c>
      <c r="T553" s="4">
        <v>8.2200000000000006</v>
      </c>
      <c r="U553" s="5">
        <v>0.44</v>
      </c>
      <c r="V553" s="8">
        <v>40.1</v>
      </c>
      <c r="W553" s="22">
        <v>1.8</v>
      </c>
      <c r="X553" s="5">
        <v>11.31</v>
      </c>
      <c r="Y553" s="5">
        <v>0.49</v>
      </c>
      <c r="Z553" s="8">
        <v>119.7</v>
      </c>
      <c r="AA553" s="22">
        <v>5.8</v>
      </c>
      <c r="AB553" s="5">
        <v>34.799999999999997</v>
      </c>
      <c r="AC553" s="5">
        <v>1.7</v>
      </c>
      <c r="AD553" s="8">
        <v>126.7</v>
      </c>
      <c r="AE553" s="8">
        <v>5.2</v>
      </c>
      <c r="AF553" s="5">
        <v>20.2</v>
      </c>
      <c r="AG553" s="5">
        <v>1.1000000000000001</v>
      </c>
      <c r="AH553" s="8">
        <v>126.7</v>
      </c>
      <c r="AI553" s="5">
        <v>6.4</v>
      </c>
      <c r="AJ553" s="5">
        <v>17.79</v>
      </c>
      <c r="AK553" s="5">
        <v>0.69</v>
      </c>
      <c r="AL553" s="5">
        <v>3.7</v>
      </c>
      <c r="AM553" s="5">
        <v>1</v>
      </c>
      <c r="AN553" s="5">
        <v>5.99</v>
      </c>
      <c r="AO553" s="8">
        <v>0.23</v>
      </c>
      <c r="AP553" s="4">
        <v>4.16</v>
      </c>
      <c r="AQ553" s="5">
        <v>0.13</v>
      </c>
      <c r="AR553" s="4">
        <v>3.85</v>
      </c>
      <c r="AS553" s="8">
        <v>0.2</v>
      </c>
      <c r="AT553" s="5">
        <v>0.13700000000000001</v>
      </c>
      <c r="AU553" s="8">
        <v>2.7E-2</v>
      </c>
      <c r="AV553" s="5">
        <v>6.99</v>
      </c>
      <c r="AW553" s="8">
        <v>0.49</v>
      </c>
    </row>
    <row r="554" spans="1:49" x14ac:dyDescent="0.25">
      <c r="A554" s="22" t="s">
        <v>1783</v>
      </c>
      <c r="B554" s="8">
        <v>363</v>
      </c>
      <c r="C554" s="22">
        <v>12</v>
      </c>
      <c r="D554" s="8">
        <v>249.7</v>
      </c>
      <c r="E554" s="22">
        <v>7.2</v>
      </c>
      <c r="F554" s="7">
        <v>2173</v>
      </c>
      <c r="G554" s="22">
        <v>52</v>
      </c>
      <c r="H554" s="4">
        <v>1.6279999999999999</v>
      </c>
      <c r="I554" s="5">
        <v>7.8E-2</v>
      </c>
      <c r="J554" s="7">
        <v>984</v>
      </c>
      <c r="K554" s="22">
        <v>36</v>
      </c>
      <c r="L554" s="22">
        <v>3830</v>
      </c>
      <c r="M554" s="22">
        <v>140</v>
      </c>
      <c r="N554" s="8">
        <v>626</v>
      </c>
      <c r="O554" s="22">
        <v>22</v>
      </c>
      <c r="P554" s="7">
        <v>2956</v>
      </c>
      <c r="Q554" s="22">
        <v>96</v>
      </c>
      <c r="R554" s="8">
        <v>618</v>
      </c>
      <c r="S554" s="7">
        <v>19</v>
      </c>
      <c r="T554" s="5">
        <v>66.8</v>
      </c>
      <c r="U554" s="5">
        <v>1.5</v>
      </c>
      <c r="V554" s="8">
        <v>513</v>
      </c>
      <c r="W554" s="22">
        <v>13</v>
      </c>
      <c r="X554" s="5">
        <v>66.099999999999994</v>
      </c>
      <c r="Y554" s="5">
        <v>2</v>
      </c>
      <c r="Z554" s="8">
        <v>400</v>
      </c>
      <c r="AA554" s="22">
        <v>11</v>
      </c>
      <c r="AB554" s="5">
        <v>75.900000000000006</v>
      </c>
      <c r="AC554" s="5">
        <v>1.9</v>
      </c>
      <c r="AD554" s="8">
        <v>207.5</v>
      </c>
      <c r="AE554" s="8">
        <v>5.5</v>
      </c>
      <c r="AF554" s="5">
        <v>26.7</v>
      </c>
      <c r="AG554" s="5">
        <v>0.71</v>
      </c>
      <c r="AH554" s="8">
        <v>158.6</v>
      </c>
      <c r="AI554" s="5">
        <v>5.3</v>
      </c>
      <c r="AJ554" s="4">
        <v>22.59</v>
      </c>
      <c r="AK554" s="5">
        <v>0.54</v>
      </c>
      <c r="AL554" s="5">
        <v>3.65</v>
      </c>
      <c r="AM554" s="5">
        <v>0.9</v>
      </c>
      <c r="AN554" s="5">
        <v>42.9</v>
      </c>
      <c r="AO554" s="8">
        <v>1.3</v>
      </c>
      <c r="AP554" s="4">
        <v>6.87</v>
      </c>
      <c r="AQ554" s="5">
        <v>0.2</v>
      </c>
      <c r="AR554" s="4">
        <v>7.21</v>
      </c>
      <c r="AS554" s="8">
        <v>0.32</v>
      </c>
      <c r="AT554" s="5">
        <v>38.5</v>
      </c>
      <c r="AU554" s="8">
        <v>2.1</v>
      </c>
      <c r="AV554" s="8">
        <v>50.27</v>
      </c>
      <c r="AW554" s="8">
        <v>0.95</v>
      </c>
    </row>
    <row r="555" spans="1:49" x14ac:dyDescent="0.25">
      <c r="A555" s="22" t="s">
        <v>1784</v>
      </c>
      <c r="B555" s="7">
        <v>1579</v>
      </c>
      <c r="C555" s="22">
        <v>40</v>
      </c>
      <c r="D555" s="8">
        <v>278.10000000000002</v>
      </c>
      <c r="E555" s="22">
        <v>6.8</v>
      </c>
      <c r="F555" s="8">
        <v>998</v>
      </c>
      <c r="G555" s="22">
        <v>30</v>
      </c>
      <c r="H555" s="4">
        <v>0.03</v>
      </c>
      <c r="I555" s="5">
        <v>1.0999999999999999E-2</v>
      </c>
      <c r="J555" s="8">
        <v>73.599999999999994</v>
      </c>
      <c r="K555" s="22">
        <v>1.8</v>
      </c>
      <c r="L555" s="22">
        <v>286.39999999999998</v>
      </c>
      <c r="M555" s="22">
        <v>9</v>
      </c>
      <c r="N555" s="8">
        <v>51.4</v>
      </c>
      <c r="O555" s="22">
        <v>1.2</v>
      </c>
      <c r="P555" s="7">
        <v>298.8</v>
      </c>
      <c r="Q555" s="22">
        <v>8.3000000000000007</v>
      </c>
      <c r="R555" s="8">
        <v>112.9</v>
      </c>
      <c r="S555" s="8">
        <v>2.9</v>
      </c>
      <c r="T555" s="5">
        <v>14.76</v>
      </c>
      <c r="U555" s="5">
        <v>0.41</v>
      </c>
      <c r="V555" s="8">
        <v>149.9</v>
      </c>
      <c r="W555" s="22">
        <v>4.5</v>
      </c>
      <c r="X555" s="5">
        <v>27.35</v>
      </c>
      <c r="Y555" s="5">
        <v>0.75</v>
      </c>
      <c r="Z555" s="8">
        <v>192.7</v>
      </c>
      <c r="AA555" s="22">
        <v>4.8</v>
      </c>
      <c r="AB555" s="5">
        <v>37.159999999999997</v>
      </c>
      <c r="AC555" s="5">
        <v>0.89</v>
      </c>
      <c r="AD555" s="8">
        <v>95.5</v>
      </c>
      <c r="AE555" s="8">
        <v>3.1</v>
      </c>
      <c r="AF555" s="5">
        <v>12.63</v>
      </c>
      <c r="AG555" s="5">
        <v>0.33</v>
      </c>
      <c r="AH555" s="5">
        <v>70.2</v>
      </c>
      <c r="AI555" s="5">
        <v>2.2999999999999998</v>
      </c>
      <c r="AJ555" s="4">
        <v>8.6300000000000008</v>
      </c>
      <c r="AK555" s="5">
        <v>0.26</v>
      </c>
      <c r="AL555" s="5">
        <v>9.6999999999999993</v>
      </c>
      <c r="AM555" s="5">
        <v>1.3</v>
      </c>
      <c r="AN555" s="5">
        <v>12.72</v>
      </c>
      <c r="AO555" s="8">
        <v>0.28999999999999998</v>
      </c>
      <c r="AP555" s="4">
        <v>9.9600000000000009</v>
      </c>
      <c r="AQ555" s="5">
        <v>0.23</v>
      </c>
      <c r="AR555" s="5">
        <v>10.33</v>
      </c>
      <c r="AS555" s="8">
        <v>0.47</v>
      </c>
      <c r="AT555" s="5">
        <v>1.1100000000000001</v>
      </c>
      <c r="AU555" s="8">
        <v>8.5000000000000006E-2</v>
      </c>
      <c r="AV555" s="5">
        <v>8.31</v>
      </c>
      <c r="AW555" s="8">
        <v>0.2</v>
      </c>
    </row>
    <row r="556" spans="1:49" x14ac:dyDescent="0.25">
      <c r="A556" s="22" t="s">
        <v>1785</v>
      </c>
      <c r="B556" s="8">
        <v>261</v>
      </c>
      <c r="C556" s="22">
        <v>11</v>
      </c>
      <c r="D556" s="8">
        <v>387</v>
      </c>
      <c r="E556" s="22">
        <v>16</v>
      </c>
      <c r="F556" s="7">
        <v>1037</v>
      </c>
      <c r="G556" s="22">
        <v>44</v>
      </c>
      <c r="H556" s="4">
        <v>0.115</v>
      </c>
      <c r="I556" s="5">
        <v>2.5000000000000001E-2</v>
      </c>
      <c r="J556" s="7">
        <v>268.89999999999998</v>
      </c>
      <c r="K556" s="22">
        <v>9.8000000000000007</v>
      </c>
      <c r="L556" s="22">
        <v>1361</v>
      </c>
      <c r="M556" s="22">
        <v>56</v>
      </c>
      <c r="N556" s="8">
        <v>248</v>
      </c>
      <c r="O556" s="22">
        <v>12</v>
      </c>
      <c r="P556" s="7">
        <v>1304</v>
      </c>
      <c r="Q556" s="22">
        <v>47</v>
      </c>
      <c r="R556" s="8">
        <v>283</v>
      </c>
      <c r="S556" s="7">
        <v>10</v>
      </c>
      <c r="T556" s="5">
        <v>35.700000000000003</v>
      </c>
      <c r="U556" s="5">
        <v>1.2</v>
      </c>
      <c r="V556" s="8">
        <v>235.2</v>
      </c>
      <c r="W556" s="22">
        <v>7.5</v>
      </c>
      <c r="X556" s="5">
        <v>29.2</v>
      </c>
      <c r="Y556" s="5">
        <v>1</v>
      </c>
      <c r="Z556" s="8">
        <v>169</v>
      </c>
      <c r="AA556" s="22">
        <v>5.7</v>
      </c>
      <c r="AB556" s="5">
        <v>33.35</v>
      </c>
      <c r="AC556" s="5">
        <v>0.97</v>
      </c>
      <c r="AD556" s="8">
        <v>96.9</v>
      </c>
      <c r="AE556" s="8">
        <v>3.3</v>
      </c>
      <c r="AF556" s="5">
        <v>12.83</v>
      </c>
      <c r="AG556" s="5">
        <v>0.42</v>
      </c>
      <c r="AH556" s="5">
        <v>82.6</v>
      </c>
      <c r="AI556" s="5">
        <v>3</v>
      </c>
      <c r="AJ556" s="5">
        <v>12.48</v>
      </c>
      <c r="AK556" s="5">
        <v>0.35</v>
      </c>
      <c r="AL556" s="5">
        <v>6.9</v>
      </c>
      <c r="AM556" s="5">
        <v>1.1000000000000001</v>
      </c>
      <c r="AN556" s="5">
        <v>11.38</v>
      </c>
      <c r="AO556" s="8">
        <v>0.44</v>
      </c>
      <c r="AP556" s="4">
        <v>6.74</v>
      </c>
      <c r="AQ556" s="5">
        <v>0.26</v>
      </c>
      <c r="AR556" s="4">
        <v>7.25</v>
      </c>
      <c r="AS556" s="8">
        <v>0.37</v>
      </c>
      <c r="AT556" s="5">
        <v>8.17</v>
      </c>
      <c r="AU556" s="8">
        <v>0.45</v>
      </c>
      <c r="AV556" s="5">
        <v>5.37</v>
      </c>
      <c r="AW556" s="8">
        <v>0.22</v>
      </c>
    </row>
    <row r="557" spans="1:49" x14ac:dyDescent="0.25">
      <c r="A557" s="22" t="s">
        <v>1786</v>
      </c>
      <c r="B557" s="8">
        <v>332</v>
      </c>
      <c r="C557" s="22">
        <v>10</v>
      </c>
      <c r="D557" s="8">
        <v>227.7</v>
      </c>
      <c r="E557" s="22">
        <v>7.8</v>
      </c>
      <c r="F557" s="7">
        <v>1141</v>
      </c>
      <c r="G557" s="22">
        <v>31</v>
      </c>
      <c r="H557" s="4">
        <v>9.7000000000000003E-2</v>
      </c>
      <c r="I557" s="5">
        <v>1.9E-2</v>
      </c>
      <c r="J557" s="8">
        <v>64.5</v>
      </c>
      <c r="K557" s="22">
        <v>2.2999999999999998</v>
      </c>
      <c r="L557" s="22">
        <v>432</v>
      </c>
      <c r="M557" s="22">
        <v>16</v>
      </c>
      <c r="N557" s="8">
        <v>102.8</v>
      </c>
      <c r="O557" s="22">
        <v>4</v>
      </c>
      <c r="P557" s="7">
        <v>708</v>
      </c>
      <c r="Q557" s="22">
        <v>25</v>
      </c>
      <c r="R557" s="8">
        <v>241</v>
      </c>
      <c r="S557" s="8">
        <v>6.7</v>
      </c>
      <c r="T557" s="5">
        <v>22.64</v>
      </c>
      <c r="U557" s="5">
        <v>0.57999999999999996</v>
      </c>
      <c r="V557" s="8">
        <v>246.5</v>
      </c>
      <c r="W557" s="22">
        <v>7.9</v>
      </c>
      <c r="X557" s="5">
        <v>32.6</v>
      </c>
      <c r="Y557" s="5">
        <v>1</v>
      </c>
      <c r="Z557" s="8">
        <v>200.2</v>
      </c>
      <c r="AA557" s="22">
        <v>7.4</v>
      </c>
      <c r="AB557" s="5">
        <v>40.4</v>
      </c>
      <c r="AC557" s="5">
        <v>1.3</v>
      </c>
      <c r="AD557" s="8">
        <v>107.1</v>
      </c>
      <c r="AE557" s="8">
        <v>4.4000000000000004</v>
      </c>
      <c r="AF557" s="5">
        <v>14.13</v>
      </c>
      <c r="AG557" s="5">
        <v>0.49</v>
      </c>
      <c r="AH557" s="5">
        <v>84</v>
      </c>
      <c r="AI557" s="5">
        <v>2.4</v>
      </c>
      <c r="AJ557" s="5">
        <v>12.94</v>
      </c>
      <c r="AK557" s="5">
        <v>0.39</v>
      </c>
      <c r="AL557" s="5">
        <v>4.5999999999999996</v>
      </c>
      <c r="AM557" s="5">
        <v>1.1000000000000001</v>
      </c>
      <c r="AN557" s="5">
        <v>20.170000000000002</v>
      </c>
      <c r="AO557" s="8">
        <v>0.47</v>
      </c>
      <c r="AP557" s="4">
        <v>6.29</v>
      </c>
      <c r="AQ557" s="5">
        <v>0.18</v>
      </c>
      <c r="AR557" s="4">
        <v>4.6900000000000004</v>
      </c>
      <c r="AS557" s="8">
        <v>0.18</v>
      </c>
      <c r="AT557" s="5">
        <v>1.0760000000000001</v>
      </c>
      <c r="AU557" s="8">
        <v>7.0999999999999994E-2</v>
      </c>
      <c r="AV557" s="8">
        <v>16.309999999999999</v>
      </c>
      <c r="AW557" s="8">
        <v>0.48</v>
      </c>
    </row>
    <row r="558" spans="1:49" x14ac:dyDescent="0.25">
      <c r="A558" s="22" t="s">
        <v>1787</v>
      </c>
      <c r="B558" s="8">
        <v>79.5</v>
      </c>
      <c r="C558" s="22">
        <v>5.3</v>
      </c>
      <c r="D558" s="8">
        <v>371</v>
      </c>
      <c r="E558" s="22">
        <v>21</v>
      </c>
      <c r="F558" s="7">
        <v>1181</v>
      </c>
      <c r="G558" s="22">
        <v>57</v>
      </c>
      <c r="H558" s="8">
        <v>130</v>
      </c>
      <c r="I558" s="7">
        <v>150</v>
      </c>
      <c r="J558" s="8">
        <v>49.6</v>
      </c>
      <c r="K558" s="22">
        <v>4.0999999999999996</v>
      </c>
      <c r="L558" s="22">
        <v>185</v>
      </c>
      <c r="M558" s="22">
        <v>21</v>
      </c>
      <c r="N558" s="8">
        <v>37.1</v>
      </c>
      <c r="O558" s="22">
        <v>3.4</v>
      </c>
      <c r="P558" s="7">
        <v>242</v>
      </c>
      <c r="Q558" s="22">
        <v>13</v>
      </c>
      <c r="R558" s="8">
        <v>127.2</v>
      </c>
      <c r="S558" s="8">
        <v>7.7</v>
      </c>
      <c r="T558" s="5">
        <v>17.7</v>
      </c>
      <c r="U558" s="5">
        <v>1.1000000000000001</v>
      </c>
      <c r="V558" s="8">
        <v>250</v>
      </c>
      <c r="W558" s="22">
        <v>14</v>
      </c>
      <c r="X558" s="5">
        <v>47.5</v>
      </c>
      <c r="Y558" s="5">
        <v>3.6</v>
      </c>
      <c r="Z558" s="8">
        <v>297</v>
      </c>
      <c r="AA558" s="22">
        <v>20</v>
      </c>
      <c r="AB558" s="5">
        <v>47.1</v>
      </c>
      <c r="AC558" s="5">
        <v>2.4</v>
      </c>
      <c r="AD558" s="8">
        <v>98.7</v>
      </c>
      <c r="AE558" s="8">
        <v>8.1999999999999993</v>
      </c>
      <c r="AF558" s="5">
        <v>9.34</v>
      </c>
      <c r="AG558" s="5">
        <v>0.82</v>
      </c>
      <c r="AH558" s="5">
        <v>44.7</v>
      </c>
      <c r="AI558" s="5">
        <v>3.4</v>
      </c>
      <c r="AJ558" s="4">
        <v>5.32</v>
      </c>
      <c r="AK558" s="5">
        <v>0.44</v>
      </c>
      <c r="AL558" s="5">
        <v>15</v>
      </c>
      <c r="AM558" s="5">
        <v>3.5</v>
      </c>
      <c r="AN558" s="5">
        <v>19</v>
      </c>
      <c r="AO558" s="8">
        <v>1.1000000000000001</v>
      </c>
      <c r="AP558" s="5">
        <v>14.4</v>
      </c>
      <c r="AQ558" s="5">
        <v>1.1000000000000001</v>
      </c>
      <c r="AR558" s="5">
        <v>15.3</v>
      </c>
      <c r="AS558" s="8">
        <v>1.5</v>
      </c>
      <c r="AT558" s="5">
        <v>1.62</v>
      </c>
      <c r="AU558" s="8">
        <v>0.45</v>
      </c>
      <c r="AV558" s="8">
        <v>16</v>
      </c>
      <c r="AW558" s="8">
        <v>1.2</v>
      </c>
    </row>
    <row r="559" spans="1:49" x14ac:dyDescent="0.25">
      <c r="A559" s="22" t="s">
        <v>1788</v>
      </c>
      <c r="B559" s="8">
        <v>47.9</v>
      </c>
      <c r="C559" s="22">
        <v>1.7</v>
      </c>
      <c r="D559" s="8">
        <v>443</v>
      </c>
      <c r="E559" s="22">
        <v>21</v>
      </c>
      <c r="F559" s="8">
        <v>235</v>
      </c>
      <c r="G559" s="22">
        <v>10</v>
      </c>
      <c r="H559" s="4">
        <v>7.0000000000000007E-2</v>
      </c>
      <c r="I559" s="5">
        <v>1.7999999999999999E-2</v>
      </c>
      <c r="J559" s="8">
        <v>27.8</v>
      </c>
      <c r="K559" s="22">
        <v>1.6</v>
      </c>
      <c r="L559" s="22">
        <v>98.3</v>
      </c>
      <c r="M559" s="22">
        <v>5.2</v>
      </c>
      <c r="N559" s="8">
        <v>19.25</v>
      </c>
      <c r="O559" s="22">
        <v>0.88</v>
      </c>
      <c r="P559" s="7">
        <v>116.6</v>
      </c>
      <c r="Q559" s="22">
        <v>5.3</v>
      </c>
      <c r="R559" s="5">
        <v>55.1</v>
      </c>
      <c r="S559" s="8">
        <v>2.5</v>
      </c>
      <c r="T559" s="5">
        <v>10.99</v>
      </c>
      <c r="U559" s="5">
        <v>0.41</v>
      </c>
      <c r="V559" s="8">
        <v>96.5</v>
      </c>
      <c r="W559" s="22">
        <v>3.6</v>
      </c>
      <c r="X559" s="5">
        <v>14.45</v>
      </c>
      <c r="Y559" s="5">
        <v>0.56999999999999995</v>
      </c>
      <c r="Z559" s="8">
        <v>70.8</v>
      </c>
      <c r="AA559" s="22">
        <v>2.2000000000000002</v>
      </c>
      <c r="AB559" s="5">
        <v>9.06</v>
      </c>
      <c r="AC559" s="5">
        <v>0.3</v>
      </c>
      <c r="AD559" s="8">
        <v>14</v>
      </c>
      <c r="AE559" s="8">
        <v>0.52</v>
      </c>
      <c r="AF559" s="5">
        <v>1.484</v>
      </c>
      <c r="AG559" s="5">
        <v>6.4000000000000001E-2</v>
      </c>
      <c r="AH559" s="5">
        <v>8.17</v>
      </c>
      <c r="AI559" s="5">
        <v>0.35</v>
      </c>
      <c r="AJ559" s="4">
        <v>1.1910000000000001</v>
      </c>
      <c r="AK559" s="5">
        <v>4.5999999999999999E-2</v>
      </c>
      <c r="AL559" s="5">
        <v>13</v>
      </c>
      <c r="AM559" s="5">
        <v>1.9</v>
      </c>
      <c r="AN559" s="5">
        <v>15.12</v>
      </c>
      <c r="AO559" s="8">
        <v>0.56999999999999995</v>
      </c>
      <c r="AP559" s="5">
        <v>12.05</v>
      </c>
      <c r="AQ559" s="5">
        <v>0.55000000000000004</v>
      </c>
      <c r="AR559" s="5">
        <v>12.22</v>
      </c>
      <c r="AS559" s="8">
        <v>0.79</v>
      </c>
      <c r="AT559" s="5">
        <v>0.28100000000000003</v>
      </c>
      <c r="AU559" s="8">
        <v>4.1000000000000002E-2</v>
      </c>
      <c r="AV559" s="5">
        <v>7.83</v>
      </c>
      <c r="AW559" s="8">
        <v>0.28999999999999998</v>
      </c>
    </row>
    <row r="560" spans="1:49" x14ac:dyDescent="0.25">
      <c r="A560" s="22"/>
      <c r="B560" s="5"/>
      <c r="C560" s="5"/>
      <c r="D560" s="6"/>
      <c r="E560" s="4"/>
      <c r="F560" s="5"/>
      <c r="G560" s="6"/>
      <c r="H560" s="5"/>
      <c r="I560" s="6"/>
      <c r="J560" s="4"/>
      <c r="K560" s="6"/>
      <c r="L560" s="7"/>
      <c r="M560" s="7"/>
      <c r="N560" s="7"/>
      <c r="O560" s="7"/>
      <c r="P560" s="7"/>
      <c r="Q560" s="7"/>
      <c r="R560" s="7"/>
      <c r="S560" s="7"/>
      <c r="T560" s="4"/>
      <c r="U560" s="7"/>
      <c r="V560" s="22"/>
      <c r="W560" s="7"/>
    </row>
    <row r="561" spans="1:23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</row>
    <row r="562" spans="1:23" s="10" customFormat="1" x14ac:dyDescent="0.25">
      <c r="A562" s="29"/>
      <c r="B562" s="29"/>
      <c r="C562" s="29"/>
      <c r="D562" s="29"/>
      <c r="E562" s="29"/>
      <c r="F562" s="29"/>
      <c r="G562" s="29"/>
      <c r="H562" s="29"/>
      <c r="I562" s="29"/>
      <c r="J562" s="29"/>
      <c r="K562" s="29"/>
      <c r="L562" s="29"/>
      <c r="M562" s="29"/>
      <c r="N562" s="29"/>
      <c r="O562" s="29"/>
      <c r="P562" s="29"/>
      <c r="Q562" s="29"/>
      <c r="R562" s="29"/>
      <c r="S562" s="29"/>
      <c r="T562" s="29"/>
      <c r="U562" s="29"/>
      <c r="V562" s="29"/>
      <c r="W562" s="29"/>
    </row>
    <row r="563" spans="1:23" x14ac:dyDescent="0.25">
      <c r="A563" s="22"/>
      <c r="B563" s="5"/>
      <c r="C563" s="5"/>
      <c r="D563" s="6"/>
      <c r="E563" s="4"/>
      <c r="F563" s="5"/>
      <c r="G563" s="4"/>
      <c r="H563" s="5"/>
      <c r="I563" s="6"/>
      <c r="J563" s="4"/>
      <c r="K563" s="6"/>
      <c r="L563" s="7"/>
      <c r="M563" s="7"/>
      <c r="N563" s="7"/>
      <c r="O563" s="7"/>
      <c r="P563" s="7"/>
      <c r="Q563" s="7"/>
      <c r="R563" s="7"/>
      <c r="S563" s="7"/>
      <c r="T563" s="4"/>
      <c r="U563" s="7"/>
      <c r="V563" s="22"/>
      <c r="W563" s="7"/>
    </row>
    <row r="564" spans="1:23" x14ac:dyDescent="0.25">
      <c r="A564" s="22"/>
      <c r="B564" s="5"/>
      <c r="C564" s="5"/>
      <c r="D564" s="6"/>
      <c r="E564" s="4"/>
      <c r="F564" s="5"/>
      <c r="G564" s="4"/>
      <c r="H564" s="5"/>
      <c r="I564" s="6"/>
      <c r="J564" s="4"/>
      <c r="K564" s="6"/>
      <c r="L564" s="7"/>
      <c r="M564" s="7"/>
      <c r="N564" s="7"/>
      <c r="O564" s="7"/>
      <c r="P564" s="7"/>
      <c r="Q564" s="7"/>
      <c r="R564" s="7"/>
      <c r="S564" s="7"/>
      <c r="T564" s="4"/>
      <c r="U564" s="7"/>
      <c r="V564" s="22"/>
      <c r="W564" s="7"/>
    </row>
    <row r="565" spans="1:23" x14ac:dyDescent="0.25">
      <c r="A565" s="22"/>
      <c r="B565" s="5"/>
      <c r="C565" s="5"/>
      <c r="D565" s="6"/>
      <c r="E565" s="4"/>
      <c r="F565" s="5"/>
      <c r="G565" s="4"/>
      <c r="H565" s="5"/>
      <c r="I565" s="6"/>
      <c r="J565" s="4"/>
      <c r="K565" s="6"/>
      <c r="L565" s="7"/>
      <c r="M565" s="7"/>
      <c r="N565" s="7"/>
      <c r="O565" s="7"/>
      <c r="P565" s="7"/>
      <c r="Q565" s="7"/>
      <c r="R565" s="7"/>
      <c r="S565" s="7"/>
      <c r="T565" s="4"/>
      <c r="U565" s="7"/>
      <c r="V565" s="22"/>
      <c r="W565" s="7"/>
    </row>
    <row r="566" spans="1:23" x14ac:dyDescent="0.25">
      <c r="A566" s="22"/>
      <c r="B566" s="5"/>
      <c r="C566" s="5"/>
      <c r="D566" s="6"/>
      <c r="E566" s="4"/>
      <c r="F566" s="5"/>
      <c r="G566" s="4"/>
      <c r="H566" s="5"/>
      <c r="I566" s="6"/>
      <c r="J566" s="4"/>
      <c r="K566" s="6"/>
      <c r="L566" s="7"/>
      <c r="M566" s="7"/>
      <c r="N566" s="7"/>
      <c r="O566" s="7"/>
      <c r="P566" s="7"/>
      <c r="Q566" s="7"/>
      <c r="R566" s="7"/>
      <c r="S566" s="7"/>
      <c r="T566" s="4"/>
      <c r="U566" s="7"/>
      <c r="V566" s="22"/>
      <c r="W566" s="7"/>
    </row>
    <row r="567" spans="1:23" x14ac:dyDescent="0.25">
      <c r="A567" s="22"/>
      <c r="B567" s="5"/>
      <c r="C567" s="5"/>
      <c r="D567" s="6"/>
      <c r="E567" s="4"/>
      <c r="F567" s="5"/>
      <c r="G567" s="4"/>
      <c r="H567" s="5"/>
      <c r="I567" s="6"/>
      <c r="J567" s="4"/>
      <c r="K567" s="6"/>
      <c r="L567" s="7"/>
      <c r="M567" s="7"/>
      <c r="N567" s="7"/>
      <c r="O567" s="7"/>
      <c r="P567" s="7"/>
      <c r="Q567" s="7"/>
      <c r="R567" s="7"/>
      <c r="S567" s="7"/>
      <c r="T567" s="4"/>
      <c r="U567" s="7"/>
      <c r="V567" s="22"/>
      <c r="W567" s="7"/>
    </row>
    <row r="568" spans="1:23" x14ac:dyDescent="0.25">
      <c r="A568" s="22"/>
      <c r="B568" s="5"/>
      <c r="C568" s="5"/>
      <c r="D568" s="6"/>
      <c r="E568" s="4"/>
      <c r="F568" s="5"/>
      <c r="G568" s="4"/>
      <c r="H568" s="5"/>
      <c r="I568" s="6"/>
      <c r="J568" s="4"/>
      <c r="K568" s="6"/>
      <c r="L568" s="7"/>
      <c r="M568" s="7"/>
      <c r="N568" s="7"/>
      <c r="O568" s="7"/>
      <c r="P568" s="7"/>
      <c r="Q568" s="7"/>
      <c r="R568" s="7"/>
      <c r="S568" s="7"/>
      <c r="T568" s="4"/>
      <c r="U568" s="7"/>
      <c r="V568" s="22"/>
      <c r="W568" s="7"/>
    </row>
    <row r="569" spans="1:23" x14ac:dyDescent="0.25">
      <c r="A569" s="22"/>
      <c r="B569" s="5"/>
      <c r="C569" s="5"/>
      <c r="D569" s="6"/>
      <c r="E569" s="4"/>
      <c r="F569" s="5"/>
      <c r="G569" s="4"/>
      <c r="H569" s="5"/>
      <c r="I569" s="6"/>
      <c r="J569" s="4"/>
      <c r="K569" s="6"/>
      <c r="L569" s="7"/>
      <c r="M569" s="7"/>
      <c r="N569" s="7"/>
      <c r="O569" s="7"/>
      <c r="P569" s="7"/>
      <c r="Q569" s="7"/>
      <c r="R569" s="7"/>
      <c r="S569" s="7"/>
      <c r="T569" s="4"/>
      <c r="U569" s="7"/>
      <c r="V569" s="22"/>
      <c r="W569" s="7"/>
    </row>
    <row r="570" spans="1:23" x14ac:dyDescent="0.25">
      <c r="A570" s="22"/>
      <c r="B570" s="5"/>
      <c r="C570" s="5"/>
      <c r="D570" s="6"/>
      <c r="E570" s="4"/>
      <c r="F570" s="5"/>
      <c r="G570" s="4"/>
      <c r="H570" s="5"/>
      <c r="I570" s="6"/>
      <c r="J570" s="4"/>
      <c r="K570" s="6"/>
      <c r="L570" s="7"/>
      <c r="M570" s="7"/>
      <c r="N570" s="7"/>
      <c r="O570" s="7"/>
      <c r="P570" s="7"/>
      <c r="Q570" s="7"/>
      <c r="R570" s="7"/>
      <c r="S570" s="7"/>
      <c r="T570" s="4"/>
      <c r="U570" s="7"/>
      <c r="V570" s="22"/>
      <c r="W570" s="7"/>
    </row>
    <row r="571" spans="1:23" x14ac:dyDescent="0.25">
      <c r="A571" s="22"/>
      <c r="B571" s="5"/>
      <c r="C571" s="5"/>
      <c r="D571" s="6"/>
      <c r="E571" s="4"/>
      <c r="F571" s="5"/>
      <c r="G571" s="4"/>
      <c r="H571" s="5"/>
      <c r="I571" s="6"/>
      <c r="J571" s="4"/>
      <c r="K571" s="6"/>
      <c r="L571" s="7"/>
      <c r="M571" s="7"/>
      <c r="N571" s="7"/>
      <c r="O571" s="7"/>
      <c r="P571" s="7"/>
      <c r="Q571" s="7"/>
      <c r="R571" s="7"/>
      <c r="S571" s="7"/>
      <c r="T571" s="4"/>
      <c r="U571" s="7"/>
      <c r="V571" s="22"/>
      <c r="W571" s="7"/>
    </row>
    <row r="572" spans="1:23" x14ac:dyDescent="0.25">
      <c r="A572" s="22"/>
      <c r="B572" s="5"/>
      <c r="C572" s="5"/>
      <c r="D572" s="6"/>
      <c r="E572" s="4"/>
      <c r="F572" s="5"/>
      <c r="G572" s="4"/>
      <c r="H572" s="5"/>
      <c r="I572" s="6"/>
      <c r="J572" s="4"/>
      <c r="K572" s="6"/>
      <c r="L572" s="7"/>
      <c r="M572" s="7"/>
      <c r="N572" s="7"/>
      <c r="O572" s="7"/>
      <c r="P572" s="7"/>
      <c r="Q572" s="7"/>
      <c r="R572" s="7"/>
      <c r="S572" s="7"/>
      <c r="T572" s="4"/>
      <c r="U572" s="7"/>
      <c r="V572" s="22"/>
      <c r="W572" s="7"/>
    </row>
    <row r="573" spans="1:23" x14ac:dyDescent="0.25">
      <c r="A573" s="22"/>
      <c r="B573" s="5"/>
      <c r="C573" s="5"/>
      <c r="D573" s="6"/>
      <c r="E573" s="4"/>
      <c r="F573" s="5"/>
      <c r="G573" s="4"/>
      <c r="H573" s="5"/>
      <c r="I573" s="6"/>
      <c r="J573" s="4"/>
      <c r="K573" s="6"/>
      <c r="L573" s="7"/>
      <c r="M573" s="7"/>
      <c r="N573" s="7"/>
      <c r="O573" s="7"/>
      <c r="P573" s="7"/>
      <c r="Q573" s="7"/>
      <c r="R573" s="7"/>
      <c r="S573" s="7"/>
      <c r="T573" s="4"/>
      <c r="U573" s="7"/>
      <c r="V573" s="22"/>
      <c r="W573" s="7"/>
    </row>
    <row r="574" spans="1:23" x14ac:dyDescent="0.25">
      <c r="A574" s="22"/>
      <c r="B574" s="5"/>
      <c r="C574" s="5"/>
      <c r="D574" s="6"/>
      <c r="E574" s="4"/>
      <c r="F574" s="5"/>
      <c r="G574" s="4"/>
      <c r="H574" s="5"/>
      <c r="I574" s="6"/>
      <c r="J574" s="4"/>
      <c r="K574" s="6"/>
      <c r="L574" s="7"/>
      <c r="M574" s="7"/>
      <c r="N574" s="7"/>
      <c r="O574" s="7"/>
      <c r="P574" s="7"/>
      <c r="Q574" s="7"/>
      <c r="R574" s="7"/>
      <c r="S574" s="7"/>
      <c r="T574" s="4"/>
      <c r="U574" s="7"/>
      <c r="V574" s="22"/>
      <c r="W574" s="7"/>
    </row>
    <row r="575" spans="1:23" x14ac:dyDescent="0.25">
      <c r="A575" s="22"/>
      <c r="B575" s="5"/>
      <c r="C575" s="5"/>
      <c r="D575" s="6"/>
      <c r="E575" s="4"/>
      <c r="F575" s="5"/>
      <c r="G575" s="4"/>
      <c r="H575" s="5"/>
      <c r="I575" s="6"/>
      <c r="J575" s="4"/>
      <c r="K575" s="6"/>
      <c r="L575" s="7"/>
      <c r="M575" s="7"/>
      <c r="N575" s="7"/>
      <c r="O575" s="7"/>
      <c r="P575" s="7"/>
      <c r="Q575" s="7"/>
      <c r="R575" s="7"/>
      <c r="S575" s="7"/>
      <c r="T575" s="4"/>
      <c r="U575" s="7"/>
      <c r="V575" s="22"/>
      <c r="W575" s="7"/>
    </row>
    <row r="576" spans="1:23" x14ac:dyDescent="0.25">
      <c r="A576" s="22"/>
      <c r="B576" s="5"/>
      <c r="C576" s="5"/>
      <c r="D576" s="6"/>
      <c r="E576" s="4"/>
      <c r="F576" s="5"/>
      <c r="G576" s="4"/>
      <c r="H576" s="5"/>
      <c r="I576" s="6"/>
      <c r="J576" s="4"/>
      <c r="K576" s="6"/>
      <c r="L576" s="7"/>
      <c r="M576" s="7"/>
      <c r="N576" s="7"/>
      <c r="O576" s="7"/>
      <c r="P576" s="7"/>
      <c r="Q576" s="7"/>
      <c r="R576" s="7"/>
      <c r="S576" s="7"/>
      <c r="T576" s="4"/>
      <c r="U576" s="7"/>
      <c r="V576" s="22"/>
      <c r="W576" s="7"/>
    </row>
    <row r="577" spans="1:23" x14ac:dyDescent="0.25">
      <c r="A577" s="22"/>
      <c r="B577" s="5"/>
      <c r="C577" s="5"/>
      <c r="D577" s="6"/>
      <c r="E577" s="4"/>
      <c r="F577" s="5"/>
      <c r="G577" s="4"/>
      <c r="H577" s="5"/>
      <c r="I577" s="6"/>
      <c r="J577" s="4"/>
      <c r="K577" s="6"/>
      <c r="L577" s="7"/>
      <c r="M577" s="7"/>
      <c r="N577" s="7"/>
      <c r="O577" s="7"/>
      <c r="P577" s="7"/>
      <c r="Q577" s="7"/>
      <c r="R577" s="7"/>
      <c r="S577" s="7"/>
      <c r="T577" s="4"/>
      <c r="U577" s="7"/>
      <c r="V577" s="22"/>
      <c r="W577" s="7"/>
    </row>
    <row r="578" spans="1:23" x14ac:dyDescent="0.25">
      <c r="A578" s="22"/>
      <c r="B578" s="5"/>
      <c r="C578" s="5"/>
      <c r="D578" s="6"/>
      <c r="E578" s="4"/>
      <c r="F578" s="5"/>
      <c r="G578" s="4"/>
      <c r="H578" s="5"/>
      <c r="I578" s="6"/>
      <c r="J578" s="4"/>
      <c r="K578" s="6"/>
      <c r="L578" s="7"/>
      <c r="M578" s="7"/>
      <c r="N578" s="7"/>
      <c r="O578" s="7"/>
      <c r="P578" s="7"/>
      <c r="Q578" s="7"/>
      <c r="R578" s="7"/>
      <c r="S578" s="7"/>
      <c r="T578" s="4"/>
      <c r="U578" s="7"/>
      <c r="V578" s="22"/>
      <c r="W578" s="7"/>
    </row>
    <row r="579" spans="1:23" x14ac:dyDescent="0.25">
      <c r="A579" s="22"/>
      <c r="B579" s="5"/>
      <c r="C579" s="5"/>
      <c r="D579" s="6"/>
      <c r="E579" s="4"/>
      <c r="F579" s="5"/>
      <c r="G579" s="4"/>
      <c r="H579" s="5"/>
      <c r="I579" s="6"/>
      <c r="J579" s="4"/>
      <c r="K579" s="6"/>
      <c r="L579" s="7"/>
      <c r="M579" s="7"/>
      <c r="N579" s="7"/>
      <c r="O579" s="7"/>
      <c r="P579" s="7"/>
      <c r="Q579" s="7"/>
      <c r="R579" s="7"/>
      <c r="S579" s="7"/>
      <c r="T579" s="4"/>
      <c r="U579" s="7"/>
      <c r="V579" s="22"/>
      <c r="W579" s="7"/>
    </row>
    <row r="580" spans="1:23" x14ac:dyDescent="0.25">
      <c r="A580" s="22"/>
      <c r="B580" s="5"/>
      <c r="C580" s="5"/>
      <c r="D580" s="6"/>
      <c r="E580" s="4"/>
      <c r="F580" s="5"/>
      <c r="G580" s="4"/>
      <c r="H580" s="5"/>
      <c r="I580" s="6"/>
      <c r="J580" s="4"/>
      <c r="K580" s="6"/>
      <c r="L580" s="7"/>
      <c r="M580" s="7"/>
      <c r="N580" s="7"/>
      <c r="O580" s="7"/>
      <c r="P580" s="7"/>
      <c r="Q580" s="7"/>
      <c r="R580" s="7"/>
      <c r="S580" s="7"/>
      <c r="T580" s="4"/>
      <c r="U580" s="7"/>
      <c r="V580" s="22"/>
      <c r="W580" s="7"/>
    </row>
    <row r="581" spans="1:23" x14ac:dyDescent="0.25">
      <c r="A581" s="22"/>
      <c r="B581" s="5"/>
      <c r="C581" s="5"/>
      <c r="D581" s="6"/>
      <c r="E581" s="4"/>
      <c r="F581" s="5"/>
      <c r="G581" s="4"/>
      <c r="H581" s="5"/>
      <c r="I581" s="6"/>
      <c r="J581" s="4"/>
      <c r="K581" s="6"/>
      <c r="L581" s="7"/>
      <c r="M581" s="7"/>
      <c r="N581" s="7"/>
      <c r="O581" s="7"/>
      <c r="P581" s="7"/>
      <c r="Q581" s="7"/>
      <c r="R581" s="7"/>
      <c r="S581" s="7"/>
      <c r="T581" s="4"/>
      <c r="U581" s="7"/>
      <c r="V581" s="22"/>
      <c r="W581" s="7"/>
    </row>
    <row r="582" spans="1:23" x14ac:dyDescent="0.25">
      <c r="A582" s="22"/>
      <c r="B582" s="5"/>
      <c r="C582" s="5"/>
      <c r="D582" s="6"/>
      <c r="E582" s="4"/>
      <c r="F582" s="5"/>
      <c r="G582" s="4"/>
      <c r="H582" s="5"/>
      <c r="I582" s="6"/>
      <c r="J582" s="4"/>
      <c r="K582" s="6"/>
      <c r="L582" s="7"/>
      <c r="M582" s="7"/>
      <c r="N582" s="7"/>
      <c r="O582" s="7"/>
      <c r="P582" s="7"/>
      <c r="Q582" s="7"/>
      <c r="R582" s="7"/>
      <c r="S582" s="7"/>
      <c r="T582" s="4"/>
      <c r="U582" s="7"/>
      <c r="V582" s="22"/>
      <c r="W582" s="7"/>
    </row>
    <row r="583" spans="1:23" x14ac:dyDescent="0.25">
      <c r="A583" s="22"/>
      <c r="B583" s="5"/>
      <c r="C583" s="5"/>
      <c r="D583" s="6"/>
      <c r="E583" s="4"/>
      <c r="F583" s="5"/>
      <c r="G583" s="4"/>
      <c r="H583" s="5"/>
      <c r="I583" s="6"/>
      <c r="J583" s="4"/>
      <c r="K583" s="6"/>
      <c r="L583" s="7"/>
      <c r="M583" s="7"/>
      <c r="N583" s="7"/>
      <c r="O583" s="7"/>
      <c r="P583" s="7"/>
      <c r="Q583" s="7"/>
      <c r="R583" s="7"/>
      <c r="S583" s="7"/>
      <c r="T583" s="4"/>
      <c r="U583" s="7"/>
      <c r="V583" s="22"/>
      <c r="W583" s="7"/>
    </row>
    <row r="584" spans="1:23" x14ac:dyDescent="0.25">
      <c r="A584" s="22"/>
      <c r="B584" s="5"/>
      <c r="C584" s="5"/>
      <c r="D584" s="6"/>
      <c r="E584" s="4"/>
      <c r="F584" s="5"/>
      <c r="G584" s="4"/>
      <c r="H584" s="5"/>
      <c r="I584" s="6"/>
      <c r="J584" s="4"/>
      <c r="K584" s="6"/>
      <c r="L584" s="7"/>
      <c r="M584" s="7"/>
      <c r="N584" s="7"/>
      <c r="O584" s="7"/>
      <c r="P584" s="7"/>
      <c r="Q584" s="7"/>
      <c r="R584" s="7"/>
      <c r="S584" s="7"/>
      <c r="T584" s="4"/>
      <c r="U584" s="7"/>
      <c r="V584" s="22"/>
      <c r="W584" s="7"/>
    </row>
    <row r="585" spans="1:23" x14ac:dyDescent="0.25">
      <c r="A585" s="22"/>
      <c r="B585" s="5"/>
      <c r="C585" s="5"/>
      <c r="D585" s="6"/>
      <c r="E585" s="4"/>
      <c r="F585" s="5"/>
      <c r="G585" s="4"/>
      <c r="H585" s="5"/>
      <c r="I585" s="6"/>
      <c r="J585" s="4"/>
      <c r="K585" s="6"/>
      <c r="L585" s="7"/>
      <c r="M585" s="7"/>
      <c r="N585" s="7"/>
      <c r="O585" s="7"/>
      <c r="P585" s="7"/>
      <c r="Q585" s="7"/>
      <c r="R585" s="7"/>
      <c r="S585" s="7"/>
      <c r="T585" s="4"/>
      <c r="U585" s="7"/>
      <c r="V585" s="22"/>
      <c r="W585" s="7"/>
    </row>
    <row r="586" spans="1:23" x14ac:dyDescent="0.25">
      <c r="A586" s="22"/>
      <c r="B586" s="5"/>
      <c r="C586" s="5"/>
      <c r="D586" s="6"/>
      <c r="E586" s="4"/>
      <c r="F586" s="5"/>
      <c r="G586" s="4"/>
      <c r="H586" s="5"/>
      <c r="I586" s="6"/>
      <c r="J586" s="4"/>
      <c r="K586" s="6"/>
      <c r="L586" s="7"/>
      <c r="M586" s="7"/>
      <c r="N586" s="7"/>
      <c r="O586" s="7"/>
      <c r="P586" s="7"/>
      <c r="Q586" s="7"/>
      <c r="R586" s="7"/>
      <c r="S586" s="7"/>
      <c r="T586" s="4"/>
      <c r="U586" s="7"/>
      <c r="V586" s="22"/>
      <c r="W586" s="7"/>
    </row>
    <row r="587" spans="1:23" x14ac:dyDescent="0.25">
      <c r="A587" s="22"/>
      <c r="B587" s="5"/>
      <c r="C587" s="5"/>
      <c r="D587" s="6"/>
      <c r="E587" s="4"/>
      <c r="F587" s="5"/>
      <c r="G587" s="4"/>
      <c r="H587" s="5"/>
      <c r="I587" s="6"/>
      <c r="J587" s="4"/>
      <c r="K587" s="6"/>
      <c r="L587" s="7"/>
      <c r="M587" s="7"/>
      <c r="N587" s="7"/>
      <c r="O587" s="7"/>
      <c r="P587" s="7"/>
      <c r="Q587" s="7"/>
      <c r="R587" s="7"/>
      <c r="S587" s="7"/>
      <c r="T587" s="4"/>
      <c r="U587" s="7"/>
      <c r="V587" s="22"/>
      <c r="W587" s="7"/>
    </row>
    <row r="588" spans="1:23" x14ac:dyDescent="0.25">
      <c r="A588" s="22"/>
      <c r="B588" s="5"/>
      <c r="C588" s="5"/>
      <c r="D588" s="6"/>
      <c r="E588" s="4"/>
      <c r="F588" s="5"/>
      <c r="G588" s="4"/>
      <c r="H588" s="5"/>
      <c r="I588" s="6"/>
      <c r="J588" s="4"/>
      <c r="K588" s="6"/>
      <c r="L588" s="7"/>
      <c r="M588" s="7"/>
      <c r="N588" s="7"/>
      <c r="O588" s="7"/>
      <c r="P588" s="7"/>
      <c r="Q588" s="7"/>
      <c r="R588" s="7"/>
      <c r="S588" s="7"/>
      <c r="T588" s="4"/>
      <c r="U588" s="7"/>
      <c r="V588" s="22"/>
      <c r="W588" s="7"/>
    </row>
    <row r="589" spans="1:23" x14ac:dyDescent="0.25">
      <c r="A589" s="22"/>
      <c r="B589" s="5"/>
      <c r="C589" s="5"/>
      <c r="D589" s="6"/>
      <c r="E589" s="4"/>
      <c r="F589" s="5"/>
      <c r="G589" s="4"/>
      <c r="H589" s="5"/>
      <c r="I589" s="6"/>
      <c r="J589" s="4"/>
      <c r="K589" s="6"/>
      <c r="L589" s="7"/>
      <c r="M589" s="7"/>
      <c r="N589" s="7"/>
      <c r="O589" s="7"/>
      <c r="P589" s="7"/>
      <c r="Q589" s="7"/>
      <c r="R589" s="7"/>
      <c r="S589" s="7"/>
      <c r="T589" s="4"/>
      <c r="U589" s="7"/>
      <c r="V589" s="22"/>
      <c r="W589" s="7"/>
    </row>
    <row r="590" spans="1:23" x14ac:dyDescent="0.25">
      <c r="A590" s="22"/>
      <c r="B590" s="5"/>
      <c r="C590" s="5"/>
      <c r="D590" s="6"/>
      <c r="E590" s="4"/>
      <c r="F590" s="5"/>
      <c r="G590" s="4"/>
      <c r="H590" s="5"/>
      <c r="I590" s="6"/>
      <c r="J590" s="4"/>
      <c r="K590" s="6"/>
      <c r="L590" s="7"/>
      <c r="M590" s="7"/>
      <c r="N590" s="7"/>
      <c r="O590" s="7"/>
      <c r="P590" s="7"/>
      <c r="Q590" s="7"/>
      <c r="R590" s="7"/>
      <c r="S590" s="7"/>
      <c r="T590" s="4"/>
      <c r="U590" s="7"/>
      <c r="V590" s="22"/>
      <c r="W590" s="7"/>
    </row>
    <row r="591" spans="1:23" x14ac:dyDescent="0.25">
      <c r="A591" s="22"/>
      <c r="B591" s="5"/>
      <c r="C591" s="5"/>
      <c r="D591" s="6"/>
      <c r="E591" s="4"/>
      <c r="F591" s="5"/>
      <c r="G591" s="4"/>
      <c r="H591" s="5"/>
      <c r="I591" s="6"/>
      <c r="J591" s="4"/>
      <c r="K591" s="6"/>
      <c r="L591" s="7"/>
      <c r="M591" s="7"/>
      <c r="N591" s="7"/>
      <c r="O591" s="7"/>
      <c r="P591" s="7"/>
      <c r="Q591" s="7"/>
      <c r="R591" s="7"/>
      <c r="S591" s="7"/>
      <c r="T591" s="4"/>
      <c r="U591" s="7"/>
      <c r="V591" s="22"/>
      <c r="W591" s="7"/>
    </row>
    <row r="592" spans="1:23" x14ac:dyDescent="0.25">
      <c r="A592" s="22"/>
      <c r="B592" s="5"/>
      <c r="C592" s="5"/>
      <c r="D592" s="6"/>
      <c r="E592" s="4"/>
      <c r="F592" s="5"/>
      <c r="G592" s="4"/>
      <c r="H592" s="5"/>
      <c r="I592" s="6"/>
      <c r="J592" s="4"/>
      <c r="K592" s="6"/>
      <c r="L592" s="7"/>
      <c r="M592" s="7"/>
      <c r="N592" s="7"/>
      <c r="O592" s="7"/>
      <c r="P592" s="7"/>
      <c r="Q592" s="7"/>
      <c r="R592" s="7"/>
      <c r="S592" s="7"/>
      <c r="T592" s="4"/>
      <c r="U592" s="7"/>
      <c r="V592" s="22"/>
      <c r="W592" s="7"/>
    </row>
    <row r="593" spans="1:23" x14ac:dyDescent="0.25">
      <c r="A593" s="22"/>
      <c r="B593" s="5"/>
      <c r="C593" s="5"/>
      <c r="D593" s="6"/>
      <c r="E593" s="4"/>
      <c r="F593" s="5"/>
      <c r="G593" s="4"/>
      <c r="H593" s="5"/>
      <c r="I593" s="6"/>
      <c r="J593" s="4"/>
      <c r="K593" s="6"/>
      <c r="L593" s="7"/>
      <c r="M593" s="7"/>
      <c r="N593" s="7"/>
      <c r="O593" s="7"/>
      <c r="P593" s="7"/>
      <c r="Q593" s="7"/>
      <c r="R593" s="7"/>
      <c r="S593" s="7"/>
      <c r="T593" s="4"/>
      <c r="U593" s="7"/>
      <c r="V593" s="22"/>
      <c r="W593" s="7"/>
    </row>
    <row r="594" spans="1:23" x14ac:dyDescent="0.25">
      <c r="A594" s="22"/>
      <c r="B594" s="5"/>
      <c r="C594" s="5"/>
      <c r="D594" s="6"/>
      <c r="E594" s="4"/>
      <c r="F594" s="5"/>
      <c r="G594" s="4"/>
      <c r="H594" s="5"/>
      <c r="I594" s="6"/>
      <c r="J594" s="4"/>
      <c r="K594" s="6"/>
      <c r="L594" s="7"/>
      <c r="M594" s="7"/>
      <c r="N594" s="7"/>
      <c r="O594" s="7"/>
      <c r="P594" s="7"/>
      <c r="Q594" s="7"/>
      <c r="R594" s="7"/>
      <c r="S594" s="7"/>
      <c r="T594" s="4"/>
      <c r="U594" s="7"/>
      <c r="V594" s="22"/>
      <c r="W594" s="7"/>
    </row>
    <row r="595" spans="1:23" x14ac:dyDescent="0.25">
      <c r="A595" s="22"/>
      <c r="B595" s="5"/>
      <c r="C595" s="5"/>
      <c r="D595" s="6"/>
      <c r="E595" s="4"/>
      <c r="F595" s="5"/>
      <c r="G595" s="4"/>
      <c r="H595" s="5"/>
      <c r="I595" s="6"/>
      <c r="J595" s="4"/>
      <c r="K595" s="6"/>
      <c r="L595" s="7"/>
      <c r="M595" s="7"/>
      <c r="N595" s="7"/>
      <c r="O595" s="7"/>
      <c r="P595" s="7"/>
      <c r="Q595" s="7"/>
      <c r="R595" s="7"/>
      <c r="S595" s="7"/>
      <c r="T595" s="4"/>
      <c r="U595" s="7"/>
      <c r="V595" s="22"/>
      <c r="W595" s="7"/>
    </row>
    <row r="596" spans="1:23" x14ac:dyDescent="0.25">
      <c r="A596" s="22"/>
      <c r="B596" s="5"/>
      <c r="C596" s="5"/>
      <c r="D596" s="6"/>
      <c r="E596" s="4"/>
      <c r="F596" s="5"/>
      <c r="G596" s="4"/>
      <c r="H596" s="5"/>
      <c r="I596" s="6"/>
      <c r="J596" s="4"/>
      <c r="K596" s="6"/>
      <c r="L596" s="7"/>
      <c r="M596" s="7"/>
      <c r="N596" s="7"/>
      <c r="O596" s="7"/>
      <c r="P596" s="7"/>
      <c r="Q596" s="7"/>
      <c r="R596" s="7"/>
      <c r="S596" s="7"/>
      <c r="T596" s="4"/>
      <c r="U596" s="7"/>
      <c r="V596" s="22"/>
      <c r="W596" s="7"/>
    </row>
    <row r="597" spans="1:23" x14ac:dyDescent="0.25">
      <c r="A597" s="22"/>
      <c r="B597" s="5"/>
      <c r="C597" s="5"/>
      <c r="D597" s="6"/>
      <c r="E597" s="4"/>
      <c r="F597" s="5"/>
      <c r="G597" s="4"/>
      <c r="H597" s="5"/>
      <c r="I597" s="6"/>
      <c r="J597" s="4"/>
      <c r="K597" s="6"/>
      <c r="L597" s="7"/>
      <c r="M597" s="7"/>
      <c r="N597" s="7"/>
      <c r="O597" s="7"/>
      <c r="P597" s="7"/>
      <c r="Q597" s="7"/>
      <c r="R597" s="7"/>
      <c r="S597" s="7"/>
      <c r="T597" s="4"/>
      <c r="U597" s="7"/>
      <c r="V597" s="22"/>
      <c r="W597" s="7"/>
    </row>
    <row r="598" spans="1:23" x14ac:dyDescent="0.25">
      <c r="A598" s="22"/>
      <c r="B598" s="5"/>
      <c r="C598" s="5"/>
      <c r="D598" s="6"/>
      <c r="E598" s="4"/>
      <c r="F598" s="5"/>
      <c r="G598" s="4"/>
      <c r="H598" s="5"/>
      <c r="I598" s="6"/>
      <c r="J598" s="4"/>
      <c r="K598" s="6"/>
      <c r="L598" s="7"/>
      <c r="M598" s="7"/>
      <c r="N598" s="7"/>
      <c r="O598" s="7"/>
      <c r="P598" s="7"/>
      <c r="Q598" s="7"/>
      <c r="R598" s="7"/>
      <c r="S598" s="7"/>
      <c r="T598" s="4"/>
      <c r="U598" s="7"/>
      <c r="V598" s="22"/>
      <c r="W598" s="7"/>
    </row>
    <row r="599" spans="1:23" x14ac:dyDescent="0.25">
      <c r="A599" s="22"/>
      <c r="B599" s="5"/>
      <c r="C599" s="5"/>
      <c r="D599" s="6"/>
      <c r="E599" s="4"/>
      <c r="F599" s="5"/>
      <c r="G599" s="4"/>
      <c r="H599" s="5"/>
      <c r="I599" s="6"/>
      <c r="J599" s="4"/>
      <c r="K599" s="6"/>
      <c r="L599" s="7"/>
      <c r="M599" s="7"/>
      <c r="N599" s="7"/>
      <c r="O599" s="7"/>
      <c r="P599" s="7"/>
      <c r="Q599" s="7"/>
      <c r="R599" s="7"/>
      <c r="S599" s="7"/>
      <c r="T599" s="4"/>
      <c r="U599" s="7"/>
      <c r="V599" s="22"/>
      <c r="W599" s="7"/>
    </row>
    <row r="600" spans="1:23" x14ac:dyDescent="0.25">
      <c r="A600" s="22"/>
      <c r="B600" s="5"/>
      <c r="C600" s="5"/>
      <c r="D600" s="6"/>
      <c r="E600" s="4"/>
      <c r="F600" s="5"/>
      <c r="G600" s="4"/>
      <c r="H600" s="5"/>
      <c r="I600" s="6"/>
      <c r="J600" s="4"/>
      <c r="K600" s="6"/>
      <c r="L600" s="7"/>
      <c r="M600" s="7"/>
      <c r="N600" s="7"/>
      <c r="O600" s="7"/>
      <c r="P600" s="7"/>
      <c r="Q600" s="7"/>
      <c r="R600" s="7"/>
      <c r="S600" s="7"/>
      <c r="T600" s="4"/>
      <c r="U600" s="7"/>
      <c r="V600" s="22"/>
      <c r="W600" s="7"/>
    </row>
    <row r="601" spans="1:23" x14ac:dyDescent="0.25">
      <c r="A601" s="22"/>
      <c r="B601" s="5"/>
      <c r="C601" s="5"/>
      <c r="D601" s="6"/>
      <c r="E601" s="4"/>
      <c r="F601" s="5"/>
      <c r="G601" s="4"/>
      <c r="H601" s="5"/>
      <c r="I601" s="6"/>
      <c r="J601" s="4"/>
      <c r="K601" s="6"/>
      <c r="L601" s="7"/>
      <c r="M601" s="7"/>
      <c r="N601" s="7"/>
      <c r="O601" s="7"/>
      <c r="P601" s="7"/>
      <c r="Q601" s="7"/>
      <c r="R601" s="7"/>
      <c r="S601" s="7"/>
      <c r="T601" s="4"/>
      <c r="U601" s="7"/>
      <c r="V601" s="22"/>
      <c r="W601" s="7"/>
    </row>
    <row r="602" spans="1:23" x14ac:dyDescent="0.25">
      <c r="A602" s="22"/>
      <c r="B602" s="5"/>
      <c r="C602" s="5"/>
      <c r="D602" s="6"/>
      <c r="E602" s="4"/>
      <c r="F602" s="5"/>
      <c r="G602" s="4"/>
      <c r="H602" s="5"/>
      <c r="I602" s="6"/>
      <c r="J602" s="4"/>
      <c r="K602" s="6"/>
      <c r="L602" s="7"/>
      <c r="M602" s="7"/>
      <c r="N602" s="7"/>
      <c r="O602" s="7"/>
      <c r="P602" s="7"/>
      <c r="Q602" s="7"/>
      <c r="R602" s="7"/>
      <c r="S602" s="7"/>
      <c r="T602" s="4"/>
      <c r="U602" s="7"/>
      <c r="V602" s="22"/>
      <c r="W602" s="7"/>
    </row>
    <row r="603" spans="1:23" x14ac:dyDescent="0.25">
      <c r="A603" s="22"/>
      <c r="B603" s="5"/>
      <c r="C603" s="5"/>
      <c r="D603" s="6"/>
      <c r="E603" s="4"/>
      <c r="F603" s="5"/>
      <c r="G603" s="4"/>
      <c r="H603" s="5"/>
      <c r="I603" s="6"/>
      <c r="J603" s="4"/>
      <c r="K603" s="6"/>
      <c r="L603" s="7"/>
      <c r="M603" s="7"/>
      <c r="N603" s="7"/>
      <c r="O603" s="7"/>
      <c r="P603" s="7"/>
      <c r="Q603" s="7"/>
      <c r="R603" s="7"/>
      <c r="S603" s="7"/>
      <c r="T603" s="4"/>
      <c r="U603" s="7"/>
      <c r="V603" s="22"/>
      <c r="W603" s="7"/>
    </row>
    <row r="604" spans="1:23" x14ac:dyDescent="0.25">
      <c r="A604" s="22"/>
      <c r="B604" s="5"/>
      <c r="C604" s="5"/>
      <c r="D604" s="6"/>
      <c r="E604" s="4"/>
      <c r="F604" s="5"/>
      <c r="G604" s="4"/>
      <c r="H604" s="5"/>
      <c r="I604" s="6"/>
      <c r="J604" s="4"/>
      <c r="K604" s="6"/>
      <c r="L604" s="7"/>
      <c r="M604" s="7"/>
      <c r="N604" s="7"/>
      <c r="O604" s="7"/>
      <c r="P604" s="7"/>
      <c r="Q604" s="7"/>
      <c r="R604" s="7"/>
      <c r="S604" s="7"/>
      <c r="T604" s="4"/>
      <c r="U604" s="7"/>
      <c r="V604" s="22"/>
      <c r="W604" s="7"/>
    </row>
    <row r="605" spans="1:23" x14ac:dyDescent="0.25">
      <c r="A605" s="22"/>
      <c r="B605" s="5"/>
      <c r="C605" s="5"/>
      <c r="D605" s="6"/>
      <c r="E605" s="4"/>
      <c r="F605" s="5"/>
      <c r="G605" s="4"/>
      <c r="H605" s="5"/>
      <c r="I605" s="6"/>
      <c r="J605" s="4"/>
      <c r="K605" s="6"/>
      <c r="L605" s="7"/>
      <c r="M605" s="7"/>
      <c r="N605" s="7"/>
      <c r="O605" s="7"/>
      <c r="P605" s="7"/>
      <c r="Q605" s="7"/>
      <c r="R605" s="7"/>
      <c r="S605" s="7"/>
      <c r="T605" s="4"/>
      <c r="U605" s="7"/>
      <c r="V605" s="22"/>
      <c r="W605" s="7"/>
    </row>
    <row r="606" spans="1:23" x14ac:dyDescent="0.25">
      <c r="A606" s="22"/>
      <c r="B606" s="5"/>
      <c r="C606" s="5"/>
      <c r="D606" s="6"/>
      <c r="E606" s="4"/>
      <c r="F606" s="5"/>
      <c r="G606" s="4"/>
      <c r="H606" s="5"/>
      <c r="I606" s="6"/>
      <c r="J606" s="4"/>
      <c r="K606" s="6"/>
      <c r="L606" s="7"/>
      <c r="M606" s="7"/>
      <c r="N606" s="7"/>
      <c r="O606" s="7"/>
      <c r="P606" s="7"/>
      <c r="Q606" s="7"/>
      <c r="R606" s="7"/>
      <c r="S606" s="7"/>
      <c r="T606" s="4"/>
      <c r="U606" s="7"/>
      <c r="V606" s="22"/>
      <c r="W606" s="7"/>
    </row>
    <row r="607" spans="1:23" x14ac:dyDescent="0.25">
      <c r="A607" s="22"/>
      <c r="B607" s="5"/>
      <c r="C607" s="5"/>
      <c r="D607" s="6"/>
      <c r="E607" s="4"/>
      <c r="F607" s="5"/>
      <c r="G607" s="4"/>
      <c r="H607" s="5"/>
      <c r="I607" s="6"/>
      <c r="J607" s="4"/>
      <c r="K607" s="6"/>
      <c r="L607" s="7"/>
      <c r="M607" s="7"/>
      <c r="N607" s="7"/>
      <c r="O607" s="7"/>
      <c r="P607" s="7"/>
      <c r="Q607" s="7"/>
      <c r="R607" s="7"/>
      <c r="S607" s="7"/>
      <c r="T607" s="4"/>
      <c r="U607" s="7"/>
      <c r="V607" s="22"/>
      <c r="W607" s="7"/>
    </row>
    <row r="608" spans="1:23" x14ac:dyDescent="0.25">
      <c r="A608" s="22"/>
      <c r="B608" s="5"/>
      <c r="C608" s="5"/>
      <c r="D608" s="6"/>
      <c r="E608" s="4"/>
      <c r="F608" s="5"/>
      <c r="G608" s="4"/>
      <c r="H608" s="5"/>
      <c r="I608" s="6"/>
      <c r="J608" s="4"/>
      <c r="K608" s="6"/>
      <c r="L608" s="7"/>
      <c r="M608" s="7"/>
      <c r="N608" s="7"/>
      <c r="O608" s="7"/>
      <c r="P608" s="7"/>
      <c r="Q608" s="7"/>
      <c r="R608" s="7"/>
      <c r="S608" s="7"/>
      <c r="T608" s="4"/>
      <c r="U608" s="7"/>
      <c r="V608" s="22"/>
      <c r="W608" s="7"/>
    </row>
    <row r="609" spans="1:23" x14ac:dyDescent="0.25">
      <c r="A609" s="22"/>
      <c r="B609" s="5"/>
      <c r="C609" s="5"/>
      <c r="D609" s="6"/>
      <c r="E609" s="4"/>
      <c r="F609" s="5"/>
      <c r="G609" s="4"/>
      <c r="H609" s="5"/>
      <c r="I609" s="6"/>
      <c r="J609" s="4"/>
      <c r="K609" s="6"/>
      <c r="L609" s="7"/>
      <c r="M609" s="7"/>
      <c r="N609" s="7"/>
      <c r="O609" s="7"/>
      <c r="P609" s="7"/>
      <c r="Q609" s="7"/>
      <c r="R609" s="7"/>
      <c r="S609" s="7"/>
      <c r="T609" s="4"/>
      <c r="U609" s="7"/>
      <c r="V609" s="22"/>
      <c r="W609" s="7"/>
    </row>
    <row r="610" spans="1:23" x14ac:dyDescent="0.25">
      <c r="A610" s="22"/>
      <c r="B610" s="5"/>
      <c r="C610" s="5"/>
      <c r="D610" s="6"/>
      <c r="E610" s="4"/>
      <c r="F610" s="5"/>
      <c r="G610" s="4"/>
      <c r="H610" s="5"/>
      <c r="I610" s="6"/>
      <c r="J610" s="4"/>
      <c r="K610" s="6"/>
      <c r="L610" s="7"/>
      <c r="M610" s="7"/>
      <c r="N610" s="7"/>
      <c r="O610" s="7"/>
      <c r="P610" s="7"/>
      <c r="Q610" s="7"/>
      <c r="R610" s="7"/>
      <c r="S610" s="7"/>
      <c r="T610" s="4"/>
      <c r="U610" s="7"/>
      <c r="V610" s="22"/>
      <c r="W610" s="7"/>
    </row>
    <row r="611" spans="1:23" x14ac:dyDescent="0.25">
      <c r="A611" s="22"/>
      <c r="B611" s="5"/>
      <c r="C611" s="5"/>
      <c r="D611" s="6"/>
      <c r="E611" s="4"/>
      <c r="F611" s="5"/>
      <c r="G611" s="6"/>
      <c r="H611" s="5"/>
      <c r="I611" s="6"/>
      <c r="J611" s="4"/>
      <c r="K611" s="6"/>
      <c r="L611" s="7"/>
      <c r="M611" s="7"/>
      <c r="N611" s="7"/>
      <c r="O611" s="7"/>
      <c r="P611" s="7"/>
      <c r="Q611" s="7"/>
      <c r="R611" s="7"/>
      <c r="S611" s="7"/>
      <c r="T611" s="4"/>
      <c r="U611" s="7"/>
      <c r="V611" s="22"/>
      <c r="W611" s="7"/>
    </row>
    <row r="612" spans="1:23" x14ac:dyDescent="0.25">
      <c r="A612" s="22"/>
      <c r="B612" s="5"/>
      <c r="C612" s="5"/>
      <c r="D612" s="6"/>
      <c r="E612" s="4"/>
      <c r="F612" s="5"/>
      <c r="G612" s="6"/>
      <c r="H612" s="5"/>
      <c r="I612" s="6"/>
      <c r="J612" s="4"/>
      <c r="K612" s="6"/>
      <c r="L612" s="7"/>
      <c r="M612" s="7"/>
      <c r="N612" s="7"/>
      <c r="O612" s="7"/>
      <c r="P612" s="7"/>
      <c r="Q612" s="7"/>
      <c r="R612" s="7"/>
      <c r="S612" s="7"/>
      <c r="T612" s="4"/>
      <c r="U612" s="7"/>
      <c r="V612" s="22"/>
      <c r="W612" s="7"/>
    </row>
    <row r="613" spans="1:23" x14ac:dyDescent="0.25">
      <c r="A613" s="22"/>
      <c r="B613" s="5"/>
      <c r="C613" s="5"/>
      <c r="D613" s="6"/>
      <c r="E613" s="4"/>
      <c r="F613" s="5"/>
      <c r="G613" s="4"/>
      <c r="H613" s="5"/>
      <c r="I613" s="6"/>
      <c r="J613" s="4"/>
      <c r="K613" s="6"/>
      <c r="L613" s="7"/>
      <c r="M613" s="7"/>
      <c r="N613" s="7"/>
      <c r="O613" s="7"/>
      <c r="P613" s="7"/>
      <c r="Q613" s="7"/>
      <c r="R613" s="7"/>
      <c r="S613" s="7"/>
      <c r="T613" s="4"/>
      <c r="U613" s="7"/>
      <c r="V613" s="22"/>
      <c r="W613" s="7"/>
    </row>
    <row r="614" spans="1:23" x14ac:dyDescent="0.25">
      <c r="A614" s="22"/>
      <c r="B614" s="5"/>
      <c r="C614" s="5"/>
      <c r="D614" s="6"/>
      <c r="E614" s="4"/>
      <c r="F614" s="5"/>
      <c r="G614" s="6"/>
      <c r="H614" s="5"/>
      <c r="I614" s="6"/>
      <c r="J614" s="4"/>
      <c r="K614" s="6"/>
      <c r="L614" s="7"/>
      <c r="M614" s="7"/>
      <c r="N614" s="7"/>
      <c r="O614" s="7"/>
      <c r="P614" s="7"/>
      <c r="Q614" s="7"/>
      <c r="R614" s="7"/>
      <c r="S614" s="7"/>
      <c r="T614" s="4"/>
      <c r="U614" s="7"/>
      <c r="V614" s="22"/>
      <c r="W614" s="7"/>
    </row>
    <row r="615" spans="1:23" x14ac:dyDescent="0.25">
      <c r="A615" s="22"/>
      <c r="B615" s="5"/>
      <c r="C615" s="5"/>
      <c r="D615" s="6"/>
      <c r="E615" s="4"/>
      <c r="F615" s="5"/>
      <c r="G615" s="6"/>
      <c r="H615" s="5"/>
      <c r="I615" s="6"/>
      <c r="J615" s="4"/>
      <c r="K615" s="6"/>
      <c r="L615" s="7"/>
      <c r="M615" s="7"/>
      <c r="N615" s="7"/>
      <c r="O615" s="7"/>
      <c r="P615" s="7"/>
      <c r="Q615" s="7"/>
      <c r="R615" s="7"/>
      <c r="S615" s="7"/>
      <c r="T615" s="4"/>
      <c r="U615" s="7"/>
      <c r="V615" s="22"/>
      <c r="W615" s="7"/>
    </row>
    <row r="616" spans="1:23" x14ac:dyDescent="0.25">
      <c r="A616" s="22"/>
      <c r="B616" s="5"/>
      <c r="C616" s="5"/>
      <c r="D616" s="6"/>
      <c r="E616" s="4"/>
      <c r="F616" s="5"/>
      <c r="G616" s="6"/>
      <c r="H616" s="5"/>
      <c r="I616" s="6"/>
      <c r="J616" s="4"/>
      <c r="K616" s="6"/>
      <c r="L616" s="7"/>
      <c r="M616" s="7"/>
      <c r="N616" s="7"/>
      <c r="O616" s="7"/>
      <c r="P616" s="7"/>
      <c r="Q616" s="7"/>
      <c r="R616" s="7"/>
      <c r="S616" s="7"/>
      <c r="T616" s="4"/>
      <c r="U616" s="7"/>
      <c r="V616" s="22"/>
      <c r="W616" s="7"/>
    </row>
    <row r="617" spans="1:23" x14ac:dyDescent="0.25">
      <c r="A617" s="22"/>
      <c r="B617" s="5"/>
      <c r="C617" s="5"/>
      <c r="D617" s="6"/>
      <c r="E617" s="4"/>
      <c r="F617" s="5"/>
      <c r="G617" s="6"/>
      <c r="H617" s="5"/>
      <c r="I617" s="6"/>
      <c r="J617" s="4"/>
      <c r="K617" s="6"/>
      <c r="L617" s="7"/>
      <c r="M617" s="7"/>
      <c r="N617" s="7"/>
      <c r="O617" s="7"/>
      <c r="P617" s="7"/>
      <c r="Q617" s="7"/>
      <c r="R617" s="7"/>
      <c r="S617" s="7"/>
      <c r="T617" s="4"/>
      <c r="U617" s="7"/>
      <c r="V617" s="22"/>
      <c r="W617" s="7"/>
    </row>
    <row r="618" spans="1:23" x14ac:dyDescent="0.25">
      <c r="A618" s="22"/>
      <c r="B618" s="5"/>
      <c r="C618" s="5"/>
      <c r="D618" s="6"/>
      <c r="E618" s="4"/>
      <c r="F618" s="5"/>
      <c r="G618" s="6"/>
      <c r="H618" s="5"/>
      <c r="I618" s="6"/>
      <c r="J618" s="4"/>
      <c r="K618" s="6"/>
      <c r="L618" s="7"/>
      <c r="M618" s="7"/>
      <c r="N618" s="7"/>
      <c r="O618" s="7"/>
      <c r="P618" s="7"/>
      <c r="Q618" s="7"/>
      <c r="R618" s="7"/>
      <c r="S618" s="7"/>
      <c r="T618" s="4"/>
      <c r="U618" s="7"/>
      <c r="V618" s="22"/>
      <c r="W618" s="7"/>
    </row>
    <row r="619" spans="1:23" x14ac:dyDescent="0.25">
      <c r="A619" s="22"/>
      <c r="B619" s="5"/>
      <c r="C619" s="5"/>
      <c r="D619" s="6"/>
      <c r="E619" s="4"/>
      <c r="F619" s="5"/>
      <c r="G619" s="4"/>
      <c r="H619" s="5"/>
      <c r="I619" s="6"/>
      <c r="J619" s="4"/>
      <c r="K619" s="6"/>
      <c r="L619" s="7"/>
      <c r="M619" s="7"/>
      <c r="N619" s="7"/>
      <c r="O619" s="7"/>
      <c r="P619" s="7"/>
      <c r="Q619" s="7"/>
      <c r="R619" s="7"/>
      <c r="S619" s="7"/>
      <c r="T619" s="4"/>
      <c r="U619" s="7"/>
      <c r="V619" s="22"/>
      <c r="W619" s="7"/>
    </row>
    <row r="620" spans="1:23" x14ac:dyDescent="0.25">
      <c r="A620" s="22"/>
      <c r="B620" s="5"/>
      <c r="C620" s="5"/>
      <c r="D620" s="6"/>
      <c r="E620" s="4"/>
      <c r="F620" s="5"/>
      <c r="G620" s="4"/>
      <c r="H620" s="5"/>
      <c r="I620" s="6"/>
      <c r="J620" s="4"/>
      <c r="K620" s="6"/>
      <c r="L620" s="7"/>
      <c r="M620" s="7"/>
      <c r="N620" s="7"/>
      <c r="O620" s="7"/>
      <c r="P620" s="7"/>
      <c r="Q620" s="7"/>
      <c r="R620" s="7"/>
      <c r="S620" s="7"/>
      <c r="T620" s="4"/>
      <c r="U620" s="7"/>
      <c r="V620" s="22"/>
      <c r="W620" s="7"/>
    </row>
    <row r="621" spans="1:23" x14ac:dyDescent="0.25">
      <c r="A621" s="22"/>
      <c r="B621" s="5"/>
      <c r="C621" s="5"/>
      <c r="D621" s="6"/>
      <c r="E621" s="4"/>
      <c r="F621" s="5"/>
      <c r="G621" s="6"/>
      <c r="H621" s="5"/>
      <c r="I621" s="6"/>
      <c r="J621" s="4"/>
      <c r="K621" s="6"/>
      <c r="L621" s="7"/>
      <c r="M621" s="7"/>
      <c r="N621" s="7"/>
      <c r="O621" s="7"/>
      <c r="P621" s="7"/>
      <c r="Q621" s="7"/>
      <c r="R621" s="7"/>
      <c r="S621" s="7"/>
      <c r="T621" s="4"/>
      <c r="U621" s="7"/>
      <c r="V621" s="22"/>
      <c r="W621" s="7"/>
    </row>
    <row r="622" spans="1:23" x14ac:dyDescent="0.25">
      <c r="A622" s="22"/>
      <c r="B622" s="5"/>
      <c r="C622" s="5"/>
      <c r="D622" s="6"/>
      <c r="E622" s="4"/>
      <c r="F622" s="5"/>
      <c r="G622" s="6"/>
      <c r="H622" s="5"/>
      <c r="I622" s="6"/>
      <c r="J622" s="4"/>
      <c r="K622" s="6"/>
      <c r="L622" s="7"/>
      <c r="M622" s="7"/>
      <c r="N622" s="7"/>
      <c r="O622" s="7"/>
      <c r="P622" s="7"/>
      <c r="Q622" s="7"/>
      <c r="R622" s="7"/>
      <c r="S622" s="7"/>
      <c r="T622" s="4"/>
      <c r="U622" s="7"/>
      <c r="V622" s="22"/>
      <c r="W622" s="7"/>
    </row>
    <row r="623" spans="1:23" x14ac:dyDescent="0.25">
      <c r="A623" s="22"/>
      <c r="B623" s="5"/>
      <c r="C623" s="5"/>
      <c r="D623" s="6"/>
      <c r="E623" s="4"/>
      <c r="F623" s="5"/>
      <c r="G623" s="6"/>
      <c r="H623" s="5"/>
      <c r="I623" s="6"/>
      <c r="J623" s="4"/>
      <c r="K623" s="6"/>
      <c r="L623" s="7"/>
      <c r="M623" s="7"/>
      <c r="N623" s="7"/>
      <c r="O623" s="7"/>
      <c r="P623" s="7"/>
      <c r="Q623" s="7"/>
      <c r="R623" s="7"/>
      <c r="S623" s="7"/>
      <c r="T623" s="4"/>
      <c r="U623" s="7"/>
      <c r="V623" s="22"/>
      <c r="W623" s="7"/>
    </row>
    <row r="624" spans="1:23" x14ac:dyDescent="0.25">
      <c r="A624" s="22"/>
      <c r="B624" s="5"/>
      <c r="C624" s="5"/>
      <c r="D624" s="6"/>
      <c r="E624" s="4"/>
      <c r="F624" s="5"/>
      <c r="G624" s="4"/>
      <c r="H624" s="5"/>
      <c r="I624" s="6"/>
      <c r="J624" s="4"/>
      <c r="K624" s="6"/>
      <c r="L624" s="7"/>
      <c r="M624" s="7"/>
      <c r="N624" s="7"/>
      <c r="O624" s="7"/>
      <c r="P624" s="7"/>
      <c r="Q624" s="7"/>
      <c r="R624" s="7"/>
      <c r="S624" s="7"/>
      <c r="T624" s="4"/>
      <c r="U624" s="7"/>
      <c r="V624" s="22"/>
      <c r="W624" s="7"/>
    </row>
    <row r="625" spans="1:23" x14ac:dyDescent="0.25">
      <c r="A625" s="22"/>
      <c r="B625" s="5"/>
      <c r="C625" s="5"/>
      <c r="D625" s="6"/>
      <c r="E625" s="4"/>
      <c r="F625" s="5"/>
      <c r="G625" s="4"/>
      <c r="H625" s="5"/>
      <c r="I625" s="6"/>
      <c r="J625" s="4"/>
      <c r="K625" s="6"/>
      <c r="L625" s="7"/>
      <c r="M625" s="7"/>
      <c r="N625" s="7"/>
      <c r="O625" s="7"/>
      <c r="P625" s="7"/>
      <c r="Q625" s="7"/>
      <c r="R625" s="7"/>
      <c r="S625" s="7"/>
      <c r="T625" s="4"/>
      <c r="U625" s="7"/>
      <c r="V625" s="22"/>
      <c r="W625" s="7"/>
    </row>
    <row r="626" spans="1:23" x14ac:dyDescent="0.25">
      <c r="A626" s="22"/>
      <c r="B626" s="5"/>
      <c r="C626" s="5"/>
      <c r="D626" s="6"/>
      <c r="E626" s="4"/>
      <c r="F626" s="5"/>
      <c r="G626" s="4"/>
      <c r="H626" s="5"/>
      <c r="I626" s="6"/>
      <c r="J626" s="4"/>
      <c r="K626" s="6"/>
      <c r="L626" s="7"/>
      <c r="M626" s="7"/>
      <c r="N626" s="7"/>
      <c r="O626" s="7"/>
      <c r="P626" s="7"/>
      <c r="Q626" s="7"/>
      <c r="R626" s="7"/>
      <c r="S626" s="7"/>
      <c r="T626" s="4"/>
      <c r="U626" s="7"/>
      <c r="V626" s="22"/>
      <c r="W626" s="7"/>
    </row>
    <row r="627" spans="1:23" x14ac:dyDescent="0.25">
      <c r="A627" s="22"/>
      <c r="B627" s="5"/>
      <c r="C627" s="5"/>
      <c r="D627" s="6"/>
      <c r="E627" s="4"/>
      <c r="F627" s="5"/>
      <c r="G627" s="6"/>
      <c r="H627" s="5"/>
      <c r="I627" s="6"/>
      <c r="J627" s="4"/>
      <c r="K627" s="6"/>
      <c r="L627" s="7"/>
      <c r="M627" s="7"/>
      <c r="N627" s="7"/>
      <c r="O627" s="7"/>
      <c r="P627" s="7"/>
      <c r="Q627" s="7"/>
      <c r="R627" s="7"/>
      <c r="S627" s="7"/>
      <c r="T627" s="4"/>
      <c r="U627" s="7"/>
      <c r="V627" s="22"/>
      <c r="W627" s="7"/>
    </row>
    <row r="628" spans="1:23" x14ac:dyDescent="0.25">
      <c r="A628" s="22"/>
      <c r="B628" s="5"/>
      <c r="C628" s="5"/>
      <c r="D628" s="6"/>
      <c r="E628" s="4"/>
      <c r="F628" s="5"/>
      <c r="G628" s="6"/>
      <c r="H628" s="5"/>
      <c r="I628" s="6"/>
      <c r="J628" s="4"/>
      <c r="K628" s="6"/>
      <c r="L628" s="7"/>
      <c r="M628" s="7"/>
      <c r="N628" s="7"/>
      <c r="O628" s="7"/>
      <c r="P628" s="7"/>
      <c r="Q628" s="7"/>
      <c r="R628" s="7"/>
      <c r="S628" s="7"/>
      <c r="T628" s="4"/>
      <c r="U628" s="7"/>
      <c r="V628" s="22"/>
      <c r="W628" s="7"/>
    </row>
    <row r="629" spans="1:23" x14ac:dyDescent="0.25">
      <c r="A629" s="22"/>
      <c r="B629" s="5"/>
      <c r="C629" s="5"/>
      <c r="D629" s="6"/>
      <c r="E629" s="4"/>
      <c r="F629" s="5"/>
      <c r="G629" s="6"/>
      <c r="H629" s="5"/>
      <c r="I629" s="6"/>
      <c r="J629" s="4"/>
      <c r="K629" s="6"/>
      <c r="L629" s="7"/>
      <c r="M629" s="7"/>
      <c r="N629" s="7"/>
      <c r="O629" s="7"/>
      <c r="P629" s="7"/>
      <c r="Q629" s="7"/>
      <c r="R629" s="7"/>
      <c r="S629" s="7"/>
      <c r="T629" s="4"/>
      <c r="U629" s="7"/>
      <c r="V629" s="22"/>
      <c r="W629" s="7"/>
    </row>
    <row r="630" spans="1:23" x14ac:dyDescent="0.25">
      <c r="A630" s="22"/>
      <c r="B630" s="5"/>
      <c r="C630" s="5"/>
      <c r="D630" s="6"/>
      <c r="E630" s="4"/>
      <c r="F630" s="5"/>
      <c r="G630" s="4"/>
      <c r="H630" s="5"/>
      <c r="I630" s="6"/>
      <c r="J630" s="4"/>
      <c r="K630" s="6"/>
      <c r="L630" s="7"/>
      <c r="M630" s="7"/>
      <c r="N630" s="7"/>
      <c r="O630" s="7"/>
      <c r="P630" s="7"/>
      <c r="Q630" s="7"/>
      <c r="R630" s="7"/>
      <c r="S630" s="7"/>
      <c r="T630" s="4"/>
      <c r="U630" s="7"/>
      <c r="V630" s="22"/>
      <c r="W630" s="7"/>
    </row>
    <row r="631" spans="1:23" x14ac:dyDescent="0.25">
      <c r="A631" s="22"/>
      <c r="B631" s="5"/>
      <c r="C631" s="5"/>
      <c r="D631" s="6"/>
      <c r="E631" s="4"/>
      <c r="F631" s="5"/>
      <c r="G631" s="6"/>
      <c r="H631" s="5"/>
      <c r="I631" s="6"/>
      <c r="J631" s="4"/>
      <c r="K631" s="6"/>
      <c r="L631" s="7"/>
      <c r="M631" s="7"/>
      <c r="N631" s="7"/>
      <c r="O631" s="7"/>
      <c r="P631" s="7"/>
      <c r="Q631" s="7"/>
      <c r="R631" s="7"/>
      <c r="S631" s="7"/>
      <c r="T631" s="4"/>
      <c r="U631" s="7"/>
      <c r="V631" s="22"/>
      <c r="W631" s="7"/>
    </row>
    <row r="632" spans="1:23" x14ac:dyDescent="0.25">
      <c r="A632" s="22"/>
      <c r="B632" s="5"/>
      <c r="C632" s="5"/>
      <c r="D632" s="6"/>
      <c r="E632" s="4"/>
      <c r="F632" s="5"/>
      <c r="G632" s="6"/>
      <c r="H632" s="5"/>
      <c r="I632" s="6"/>
      <c r="J632" s="4"/>
      <c r="K632" s="6"/>
      <c r="L632" s="7"/>
      <c r="M632" s="7"/>
      <c r="N632" s="7"/>
      <c r="O632" s="7"/>
      <c r="P632" s="7"/>
      <c r="Q632" s="7"/>
      <c r="R632" s="7"/>
      <c r="S632" s="7"/>
      <c r="T632" s="4"/>
      <c r="U632" s="7"/>
      <c r="V632" s="22"/>
      <c r="W632" s="7"/>
    </row>
    <row r="633" spans="1:23" x14ac:dyDescent="0.25">
      <c r="A633" s="22"/>
      <c r="B633" s="5"/>
      <c r="C633" s="5"/>
      <c r="D633" s="6"/>
      <c r="E633" s="4"/>
      <c r="F633" s="5"/>
      <c r="G633" s="6"/>
      <c r="H633" s="5"/>
      <c r="I633" s="6"/>
      <c r="J633" s="4"/>
      <c r="K633" s="6"/>
      <c r="L633" s="7"/>
      <c r="M633" s="7"/>
      <c r="N633" s="7"/>
      <c r="O633" s="7"/>
      <c r="P633" s="7"/>
      <c r="Q633" s="7"/>
      <c r="R633" s="7"/>
      <c r="S633" s="7"/>
      <c r="T633" s="4"/>
      <c r="U633" s="7"/>
      <c r="V633" s="22"/>
      <c r="W633" s="7"/>
    </row>
    <row r="634" spans="1:23" x14ac:dyDescent="0.25">
      <c r="A634" s="22"/>
      <c r="B634" s="5"/>
      <c r="C634" s="5"/>
      <c r="D634" s="6"/>
      <c r="E634" s="4"/>
      <c r="F634" s="5"/>
      <c r="G634" s="4"/>
      <c r="H634" s="5"/>
      <c r="I634" s="6"/>
      <c r="J634" s="4"/>
      <c r="K634" s="6"/>
      <c r="L634" s="7"/>
      <c r="M634" s="7"/>
      <c r="N634" s="7"/>
      <c r="O634" s="7"/>
      <c r="P634" s="7"/>
      <c r="Q634" s="7"/>
      <c r="R634" s="7"/>
      <c r="S634" s="7"/>
      <c r="T634" s="4"/>
      <c r="U634" s="7"/>
      <c r="V634" s="22"/>
      <c r="W634" s="7"/>
    </row>
    <row r="635" spans="1:23" x14ac:dyDescent="0.25">
      <c r="A635" s="22"/>
      <c r="B635" s="5"/>
      <c r="C635" s="5"/>
      <c r="D635" s="6"/>
      <c r="E635" s="4"/>
      <c r="F635" s="5"/>
      <c r="G635" s="6"/>
      <c r="H635" s="5"/>
      <c r="I635" s="6"/>
      <c r="J635" s="4"/>
      <c r="K635" s="6"/>
      <c r="L635" s="7"/>
      <c r="M635" s="7"/>
      <c r="N635" s="7"/>
      <c r="O635" s="7"/>
      <c r="P635" s="7"/>
      <c r="Q635" s="7"/>
      <c r="R635" s="7"/>
      <c r="S635" s="7"/>
      <c r="T635" s="4"/>
      <c r="U635" s="7"/>
      <c r="V635" s="22"/>
      <c r="W635" s="7"/>
    </row>
    <row r="636" spans="1:23" x14ac:dyDescent="0.25">
      <c r="A636" s="22"/>
      <c r="B636" s="5"/>
      <c r="C636" s="5"/>
      <c r="D636" s="6"/>
      <c r="E636" s="4"/>
      <c r="F636" s="5"/>
      <c r="G636" s="6"/>
      <c r="H636" s="5"/>
      <c r="I636" s="6"/>
      <c r="J636" s="4"/>
      <c r="K636" s="6"/>
      <c r="L636" s="7"/>
      <c r="M636" s="7"/>
      <c r="N636" s="7"/>
      <c r="O636" s="7"/>
      <c r="P636" s="7"/>
      <c r="Q636" s="7"/>
      <c r="R636" s="7"/>
      <c r="S636" s="7"/>
      <c r="T636" s="4"/>
      <c r="U636" s="7"/>
      <c r="V636" s="22"/>
      <c r="W636" s="7"/>
    </row>
    <row r="637" spans="1:23" x14ac:dyDescent="0.25">
      <c r="A637" s="22"/>
      <c r="B637" s="5"/>
      <c r="C637" s="5"/>
      <c r="D637" s="6"/>
      <c r="E637" s="4"/>
      <c r="F637" s="5"/>
      <c r="G637" s="6"/>
      <c r="H637" s="5"/>
      <c r="I637" s="6"/>
      <c r="J637" s="4"/>
      <c r="K637" s="6"/>
      <c r="L637" s="7"/>
      <c r="M637" s="7"/>
      <c r="N637" s="7"/>
      <c r="O637" s="7"/>
      <c r="P637" s="7"/>
      <c r="Q637" s="7"/>
      <c r="R637" s="7"/>
      <c r="S637" s="7"/>
      <c r="T637" s="4"/>
      <c r="U637" s="7"/>
      <c r="V637" s="22"/>
      <c r="W637" s="7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998E9-173D-4196-A412-8CF10D1195E9}">
  <dimension ref="A1:G556"/>
  <sheetViews>
    <sheetView tabSelected="1" workbookViewId="0">
      <selection activeCell="J2" sqref="J2"/>
    </sheetView>
  </sheetViews>
  <sheetFormatPr defaultRowHeight="15" x14ac:dyDescent="0.25"/>
  <cols>
    <col min="1" max="1" width="13.42578125" customWidth="1"/>
  </cols>
  <sheetData>
    <row r="1" spans="1:7" s="1" customFormat="1" x14ac:dyDescent="0.25">
      <c r="A1" s="1" t="s">
        <v>1811</v>
      </c>
    </row>
    <row r="2" spans="1:7" s="1" customFormat="1" x14ac:dyDescent="0.25">
      <c r="A2" s="1" t="s">
        <v>29</v>
      </c>
      <c r="B2" s="1" t="s">
        <v>30</v>
      </c>
      <c r="C2" s="1" t="s">
        <v>31</v>
      </c>
      <c r="D2" s="1" t="s">
        <v>32</v>
      </c>
      <c r="E2" s="1" t="s">
        <v>33</v>
      </c>
      <c r="F2" s="1" t="s">
        <v>34</v>
      </c>
      <c r="G2" s="1" t="s">
        <v>35</v>
      </c>
    </row>
    <row r="3" spans="1:7" s="2" customFormat="1" x14ac:dyDescent="0.25">
      <c r="A3" s="2" t="s">
        <v>1</v>
      </c>
      <c r="B3" s="2" t="s">
        <v>2</v>
      </c>
      <c r="E3" s="2" t="s">
        <v>8</v>
      </c>
    </row>
    <row r="4" spans="1:7" x14ac:dyDescent="0.25">
      <c r="A4" s="1" t="s">
        <v>29</v>
      </c>
      <c r="B4" s="1" t="s">
        <v>30</v>
      </c>
      <c r="C4" s="1" t="s">
        <v>31</v>
      </c>
      <c r="D4" s="1" t="s">
        <v>32</v>
      </c>
      <c r="E4" s="1" t="s">
        <v>800</v>
      </c>
      <c r="F4" s="1" t="s">
        <v>801</v>
      </c>
    </row>
    <row r="5" spans="1:7" x14ac:dyDescent="0.25">
      <c r="A5" s="21" t="s">
        <v>91</v>
      </c>
      <c r="B5" s="22" t="s">
        <v>664</v>
      </c>
      <c r="C5" s="22">
        <v>3061</v>
      </c>
      <c r="D5" s="22">
        <v>7.3126614987080105E-2</v>
      </c>
      <c r="E5" s="22">
        <v>1196.0316718448992</v>
      </c>
      <c r="F5" s="22" t="s">
        <v>667</v>
      </c>
    </row>
    <row r="6" spans="1:7" x14ac:dyDescent="0.25">
      <c r="A6" s="21" t="s">
        <v>100</v>
      </c>
      <c r="B6" s="22" t="s">
        <v>664</v>
      </c>
      <c r="C6" s="22">
        <v>2630</v>
      </c>
      <c r="D6" s="22">
        <v>0.2634920634920635</v>
      </c>
      <c r="E6" s="22">
        <v>1798.9297686559071</v>
      </c>
      <c r="F6" s="22" t="s">
        <v>667</v>
      </c>
    </row>
    <row r="7" spans="1:7" x14ac:dyDescent="0.25">
      <c r="A7" s="21" t="s">
        <v>188</v>
      </c>
      <c r="B7" s="22" t="s">
        <v>664</v>
      </c>
      <c r="C7" s="22">
        <v>206.96999999999997</v>
      </c>
      <c r="D7" s="22">
        <v>7.1806930693069315</v>
      </c>
      <c r="E7" s="22">
        <v>0</v>
      </c>
      <c r="F7" s="22" t="s">
        <v>665</v>
      </c>
    </row>
    <row r="8" spans="1:7" x14ac:dyDescent="0.25">
      <c r="A8" s="21" t="s">
        <v>189</v>
      </c>
      <c r="B8" s="22" t="s">
        <v>664</v>
      </c>
      <c r="C8" s="22">
        <v>2948.2</v>
      </c>
      <c r="D8" s="22">
        <v>0.30909090909090908</v>
      </c>
      <c r="E8" s="22">
        <v>1643.1565939619109</v>
      </c>
      <c r="F8" s="22" t="s">
        <v>666</v>
      </c>
    </row>
    <row r="9" spans="1:7" x14ac:dyDescent="0.25">
      <c r="A9" s="21" t="s">
        <v>190</v>
      </c>
      <c r="B9" s="22" t="s">
        <v>664</v>
      </c>
      <c r="C9" s="22">
        <v>2162.6999999999998</v>
      </c>
      <c r="D9" s="22">
        <v>2.0723926380368098</v>
      </c>
      <c r="E9" s="22">
        <v>1757.695275483261</v>
      </c>
      <c r="F9" s="22" t="s">
        <v>666</v>
      </c>
    </row>
    <row r="10" spans="1:7" x14ac:dyDescent="0.25">
      <c r="A10" s="21" t="s">
        <v>191</v>
      </c>
      <c r="B10" s="22" t="s">
        <v>664</v>
      </c>
      <c r="C10" s="22">
        <v>1417</v>
      </c>
      <c r="D10" s="22">
        <v>0.21546961325966851</v>
      </c>
      <c r="E10" s="22">
        <v>1788.2596934082649</v>
      </c>
      <c r="F10" s="22" t="s">
        <v>667</v>
      </c>
    </row>
    <row r="11" spans="1:7" x14ac:dyDescent="0.25">
      <c r="A11" s="21" t="s">
        <v>192</v>
      </c>
      <c r="B11" s="22" t="s">
        <v>664</v>
      </c>
      <c r="C11" s="22">
        <v>2883.2</v>
      </c>
      <c r="D11" s="22">
        <v>0.19407894736842105</v>
      </c>
      <c r="E11" s="22">
        <v>1663.9508122420041</v>
      </c>
      <c r="F11" s="22" t="s">
        <v>667</v>
      </c>
    </row>
    <row r="12" spans="1:7" x14ac:dyDescent="0.25">
      <c r="A12" s="21" t="s">
        <v>193</v>
      </c>
      <c r="B12" s="22" t="s">
        <v>664</v>
      </c>
      <c r="C12" s="22">
        <v>493.2</v>
      </c>
      <c r="D12" s="22">
        <v>2.3012987012987014</v>
      </c>
      <c r="E12" s="22">
        <v>987.07722056054979</v>
      </c>
      <c r="F12" s="22" t="s">
        <v>665</v>
      </c>
    </row>
    <row r="13" spans="1:7" x14ac:dyDescent="0.25">
      <c r="A13" s="21" t="s">
        <v>194</v>
      </c>
      <c r="B13" s="22" t="s">
        <v>664</v>
      </c>
      <c r="C13" s="22">
        <v>6629</v>
      </c>
      <c r="D13" s="22">
        <v>7.3292181069958842E-2</v>
      </c>
      <c r="E13" s="22">
        <v>1491.6557554717892</v>
      </c>
      <c r="F13" s="22" t="s">
        <v>668</v>
      </c>
    </row>
    <row r="14" spans="1:7" x14ac:dyDescent="0.25">
      <c r="A14" s="21" t="s">
        <v>195</v>
      </c>
      <c r="B14" s="22" t="s">
        <v>664</v>
      </c>
      <c r="C14" s="22">
        <v>4361</v>
      </c>
      <c r="D14" s="22">
        <v>0.29568788501026694</v>
      </c>
      <c r="E14" s="22">
        <v>1740.5397164840815</v>
      </c>
      <c r="F14" s="22" t="s">
        <v>666</v>
      </c>
    </row>
    <row r="15" spans="1:7" x14ac:dyDescent="0.25">
      <c r="A15" s="21" t="s">
        <v>196</v>
      </c>
      <c r="B15" s="22" t="s">
        <v>664</v>
      </c>
      <c r="C15" s="22">
        <v>3068.6</v>
      </c>
      <c r="D15" s="22">
        <v>2.1106491845219062</v>
      </c>
      <c r="E15" s="22">
        <v>1754.7048930677208</v>
      </c>
      <c r="F15" s="22" t="s">
        <v>666</v>
      </c>
    </row>
    <row r="16" spans="1:7" x14ac:dyDescent="0.25">
      <c r="A16" s="21" t="s">
        <v>197</v>
      </c>
      <c r="B16" s="22" t="s">
        <v>664</v>
      </c>
      <c r="C16" s="22">
        <v>818.1</v>
      </c>
      <c r="D16" s="22">
        <v>0.47652916073968704</v>
      </c>
      <c r="E16" s="22">
        <v>1656.1189487802367</v>
      </c>
      <c r="F16" s="22" t="s">
        <v>667</v>
      </c>
    </row>
    <row r="17" spans="1:6" x14ac:dyDescent="0.25">
      <c r="A17" s="21" t="s">
        <v>101</v>
      </c>
      <c r="B17" s="22" t="s">
        <v>664</v>
      </c>
      <c r="C17" s="22">
        <v>2781.2</v>
      </c>
      <c r="D17" s="22">
        <v>1</v>
      </c>
      <c r="E17" s="22">
        <v>1796.2868176195584</v>
      </c>
      <c r="F17" s="22" t="s">
        <v>666</v>
      </c>
    </row>
    <row r="18" spans="1:6" x14ac:dyDescent="0.25">
      <c r="A18" s="21" t="s">
        <v>198</v>
      </c>
      <c r="B18" s="22" t="s">
        <v>664</v>
      </c>
      <c r="C18" s="22">
        <v>3300.4</v>
      </c>
      <c r="D18" s="22">
        <v>2.3233056708160444</v>
      </c>
      <c r="E18" s="22">
        <v>1950.9726953046777</v>
      </c>
      <c r="F18" s="22" t="s">
        <v>666</v>
      </c>
    </row>
    <row r="19" spans="1:6" x14ac:dyDescent="0.25">
      <c r="A19" s="21" t="s">
        <v>199</v>
      </c>
      <c r="B19" s="22" t="s">
        <v>664</v>
      </c>
      <c r="C19" s="22">
        <v>10531</v>
      </c>
      <c r="D19" s="22">
        <v>6.3730886850152907E-2</v>
      </c>
      <c r="E19" s="22">
        <v>1490.6737495374698</v>
      </c>
      <c r="F19" s="22" t="s">
        <v>668</v>
      </c>
    </row>
    <row r="20" spans="1:6" x14ac:dyDescent="0.25">
      <c r="A20" s="21" t="s">
        <v>200</v>
      </c>
      <c r="B20" s="22" t="s">
        <v>664</v>
      </c>
      <c r="C20" s="22">
        <v>1763.6</v>
      </c>
      <c r="D20" s="22">
        <v>1.6614583333333333</v>
      </c>
      <c r="E20" s="22">
        <v>1853.6532852772291</v>
      </c>
      <c r="F20" s="22" t="s">
        <v>666</v>
      </c>
    </row>
    <row r="21" spans="1:6" x14ac:dyDescent="0.25">
      <c r="A21" s="21" t="s">
        <v>201</v>
      </c>
      <c r="B21" s="22" t="s">
        <v>664</v>
      </c>
      <c r="C21" s="22">
        <v>1474.5</v>
      </c>
      <c r="D21" s="22">
        <v>3.5548387096774192</v>
      </c>
      <c r="E21" s="22">
        <v>1627.8317713039005</v>
      </c>
      <c r="F21" s="22" t="s">
        <v>666</v>
      </c>
    </row>
    <row r="22" spans="1:6" x14ac:dyDescent="0.25">
      <c r="A22" s="21" t="s">
        <v>102</v>
      </c>
      <c r="B22" s="22" t="s">
        <v>664</v>
      </c>
      <c r="C22" s="22">
        <v>1906.9</v>
      </c>
      <c r="D22" s="22">
        <v>0.10973990038738241</v>
      </c>
      <c r="E22" s="22">
        <v>1554.2604610400435</v>
      </c>
      <c r="F22" s="22" t="s">
        <v>667</v>
      </c>
    </row>
    <row r="23" spans="1:6" x14ac:dyDescent="0.25">
      <c r="A23" s="21" t="s">
        <v>103</v>
      </c>
      <c r="B23" s="22" t="s">
        <v>664</v>
      </c>
      <c r="C23" s="22">
        <v>2680.1</v>
      </c>
      <c r="D23" s="22">
        <v>0.88282828282828285</v>
      </c>
      <c r="E23" s="22">
        <v>1667.4837702350103</v>
      </c>
      <c r="F23" s="22" t="s">
        <v>666</v>
      </c>
    </row>
    <row r="24" spans="1:6" x14ac:dyDescent="0.25">
      <c r="A24" s="21" t="s">
        <v>104</v>
      </c>
      <c r="B24" s="22" t="s">
        <v>664</v>
      </c>
      <c r="C24" s="22">
        <v>2580.1999999999998</v>
      </c>
      <c r="D24" s="22">
        <v>0.77941176470588236</v>
      </c>
      <c r="E24" s="22">
        <v>1569.3017726982753</v>
      </c>
      <c r="F24" s="22" t="s">
        <v>666</v>
      </c>
    </row>
    <row r="25" spans="1:6" x14ac:dyDescent="0.25">
      <c r="A25" s="21" t="s">
        <v>105</v>
      </c>
      <c r="B25" s="22" t="s">
        <v>664</v>
      </c>
      <c r="C25" s="22">
        <v>3314.2</v>
      </c>
      <c r="D25" s="22">
        <v>0.67504835589941969</v>
      </c>
      <c r="E25" s="22">
        <v>1604.8095740281613</v>
      </c>
      <c r="F25" s="22" t="s">
        <v>666</v>
      </c>
    </row>
    <row r="26" spans="1:6" x14ac:dyDescent="0.25">
      <c r="A26" s="21" t="s">
        <v>106</v>
      </c>
      <c r="B26" s="22" t="s">
        <v>664</v>
      </c>
      <c r="C26" s="22">
        <v>2566.6</v>
      </c>
      <c r="D26" s="22">
        <v>0.23250517598343684</v>
      </c>
      <c r="E26" s="22">
        <v>1613.4641462923153</v>
      </c>
      <c r="F26" s="22" t="s">
        <v>667</v>
      </c>
    </row>
    <row r="27" spans="1:6" x14ac:dyDescent="0.25">
      <c r="A27" s="21" t="s">
        <v>107</v>
      </c>
      <c r="B27" s="22" t="s">
        <v>664</v>
      </c>
      <c r="C27" s="22">
        <v>3304.9</v>
      </c>
      <c r="D27" s="22">
        <v>0.41388888888888886</v>
      </c>
      <c r="E27" s="22">
        <v>2926.1686132770428</v>
      </c>
      <c r="F27" s="22" t="s">
        <v>666</v>
      </c>
    </row>
    <row r="28" spans="1:6" x14ac:dyDescent="0.25">
      <c r="A28" s="21" t="s">
        <v>108</v>
      </c>
      <c r="B28" s="22" t="s">
        <v>664</v>
      </c>
      <c r="C28" s="22">
        <v>5823</v>
      </c>
      <c r="D28" s="22">
        <v>0.33990610328638499</v>
      </c>
      <c r="E28" s="22">
        <v>1495.2582289884174</v>
      </c>
      <c r="F28" s="22" t="s">
        <v>666</v>
      </c>
    </row>
    <row r="29" spans="1:6" x14ac:dyDescent="0.25">
      <c r="A29" s="21" t="s">
        <v>109</v>
      </c>
      <c r="B29" s="22" t="s">
        <v>664</v>
      </c>
      <c r="C29" s="22">
        <v>7766</v>
      </c>
      <c r="D29" s="22">
        <v>0.12695602512849802</v>
      </c>
      <c r="E29" s="22">
        <v>1214.3402839449036</v>
      </c>
      <c r="F29" s="22" t="s">
        <v>666</v>
      </c>
    </row>
    <row r="30" spans="1:6" x14ac:dyDescent="0.25">
      <c r="A30" s="21" t="s">
        <v>92</v>
      </c>
      <c r="B30" s="22" t="s">
        <v>664</v>
      </c>
      <c r="C30" s="22">
        <v>4706</v>
      </c>
      <c r="D30" s="22">
        <v>0.92281303602058318</v>
      </c>
      <c r="E30" s="22">
        <v>1712.3754166732913</v>
      </c>
      <c r="F30" s="22" t="s">
        <v>666</v>
      </c>
    </row>
    <row r="31" spans="1:6" x14ac:dyDescent="0.25">
      <c r="A31" s="21" t="s">
        <v>110</v>
      </c>
      <c r="B31" s="22" t="s">
        <v>664</v>
      </c>
      <c r="C31" s="22">
        <v>4279</v>
      </c>
      <c r="D31" s="22">
        <v>0.20902160101651843</v>
      </c>
      <c r="E31" s="22">
        <v>1517.32013821637</v>
      </c>
      <c r="F31" s="22" t="s">
        <v>666</v>
      </c>
    </row>
    <row r="32" spans="1:6" x14ac:dyDescent="0.25">
      <c r="A32" s="21" t="s">
        <v>111</v>
      </c>
      <c r="B32" s="22" t="s">
        <v>664</v>
      </c>
      <c r="C32" s="22">
        <v>1901.9</v>
      </c>
      <c r="D32" s="22">
        <v>0.31914893617021278</v>
      </c>
      <c r="E32" s="22">
        <v>1636.2213140507401</v>
      </c>
      <c r="F32" s="22" t="s">
        <v>667</v>
      </c>
    </row>
    <row r="33" spans="1:6" x14ac:dyDescent="0.25">
      <c r="A33" s="21" t="s">
        <v>112</v>
      </c>
      <c r="B33" s="22" t="s">
        <v>664</v>
      </c>
      <c r="C33" s="22">
        <v>4294</v>
      </c>
      <c r="D33" s="22">
        <v>0.12332394366197183</v>
      </c>
      <c r="E33" s="22">
        <v>1549.5500566627604</v>
      </c>
      <c r="F33" s="22" t="s">
        <v>666</v>
      </c>
    </row>
    <row r="34" spans="1:6" x14ac:dyDescent="0.25">
      <c r="A34" s="21" t="s">
        <v>113</v>
      </c>
      <c r="B34" s="22" t="s">
        <v>664</v>
      </c>
      <c r="C34" s="22">
        <v>5164.8</v>
      </c>
      <c r="D34" s="22">
        <v>0.4765325077399381</v>
      </c>
      <c r="E34" s="22">
        <v>2266.9531117490401</v>
      </c>
      <c r="F34" s="22" t="s">
        <v>666</v>
      </c>
    </row>
    <row r="35" spans="1:6" x14ac:dyDescent="0.25">
      <c r="A35" s="21" t="s">
        <v>114</v>
      </c>
      <c r="B35" s="22" t="s">
        <v>664</v>
      </c>
      <c r="C35" s="22">
        <v>3318</v>
      </c>
      <c r="D35" s="22">
        <v>0.20812903225806453</v>
      </c>
      <c r="E35" s="22">
        <v>1640.469691839907</v>
      </c>
      <c r="F35" s="22" t="s">
        <v>666</v>
      </c>
    </row>
    <row r="36" spans="1:6" x14ac:dyDescent="0.25">
      <c r="A36" s="21" t="s">
        <v>115</v>
      </c>
      <c r="B36" s="22" t="s">
        <v>664</v>
      </c>
      <c r="C36" s="22">
        <v>6308</v>
      </c>
      <c r="D36" s="22">
        <v>0.77618364418938302</v>
      </c>
      <c r="E36" s="22">
        <v>1846.5584823915044</v>
      </c>
      <c r="F36" s="22" t="s">
        <v>666</v>
      </c>
    </row>
    <row r="37" spans="1:6" x14ac:dyDescent="0.25">
      <c r="A37" s="21" t="s">
        <v>116</v>
      </c>
      <c r="B37" s="22" t="s">
        <v>664</v>
      </c>
      <c r="C37" s="22">
        <v>1158.8000000000002</v>
      </c>
      <c r="D37" s="22">
        <v>3.7964876033057853</v>
      </c>
      <c r="E37" s="22">
        <v>1831.8590139659859</v>
      </c>
      <c r="F37" s="22" t="s">
        <v>666</v>
      </c>
    </row>
    <row r="38" spans="1:6" x14ac:dyDescent="0.25">
      <c r="A38" s="21" t="s">
        <v>117</v>
      </c>
      <c r="B38" s="22" t="s">
        <v>664</v>
      </c>
      <c r="C38" s="22">
        <v>1831</v>
      </c>
      <c r="D38" s="22">
        <v>0.38788659793814434</v>
      </c>
      <c r="E38" s="22">
        <v>1597.5189943104454</v>
      </c>
      <c r="F38" s="22" t="s">
        <v>667</v>
      </c>
    </row>
    <row r="39" spans="1:6" x14ac:dyDescent="0.25">
      <c r="A39" s="21" t="s">
        <v>118</v>
      </c>
      <c r="B39" s="22" t="s">
        <v>664</v>
      </c>
      <c r="C39" s="22">
        <v>5318</v>
      </c>
      <c r="D39" s="22">
        <v>0.12276422764227642</v>
      </c>
      <c r="E39" s="22">
        <v>1524.0690605181001</v>
      </c>
      <c r="F39" s="22" t="s">
        <v>666</v>
      </c>
    </row>
    <row r="40" spans="1:6" x14ac:dyDescent="0.25">
      <c r="A40" s="21" t="s">
        <v>93</v>
      </c>
      <c r="B40" s="22" t="s">
        <v>664</v>
      </c>
      <c r="C40" s="22">
        <v>3883.9</v>
      </c>
      <c r="D40" s="22">
        <v>5.8541973490427095</v>
      </c>
      <c r="E40" s="22">
        <v>437.76972432286277</v>
      </c>
      <c r="F40" s="22" t="s">
        <v>666</v>
      </c>
    </row>
    <row r="41" spans="1:6" x14ac:dyDescent="0.25">
      <c r="A41" s="21" t="s">
        <v>119</v>
      </c>
      <c r="B41" s="22" t="s">
        <v>664</v>
      </c>
      <c r="C41" s="22">
        <v>4694</v>
      </c>
      <c r="D41" s="22">
        <v>6.4717990942774806E-2</v>
      </c>
      <c r="E41" s="22">
        <v>1600.8769387413265</v>
      </c>
      <c r="F41" s="22" t="s">
        <v>668</v>
      </c>
    </row>
    <row r="42" spans="1:6" x14ac:dyDescent="0.25">
      <c r="A42" s="21" t="s">
        <v>120</v>
      </c>
      <c r="B42" s="22" t="s">
        <v>664</v>
      </c>
      <c r="C42" s="22">
        <v>1073.5999999999999</v>
      </c>
      <c r="D42" s="22">
        <v>1.5473887814313347</v>
      </c>
      <c r="E42" s="22">
        <v>1731.8161994346267</v>
      </c>
      <c r="F42" s="22" t="s">
        <v>666</v>
      </c>
    </row>
    <row r="43" spans="1:6" x14ac:dyDescent="0.25">
      <c r="A43" s="21" t="s">
        <v>121</v>
      </c>
      <c r="B43" s="22" t="s">
        <v>664</v>
      </c>
      <c r="C43" s="22">
        <v>3026.2000000000003</v>
      </c>
      <c r="D43" s="22">
        <v>0.41710665258711721</v>
      </c>
      <c r="E43" s="22">
        <v>2729.7486915187942</v>
      </c>
      <c r="F43" s="22" t="s">
        <v>666</v>
      </c>
    </row>
    <row r="44" spans="1:6" x14ac:dyDescent="0.25">
      <c r="A44" s="21" t="s">
        <v>122</v>
      </c>
      <c r="B44" s="22" t="s">
        <v>664</v>
      </c>
      <c r="C44" s="22">
        <v>3651.5</v>
      </c>
      <c r="D44" s="22">
        <v>0.19200863930885528</v>
      </c>
      <c r="E44" s="22">
        <v>1712.5237665491368</v>
      </c>
      <c r="F44" s="22" t="s">
        <v>666</v>
      </c>
    </row>
    <row r="45" spans="1:6" x14ac:dyDescent="0.25">
      <c r="A45" s="21" t="s">
        <v>123</v>
      </c>
      <c r="B45" s="22" t="s">
        <v>664</v>
      </c>
      <c r="C45" s="22">
        <v>3528.4</v>
      </c>
      <c r="D45" s="22">
        <v>0.2351890034364261</v>
      </c>
      <c r="E45" s="22">
        <v>1602.8404768482458</v>
      </c>
      <c r="F45" s="22" t="s">
        <v>666</v>
      </c>
    </row>
    <row r="46" spans="1:6" x14ac:dyDescent="0.25">
      <c r="A46" s="21" t="s">
        <v>124</v>
      </c>
      <c r="B46" s="22" t="s">
        <v>664</v>
      </c>
      <c r="C46" s="22">
        <v>1694</v>
      </c>
      <c r="D46" s="22">
        <v>0.9871428571428571</v>
      </c>
      <c r="E46" s="22">
        <v>1755.0284159409002</v>
      </c>
      <c r="F46" s="22" t="s">
        <v>666</v>
      </c>
    </row>
    <row r="47" spans="1:6" x14ac:dyDescent="0.25">
      <c r="A47" s="21" t="s">
        <v>125</v>
      </c>
      <c r="B47" s="22" t="s">
        <v>664</v>
      </c>
      <c r="C47" s="22">
        <v>4760</v>
      </c>
      <c r="D47" s="22">
        <v>0.25947775628626696</v>
      </c>
      <c r="E47" s="22">
        <v>1449.2665191750812</v>
      </c>
      <c r="F47" s="22" t="s">
        <v>666</v>
      </c>
    </row>
    <row r="48" spans="1:6" x14ac:dyDescent="0.25">
      <c r="A48" s="21" t="s">
        <v>126</v>
      </c>
      <c r="B48" s="22" t="s">
        <v>664</v>
      </c>
      <c r="C48" s="22">
        <v>5208</v>
      </c>
      <c r="D48" s="22">
        <v>1.5796248620816478</v>
      </c>
      <c r="E48" s="22">
        <v>1830.1452338477502</v>
      </c>
      <c r="F48" s="22" t="s">
        <v>666</v>
      </c>
    </row>
    <row r="49" spans="1:6" x14ac:dyDescent="0.25">
      <c r="A49" s="21" t="s">
        <v>127</v>
      </c>
      <c r="B49" s="22" t="s">
        <v>664</v>
      </c>
      <c r="C49" s="22">
        <v>2421.9</v>
      </c>
      <c r="D49" s="22">
        <v>1.4761904761904763</v>
      </c>
      <c r="E49" s="22">
        <v>3299.755382036119</v>
      </c>
      <c r="F49" s="22" t="s">
        <v>666</v>
      </c>
    </row>
    <row r="50" spans="1:6" x14ac:dyDescent="0.25">
      <c r="A50" s="21" t="s">
        <v>128</v>
      </c>
      <c r="B50" s="22" t="s">
        <v>664</v>
      </c>
      <c r="C50" s="22">
        <v>7545</v>
      </c>
      <c r="D50" s="22">
        <v>8.1448598130841127E-2</v>
      </c>
      <c r="E50" s="22">
        <v>1627.5906995553839</v>
      </c>
      <c r="F50" s="22" t="s">
        <v>666</v>
      </c>
    </row>
    <row r="51" spans="1:6" x14ac:dyDescent="0.25">
      <c r="A51" s="21" t="s">
        <v>94</v>
      </c>
      <c r="B51" s="22" t="s">
        <v>664</v>
      </c>
      <c r="C51" s="22">
        <v>12162</v>
      </c>
      <c r="D51" s="22">
        <v>7.1647164716471645E-2</v>
      </c>
      <c r="E51" s="22">
        <v>1446.7911906158893</v>
      </c>
      <c r="F51" s="22" t="s">
        <v>666</v>
      </c>
    </row>
    <row r="52" spans="1:6" x14ac:dyDescent="0.25">
      <c r="A52" s="21" t="s">
        <v>129</v>
      </c>
      <c r="B52" s="22" t="s">
        <v>664</v>
      </c>
      <c r="C52" s="22">
        <v>1828</v>
      </c>
      <c r="D52" s="22">
        <v>1.0783132530120483</v>
      </c>
      <c r="E52" s="22">
        <v>1175.5382949519637</v>
      </c>
      <c r="F52" s="22" t="s">
        <v>666</v>
      </c>
    </row>
    <row r="53" spans="1:6" x14ac:dyDescent="0.25">
      <c r="A53" s="21" t="s">
        <v>130</v>
      </c>
      <c r="B53" s="22" t="s">
        <v>664</v>
      </c>
      <c r="C53" s="22">
        <v>4203</v>
      </c>
      <c r="D53" s="22">
        <v>0.20284237726098192</v>
      </c>
      <c r="E53" s="22">
        <v>1681.8085223204741</v>
      </c>
      <c r="F53" s="22" t="s">
        <v>666</v>
      </c>
    </row>
    <row r="54" spans="1:6" x14ac:dyDescent="0.25">
      <c r="A54" s="21" t="s">
        <v>131</v>
      </c>
      <c r="B54" s="22" t="s">
        <v>664</v>
      </c>
      <c r="C54" s="22">
        <v>2222</v>
      </c>
      <c r="D54" s="22">
        <v>0.27291021671826626</v>
      </c>
      <c r="E54" s="22">
        <v>1862.6266764170505</v>
      </c>
      <c r="F54" s="22" t="s">
        <v>667</v>
      </c>
    </row>
    <row r="55" spans="1:6" x14ac:dyDescent="0.25">
      <c r="A55" s="21" t="s">
        <v>132</v>
      </c>
      <c r="B55" s="22" t="s">
        <v>664</v>
      </c>
      <c r="C55" s="22">
        <v>1711.7</v>
      </c>
      <c r="D55" s="22">
        <v>0.45770392749244715</v>
      </c>
      <c r="E55" s="22">
        <v>1620.5490112050365</v>
      </c>
      <c r="F55" s="22" t="s">
        <v>667</v>
      </c>
    </row>
    <row r="56" spans="1:6" x14ac:dyDescent="0.25">
      <c r="A56" s="21" t="s">
        <v>133</v>
      </c>
      <c r="B56" s="22" t="s">
        <v>664</v>
      </c>
      <c r="C56" s="22">
        <v>2035</v>
      </c>
      <c r="D56" s="22">
        <v>0.83098591549295775</v>
      </c>
      <c r="E56" s="22">
        <v>1348.1646594745978</v>
      </c>
      <c r="F56" s="22" t="s">
        <v>666</v>
      </c>
    </row>
    <row r="57" spans="1:6" x14ac:dyDescent="0.25">
      <c r="A57" s="21" t="s">
        <v>134</v>
      </c>
      <c r="B57" s="22" t="s">
        <v>664</v>
      </c>
      <c r="C57" s="22">
        <v>2397</v>
      </c>
      <c r="D57" s="22">
        <v>2.702153596099147</v>
      </c>
      <c r="E57" s="22">
        <v>1680.3028178748455</v>
      </c>
      <c r="F57" s="22" t="s">
        <v>666</v>
      </c>
    </row>
    <row r="58" spans="1:6" x14ac:dyDescent="0.25">
      <c r="A58" s="21" t="s">
        <v>135</v>
      </c>
      <c r="B58" s="22" t="s">
        <v>664</v>
      </c>
      <c r="C58" s="22">
        <v>5536</v>
      </c>
      <c r="D58" s="22">
        <v>0.16310496543054684</v>
      </c>
      <c r="E58" s="22">
        <v>1738.2692486992321</v>
      </c>
      <c r="F58" s="22" t="s">
        <v>666</v>
      </c>
    </row>
    <row r="59" spans="1:6" x14ac:dyDescent="0.25">
      <c r="A59" s="21" t="s">
        <v>136</v>
      </c>
      <c r="B59" s="22" t="s">
        <v>664</v>
      </c>
      <c r="C59" s="22">
        <v>2585.1999999999998</v>
      </c>
      <c r="D59" s="22">
        <v>1.7986515476555316</v>
      </c>
      <c r="E59" s="22">
        <v>1875.4980229393825</v>
      </c>
      <c r="F59" s="22" t="s">
        <v>666</v>
      </c>
    </row>
    <row r="60" spans="1:6" x14ac:dyDescent="0.25">
      <c r="A60" s="21" t="s">
        <v>137</v>
      </c>
      <c r="B60" s="22" t="s">
        <v>664</v>
      </c>
      <c r="C60" s="22">
        <v>2309.6</v>
      </c>
      <c r="D60" s="22">
        <v>6.3234005258545141</v>
      </c>
      <c r="E60" s="22" t="s">
        <v>669</v>
      </c>
      <c r="F60" s="22" t="s">
        <v>666</v>
      </c>
    </row>
    <row r="61" spans="1:6" x14ac:dyDescent="0.25">
      <c r="A61" s="21" t="s">
        <v>138</v>
      </c>
      <c r="B61" s="22" t="s">
        <v>664</v>
      </c>
      <c r="C61" s="22">
        <v>3687</v>
      </c>
      <c r="D61" s="22">
        <v>0.14703504043126683</v>
      </c>
      <c r="E61" s="22">
        <v>1406.3028899737892</v>
      </c>
      <c r="F61" s="22" t="s">
        <v>667</v>
      </c>
    </row>
    <row r="62" spans="1:6" x14ac:dyDescent="0.25">
      <c r="A62" s="21" t="s">
        <v>95</v>
      </c>
      <c r="B62" s="22" t="s">
        <v>664</v>
      </c>
      <c r="C62" s="22">
        <v>2044</v>
      </c>
      <c r="D62" s="22">
        <v>0.10521042084168336</v>
      </c>
      <c r="E62" s="22">
        <v>1622.2507738934473</v>
      </c>
      <c r="F62" s="22" t="s">
        <v>667</v>
      </c>
    </row>
    <row r="63" spans="1:6" x14ac:dyDescent="0.25">
      <c r="A63" s="21" t="s">
        <v>139</v>
      </c>
      <c r="B63" s="22" t="s">
        <v>664</v>
      </c>
      <c r="C63" s="22">
        <v>3715.8</v>
      </c>
      <c r="D63" s="22">
        <v>2.9132726401533304</v>
      </c>
      <c r="E63" s="22">
        <v>2015.9288449200874</v>
      </c>
      <c r="F63" s="22" t="s">
        <v>666</v>
      </c>
    </row>
    <row r="64" spans="1:6" x14ac:dyDescent="0.25">
      <c r="A64" s="21" t="s">
        <v>140</v>
      </c>
      <c r="B64" s="22" t="s">
        <v>664</v>
      </c>
      <c r="C64" s="22">
        <v>2156.1999999999998</v>
      </c>
      <c r="D64" s="22">
        <v>1.0626702997275204</v>
      </c>
      <c r="E64" s="22">
        <v>1560.5698010215469</v>
      </c>
      <c r="F64" s="22" t="s">
        <v>666</v>
      </c>
    </row>
    <row r="65" spans="1:6" x14ac:dyDescent="0.25">
      <c r="A65" s="21" t="s">
        <v>141</v>
      </c>
      <c r="B65" s="22" t="s">
        <v>664</v>
      </c>
      <c r="C65" s="22">
        <v>1747.2</v>
      </c>
      <c r="D65" s="22">
        <v>0.90974729241877261</v>
      </c>
      <c r="E65" s="22">
        <v>1775.0066167101643</v>
      </c>
      <c r="F65" s="22" t="s">
        <v>666</v>
      </c>
    </row>
    <row r="66" spans="1:6" x14ac:dyDescent="0.25">
      <c r="A66" s="21" t="s">
        <v>142</v>
      </c>
      <c r="B66" s="22" t="s">
        <v>664</v>
      </c>
      <c r="C66" s="22">
        <v>3161.2</v>
      </c>
      <c r="D66" s="22">
        <v>0.48369565217391303</v>
      </c>
      <c r="E66" s="22">
        <v>1517.4247916845761</v>
      </c>
      <c r="F66" s="22" t="s">
        <v>666</v>
      </c>
    </row>
    <row r="67" spans="1:6" x14ac:dyDescent="0.25">
      <c r="A67" s="21" t="s">
        <v>143</v>
      </c>
      <c r="B67" s="22" t="s">
        <v>664</v>
      </c>
      <c r="C67" s="22">
        <v>2534.1</v>
      </c>
      <c r="D67" s="22">
        <v>0.88022813688212931</v>
      </c>
      <c r="E67" s="22">
        <v>1804.3900646279535</v>
      </c>
      <c r="F67" s="22" t="s">
        <v>666</v>
      </c>
    </row>
    <row r="68" spans="1:6" x14ac:dyDescent="0.25">
      <c r="A68" s="21" t="s">
        <v>144</v>
      </c>
      <c r="B68" s="22" t="s">
        <v>664</v>
      </c>
      <c r="C68" s="22">
        <v>2244.8000000000002</v>
      </c>
      <c r="D68" s="22">
        <v>5.9918408975012749</v>
      </c>
      <c r="E68" s="22">
        <v>1711.9707504289615</v>
      </c>
      <c r="F68" s="22" t="s">
        <v>666</v>
      </c>
    </row>
    <row r="69" spans="1:6" x14ac:dyDescent="0.25">
      <c r="A69" s="21" t="s">
        <v>145</v>
      </c>
      <c r="B69" s="22" t="s">
        <v>664</v>
      </c>
      <c r="C69" s="22">
        <v>3771</v>
      </c>
      <c r="D69" s="22">
        <v>0.27494908350305497</v>
      </c>
      <c r="E69" s="22">
        <v>1579.4320704680244</v>
      </c>
      <c r="F69" s="22" t="s">
        <v>666</v>
      </c>
    </row>
    <row r="70" spans="1:6" x14ac:dyDescent="0.25">
      <c r="A70" s="21" t="s">
        <v>146</v>
      </c>
      <c r="B70" s="22" t="s">
        <v>664</v>
      </c>
      <c r="C70" s="22">
        <v>3439</v>
      </c>
      <c r="D70" s="22">
        <v>0.5262593783494105</v>
      </c>
      <c r="E70" s="22">
        <v>1239.772271411862</v>
      </c>
      <c r="F70" s="22" t="s">
        <v>666</v>
      </c>
    </row>
    <row r="71" spans="1:6" x14ac:dyDescent="0.25">
      <c r="A71" s="21" t="s">
        <v>147</v>
      </c>
      <c r="B71" s="22" t="s">
        <v>664</v>
      </c>
      <c r="C71" s="22">
        <v>2864</v>
      </c>
      <c r="D71" s="22">
        <v>0.50229357798165142</v>
      </c>
      <c r="E71" s="22">
        <v>1389.4170162156568</v>
      </c>
      <c r="F71" s="22" t="s">
        <v>666</v>
      </c>
    </row>
    <row r="72" spans="1:6" x14ac:dyDescent="0.25">
      <c r="A72" s="21" t="s">
        <v>148</v>
      </c>
      <c r="B72" s="22" t="s">
        <v>664</v>
      </c>
      <c r="C72" s="22">
        <v>2794.9</v>
      </c>
      <c r="D72" s="22">
        <v>0.3682008368200837</v>
      </c>
      <c r="E72" s="22">
        <v>1731.0550005981911</v>
      </c>
      <c r="F72" s="22" t="s">
        <v>666</v>
      </c>
    </row>
    <row r="73" spans="1:6" x14ac:dyDescent="0.25">
      <c r="A73" s="21" t="s">
        <v>96</v>
      </c>
      <c r="B73" s="22" t="s">
        <v>664</v>
      </c>
      <c r="C73" s="22">
        <v>3943</v>
      </c>
      <c r="D73" s="22">
        <v>0.33742405832320777</v>
      </c>
      <c r="E73" s="22">
        <v>1651.4472270351173</v>
      </c>
      <c r="F73" s="22" t="s">
        <v>666</v>
      </c>
    </row>
    <row r="74" spans="1:6" x14ac:dyDescent="0.25">
      <c r="A74" s="21" t="s">
        <v>149</v>
      </c>
      <c r="B74" s="22" t="s">
        <v>664</v>
      </c>
      <c r="C74" s="22">
        <v>1894.7</v>
      </c>
      <c r="D74" s="22">
        <v>1.296137339055794</v>
      </c>
      <c r="E74" s="22">
        <v>1317.8706162523733</v>
      </c>
      <c r="F74" s="22" t="s">
        <v>666</v>
      </c>
    </row>
    <row r="75" spans="1:6" x14ac:dyDescent="0.25">
      <c r="A75" s="21" t="s">
        <v>150</v>
      </c>
      <c r="B75" s="22" t="s">
        <v>664</v>
      </c>
      <c r="C75" s="22">
        <v>3750</v>
      </c>
      <c r="D75" s="22">
        <v>1.2883435582822085</v>
      </c>
      <c r="E75" s="22">
        <v>1848.666103706089</v>
      </c>
      <c r="F75" s="22" t="s">
        <v>666</v>
      </c>
    </row>
    <row r="76" spans="1:6" x14ac:dyDescent="0.25">
      <c r="A76" s="21" t="s">
        <v>151</v>
      </c>
      <c r="B76" s="22" t="s">
        <v>664</v>
      </c>
      <c r="C76" s="22">
        <v>3379.3</v>
      </c>
      <c r="D76" s="22">
        <v>2.8491620111731844</v>
      </c>
      <c r="E76" s="22">
        <v>998.3513885474257</v>
      </c>
      <c r="F76" s="22" t="s">
        <v>666</v>
      </c>
    </row>
    <row r="77" spans="1:6" x14ac:dyDescent="0.25">
      <c r="A77" s="21" t="s">
        <v>152</v>
      </c>
      <c r="B77" s="22" t="s">
        <v>664</v>
      </c>
      <c r="C77" s="22">
        <v>3323</v>
      </c>
      <c r="D77" s="22">
        <v>0.17646638054363376</v>
      </c>
      <c r="E77" s="22">
        <v>1690.5316269120713</v>
      </c>
      <c r="F77" s="22" t="s">
        <v>667</v>
      </c>
    </row>
    <row r="78" spans="1:6" x14ac:dyDescent="0.25">
      <c r="A78" s="21" t="s">
        <v>153</v>
      </c>
      <c r="B78" s="22" t="s">
        <v>664</v>
      </c>
      <c r="C78" s="22">
        <v>5524</v>
      </c>
      <c r="D78" s="22">
        <v>0.19254658385093168</v>
      </c>
      <c r="E78" s="22">
        <v>1522.8565526422428</v>
      </c>
      <c r="F78" s="22" t="s">
        <v>666</v>
      </c>
    </row>
    <row r="79" spans="1:6" x14ac:dyDescent="0.25">
      <c r="A79" s="21" t="s">
        <v>154</v>
      </c>
      <c r="B79" s="22" t="s">
        <v>664</v>
      </c>
      <c r="C79" s="22">
        <v>795.2</v>
      </c>
      <c r="D79" s="22">
        <v>2.9827586206896552</v>
      </c>
      <c r="E79" s="22">
        <v>1678.9525673144278</v>
      </c>
      <c r="F79" s="22" t="s">
        <v>665</v>
      </c>
    </row>
    <row r="80" spans="1:6" x14ac:dyDescent="0.25">
      <c r="A80" s="21" t="s">
        <v>155</v>
      </c>
      <c r="B80" s="22" t="s">
        <v>664</v>
      </c>
      <c r="C80" s="22">
        <v>6143</v>
      </c>
      <c r="D80" s="22">
        <v>0.26254480286738352</v>
      </c>
      <c r="E80" s="22">
        <v>1286.7579872486167</v>
      </c>
      <c r="F80" s="22" t="s">
        <v>666</v>
      </c>
    </row>
    <row r="81" spans="1:6" x14ac:dyDescent="0.25">
      <c r="A81" s="21" t="s">
        <v>156</v>
      </c>
      <c r="B81" s="22" t="s">
        <v>664</v>
      </c>
      <c r="C81" s="22">
        <v>2447.8000000000002</v>
      </c>
      <c r="D81" s="22">
        <v>0.47560975609756095</v>
      </c>
      <c r="E81" s="22" t="s">
        <v>670</v>
      </c>
      <c r="F81" s="22" t="s">
        <v>666</v>
      </c>
    </row>
    <row r="82" spans="1:6" x14ac:dyDescent="0.25">
      <c r="A82" s="21" t="s">
        <v>157</v>
      </c>
      <c r="B82" s="22" t="s">
        <v>664</v>
      </c>
      <c r="C82" s="22">
        <v>10900</v>
      </c>
      <c r="D82" s="22">
        <v>5.3143712574850302E-2</v>
      </c>
      <c r="E82" s="22">
        <v>1538.373682694727</v>
      </c>
      <c r="F82" s="22" t="s">
        <v>668</v>
      </c>
    </row>
    <row r="83" spans="1:6" x14ac:dyDescent="0.25">
      <c r="A83" s="21" t="s">
        <v>97</v>
      </c>
      <c r="B83" s="22" t="s">
        <v>664</v>
      </c>
      <c r="C83" s="22">
        <v>3512.8</v>
      </c>
      <c r="D83" s="22">
        <v>0.16813186813186815</v>
      </c>
      <c r="E83" s="22">
        <v>1151.5464704660596</v>
      </c>
      <c r="F83" s="22" t="s">
        <v>667</v>
      </c>
    </row>
    <row r="84" spans="1:6" x14ac:dyDescent="0.25">
      <c r="A84" s="21" t="s">
        <v>158</v>
      </c>
      <c r="B84" s="22" t="s">
        <v>664</v>
      </c>
      <c r="C84" s="22">
        <v>3667.2</v>
      </c>
      <c r="D84" s="22">
        <v>0.46880108991825614</v>
      </c>
      <c r="E84" s="22">
        <v>1775.6483035582182</v>
      </c>
      <c r="F84" s="22" t="s">
        <v>666</v>
      </c>
    </row>
    <row r="85" spans="1:6" x14ac:dyDescent="0.25">
      <c r="A85" s="21" t="s">
        <v>159</v>
      </c>
      <c r="B85" s="22" t="s">
        <v>664</v>
      </c>
      <c r="C85" s="22">
        <v>1984</v>
      </c>
      <c r="D85" s="22">
        <v>0.39947437582128775</v>
      </c>
      <c r="E85" s="22">
        <v>1597.1244964921996</v>
      </c>
      <c r="F85" s="22" t="s">
        <v>667</v>
      </c>
    </row>
    <row r="86" spans="1:6" x14ac:dyDescent="0.25">
      <c r="A86" s="21" t="s">
        <v>160</v>
      </c>
      <c r="B86" s="22" t="s">
        <v>664</v>
      </c>
      <c r="C86" s="22">
        <v>3581</v>
      </c>
      <c r="D86" s="22">
        <v>0.1680952380952381</v>
      </c>
      <c r="E86" s="22">
        <v>1567.5636695274334</v>
      </c>
      <c r="F86" s="22" t="s">
        <v>666</v>
      </c>
    </row>
    <row r="87" spans="1:6" x14ac:dyDescent="0.25">
      <c r="A87" s="21" t="s">
        <v>161</v>
      </c>
      <c r="B87" s="22" t="s">
        <v>664</v>
      </c>
      <c r="C87" s="22">
        <v>2146</v>
      </c>
      <c r="D87" s="22">
        <v>0.58256880733944949</v>
      </c>
      <c r="E87" s="22">
        <v>1589.3868208171148</v>
      </c>
      <c r="F87" s="22" t="s">
        <v>666</v>
      </c>
    </row>
    <row r="88" spans="1:6" x14ac:dyDescent="0.25">
      <c r="A88" s="21" t="s">
        <v>162</v>
      </c>
      <c r="B88" s="22" t="s">
        <v>664</v>
      </c>
      <c r="C88" s="22">
        <v>2269.5</v>
      </c>
      <c r="D88" s="22">
        <v>0.43003412969283278</v>
      </c>
      <c r="E88" s="22">
        <v>1494.8456924870673</v>
      </c>
      <c r="F88" s="22" t="s">
        <v>666</v>
      </c>
    </row>
    <row r="89" spans="1:6" x14ac:dyDescent="0.25">
      <c r="A89" s="21" t="s">
        <v>163</v>
      </c>
      <c r="B89" s="22" t="s">
        <v>664</v>
      </c>
      <c r="C89" s="22">
        <v>3156</v>
      </c>
      <c r="D89" s="22">
        <v>0.37983798379837985</v>
      </c>
      <c r="E89" s="22">
        <v>1599.782680523964</v>
      </c>
      <c r="F89" s="22" t="s">
        <v>666</v>
      </c>
    </row>
    <row r="90" spans="1:6" x14ac:dyDescent="0.25">
      <c r="A90" s="21" t="s">
        <v>164</v>
      </c>
      <c r="B90" s="22" t="s">
        <v>664</v>
      </c>
      <c r="C90" s="22">
        <v>3590.8</v>
      </c>
      <c r="D90" s="22">
        <v>0.26895348837209304</v>
      </c>
      <c r="E90" s="22">
        <v>1619.1691076291597</v>
      </c>
      <c r="F90" s="22" t="s">
        <v>666</v>
      </c>
    </row>
    <row r="91" spans="1:6" x14ac:dyDescent="0.25">
      <c r="A91" s="21" t="s">
        <v>165</v>
      </c>
      <c r="B91" s="22" t="s">
        <v>664</v>
      </c>
      <c r="C91" s="22">
        <v>2451.8000000000002</v>
      </c>
      <c r="D91" s="22">
        <v>1.1576923076923078</v>
      </c>
      <c r="E91" s="22">
        <v>1259.6893576648017</v>
      </c>
      <c r="F91" s="22" t="s">
        <v>666</v>
      </c>
    </row>
    <row r="92" spans="1:6" x14ac:dyDescent="0.25">
      <c r="A92" s="21" t="s">
        <v>166</v>
      </c>
      <c r="B92" s="22" t="s">
        <v>664</v>
      </c>
      <c r="C92" s="22">
        <v>4408.3</v>
      </c>
      <c r="D92" s="22">
        <v>0.1868295994568907</v>
      </c>
      <c r="E92" s="22">
        <v>1757.7698809780627</v>
      </c>
      <c r="F92" s="22" t="s">
        <v>666</v>
      </c>
    </row>
    <row r="93" spans="1:6" x14ac:dyDescent="0.25">
      <c r="A93" s="21" t="s">
        <v>167</v>
      </c>
      <c r="B93" s="22" t="s">
        <v>664</v>
      </c>
      <c r="C93" s="22">
        <v>1040.0999999999999</v>
      </c>
      <c r="D93" s="22">
        <v>6.6053511705685626</v>
      </c>
      <c r="E93" s="22">
        <v>1702.9081050069251</v>
      </c>
      <c r="F93" s="22" t="s">
        <v>671</v>
      </c>
    </row>
    <row r="94" spans="1:6" x14ac:dyDescent="0.25">
      <c r="A94" s="21" t="s">
        <v>98</v>
      </c>
      <c r="B94" s="22" t="s">
        <v>664</v>
      </c>
      <c r="C94" s="22">
        <v>3708</v>
      </c>
      <c r="D94" s="22">
        <v>0.21139705882352941</v>
      </c>
      <c r="E94" s="22">
        <v>1616.8047092406382</v>
      </c>
      <c r="F94" s="22" t="s">
        <v>666</v>
      </c>
    </row>
    <row r="95" spans="1:6" x14ac:dyDescent="0.25">
      <c r="A95" s="21" t="s">
        <v>168</v>
      </c>
      <c r="B95" s="22" t="s">
        <v>664</v>
      </c>
      <c r="C95" s="22">
        <v>1405.7</v>
      </c>
      <c r="D95" s="22">
        <v>0.51605231866825207</v>
      </c>
      <c r="E95" s="22">
        <v>1490.2088898722109</v>
      </c>
      <c r="F95" s="22" t="s">
        <v>667</v>
      </c>
    </row>
    <row r="96" spans="1:6" x14ac:dyDescent="0.25">
      <c r="A96" s="21" t="s">
        <v>169</v>
      </c>
      <c r="B96" s="22" t="s">
        <v>664</v>
      </c>
      <c r="C96" s="22">
        <v>13916</v>
      </c>
      <c r="D96" s="22">
        <v>0.10901926444833625</v>
      </c>
      <c r="E96" s="22">
        <v>1617.5963025660089</v>
      </c>
      <c r="F96" s="22" t="s">
        <v>666</v>
      </c>
    </row>
    <row r="97" spans="1:6" x14ac:dyDescent="0.25">
      <c r="A97" s="21" t="s">
        <v>170</v>
      </c>
      <c r="B97" s="22" t="s">
        <v>664</v>
      </c>
      <c r="C97" s="22">
        <v>2838.2</v>
      </c>
      <c r="D97" s="22">
        <v>0.15062929061784897</v>
      </c>
      <c r="E97" s="22">
        <v>1611.8185629893824</v>
      </c>
      <c r="F97" s="22" t="s">
        <v>667</v>
      </c>
    </row>
    <row r="98" spans="1:6" x14ac:dyDescent="0.25">
      <c r="A98" s="21" t="s">
        <v>171</v>
      </c>
      <c r="B98" s="22" t="s">
        <v>664</v>
      </c>
      <c r="C98" s="22">
        <v>2359.4</v>
      </c>
      <c r="D98" s="22">
        <v>2.4522292993630574</v>
      </c>
      <c r="E98" s="22">
        <v>1724.8304666888644</v>
      </c>
      <c r="F98" s="22" t="s">
        <v>666</v>
      </c>
    </row>
    <row r="99" spans="1:6" x14ac:dyDescent="0.25">
      <c r="A99" s="21" t="s">
        <v>172</v>
      </c>
      <c r="B99" s="22" t="s">
        <v>664</v>
      </c>
      <c r="C99" s="22">
        <v>6654</v>
      </c>
      <c r="D99" s="22">
        <v>0.16839916839916841</v>
      </c>
      <c r="E99" s="22">
        <v>1551.3910380132156</v>
      </c>
      <c r="F99" s="22" t="s">
        <v>666</v>
      </c>
    </row>
    <row r="100" spans="1:6" x14ac:dyDescent="0.25">
      <c r="A100" s="21" t="s">
        <v>173</v>
      </c>
      <c r="B100" s="22" t="s">
        <v>664</v>
      </c>
      <c r="C100" s="22">
        <v>2255.3000000000002</v>
      </c>
      <c r="D100" s="22">
        <v>0.15640703517587939</v>
      </c>
      <c r="E100" s="22">
        <v>1533.6720927278723</v>
      </c>
      <c r="F100" s="22" t="s">
        <v>667</v>
      </c>
    </row>
    <row r="101" spans="1:6" x14ac:dyDescent="0.25">
      <c r="A101" s="21" t="s">
        <v>174</v>
      </c>
      <c r="B101" s="22" t="s">
        <v>664</v>
      </c>
      <c r="C101" s="22">
        <v>672.1</v>
      </c>
      <c r="D101" s="22">
        <v>1.2148997134670487</v>
      </c>
      <c r="E101" s="22">
        <v>1686.390555974476</v>
      </c>
      <c r="F101" s="22" t="s">
        <v>665</v>
      </c>
    </row>
    <row r="102" spans="1:6" x14ac:dyDescent="0.25">
      <c r="A102" s="21" t="s">
        <v>175</v>
      </c>
      <c r="B102" s="22" t="s">
        <v>664</v>
      </c>
      <c r="C102" s="22">
        <v>2214.5</v>
      </c>
      <c r="D102" s="22">
        <v>0.33398247322297953</v>
      </c>
      <c r="E102" s="22">
        <v>1405.8822180380469</v>
      </c>
      <c r="F102" s="22" t="s">
        <v>667</v>
      </c>
    </row>
    <row r="103" spans="1:6" x14ac:dyDescent="0.25">
      <c r="A103" s="21" t="s">
        <v>176</v>
      </c>
      <c r="B103" s="22" t="s">
        <v>664</v>
      </c>
      <c r="C103" s="22">
        <v>2795.2</v>
      </c>
      <c r="D103" s="22">
        <v>1.1590909090909092</v>
      </c>
      <c r="E103" s="22">
        <v>312.52137375816181</v>
      </c>
      <c r="F103" s="22" t="s">
        <v>666</v>
      </c>
    </row>
    <row r="104" spans="1:6" x14ac:dyDescent="0.25">
      <c r="A104" s="21" t="s">
        <v>177</v>
      </c>
      <c r="B104" s="22" t="s">
        <v>664</v>
      </c>
      <c r="C104" s="22">
        <v>7269</v>
      </c>
      <c r="D104" s="22">
        <v>7.9224137931034486E-2</v>
      </c>
      <c r="E104" s="22">
        <v>1677.9927106210232</v>
      </c>
      <c r="F104" s="22" t="s">
        <v>666</v>
      </c>
    </row>
    <row r="105" spans="1:6" x14ac:dyDescent="0.25">
      <c r="A105" s="21" t="s">
        <v>99</v>
      </c>
      <c r="B105" s="22" t="s">
        <v>664</v>
      </c>
      <c r="C105" s="22">
        <v>4311.7</v>
      </c>
      <c r="D105" s="22">
        <v>0.13751978891820582</v>
      </c>
      <c r="E105" s="22">
        <v>1712.3983846232436</v>
      </c>
      <c r="F105" s="22" t="s">
        <v>666</v>
      </c>
    </row>
    <row r="106" spans="1:6" x14ac:dyDescent="0.25">
      <c r="A106" s="21" t="s">
        <v>178</v>
      </c>
      <c r="B106" s="22" t="s">
        <v>664</v>
      </c>
      <c r="C106" s="22">
        <v>4452</v>
      </c>
      <c r="D106" s="22">
        <v>0.19959481361426257</v>
      </c>
      <c r="E106" s="22">
        <v>1559.166031133778</v>
      </c>
      <c r="F106" s="22" t="s">
        <v>666</v>
      </c>
    </row>
    <row r="107" spans="1:6" x14ac:dyDescent="0.25">
      <c r="A107" s="21" t="s">
        <v>179</v>
      </c>
      <c r="B107" s="22" t="s">
        <v>664</v>
      </c>
      <c r="C107" s="22">
        <v>2786.1</v>
      </c>
      <c r="D107" s="22">
        <v>0.50633855331841904</v>
      </c>
      <c r="E107" s="22">
        <v>1647.3207516242094</v>
      </c>
      <c r="F107" s="22" t="s">
        <v>666</v>
      </c>
    </row>
    <row r="108" spans="1:6" x14ac:dyDescent="0.25">
      <c r="A108" s="21" t="s">
        <v>180</v>
      </c>
      <c r="B108" s="22" t="s">
        <v>664</v>
      </c>
      <c r="C108" s="22">
        <v>3791</v>
      </c>
      <c r="D108" s="22">
        <v>0.52179656538969621</v>
      </c>
      <c r="E108" s="22">
        <v>1553.8374309666422</v>
      </c>
      <c r="F108" s="22" t="s">
        <v>666</v>
      </c>
    </row>
    <row r="109" spans="1:6" x14ac:dyDescent="0.25">
      <c r="A109" s="21" t="s">
        <v>181</v>
      </c>
      <c r="B109" s="22" t="s">
        <v>664</v>
      </c>
      <c r="C109" s="22">
        <v>2833.2</v>
      </c>
      <c r="D109" s="22">
        <v>0.48633257403189067</v>
      </c>
      <c r="E109" s="22">
        <v>1391.1445372007697</v>
      </c>
      <c r="F109" s="22" t="s">
        <v>666</v>
      </c>
    </row>
    <row r="110" spans="1:6" x14ac:dyDescent="0.25">
      <c r="A110" s="21" t="s">
        <v>182</v>
      </c>
      <c r="B110" s="22" t="s">
        <v>664</v>
      </c>
      <c r="C110" s="22">
        <v>5645.3</v>
      </c>
      <c r="D110" s="22">
        <v>0.58940905602455873</v>
      </c>
      <c r="E110" s="22">
        <v>1724.8863333826978</v>
      </c>
      <c r="F110" s="22" t="s">
        <v>666</v>
      </c>
    </row>
    <row r="111" spans="1:6" x14ac:dyDescent="0.25">
      <c r="A111" s="21" t="s">
        <v>183</v>
      </c>
      <c r="B111" s="22" t="s">
        <v>664</v>
      </c>
      <c r="C111" s="22">
        <v>4367</v>
      </c>
      <c r="D111" s="22">
        <v>9.7242963813900065</v>
      </c>
      <c r="E111" s="22">
        <v>402.95331958833947</v>
      </c>
      <c r="F111" s="22" t="s">
        <v>671</v>
      </c>
    </row>
    <row r="112" spans="1:6" x14ac:dyDescent="0.25">
      <c r="A112" s="21" t="s">
        <v>184</v>
      </c>
      <c r="B112" s="22" t="s">
        <v>664</v>
      </c>
      <c r="C112" s="22">
        <v>4831.5</v>
      </c>
      <c r="D112" s="22">
        <v>0.12370668006027123</v>
      </c>
      <c r="E112" s="22">
        <v>1550.1185438332914</v>
      </c>
      <c r="F112" s="22" t="s">
        <v>666</v>
      </c>
    </row>
    <row r="113" spans="1:6" x14ac:dyDescent="0.25">
      <c r="A113" s="21" t="s">
        <v>185</v>
      </c>
      <c r="B113" s="22" t="s">
        <v>664</v>
      </c>
      <c r="C113" s="22">
        <v>2847.9</v>
      </c>
      <c r="D113" s="22">
        <v>0.52203389830508473</v>
      </c>
      <c r="E113" s="22">
        <v>1495.7737505760856</v>
      </c>
      <c r="F113" s="22" t="s">
        <v>666</v>
      </c>
    </row>
    <row r="114" spans="1:6" x14ac:dyDescent="0.25">
      <c r="A114" s="21" t="s">
        <v>186</v>
      </c>
      <c r="B114" s="22" t="s">
        <v>664</v>
      </c>
      <c r="C114" s="22">
        <v>2448.6999999999998</v>
      </c>
      <c r="D114" s="22">
        <v>0.84369449378330375</v>
      </c>
      <c r="E114" s="22">
        <v>1755.9188913258643</v>
      </c>
      <c r="F114" s="22" t="s">
        <v>666</v>
      </c>
    </row>
    <row r="115" spans="1:6" x14ac:dyDescent="0.25">
      <c r="A115" s="21" t="s">
        <v>187</v>
      </c>
      <c r="B115" s="22" t="s">
        <v>664</v>
      </c>
      <c r="C115" s="22">
        <v>4193</v>
      </c>
      <c r="D115" s="22">
        <v>1.8688384054864979</v>
      </c>
      <c r="E115" s="22">
        <v>1805.1789372209178</v>
      </c>
      <c r="F115" s="22" t="s">
        <v>666</v>
      </c>
    </row>
    <row r="116" spans="1:6" s="22" customFormat="1" x14ac:dyDescent="0.25">
      <c r="A116" s="21"/>
    </row>
    <row r="117" spans="1:6" s="16" customFormat="1" x14ac:dyDescent="0.25">
      <c r="A117" s="23" t="s">
        <v>207</v>
      </c>
    </row>
    <row r="118" spans="1:6" s="3" customFormat="1" x14ac:dyDescent="0.25">
      <c r="A118" s="2" t="s">
        <v>29</v>
      </c>
      <c r="B118" s="2" t="s">
        <v>30</v>
      </c>
      <c r="C118" s="2" t="s">
        <v>31</v>
      </c>
      <c r="D118" s="2" t="s">
        <v>32</v>
      </c>
      <c r="E118" s="2" t="s">
        <v>800</v>
      </c>
      <c r="F118" s="2" t="s">
        <v>801</v>
      </c>
    </row>
    <row r="119" spans="1:6" x14ac:dyDescent="0.25">
      <c r="A119" s="21" t="s">
        <v>672</v>
      </c>
      <c r="B119" s="22" t="s">
        <v>664</v>
      </c>
      <c r="C119" s="22">
        <v>81.88</v>
      </c>
      <c r="D119" s="22">
        <v>3.125</v>
      </c>
      <c r="E119" s="22">
        <v>1796.8435041300443</v>
      </c>
      <c r="F119" s="22" t="s">
        <v>665</v>
      </c>
    </row>
    <row r="120" spans="1:6" x14ac:dyDescent="0.25">
      <c r="A120" s="21" t="s">
        <v>366</v>
      </c>
      <c r="B120" s="22" t="s">
        <v>664</v>
      </c>
      <c r="C120" s="22">
        <v>382.2</v>
      </c>
      <c r="D120" s="22">
        <v>1.0910990388633515</v>
      </c>
      <c r="E120" s="22">
        <v>1737.8470568543671</v>
      </c>
      <c r="F120" s="22" t="s">
        <v>665</v>
      </c>
    </row>
    <row r="121" spans="1:6" x14ac:dyDescent="0.25">
      <c r="A121" s="21" t="s">
        <v>367</v>
      </c>
      <c r="B121" s="22" t="s">
        <v>664</v>
      </c>
      <c r="C121" s="22">
        <v>287.95000000000005</v>
      </c>
      <c r="D121" s="22">
        <v>2.6346499102333931</v>
      </c>
      <c r="E121" s="22">
        <v>1820.2410248135345</v>
      </c>
      <c r="F121" s="22" t="s">
        <v>665</v>
      </c>
    </row>
    <row r="122" spans="1:6" x14ac:dyDescent="0.25">
      <c r="A122" s="21" t="s">
        <v>368</v>
      </c>
      <c r="B122" s="22" t="s">
        <v>664</v>
      </c>
      <c r="C122" s="22">
        <v>5140.6000000000004</v>
      </c>
      <c r="D122" s="22">
        <v>4.6187554776511837</v>
      </c>
      <c r="E122" s="22">
        <v>445.97906758859841</v>
      </c>
      <c r="F122" s="22" t="s">
        <v>666</v>
      </c>
    </row>
    <row r="123" spans="1:6" x14ac:dyDescent="0.25">
      <c r="A123" s="21" t="s">
        <v>369</v>
      </c>
      <c r="B123" s="22" t="s">
        <v>664</v>
      </c>
      <c r="C123" s="22">
        <v>539.70000000000005</v>
      </c>
      <c r="D123" s="22">
        <v>1.6398891966759004</v>
      </c>
      <c r="E123" s="22">
        <v>1055.2654330620437</v>
      </c>
      <c r="F123" s="22" t="s">
        <v>665</v>
      </c>
    </row>
    <row r="124" spans="1:6" x14ac:dyDescent="0.25">
      <c r="A124" s="21" t="s">
        <v>370</v>
      </c>
      <c r="B124" s="22" t="s">
        <v>664</v>
      </c>
      <c r="C124" s="22">
        <v>366.20000000000005</v>
      </c>
      <c r="D124" s="22">
        <v>1.6186693147964251</v>
      </c>
      <c r="E124" s="22">
        <v>1618.0347108469018</v>
      </c>
      <c r="F124" s="22" t="s">
        <v>665</v>
      </c>
    </row>
    <row r="125" spans="1:6" x14ac:dyDescent="0.25">
      <c r="A125" s="21" t="s">
        <v>371</v>
      </c>
      <c r="B125" s="22" t="s">
        <v>664</v>
      </c>
      <c r="C125" s="22">
        <v>369.3</v>
      </c>
      <c r="D125" s="22">
        <v>4.9250749250749255</v>
      </c>
      <c r="E125" s="22" t="s">
        <v>669</v>
      </c>
      <c r="F125" s="22" t="s">
        <v>665</v>
      </c>
    </row>
    <row r="126" spans="1:6" x14ac:dyDescent="0.25">
      <c r="A126" s="21" t="s">
        <v>372</v>
      </c>
      <c r="B126" s="22" t="s">
        <v>664</v>
      </c>
      <c r="C126" s="22">
        <v>8186</v>
      </c>
      <c r="D126" s="22">
        <v>5.1533510034078002E-2</v>
      </c>
      <c r="E126" s="22">
        <v>1539.7733028756352</v>
      </c>
      <c r="F126" s="22" t="s">
        <v>668</v>
      </c>
    </row>
    <row r="127" spans="1:6" x14ac:dyDescent="0.25">
      <c r="A127" s="21" t="s">
        <v>373</v>
      </c>
      <c r="B127" s="22" t="s">
        <v>664</v>
      </c>
      <c r="C127" s="22">
        <v>145.23000000000002</v>
      </c>
      <c r="D127" s="22">
        <v>0.53502824858757059</v>
      </c>
      <c r="E127" s="22">
        <v>548.6380112475332</v>
      </c>
      <c r="F127" s="22" t="s">
        <v>665</v>
      </c>
    </row>
    <row r="128" spans="1:6" x14ac:dyDescent="0.25">
      <c r="A128" s="21" t="s">
        <v>374</v>
      </c>
      <c r="B128" s="22" t="s">
        <v>664</v>
      </c>
      <c r="C128" s="22">
        <v>536.6</v>
      </c>
      <c r="D128" s="22">
        <v>0.37455830388692579</v>
      </c>
      <c r="E128" s="22">
        <v>489.4012053739155</v>
      </c>
      <c r="F128" s="22" t="s">
        <v>665</v>
      </c>
    </row>
    <row r="129" spans="1:6" x14ac:dyDescent="0.25">
      <c r="A129" s="21" t="s">
        <v>673</v>
      </c>
      <c r="B129" s="22" t="s">
        <v>664</v>
      </c>
      <c r="C129" s="22">
        <v>592.79999999999995</v>
      </c>
      <c r="D129" s="22">
        <v>3.7601626016260166E-2</v>
      </c>
      <c r="E129" s="22">
        <v>429.94622614339914</v>
      </c>
      <c r="F129" s="22" t="s">
        <v>667</v>
      </c>
    </row>
    <row r="130" spans="1:6" x14ac:dyDescent="0.25">
      <c r="A130" s="21" t="s">
        <v>375</v>
      </c>
      <c r="B130" s="22" t="s">
        <v>664</v>
      </c>
      <c r="C130" s="22">
        <v>521.70000000000005</v>
      </c>
      <c r="D130" s="22">
        <v>0.37142857142857144</v>
      </c>
      <c r="E130" s="22">
        <v>418.19317232427744</v>
      </c>
      <c r="F130" s="22" t="s">
        <v>665</v>
      </c>
    </row>
    <row r="131" spans="1:6" x14ac:dyDescent="0.25">
      <c r="A131" s="21" t="s">
        <v>376</v>
      </c>
      <c r="B131" s="22" t="s">
        <v>664</v>
      </c>
      <c r="C131" s="22">
        <v>5702</v>
      </c>
      <c r="D131" s="22">
        <v>0.24180327868852458</v>
      </c>
      <c r="E131" s="22">
        <v>1821.9132235971108</v>
      </c>
      <c r="F131" s="22" t="s">
        <v>666</v>
      </c>
    </row>
    <row r="132" spans="1:6" x14ac:dyDescent="0.25">
      <c r="A132" s="21" t="s">
        <v>377</v>
      </c>
      <c r="B132" s="22" t="s">
        <v>664</v>
      </c>
      <c r="C132" s="22">
        <v>5.4320000000000004</v>
      </c>
      <c r="D132" s="22">
        <v>4.3137254901960791</v>
      </c>
      <c r="E132" s="22">
        <v>1680.2904418620792</v>
      </c>
      <c r="F132" s="22" t="s">
        <v>665</v>
      </c>
    </row>
    <row r="133" spans="1:6" x14ac:dyDescent="0.25">
      <c r="A133" s="21" t="s">
        <v>378</v>
      </c>
      <c r="B133" s="22" t="s">
        <v>664</v>
      </c>
      <c r="C133" s="22">
        <v>767.9</v>
      </c>
      <c r="D133" s="22">
        <v>0.37159533073929962</v>
      </c>
      <c r="E133" s="22">
        <v>504.93959654873044</v>
      </c>
      <c r="F133" s="22" t="s">
        <v>667</v>
      </c>
    </row>
    <row r="134" spans="1:6" x14ac:dyDescent="0.25">
      <c r="A134" s="21" t="s">
        <v>379</v>
      </c>
      <c r="B134" s="22" t="s">
        <v>664</v>
      </c>
      <c r="C134" s="22">
        <v>349.29999999999995</v>
      </c>
      <c r="D134" s="22">
        <v>6.8449197860962565</v>
      </c>
      <c r="E134" s="22">
        <v>1534.3257667595651</v>
      </c>
      <c r="F134" s="22" t="s">
        <v>665</v>
      </c>
    </row>
    <row r="135" spans="1:6" x14ac:dyDescent="0.25">
      <c r="A135" s="21" t="s">
        <v>380</v>
      </c>
      <c r="B135" s="22" t="s">
        <v>664</v>
      </c>
      <c r="C135" s="22">
        <v>382</v>
      </c>
      <c r="D135" s="22">
        <v>28.680688336520078</v>
      </c>
      <c r="E135" s="22">
        <v>1613.3655284696308</v>
      </c>
      <c r="F135" s="22" t="s">
        <v>671</v>
      </c>
    </row>
    <row r="136" spans="1:6" x14ac:dyDescent="0.25">
      <c r="A136" s="21" t="s">
        <v>381</v>
      </c>
      <c r="B136" s="22" t="s">
        <v>664</v>
      </c>
      <c r="C136" s="22">
        <v>270.05</v>
      </c>
      <c r="D136" s="22">
        <v>8.1259259259259267E-2</v>
      </c>
      <c r="E136" s="22">
        <v>457.84496690454949</v>
      </c>
      <c r="F136" s="22" t="s">
        <v>665</v>
      </c>
    </row>
    <row r="137" spans="1:6" x14ac:dyDescent="0.25">
      <c r="A137" s="21" t="s">
        <v>382</v>
      </c>
      <c r="B137" s="22" t="s">
        <v>664</v>
      </c>
      <c r="C137" s="22">
        <v>317.10000000000002</v>
      </c>
      <c r="D137" s="22">
        <v>3.0007027406886855</v>
      </c>
      <c r="E137" s="22" t="s">
        <v>669</v>
      </c>
      <c r="F137" s="22" t="s">
        <v>665</v>
      </c>
    </row>
    <row r="138" spans="1:6" x14ac:dyDescent="0.25">
      <c r="A138" s="21" t="s">
        <v>383</v>
      </c>
      <c r="B138" s="22" t="s">
        <v>664</v>
      </c>
      <c r="C138" s="22">
        <v>2267.1</v>
      </c>
      <c r="D138" s="22">
        <v>0.85021398002853066</v>
      </c>
      <c r="E138" s="22">
        <v>1181.1595805439424</v>
      </c>
      <c r="F138" s="22" t="s">
        <v>666</v>
      </c>
    </row>
    <row r="139" spans="1:6" x14ac:dyDescent="0.25">
      <c r="A139" s="21" t="s">
        <v>384</v>
      </c>
      <c r="B139" s="22" t="s">
        <v>664</v>
      </c>
      <c r="C139" s="22">
        <v>256.01</v>
      </c>
      <c r="D139" s="22">
        <v>0.11854636591478697</v>
      </c>
      <c r="E139" s="22">
        <v>430.87161682256556</v>
      </c>
      <c r="F139" s="22" t="s">
        <v>665</v>
      </c>
    </row>
    <row r="140" spans="1:6" x14ac:dyDescent="0.25">
      <c r="A140" s="21" t="s">
        <v>385</v>
      </c>
      <c r="B140" s="22" t="s">
        <v>664</v>
      </c>
      <c r="C140" s="22">
        <v>118.77</v>
      </c>
      <c r="D140" s="22">
        <v>0.27978056426332287</v>
      </c>
      <c r="E140" s="22">
        <v>1064.1232279562948</v>
      </c>
      <c r="F140" s="22" t="s">
        <v>665</v>
      </c>
    </row>
    <row r="141" spans="1:6" x14ac:dyDescent="0.25">
      <c r="A141" s="21" t="s">
        <v>386</v>
      </c>
      <c r="B141" s="22" t="s">
        <v>664</v>
      </c>
      <c r="C141" s="22">
        <v>3015</v>
      </c>
      <c r="D141" s="22">
        <v>9.1846153846153841E-2</v>
      </c>
      <c r="E141" s="22">
        <v>1695.7424201726008</v>
      </c>
      <c r="F141" s="22" t="s">
        <v>667</v>
      </c>
    </row>
    <row r="142" spans="1:6" x14ac:dyDescent="0.25">
      <c r="A142" s="21" t="s">
        <v>387</v>
      </c>
      <c r="B142" s="22" t="s">
        <v>664</v>
      </c>
      <c r="C142" s="22">
        <v>76.210000000000008</v>
      </c>
      <c r="D142" s="22">
        <v>8.1025641025641022</v>
      </c>
      <c r="E142" s="22">
        <v>1202.2464069914338</v>
      </c>
      <c r="F142" s="22" t="s">
        <v>665</v>
      </c>
    </row>
    <row r="143" spans="1:6" x14ac:dyDescent="0.25">
      <c r="A143" s="21" t="s">
        <v>388</v>
      </c>
      <c r="B143" s="22" t="s">
        <v>664</v>
      </c>
      <c r="C143" s="22">
        <v>26.556000000000001</v>
      </c>
      <c r="D143" s="22">
        <v>0.35776892430278884</v>
      </c>
      <c r="E143" s="22">
        <v>533.69078189417223</v>
      </c>
      <c r="F143" s="22" t="s">
        <v>665</v>
      </c>
    </row>
    <row r="144" spans="1:6" x14ac:dyDescent="0.25">
      <c r="A144" s="21" t="s">
        <v>389</v>
      </c>
      <c r="B144" s="22" t="s">
        <v>664</v>
      </c>
      <c r="C144" s="22">
        <v>674.8</v>
      </c>
      <c r="D144" s="22">
        <v>1.1219931271477663</v>
      </c>
      <c r="E144" s="22">
        <v>495.76511323539165</v>
      </c>
      <c r="F144" s="22" t="s">
        <v>665</v>
      </c>
    </row>
    <row r="145" spans="1:6" x14ac:dyDescent="0.25">
      <c r="A145" s="21" t="s">
        <v>390</v>
      </c>
      <c r="B145" s="22" t="s">
        <v>664</v>
      </c>
      <c r="C145" s="22">
        <v>3252.5</v>
      </c>
      <c r="D145" s="22">
        <v>0.13241852487135505</v>
      </c>
      <c r="E145" s="22">
        <v>1661.5706448486965</v>
      </c>
      <c r="F145" s="22" t="s">
        <v>667</v>
      </c>
    </row>
    <row r="146" spans="1:6" x14ac:dyDescent="0.25">
      <c r="A146" s="21" t="s">
        <v>391</v>
      </c>
      <c r="B146" s="22" t="s">
        <v>664</v>
      </c>
      <c r="C146" s="22">
        <v>356</v>
      </c>
      <c r="D146" s="22">
        <v>0.79146666666666665</v>
      </c>
      <c r="E146" s="22">
        <v>1158.4222475575755</v>
      </c>
      <c r="F146" s="22" t="s">
        <v>665</v>
      </c>
    </row>
    <row r="147" spans="1:6" x14ac:dyDescent="0.25">
      <c r="A147" s="21" t="s">
        <v>392</v>
      </c>
      <c r="B147" s="22" t="s">
        <v>664</v>
      </c>
      <c r="C147" s="22">
        <v>76.849999999999994</v>
      </c>
      <c r="D147" s="22">
        <v>0.40456769983686786</v>
      </c>
      <c r="E147" s="22">
        <v>461.52909888884756</v>
      </c>
      <c r="F147" s="22" t="s">
        <v>665</v>
      </c>
    </row>
    <row r="148" spans="1:6" x14ac:dyDescent="0.25">
      <c r="A148" s="21" t="s">
        <v>674</v>
      </c>
      <c r="B148" s="22" t="s">
        <v>664</v>
      </c>
      <c r="C148" s="22">
        <v>608.40000000000009</v>
      </c>
      <c r="D148" s="22">
        <v>0.31224066390041494</v>
      </c>
      <c r="E148" s="22">
        <v>458.17321570738511</v>
      </c>
      <c r="F148" s="22" t="s">
        <v>665</v>
      </c>
    </row>
    <row r="149" spans="1:6" x14ac:dyDescent="0.25">
      <c r="A149" s="21" t="s">
        <v>393</v>
      </c>
      <c r="B149" s="22" t="s">
        <v>664</v>
      </c>
      <c r="C149" s="22">
        <v>93.06</v>
      </c>
      <c r="D149" s="22">
        <v>3.394109396914446</v>
      </c>
      <c r="E149" s="22">
        <v>1595.4240702933773</v>
      </c>
      <c r="F149" s="22" t="s">
        <v>665</v>
      </c>
    </row>
    <row r="150" spans="1:6" x14ac:dyDescent="0.25">
      <c r="A150" s="21" t="s">
        <v>394</v>
      </c>
      <c r="B150" s="22" t="s">
        <v>664</v>
      </c>
      <c r="C150" s="22">
        <v>3501.6</v>
      </c>
      <c r="D150" s="22">
        <v>3.1764705882352939</v>
      </c>
      <c r="E150" s="22">
        <v>1814.8983814118785</v>
      </c>
      <c r="F150" s="22" t="s">
        <v>666</v>
      </c>
    </row>
    <row r="151" spans="1:6" x14ac:dyDescent="0.25">
      <c r="A151" s="21" t="s">
        <v>395</v>
      </c>
      <c r="B151" s="22" t="s">
        <v>664</v>
      </c>
      <c r="C151" s="22">
        <v>85.62</v>
      </c>
      <c r="D151" s="22">
        <v>18.823529411764707</v>
      </c>
      <c r="E151" s="22">
        <v>1712.5822829705896</v>
      </c>
      <c r="F151" s="22" t="s">
        <v>665</v>
      </c>
    </row>
    <row r="152" spans="1:6" x14ac:dyDescent="0.25">
      <c r="A152" s="21" t="s">
        <v>396</v>
      </c>
      <c r="B152" s="22" t="s">
        <v>664</v>
      </c>
      <c r="C152" s="22">
        <v>171.96</v>
      </c>
      <c r="D152" s="22">
        <v>1.4034315882094148</v>
      </c>
      <c r="E152" s="22">
        <v>1625.5683370329261</v>
      </c>
      <c r="F152" s="22" t="s">
        <v>665</v>
      </c>
    </row>
    <row r="153" spans="1:6" x14ac:dyDescent="0.25">
      <c r="A153" s="21" t="s">
        <v>397</v>
      </c>
      <c r="B153" s="22" t="s">
        <v>664</v>
      </c>
      <c r="C153" s="22">
        <v>1916.2</v>
      </c>
      <c r="D153" s="22">
        <v>4.3003952569169961</v>
      </c>
      <c r="E153" s="22">
        <v>427.75073529799494</v>
      </c>
      <c r="F153" s="22" t="s">
        <v>666</v>
      </c>
    </row>
    <row r="154" spans="1:6" x14ac:dyDescent="0.25">
      <c r="A154" s="21" t="s">
        <v>398</v>
      </c>
      <c r="B154" s="22" t="s">
        <v>664</v>
      </c>
      <c r="C154" s="22">
        <v>4911</v>
      </c>
      <c r="D154" s="22">
        <v>1.046767537826685</v>
      </c>
      <c r="E154" s="22">
        <v>1502.9695961324628</v>
      </c>
      <c r="F154" s="22" t="s">
        <v>666</v>
      </c>
    </row>
    <row r="155" spans="1:6" x14ac:dyDescent="0.25">
      <c r="A155" s="21" t="s">
        <v>399</v>
      </c>
      <c r="B155" s="22" t="s">
        <v>664</v>
      </c>
      <c r="C155" s="22">
        <v>632.20000000000005</v>
      </c>
      <c r="D155" s="22">
        <v>1.0789473684210527</v>
      </c>
      <c r="E155" s="22">
        <v>1734.7033536033678</v>
      </c>
      <c r="F155" s="22" t="s">
        <v>665</v>
      </c>
    </row>
    <row r="156" spans="1:6" x14ac:dyDescent="0.25">
      <c r="A156" s="21" t="s">
        <v>400</v>
      </c>
      <c r="B156" s="22" t="s">
        <v>664</v>
      </c>
      <c r="C156" s="22">
        <v>207.79</v>
      </c>
      <c r="D156" s="22">
        <v>0.30755864465682015</v>
      </c>
      <c r="E156" s="22">
        <v>548.44283387385417</v>
      </c>
      <c r="F156" s="22" t="s">
        <v>665</v>
      </c>
    </row>
    <row r="157" spans="1:6" x14ac:dyDescent="0.25">
      <c r="A157" s="21" t="s">
        <v>401</v>
      </c>
      <c r="B157" s="22" t="s">
        <v>664</v>
      </c>
      <c r="C157" s="22">
        <v>377.29999999999995</v>
      </c>
      <c r="D157" s="22">
        <v>0.16936936936936936</v>
      </c>
      <c r="E157" s="22">
        <v>1057.1721651058401</v>
      </c>
      <c r="F157" s="22" t="s">
        <v>665</v>
      </c>
    </row>
    <row r="158" spans="1:6" x14ac:dyDescent="0.25">
      <c r="A158" s="21" t="s">
        <v>675</v>
      </c>
      <c r="B158" s="22" t="s">
        <v>664</v>
      </c>
      <c r="C158" s="22">
        <v>2317.5</v>
      </c>
      <c r="D158" s="22">
        <v>0.37310195227765725</v>
      </c>
      <c r="E158" s="22">
        <v>1513.7110650561099</v>
      </c>
      <c r="F158" s="22" t="s">
        <v>666</v>
      </c>
    </row>
    <row r="159" spans="1:6" x14ac:dyDescent="0.25">
      <c r="A159" s="21" t="s">
        <v>402</v>
      </c>
      <c r="B159" s="22" t="s">
        <v>664</v>
      </c>
      <c r="C159" s="22">
        <v>2479.5</v>
      </c>
      <c r="D159" s="22">
        <v>10.934065934065934</v>
      </c>
      <c r="E159" s="22">
        <v>397.88298808379051</v>
      </c>
      <c r="F159" s="22" t="s">
        <v>671</v>
      </c>
    </row>
    <row r="160" spans="1:6" x14ac:dyDescent="0.25">
      <c r="A160" s="21" t="s">
        <v>403</v>
      </c>
      <c r="B160" s="22" t="s">
        <v>664</v>
      </c>
      <c r="C160" s="22">
        <v>207.59</v>
      </c>
      <c r="D160" s="22">
        <v>0.37692307692307692</v>
      </c>
      <c r="E160" s="22">
        <v>484.47315743207139</v>
      </c>
      <c r="F160" s="22" t="s">
        <v>665</v>
      </c>
    </row>
    <row r="161" spans="1:6" x14ac:dyDescent="0.25">
      <c r="A161" s="21" t="s">
        <v>404</v>
      </c>
      <c r="B161" s="22" t="s">
        <v>664</v>
      </c>
      <c r="C161" s="22">
        <v>464.85</v>
      </c>
      <c r="D161" s="22">
        <v>1.9970588235294118</v>
      </c>
      <c r="E161" s="22">
        <v>1328.3162630707632</v>
      </c>
      <c r="F161" s="22" t="s">
        <v>665</v>
      </c>
    </row>
    <row r="162" spans="1:6" x14ac:dyDescent="0.25">
      <c r="A162" s="21" t="s">
        <v>405</v>
      </c>
      <c r="B162" s="22" t="s">
        <v>664</v>
      </c>
      <c r="C162" s="22">
        <v>173.07</v>
      </c>
      <c r="D162" s="22">
        <v>0.75831485587583147</v>
      </c>
      <c r="E162" s="22">
        <v>468.38297319209278</v>
      </c>
      <c r="F162" s="22" t="s">
        <v>665</v>
      </c>
    </row>
    <row r="163" spans="1:6" x14ac:dyDescent="0.25">
      <c r="A163" s="21" t="s">
        <v>406</v>
      </c>
      <c r="B163" s="22" t="s">
        <v>664</v>
      </c>
      <c r="C163" s="22">
        <v>1715.3</v>
      </c>
      <c r="D163" s="22">
        <v>0.15044472681067345</v>
      </c>
      <c r="E163" s="22">
        <v>1073.7809343403151</v>
      </c>
      <c r="F163" s="22" t="s">
        <v>667</v>
      </c>
    </row>
    <row r="164" spans="1:6" x14ac:dyDescent="0.25">
      <c r="A164" s="21" t="s">
        <v>407</v>
      </c>
      <c r="B164" s="22" t="s">
        <v>664</v>
      </c>
      <c r="C164" s="22">
        <v>735.90000000000009</v>
      </c>
      <c r="D164" s="22">
        <v>1.6305031446540881</v>
      </c>
      <c r="E164" s="22">
        <v>1231.2733666189272</v>
      </c>
      <c r="F164" s="22" t="s">
        <v>665</v>
      </c>
    </row>
    <row r="165" spans="1:6" x14ac:dyDescent="0.25">
      <c r="A165" s="21" t="s">
        <v>408</v>
      </c>
      <c r="B165" s="22" t="s">
        <v>664</v>
      </c>
      <c r="C165" s="22">
        <v>67.8</v>
      </c>
      <c r="D165" s="22">
        <v>1.7257318952234204</v>
      </c>
      <c r="E165" s="22">
        <v>1822.7791006346285</v>
      </c>
      <c r="F165" s="22" t="s">
        <v>665</v>
      </c>
    </row>
    <row r="166" spans="1:6" x14ac:dyDescent="0.25">
      <c r="A166" s="21" t="s">
        <v>409</v>
      </c>
      <c r="B166" s="22" t="s">
        <v>664</v>
      </c>
      <c r="C166" s="22">
        <v>386.9</v>
      </c>
      <c r="D166" s="22">
        <v>0.4453296703296703</v>
      </c>
      <c r="E166" s="22">
        <v>1589.2362854861312</v>
      </c>
      <c r="F166" s="22" t="s">
        <v>665</v>
      </c>
    </row>
    <row r="167" spans="1:6" x14ac:dyDescent="0.25">
      <c r="A167" s="21" t="s">
        <v>410</v>
      </c>
      <c r="B167" s="22" t="s">
        <v>664</v>
      </c>
      <c r="C167" s="22">
        <v>1624.4</v>
      </c>
      <c r="D167" s="22">
        <v>0.31765285996055231</v>
      </c>
      <c r="E167" s="22">
        <v>1736.2692706900125</v>
      </c>
      <c r="F167" s="22" t="s">
        <v>667</v>
      </c>
    </row>
    <row r="168" spans="1:6" x14ac:dyDescent="0.25">
      <c r="A168" s="21" t="s">
        <v>676</v>
      </c>
      <c r="B168" s="22" t="s">
        <v>664</v>
      </c>
      <c r="C168" s="22">
        <v>1990.8</v>
      </c>
      <c r="D168" s="22">
        <v>2.2857142857142856</v>
      </c>
      <c r="E168" s="22">
        <v>1392.6923164043644</v>
      </c>
      <c r="F168" s="22" t="s">
        <v>666</v>
      </c>
    </row>
    <row r="169" spans="1:6" x14ac:dyDescent="0.25">
      <c r="A169" s="21" t="s">
        <v>411</v>
      </c>
      <c r="B169" s="22" t="s">
        <v>664</v>
      </c>
      <c r="C169" s="22">
        <v>365.8</v>
      </c>
      <c r="D169" s="22">
        <v>2.4582498329993321</v>
      </c>
      <c r="E169" s="22">
        <v>1209.8737347561373</v>
      </c>
      <c r="F169" s="22" t="s">
        <v>665</v>
      </c>
    </row>
    <row r="170" spans="1:6" x14ac:dyDescent="0.25">
      <c r="A170" s="21" t="s">
        <v>412</v>
      </c>
      <c r="B170" s="22" t="s">
        <v>664</v>
      </c>
      <c r="C170" s="22">
        <v>626.29999999999995</v>
      </c>
      <c r="D170" s="22">
        <v>0.25433308214016581</v>
      </c>
      <c r="E170" s="22">
        <v>1053.4154561603018</v>
      </c>
      <c r="F170" s="22" t="s">
        <v>665</v>
      </c>
    </row>
    <row r="171" spans="1:6" x14ac:dyDescent="0.25">
      <c r="A171" s="21" t="s">
        <v>413</v>
      </c>
      <c r="B171" s="22" t="s">
        <v>664</v>
      </c>
      <c r="C171" s="22">
        <v>4553.1000000000004</v>
      </c>
      <c r="D171" s="22">
        <v>0.27831021437578812</v>
      </c>
      <c r="E171" s="22">
        <v>1615.1676527648856</v>
      </c>
      <c r="F171" s="22" t="s">
        <v>666</v>
      </c>
    </row>
    <row r="172" spans="1:6" x14ac:dyDescent="0.25">
      <c r="A172" s="21" t="s">
        <v>414</v>
      </c>
      <c r="B172" s="22" t="s">
        <v>664</v>
      </c>
      <c r="C172" s="22">
        <v>850.3</v>
      </c>
      <c r="D172" s="22">
        <v>0.1368032786885246</v>
      </c>
      <c r="E172" s="22">
        <v>489.59568514195848</v>
      </c>
      <c r="F172" s="22" t="s">
        <v>667</v>
      </c>
    </row>
    <row r="173" spans="1:6" x14ac:dyDescent="0.25">
      <c r="A173" s="21" t="s">
        <v>415</v>
      </c>
      <c r="B173" s="22" t="s">
        <v>664</v>
      </c>
      <c r="C173" s="22">
        <v>1212.8000000000002</v>
      </c>
      <c r="D173" s="22">
        <v>0.30917525773195875</v>
      </c>
      <c r="E173" s="22">
        <v>524.98203109484211</v>
      </c>
      <c r="F173" s="22" t="s">
        <v>667</v>
      </c>
    </row>
    <row r="174" spans="1:6" x14ac:dyDescent="0.25">
      <c r="A174" s="21" t="s">
        <v>416</v>
      </c>
      <c r="B174" s="22" t="s">
        <v>664</v>
      </c>
      <c r="C174" s="22">
        <v>5486</v>
      </c>
      <c r="D174" s="22">
        <v>0.62471395881006864</v>
      </c>
      <c r="E174" s="22">
        <v>1127.0841196192218</v>
      </c>
      <c r="F174" s="22" t="s">
        <v>666</v>
      </c>
    </row>
    <row r="175" spans="1:6" x14ac:dyDescent="0.25">
      <c r="A175" s="21" t="s">
        <v>417</v>
      </c>
      <c r="B175" s="22" t="s">
        <v>664</v>
      </c>
      <c r="C175" s="22">
        <v>2323.1</v>
      </c>
      <c r="D175" s="22">
        <v>0.60493827160493829</v>
      </c>
      <c r="E175" s="22">
        <v>1813.452474834862</v>
      </c>
      <c r="F175" s="22" t="s">
        <v>666</v>
      </c>
    </row>
    <row r="176" spans="1:6" x14ac:dyDescent="0.25">
      <c r="A176" s="21" t="s">
        <v>418</v>
      </c>
      <c r="B176" s="22" t="s">
        <v>664</v>
      </c>
      <c r="C176" s="22">
        <v>142.94</v>
      </c>
      <c r="D176" s="22">
        <v>0.53005093378607804</v>
      </c>
      <c r="E176" s="22">
        <v>1287.2447268205951</v>
      </c>
      <c r="F176" s="22" t="s">
        <v>665</v>
      </c>
    </row>
    <row r="177" spans="1:6" x14ac:dyDescent="0.25">
      <c r="A177" s="21" t="s">
        <v>363</v>
      </c>
      <c r="B177" s="22" t="s">
        <v>664</v>
      </c>
      <c r="C177" s="22">
        <v>51.089999999999996</v>
      </c>
      <c r="D177" s="22">
        <v>3.0719482619240095</v>
      </c>
      <c r="E177" s="22">
        <v>428.93906696471379</v>
      </c>
      <c r="F177" s="22" t="s">
        <v>665</v>
      </c>
    </row>
    <row r="178" spans="1:6" x14ac:dyDescent="0.25">
      <c r="A178" s="21" t="s">
        <v>419</v>
      </c>
      <c r="B178" s="22" t="s">
        <v>664</v>
      </c>
      <c r="C178" s="22">
        <v>145.19</v>
      </c>
      <c r="D178" s="22">
        <v>7.4062140391254312</v>
      </c>
      <c r="E178" s="22">
        <v>1851.7609457898086</v>
      </c>
      <c r="F178" s="22" t="s">
        <v>665</v>
      </c>
    </row>
    <row r="179" spans="1:6" x14ac:dyDescent="0.25">
      <c r="A179" s="21" t="s">
        <v>420</v>
      </c>
      <c r="B179" s="22" t="s">
        <v>664</v>
      </c>
      <c r="C179" s="22">
        <v>78.34</v>
      </c>
      <c r="D179" s="22">
        <v>0.87378640776699024</v>
      </c>
      <c r="E179" s="22">
        <v>1269.4972711588357</v>
      </c>
      <c r="F179" s="22" t="s">
        <v>665</v>
      </c>
    </row>
    <row r="180" spans="1:6" x14ac:dyDescent="0.25">
      <c r="A180" s="21" t="s">
        <v>421</v>
      </c>
      <c r="B180" s="22" t="s">
        <v>664</v>
      </c>
      <c r="C180" s="22">
        <v>141.73000000000002</v>
      </c>
      <c r="D180" s="22">
        <v>0.78328690807799439</v>
      </c>
      <c r="E180" s="22">
        <v>1631.1583978021017</v>
      </c>
      <c r="F180" s="22" t="s">
        <v>665</v>
      </c>
    </row>
    <row r="181" spans="1:6" x14ac:dyDescent="0.25">
      <c r="A181" s="21" t="s">
        <v>422</v>
      </c>
      <c r="B181" s="22" t="s">
        <v>664</v>
      </c>
      <c r="C181" s="22">
        <v>137.42000000000002</v>
      </c>
      <c r="D181" s="22">
        <v>0.38673184357541895</v>
      </c>
      <c r="E181" s="22">
        <v>467.54611993670005</v>
      </c>
      <c r="F181" s="22" t="s">
        <v>665</v>
      </c>
    </row>
    <row r="182" spans="1:6" x14ac:dyDescent="0.25">
      <c r="A182" s="21" t="s">
        <v>423</v>
      </c>
      <c r="B182" s="22" t="s">
        <v>664</v>
      </c>
      <c r="C182" s="22">
        <v>3319</v>
      </c>
      <c r="D182" s="22">
        <v>2.1660777385159008E-2</v>
      </c>
      <c r="E182" s="22">
        <v>416.57690998410101</v>
      </c>
      <c r="F182" s="22" t="s">
        <v>668</v>
      </c>
    </row>
    <row r="183" spans="1:6" x14ac:dyDescent="0.25">
      <c r="A183" s="21" t="s">
        <v>424</v>
      </c>
      <c r="B183" s="22" t="s">
        <v>664</v>
      </c>
      <c r="C183" s="22">
        <v>2571.1999999999998</v>
      </c>
      <c r="D183" s="22">
        <v>1.2109181141439207</v>
      </c>
      <c r="E183" s="22">
        <v>950.02558118085562</v>
      </c>
      <c r="F183" s="22" t="s">
        <v>666</v>
      </c>
    </row>
    <row r="184" spans="1:6" x14ac:dyDescent="0.25">
      <c r="A184" s="21" t="s">
        <v>425</v>
      </c>
      <c r="B184" s="22" t="s">
        <v>664</v>
      </c>
      <c r="C184" s="22">
        <v>133.06</v>
      </c>
      <c r="D184" s="22">
        <v>7.1863013698630143</v>
      </c>
      <c r="E184" s="22">
        <v>436.5432326473736</v>
      </c>
      <c r="F184" s="22" t="s">
        <v>665</v>
      </c>
    </row>
    <row r="185" spans="1:6" x14ac:dyDescent="0.25">
      <c r="A185" s="21" t="s">
        <v>426</v>
      </c>
      <c r="B185" s="22" t="s">
        <v>664</v>
      </c>
      <c r="C185" s="22">
        <v>2913.4</v>
      </c>
      <c r="D185" s="22">
        <v>0.61371841155234652</v>
      </c>
      <c r="E185" s="22">
        <v>1347.0551371967954</v>
      </c>
      <c r="F185" s="22" t="s">
        <v>666</v>
      </c>
    </row>
    <row r="186" spans="1:6" x14ac:dyDescent="0.25">
      <c r="A186" s="21" t="s">
        <v>427</v>
      </c>
      <c r="B186" s="22" t="s">
        <v>664</v>
      </c>
      <c r="C186" s="22">
        <v>2154.5</v>
      </c>
      <c r="D186" s="22">
        <v>0.10119047619047619</v>
      </c>
      <c r="E186" s="22">
        <v>417.86128931086802</v>
      </c>
      <c r="F186" s="22" t="s">
        <v>667</v>
      </c>
    </row>
    <row r="187" spans="1:6" x14ac:dyDescent="0.25">
      <c r="A187" s="21" t="s">
        <v>428</v>
      </c>
      <c r="B187" s="22" t="s">
        <v>664</v>
      </c>
      <c r="C187" s="22">
        <v>223.05</v>
      </c>
      <c r="D187" s="22">
        <v>0.16370699223085461</v>
      </c>
      <c r="E187" s="22">
        <v>460.32968173344329</v>
      </c>
      <c r="F187" s="22" t="s">
        <v>665</v>
      </c>
    </row>
    <row r="188" spans="1:6" x14ac:dyDescent="0.25">
      <c r="A188" s="21" t="s">
        <v>364</v>
      </c>
      <c r="B188" s="22" t="s">
        <v>664</v>
      </c>
      <c r="C188" s="22">
        <v>1189.5</v>
      </c>
      <c r="D188" s="22">
        <v>0.20229386236825792</v>
      </c>
      <c r="E188" s="22">
        <v>464.5585378550162</v>
      </c>
      <c r="F188" s="22" t="s">
        <v>667</v>
      </c>
    </row>
    <row r="189" spans="1:6" x14ac:dyDescent="0.25">
      <c r="A189" s="21" t="s">
        <v>429</v>
      </c>
      <c r="B189" s="22" t="s">
        <v>664</v>
      </c>
      <c r="C189" s="22">
        <v>4155</v>
      </c>
      <c r="D189" s="22">
        <v>0.1844954881050041</v>
      </c>
      <c r="E189" s="22">
        <v>1417.1541513405364</v>
      </c>
      <c r="F189" s="22" t="s">
        <v>666</v>
      </c>
    </row>
    <row r="190" spans="1:6" x14ac:dyDescent="0.25">
      <c r="A190" s="21" t="s">
        <v>430</v>
      </c>
      <c r="B190" s="22" t="s">
        <v>664</v>
      </c>
      <c r="C190" s="22">
        <v>1220.1999999999998</v>
      </c>
      <c r="D190" s="22">
        <v>0.43247232472324726</v>
      </c>
      <c r="E190" s="22">
        <v>1615.5020779700926</v>
      </c>
      <c r="F190" s="22" t="s">
        <v>667</v>
      </c>
    </row>
    <row r="191" spans="1:6" x14ac:dyDescent="0.25">
      <c r="A191" s="21" t="s">
        <v>431</v>
      </c>
      <c r="B191" s="22" t="s">
        <v>664</v>
      </c>
      <c r="C191" s="22">
        <v>7289</v>
      </c>
      <c r="D191" s="22">
        <v>0.14749780509218613</v>
      </c>
      <c r="E191" s="22">
        <v>1515.1463688077818</v>
      </c>
      <c r="F191" s="22" t="s">
        <v>666</v>
      </c>
    </row>
    <row r="192" spans="1:6" x14ac:dyDescent="0.25">
      <c r="A192" s="21" t="s">
        <v>432</v>
      </c>
      <c r="B192" s="22" t="s">
        <v>664</v>
      </c>
      <c r="C192" s="22">
        <v>1325.9</v>
      </c>
      <c r="D192" s="22">
        <v>0.36579841449603623</v>
      </c>
      <c r="E192" s="22">
        <v>1636.5381504582099</v>
      </c>
      <c r="F192" s="22" t="s">
        <v>667</v>
      </c>
    </row>
    <row r="193" spans="1:6" x14ac:dyDescent="0.25">
      <c r="A193" s="21" t="s">
        <v>433</v>
      </c>
      <c r="B193" s="22" t="s">
        <v>664</v>
      </c>
      <c r="C193" s="22">
        <v>1760.6</v>
      </c>
      <c r="D193" s="22">
        <v>7.6452599388379205</v>
      </c>
      <c r="E193" s="22">
        <v>1711.5891691120803</v>
      </c>
      <c r="F193" s="22" t="s">
        <v>671</v>
      </c>
    </row>
    <row r="194" spans="1:6" x14ac:dyDescent="0.25">
      <c r="A194" s="21" t="s">
        <v>434</v>
      </c>
      <c r="B194" s="22" t="s">
        <v>664</v>
      </c>
      <c r="C194" s="22">
        <v>664.2</v>
      </c>
      <c r="D194" s="22">
        <v>0.42251461988304095</v>
      </c>
      <c r="E194" s="22">
        <v>493.9025092142636</v>
      </c>
      <c r="F194" s="22" t="s">
        <v>665</v>
      </c>
    </row>
    <row r="195" spans="1:6" x14ac:dyDescent="0.25">
      <c r="A195" s="21" t="s">
        <v>435</v>
      </c>
      <c r="B195" s="22" t="s">
        <v>664</v>
      </c>
      <c r="C195" s="22">
        <v>3204</v>
      </c>
      <c r="D195" s="22">
        <v>4.4833729216152021</v>
      </c>
      <c r="E195" s="22">
        <v>1076.0023344177496</v>
      </c>
      <c r="F195" s="22" t="s">
        <v>666</v>
      </c>
    </row>
    <row r="196" spans="1:6" x14ac:dyDescent="0.25">
      <c r="A196" s="21" t="s">
        <v>436</v>
      </c>
      <c r="B196" s="22" t="s">
        <v>664</v>
      </c>
      <c r="C196" s="22">
        <v>611.4</v>
      </c>
      <c r="D196" s="22">
        <v>0.30952380952380953</v>
      </c>
      <c r="E196" s="22">
        <v>460.62792104602528</v>
      </c>
      <c r="F196" s="22" t="s">
        <v>665</v>
      </c>
    </row>
    <row r="197" spans="1:6" x14ac:dyDescent="0.25">
      <c r="A197" s="21" t="s">
        <v>437</v>
      </c>
      <c r="B197" s="22" t="s">
        <v>664</v>
      </c>
      <c r="C197" s="22">
        <v>74.83</v>
      </c>
      <c r="D197" s="22">
        <v>1.1077441077441077</v>
      </c>
      <c r="E197" s="22">
        <v>472.73497913175834</v>
      </c>
      <c r="F197" s="22" t="s">
        <v>665</v>
      </c>
    </row>
    <row r="198" spans="1:6" x14ac:dyDescent="0.25">
      <c r="A198" s="21" t="s">
        <v>438</v>
      </c>
      <c r="B198" s="22" t="s">
        <v>664</v>
      </c>
      <c r="C198" s="22">
        <v>1749.9</v>
      </c>
      <c r="D198" s="22">
        <v>0.86701208981001732</v>
      </c>
      <c r="E198" s="22">
        <v>1409.742332031469</v>
      </c>
      <c r="F198" s="22" t="s">
        <v>666</v>
      </c>
    </row>
    <row r="199" spans="1:6" x14ac:dyDescent="0.25">
      <c r="A199" s="21" t="s">
        <v>365</v>
      </c>
      <c r="B199" s="22" t="s">
        <v>664</v>
      </c>
      <c r="C199" s="22">
        <v>1454.65</v>
      </c>
      <c r="D199" s="22">
        <v>1.1028500619578687</v>
      </c>
      <c r="E199" s="22">
        <v>1387.1096442381622</v>
      </c>
      <c r="F199" s="22" t="s">
        <v>666</v>
      </c>
    </row>
    <row r="200" spans="1:6" x14ac:dyDescent="0.25">
      <c r="A200" s="21" t="s">
        <v>439</v>
      </c>
      <c r="B200" s="22" t="s">
        <v>664</v>
      </c>
      <c r="C200" s="22">
        <v>117.42999999999999</v>
      </c>
      <c r="D200" s="22">
        <v>0.84833110814419221</v>
      </c>
      <c r="E200" s="22" t="s">
        <v>669</v>
      </c>
      <c r="F200" s="22" t="s">
        <v>665</v>
      </c>
    </row>
    <row r="201" spans="1:6" x14ac:dyDescent="0.25">
      <c r="A201" s="21" t="s">
        <v>440</v>
      </c>
      <c r="B201" s="22" t="s">
        <v>664</v>
      </c>
      <c r="C201" s="22">
        <v>3484</v>
      </c>
      <c r="D201" s="22">
        <v>0.22610921501706485</v>
      </c>
      <c r="E201" s="22">
        <v>1522.1961288485743</v>
      </c>
      <c r="F201" s="22" t="s">
        <v>666</v>
      </c>
    </row>
    <row r="202" spans="1:6" x14ac:dyDescent="0.25">
      <c r="A202" s="21" t="s">
        <v>441</v>
      </c>
      <c r="B202" s="22" t="s">
        <v>664</v>
      </c>
      <c r="C202" s="22">
        <v>961.4</v>
      </c>
      <c r="D202" s="22">
        <v>2.2407239819004525</v>
      </c>
      <c r="E202" s="22">
        <v>1168.788369702283</v>
      </c>
      <c r="F202" s="22" t="s">
        <v>666</v>
      </c>
    </row>
    <row r="203" spans="1:6" x14ac:dyDescent="0.25">
      <c r="A203" s="21" t="s">
        <v>442</v>
      </c>
      <c r="B203" s="22" t="s">
        <v>664</v>
      </c>
      <c r="C203" s="22">
        <v>1547.8</v>
      </c>
      <c r="D203" s="22">
        <v>0.50355618776671407</v>
      </c>
      <c r="E203" s="22">
        <v>1600.0560865630985</v>
      </c>
      <c r="F203" s="22" t="s">
        <v>667</v>
      </c>
    </row>
    <row r="204" spans="1:6" x14ac:dyDescent="0.25">
      <c r="A204" s="21" t="s">
        <v>443</v>
      </c>
      <c r="B204" s="22" t="s">
        <v>664</v>
      </c>
      <c r="C204" s="22">
        <v>536.09999999999991</v>
      </c>
      <c r="D204" s="22">
        <v>0.37394957983193278</v>
      </c>
      <c r="E204" s="22">
        <v>1240.5178328168286</v>
      </c>
      <c r="F204" s="22" t="s">
        <v>665</v>
      </c>
    </row>
    <row r="205" spans="1:6" x14ac:dyDescent="0.25">
      <c r="A205" s="21" t="s">
        <v>444</v>
      </c>
      <c r="B205" s="22" t="s">
        <v>664</v>
      </c>
      <c r="C205" s="22">
        <v>1085.2</v>
      </c>
      <c r="D205" s="22">
        <v>3.2202797202797204</v>
      </c>
      <c r="E205" s="22">
        <v>1846.0741450380033</v>
      </c>
      <c r="F205" s="22" t="s">
        <v>666</v>
      </c>
    </row>
    <row r="206" spans="1:6" x14ac:dyDescent="0.25">
      <c r="A206" s="21" t="s">
        <v>445</v>
      </c>
      <c r="B206" s="22" t="s">
        <v>664</v>
      </c>
      <c r="C206" s="22">
        <v>829.4</v>
      </c>
      <c r="D206" s="22">
        <v>4.5961538461538458</v>
      </c>
      <c r="E206" s="22">
        <v>1411.8422617632857</v>
      </c>
      <c r="F206" s="22" t="s">
        <v>665</v>
      </c>
    </row>
    <row r="207" spans="1:6" x14ac:dyDescent="0.25">
      <c r="A207" s="21" t="s">
        <v>446</v>
      </c>
      <c r="B207" s="22" t="s">
        <v>664</v>
      </c>
      <c r="C207" s="22">
        <v>1118</v>
      </c>
      <c r="D207" s="22">
        <v>0.82163865546218495</v>
      </c>
      <c r="E207" s="22">
        <v>1068.2803041233474</v>
      </c>
      <c r="F207" s="22" t="s">
        <v>667</v>
      </c>
    </row>
    <row r="208" spans="1:6" x14ac:dyDescent="0.25">
      <c r="A208" s="21" t="s">
        <v>447</v>
      </c>
      <c r="B208" s="22" t="s">
        <v>664</v>
      </c>
      <c r="C208" s="22">
        <v>170.67000000000002</v>
      </c>
      <c r="D208" s="22">
        <v>0.28192252510760402</v>
      </c>
      <c r="E208" s="22">
        <v>481.72176942067739</v>
      </c>
      <c r="F208" s="22" t="s">
        <v>665</v>
      </c>
    </row>
    <row r="209" spans="1:6" s="22" customFormat="1" ht="14.25" customHeight="1" x14ac:dyDescent="0.25">
      <c r="A209" s="21"/>
    </row>
    <row r="210" spans="1:6" s="16" customFormat="1" x14ac:dyDescent="0.25">
      <c r="A210" s="23" t="s">
        <v>362</v>
      </c>
    </row>
    <row r="211" spans="1:6" s="3" customFormat="1" x14ac:dyDescent="0.25">
      <c r="A211" s="2" t="s">
        <v>29</v>
      </c>
      <c r="B211" s="2" t="s">
        <v>30</v>
      </c>
      <c r="C211" s="2" t="s">
        <v>31</v>
      </c>
      <c r="D211" s="2" t="s">
        <v>32</v>
      </c>
      <c r="E211" s="2" t="s">
        <v>800</v>
      </c>
      <c r="F211" s="2" t="s">
        <v>801</v>
      </c>
    </row>
    <row r="212" spans="1:6" s="22" customFormat="1" x14ac:dyDescent="0.25">
      <c r="A212" s="22" t="s">
        <v>448</v>
      </c>
      <c r="B212" s="22" t="s">
        <v>664</v>
      </c>
      <c r="C212" s="22">
        <v>2903.8</v>
      </c>
      <c r="D212" s="22">
        <v>0.54740406320541757</v>
      </c>
      <c r="E212" s="22" t="s">
        <v>669</v>
      </c>
      <c r="F212" s="22" t="s">
        <v>666</v>
      </c>
    </row>
    <row r="213" spans="1:6" x14ac:dyDescent="0.25">
      <c r="A213" s="22" t="s">
        <v>457</v>
      </c>
      <c r="B213" s="22" t="s">
        <v>664</v>
      </c>
      <c r="C213" s="22">
        <v>2391.5</v>
      </c>
      <c r="D213" s="22">
        <v>0.19736638264910922</v>
      </c>
      <c r="E213" s="22">
        <v>1442.4112470378655</v>
      </c>
      <c r="F213" s="22" t="s">
        <v>667</v>
      </c>
    </row>
    <row r="214" spans="1:6" x14ac:dyDescent="0.25">
      <c r="A214" s="22" t="s">
        <v>544</v>
      </c>
      <c r="B214" s="22" t="s">
        <v>664</v>
      </c>
      <c r="C214" s="22">
        <v>918.69999999999993</v>
      </c>
      <c r="D214" s="22">
        <v>2.6406734603455915</v>
      </c>
      <c r="E214" s="22">
        <v>1677.2987797357771</v>
      </c>
      <c r="F214" s="22" t="s">
        <v>666</v>
      </c>
    </row>
    <row r="215" spans="1:6" x14ac:dyDescent="0.25">
      <c r="A215" s="22" t="s">
        <v>545</v>
      </c>
      <c r="B215" s="22" t="s">
        <v>664</v>
      </c>
      <c r="C215" s="22">
        <v>7263.9</v>
      </c>
      <c r="D215" s="22">
        <v>0.10548549810844894</v>
      </c>
      <c r="E215" s="22">
        <v>1577.5802774373817</v>
      </c>
      <c r="F215" s="22" t="s">
        <v>666</v>
      </c>
    </row>
    <row r="216" spans="1:6" x14ac:dyDescent="0.25">
      <c r="A216" s="22" t="s">
        <v>546</v>
      </c>
      <c r="B216" s="22" t="s">
        <v>664</v>
      </c>
      <c r="C216" s="22">
        <v>469.8</v>
      </c>
      <c r="D216" s="22">
        <v>3.3167907361455748</v>
      </c>
      <c r="E216" s="22">
        <v>1552.2561684258387</v>
      </c>
      <c r="F216" s="22" t="s">
        <v>665</v>
      </c>
    </row>
    <row r="217" spans="1:6" x14ac:dyDescent="0.25">
      <c r="A217" s="22" t="s">
        <v>547</v>
      </c>
      <c r="B217" s="22" t="s">
        <v>664</v>
      </c>
      <c r="C217" s="22">
        <v>475.31000000000006</v>
      </c>
      <c r="D217" s="22">
        <v>4.5386949924127462</v>
      </c>
      <c r="E217" s="22">
        <v>1581.5820915853785</v>
      </c>
      <c r="F217" s="22" t="s">
        <v>665</v>
      </c>
    </row>
    <row r="218" spans="1:6" x14ac:dyDescent="0.25">
      <c r="A218" s="22" t="s">
        <v>548</v>
      </c>
      <c r="B218" s="22" t="s">
        <v>664</v>
      </c>
      <c r="C218" s="22">
        <v>1891.1</v>
      </c>
      <c r="D218" s="22">
        <v>1.1472684085510689</v>
      </c>
      <c r="E218" s="22">
        <v>1648.9373973562763</v>
      </c>
      <c r="F218" s="22" t="s">
        <v>666</v>
      </c>
    </row>
    <row r="219" spans="1:6" x14ac:dyDescent="0.25">
      <c r="A219" s="22" t="s">
        <v>549</v>
      </c>
      <c r="B219" s="22" t="s">
        <v>664</v>
      </c>
      <c r="C219" s="22">
        <v>2483.1</v>
      </c>
      <c r="D219" s="22">
        <v>1.2771739130434783</v>
      </c>
      <c r="E219" s="22">
        <v>1603.3066076663267</v>
      </c>
      <c r="F219" s="22" t="s">
        <v>666</v>
      </c>
    </row>
    <row r="220" spans="1:6" x14ac:dyDescent="0.25">
      <c r="A220" s="22" t="s">
        <v>550</v>
      </c>
      <c r="B220" s="22" t="s">
        <v>664</v>
      </c>
      <c r="C220" s="22">
        <v>2298.6</v>
      </c>
      <c r="D220" s="22">
        <v>0.82028985507246377</v>
      </c>
      <c r="E220" s="22">
        <v>1374.6524389337558</v>
      </c>
      <c r="F220" s="22" t="s">
        <v>666</v>
      </c>
    </row>
    <row r="221" spans="1:6" x14ac:dyDescent="0.25">
      <c r="A221" s="22" t="s">
        <v>551</v>
      </c>
      <c r="B221" s="22" t="s">
        <v>664</v>
      </c>
      <c r="C221" s="22">
        <v>1487.8</v>
      </c>
      <c r="D221" s="22">
        <v>1.190990990990991</v>
      </c>
      <c r="E221" s="22">
        <v>1638.9285784551894</v>
      </c>
      <c r="F221" s="22" t="s">
        <v>666</v>
      </c>
    </row>
    <row r="222" spans="1:6" x14ac:dyDescent="0.25">
      <c r="A222" s="22" t="s">
        <v>552</v>
      </c>
      <c r="B222" s="22" t="s">
        <v>664</v>
      </c>
      <c r="C222" s="22">
        <v>1221.3000000000002</v>
      </c>
      <c r="D222" s="22">
        <v>0.23429394812680115</v>
      </c>
      <c r="E222" s="22">
        <v>1530.5097222702173</v>
      </c>
      <c r="F222" s="22" t="s">
        <v>667</v>
      </c>
    </row>
    <row r="223" spans="1:6" x14ac:dyDescent="0.25">
      <c r="A223" s="22" t="s">
        <v>553</v>
      </c>
      <c r="B223" s="22" t="s">
        <v>664</v>
      </c>
      <c r="C223" s="22">
        <v>1753.4</v>
      </c>
      <c r="D223" s="22">
        <v>0.22214182344428365</v>
      </c>
      <c r="E223" s="22">
        <v>1105.2642127276883</v>
      </c>
      <c r="F223" s="22" t="s">
        <v>667</v>
      </c>
    </row>
    <row r="224" spans="1:6" x14ac:dyDescent="0.25">
      <c r="A224" s="22" t="s">
        <v>458</v>
      </c>
      <c r="B224" s="22" t="s">
        <v>664</v>
      </c>
      <c r="C224" s="22">
        <v>823.8</v>
      </c>
      <c r="D224" s="22">
        <v>2.3912175648702596</v>
      </c>
      <c r="E224" s="22" t="s">
        <v>669</v>
      </c>
      <c r="F224" s="22" t="s">
        <v>665</v>
      </c>
    </row>
    <row r="225" spans="1:6" x14ac:dyDescent="0.25">
      <c r="A225" s="22" t="s">
        <v>554</v>
      </c>
      <c r="B225" s="22" t="s">
        <v>664</v>
      </c>
      <c r="C225" s="22">
        <v>3057.6</v>
      </c>
      <c r="D225" s="22">
        <v>0.43606870229007633</v>
      </c>
      <c r="E225" s="22">
        <v>1342.8715879425199</v>
      </c>
      <c r="F225" s="22" t="s">
        <v>666</v>
      </c>
    </row>
    <row r="226" spans="1:6" x14ac:dyDescent="0.25">
      <c r="A226" s="22" t="s">
        <v>555</v>
      </c>
      <c r="B226" s="22" t="s">
        <v>664</v>
      </c>
      <c r="C226" s="22">
        <v>4573.6000000000004</v>
      </c>
      <c r="D226" s="22">
        <v>7.5322033898305083</v>
      </c>
      <c r="E226" s="22">
        <v>413.65919381981814</v>
      </c>
      <c r="F226" s="22" t="s">
        <v>671</v>
      </c>
    </row>
    <row r="227" spans="1:6" x14ac:dyDescent="0.25">
      <c r="A227" s="22" t="s">
        <v>556</v>
      </c>
      <c r="B227" s="22" t="s">
        <v>664</v>
      </c>
      <c r="C227" s="22">
        <v>2645.5</v>
      </c>
      <c r="D227" s="22">
        <v>0.18220958570268075</v>
      </c>
      <c r="E227" s="22">
        <v>1543.642634285279</v>
      </c>
      <c r="F227" s="22" t="s">
        <v>667</v>
      </c>
    </row>
    <row r="228" spans="1:6" x14ac:dyDescent="0.25">
      <c r="A228" s="22" t="s">
        <v>557</v>
      </c>
      <c r="B228" s="22" t="s">
        <v>664</v>
      </c>
      <c r="C228" s="22">
        <v>5492</v>
      </c>
      <c r="D228" s="22">
        <v>0.87285714285714289</v>
      </c>
      <c r="E228" s="22">
        <v>1172.7449582830707</v>
      </c>
      <c r="F228" s="22" t="s">
        <v>666</v>
      </c>
    </row>
    <row r="229" spans="1:6" x14ac:dyDescent="0.25">
      <c r="A229" s="22" t="s">
        <v>558</v>
      </c>
      <c r="B229" s="22" t="s">
        <v>664</v>
      </c>
      <c r="C229" s="22">
        <v>6632</v>
      </c>
      <c r="D229" s="22">
        <v>9.5494441193680502E-2</v>
      </c>
      <c r="E229" s="22">
        <v>1540.8653999359331</v>
      </c>
      <c r="F229" s="22" t="s">
        <v>666</v>
      </c>
    </row>
    <row r="230" spans="1:6" x14ac:dyDescent="0.25">
      <c r="A230" s="22" t="s">
        <v>559</v>
      </c>
      <c r="B230" s="22" t="s">
        <v>664</v>
      </c>
      <c r="C230" s="22">
        <v>3434.1</v>
      </c>
      <c r="D230" s="22">
        <v>0.37384044526901672</v>
      </c>
      <c r="E230" s="22">
        <v>1634.507071484004</v>
      </c>
      <c r="F230" s="22" t="s">
        <v>666</v>
      </c>
    </row>
    <row r="231" spans="1:6" x14ac:dyDescent="0.25">
      <c r="A231" s="22" t="s">
        <v>560</v>
      </c>
      <c r="B231" s="22" t="s">
        <v>664</v>
      </c>
      <c r="C231" s="22">
        <v>3338.5</v>
      </c>
      <c r="D231" s="22">
        <v>1.6537231612608496</v>
      </c>
      <c r="E231" s="22">
        <v>1716.1600649379925</v>
      </c>
      <c r="F231" s="22" t="s">
        <v>666</v>
      </c>
    </row>
    <row r="232" spans="1:6" x14ac:dyDescent="0.25">
      <c r="A232" s="22" t="s">
        <v>561</v>
      </c>
      <c r="B232" s="22" t="s">
        <v>664</v>
      </c>
      <c r="C232" s="22">
        <v>3125.6</v>
      </c>
      <c r="D232" s="22">
        <v>0.47678018575851394</v>
      </c>
      <c r="E232" s="22">
        <v>1318.5390812682706</v>
      </c>
      <c r="F232" s="22" t="s">
        <v>666</v>
      </c>
    </row>
    <row r="233" spans="1:6" x14ac:dyDescent="0.25">
      <c r="A233" s="22" t="s">
        <v>562</v>
      </c>
      <c r="B233" s="22" t="s">
        <v>664</v>
      </c>
      <c r="C233" s="22">
        <v>200.32999999999998</v>
      </c>
      <c r="D233" s="22">
        <v>1.34885588117222</v>
      </c>
      <c r="E233" s="22">
        <v>1469.5483581776907</v>
      </c>
      <c r="F233" s="22" t="s">
        <v>665</v>
      </c>
    </row>
    <row r="234" spans="1:6" x14ac:dyDescent="0.25">
      <c r="A234" s="22" t="s">
        <v>563</v>
      </c>
      <c r="B234" s="22" t="s">
        <v>664</v>
      </c>
      <c r="C234" s="22">
        <v>1157.5</v>
      </c>
      <c r="D234" s="22">
        <v>0.5442359249329759</v>
      </c>
      <c r="E234" s="22">
        <v>1558.0086736121696</v>
      </c>
      <c r="F234" s="22" t="s">
        <v>667</v>
      </c>
    </row>
    <row r="235" spans="1:6" x14ac:dyDescent="0.25">
      <c r="A235" s="22" t="s">
        <v>459</v>
      </c>
      <c r="B235" s="22" t="s">
        <v>664</v>
      </c>
      <c r="C235" s="22">
        <v>875.1</v>
      </c>
      <c r="D235" s="22">
        <v>0.56995305164319254</v>
      </c>
      <c r="E235" s="22">
        <v>1789.7007789887302</v>
      </c>
      <c r="F235" s="22" t="s">
        <v>667</v>
      </c>
    </row>
    <row r="236" spans="1:6" x14ac:dyDescent="0.25">
      <c r="A236" s="22" t="s">
        <v>564</v>
      </c>
      <c r="B236" s="22" t="s">
        <v>664</v>
      </c>
      <c r="C236" s="22">
        <v>4786.6000000000004</v>
      </c>
      <c r="D236" s="22">
        <v>0.22594594594594597</v>
      </c>
      <c r="E236" s="22">
        <v>1630.7959315081521</v>
      </c>
      <c r="F236" s="22" t="s">
        <v>666</v>
      </c>
    </row>
    <row r="237" spans="1:6" x14ac:dyDescent="0.25">
      <c r="A237" s="22" t="s">
        <v>565</v>
      </c>
      <c r="B237" s="22" t="s">
        <v>664</v>
      </c>
      <c r="C237" s="22">
        <v>2420.4</v>
      </c>
      <c r="D237" s="22">
        <v>4.454604833442195</v>
      </c>
      <c r="E237" s="22">
        <v>1662.5318319367516</v>
      </c>
      <c r="F237" s="22" t="s">
        <v>666</v>
      </c>
    </row>
    <row r="238" spans="1:6" x14ac:dyDescent="0.25">
      <c r="A238" s="22" t="s">
        <v>566</v>
      </c>
      <c r="B238" s="22" t="s">
        <v>664</v>
      </c>
      <c r="C238" s="22">
        <v>3751.6</v>
      </c>
      <c r="D238" s="22">
        <v>0.40714285714285714</v>
      </c>
      <c r="E238" s="22">
        <v>1397.8361259630065</v>
      </c>
      <c r="F238" s="22" t="s">
        <v>666</v>
      </c>
    </row>
    <row r="239" spans="1:6" x14ac:dyDescent="0.25">
      <c r="A239" s="22" t="s">
        <v>567</v>
      </c>
      <c r="B239" s="22" t="s">
        <v>664</v>
      </c>
      <c r="C239" s="22">
        <v>1110</v>
      </c>
      <c r="D239" s="22">
        <v>0.34400606980273141</v>
      </c>
      <c r="E239" s="22">
        <v>1692.3460062260774</v>
      </c>
      <c r="F239" s="22" t="s">
        <v>667</v>
      </c>
    </row>
    <row r="240" spans="1:6" x14ac:dyDescent="0.25">
      <c r="A240" s="22" t="s">
        <v>460</v>
      </c>
      <c r="B240" s="22" t="s">
        <v>664</v>
      </c>
      <c r="C240" s="22">
        <v>2568.9</v>
      </c>
      <c r="D240" s="22">
        <v>5.1762208067940554</v>
      </c>
      <c r="E240" s="22">
        <v>1761.9421560430967</v>
      </c>
      <c r="F240" s="22" t="s">
        <v>666</v>
      </c>
    </row>
    <row r="241" spans="1:6" x14ac:dyDescent="0.25">
      <c r="A241" s="22" t="s">
        <v>461</v>
      </c>
      <c r="B241" s="22" t="s">
        <v>664</v>
      </c>
      <c r="C241" s="22">
        <v>1133.8000000000002</v>
      </c>
      <c r="D241" s="22">
        <v>7.3425555151073893E-2</v>
      </c>
      <c r="E241" s="22">
        <v>1451.3512882245336</v>
      </c>
      <c r="F241" s="22" t="s">
        <v>667</v>
      </c>
    </row>
    <row r="242" spans="1:6" x14ac:dyDescent="0.25">
      <c r="A242" s="22" t="s">
        <v>462</v>
      </c>
      <c r="B242" s="22" t="s">
        <v>664</v>
      </c>
      <c r="C242" s="22">
        <v>2106.6999999999998</v>
      </c>
      <c r="D242" s="22">
        <v>0.26348088531187119</v>
      </c>
      <c r="E242" s="22">
        <v>1678.7387123476958</v>
      </c>
      <c r="F242" s="22" t="s">
        <v>667</v>
      </c>
    </row>
    <row r="243" spans="1:6" x14ac:dyDescent="0.25">
      <c r="A243" s="22" t="s">
        <v>463</v>
      </c>
      <c r="B243" s="22" t="s">
        <v>664</v>
      </c>
      <c r="C243" s="22">
        <v>10276</v>
      </c>
      <c r="D243" s="22">
        <v>0.19411764705882353</v>
      </c>
      <c r="E243" s="22">
        <v>1840.6248053502773</v>
      </c>
      <c r="F243" s="22" t="s">
        <v>666</v>
      </c>
    </row>
    <row r="244" spans="1:6" x14ac:dyDescent="0.25">
      <c r="A244" s="22" t="s">
        <v>464</v>
      </c>
      <c r="B244" s="22" t="s">
        <v>664</v>
      </c>
      <c r="C244" s="22">
        <v>1785.8999999999999</v>
      </c>
      <c r="D244" s="22">
        <v>0.18976545842217485</v>
      </c>
      <c r="E244" s="22">
        <v>418.966214523573</v>
      </c>
      <c r="F244" s="22" t="s">
        <v>667</v>
      </c>
    </row>
    <row r="245" spans="1:6" x14ac:dyDescent="0.25">
      <c r="A245" s="22" t="s">
        <v>465</v>
      </c>
      <c r="B245" s="22" t="s">
        <v>664</v>
      </c>
      <c r="C245" s="22">
        <v>4001.5</v>
      </c>
      <c r="D245" s="22">
        <v>1.3437100213219617</v>
      </c>
      <c r="E245" s="22">
        <v>1617.3918209129922</v>
      </c>
      <c r="F245" s="22" t="s">
        <v>666</v>
      </c>
    </row>
    <row r="246" spans="1:6" x14ac:dyDescent="0.25">
      <c r="A246" s="22" t="s">
        <v>466</v>
      </c>
      <c r="B246" s="22" t="s">
        <v>664</v>
      </c>
      <c r="C246" s="22">
        <v>4041.1</v>
      </c>
      <c r="D246" s="22">
        <v>2.0044679122664499</v>
      </c>
      <c r="E246" s="22">
        <v>1715.3021471032253</v>
      </c>
      <c r="F246" s="22" t="s">
        <v>666</v>
      </c>
    </row>
    <row r="247" spans="1:6" x14ac:dyDescent="0.25">
      <c r="A247" s="22" t="s">
        <v>449</v>
      </c>
      <c r="B247" s="22" t="s">
        <v>664</v>
      </c>
      <c r="C247" s="22">
        <v>7291</v>
      </c>
      <c r="D247" s="22">
        <v>0.22339489885664029</v>
      </c>
      <c r="E247" s="22">
        <v>1698.0022849951822</v>
      </c>
      <c r="F247" s="22" t="s">
        <v>666</v>
      </c>
    </row>
    <row r="248" spans="1:6" x14ac:dyDescent="0.25">
      <c r="A248" s="22" t="s">
        <v>467</v>
      </c>
      <c r="B248" s="22" t="s">
        <v>664</v>
      </c>
      <c r="C248" s="22">
        <v>4444.8</v>
      </c>
      <c r="D248" s="22">
        <v>1.7078236787445187</v>
      </c>
      <c r="E248" s="22">
        <v>1697.3478799879215</v>
      </c>
      <c r="F248" s="22" t="s">
        <v>666</v>
      </c>
    </row>
    <row r="249" spans="1:6" x14ac:dyDescent="0.25">
      <c r="A249" s="22" t="s">
        <v>468</v>
      </c>
      <c r="B249" s="22" t="s">
        <v>664</v>
      </c>
      <c r="C249" s="22">
        <v>3437.7</v>
      </c>
      <c r="D249" s="22">
        <v>3.6307803468208091</v>
      </c>
      <c r="E249" s="22">
        <v>1676.4273467216487</v>
      </c>
      <c r="F249" s="22" t="s">
        <v>666</v>
      </c>
    </row>
    <row r="250" spans="1:6" x14ac:dyDescent="0.25">
      <c r="A250" s="22" t="s">
        <v>469</v>
      </c>
      <c r="B250" s="22" t="s">
        <v>664</v>
      </c>
      <c r="C250" s="22">
        <v>2425</v>
      </c>
      <c r="D250" s="22">
        <v>5.5212355212355213</v>
      </c>
      <c r="E250" s="22">
        <v>1386.6661132492673</v>
      </c>
      <c r="F250" s="22" t="s">
        <v>666</v>
      </c>
    </row>
    <row r="251" spans="1:6" x14ac:dyDescent="0.25">
      <c r="A251" s="22" t="s">
        <v>470</v>
      </c>
      <c r="B251" s="22" t="s">
        <v>664</v>
      </c>
      <c r="C251" s="22">
        <v>2873.5</v>
      </c>
      <c r="D251" s="22">
        <v>0.29925187032418954</v>
      </c>
      <c r="E251" s="22">
        <v>1537.527648284997</v>
      </c>
      <c r="F251" s="22" t="s">
        <v>666</v>
      </c>
    </row>
    <row r="252" spans="1:6" x14ac:dyDescent="0.25">
      <c r="A252" s="22" t="s">
        <v>471</v>
      </c>
      <c r="B252" s="22" t="s">
        <v>664</v>
      </c>
      <c r="C252" s="22">
        <v>3531</v>
      </c>
      <c r="D252" s="22">
        <v>0.47527272727272724</v>
      </c>
      <c r="E252" s="22">
        <v>1633.4607586940424</v>
      </c>
      <c r="F252" s="22" t="s">
        <v>666</v>
      </c>
    </row>
    <row r="253" spans="1:6" x14ac:dyDescent="0.25">
      <c r="A253" s="22" t="s">
        <v>472</v>
      </c>
      <c r="B253" s="22" t="s">
        <v>664</v>
      </c>
      <c r="C253" s="22">
        <v>2895.7</v>
      </c>
      <c r="D253" s="22">
        <v>0.69104398516163235</v>
      </c>
      <c r="E253" s="22">
        <v>1736.1313955057994</v>
      </c>
      <c r="F253" s="22" t="s">
        <v>666</v>
      </c>
    </row>
    <row r="254" spans="1:6" x14ac:dyDescent="0.25">
      <c r="A254" s="22" t="s">
        <v>473</v>
      </c>
      <c r="B254" s="22" t="s">
        <v>664</v>
      </c>
      <c r="C254" s="22">
        <v>770.3</v>
      </c>
      <c r="D254" s="22">
        <v>0.5329052969502408</v>
      </c>
      <c r="E254" s="22">
        <v>444.56070243657348</v>
      </c>
      <c r="F254" s="22" t="s">
        <v>665</v>
      </c>
    </row>
    <row r="255" spans="1:6" x14ac:dyDescent="0.25">
      <c r="A255" s="22" t="s">
        <v>474</v>
      </c>
      <c r="B255" s="22" t="s">
        <v>664</v>
      </c>
      <c r="C255" s="22">
        <v>1973.7</v>
      </c>
      <c r="D255" s="22">
        <v>0.24641995172968625</v>
      </c>
      <c r="E255" s="22">
        <v>1617.228703202773</v>
      </c>
      <c r="F255" s="22" t="s">
        <v>667</v>
      </c>
    </row>
    <row r="256" spans="1:6" x14ac:dyDescent="0.25">
      <c r="A256" s="22" t="s">
        <v>475</v>
      </c>
      <c r="B256" s="22" t="s">
        <v>664</v>
      </c>
      <c r="C256" s="22">
        <v>1285.9000000000001</v>
      </c>
      <c r="D256" s="22">
        <v>0.79742324561403499</v>
      </c>
      <c r="E256" s="22">
        <v>1747.8157036388282</v>
      </c>
      <c r="F256" s="22" t="s">
        <v>666</v>
      </c>
    </row>
    <row r="257" spans="1:6" x14ac:dyDescent="0.25">
      <c r="A257" s="22" t="s">
        <v>476</v>
      </c>
      <c r="B257" s="22" t="s">
        <v>664</v>
      </c>
      <c r="C257" s="22">
        <v>3565.1</v>
      </c>
      <c r="D257" s="22">
        <v>0.23639344262295081</v>
      </c>
      <c r="E257" s="22">
        <v>1378.2806888197813</v>
      </c>
      <c r="F257" s="22" t="s">
        <v>666</v>
      </c>
    </row>
    <row r="258" spans="1:6" x14ac:dyDescent="0.25">
      <c r="A258" s="22" t="s">
        <v>450</v>
      </c>
      <c r="B258" s="22" t="s">
        <v>664</v>
      </c>
      <c r="C258" s="22">
        <v>3364.3</v>
      </c>
      <c r="D258" s="22">
        <v>0.32975326560232221</v>
      </c>
      <c r="E258" s="22">
        <v>1691.7072172783996</v>
      </c>
      <c r="F258" s="22" t="s">
        <v>666</v>
      </c>
    </row>
    <row r="259" spans="1:6" x14ac:dyDescent="0.25">
      <c r="A259" s="22" t="s">
        <v>477</v>
      </c>
      <c r="B259" s="22" t="s">
        <v>664</v>
      </c>
      <c r="C259" s="22">
        <v>2492.5</v>
      </c>
      <c r="D259" s="22">
        <v>0.62453987730061344</v>
      </c>
      <c r="E259" s="22" t="s">
        <v>669</v>
      </c>
      <c r="F259" s="22" t="s">
        <v>666</v>
      </c>
    </row>
    <row r="260" spans="1:6" x14ac:dyDescent="0.25">
      <c r="A260" s="22" t="s">
        <v>478</v>
      </c>
      <c r="B260" s="22" t="s">
        <v>664</v>
      </c>
      <c r="C260" s="22">
        <v>2775</v>
      </c>
      <c r="D260" s="22">
        <v>1.1247002398081534</v>
      </c>
      <c r="E260" s="22">
        <v>1281.9044249735921</v>
      </c>
      <c r="F260" s="22" t="s">
        <v>666</v>
      </c>
    </row>
    <row r="261" spans="1:6" x14ac:dyDescent="0.25">
      <c r="A261" s="22" t="s">
        <v>479</v>
      </c>
      <c r="B261" s="22" t="s">
        <v>664</v>
      </c>
      <c r="C261" s="22">
        <v>8227</v>
      </c>
      <c r="D261" s="22">
        <v>6.0344287949921756E-2</v>
      </c>
      <c r="E261" s="22">
        <v>1456.9262948517348</v>
      </c>
      <c r="F261" s="22" t="s">
        <v>668</v>
      </c>
    </row>
    <row r="262" spans="1:6" x14ac:dyDescent="0.25">
      <c r="A262" s="22" t="s">
        <v>480</v>
      </c>
      <c r="B262" s="22" t="s">
        <v>664</v>
      </c>
      <c r="C262" s="22">
        <v>6106</v>
      </c>
      <c r="D262" s="22">
        <v>0.16766211604095563</v>
      </c>
      <c r="E262" s="22">
        <v>1585.0918452679996</v>
      </c>
      <c r="F262" s="22" t="s">
        <v>666</v>
      </c>
    </row>
    <row r="263" spans="1:6" x14ac:dyDescent="0.25">
      <c r="A263" s="22" t="s">
        <v>481</v>
      </c>
      <c r="B263" s="22" t="s">
        <v>664</v>
      </c>
      <c r="C263" s="22">
        <v>113.88</v>
      </c>
      <c r="D263" s="22">
        <v>7.7399756986634269</v>
      </c>
      <c r="E263" s="22">
        <v>1988.0956981990016</v>
      </c>
      <c r="F263" s="22" t="s">
        <v>665</v>
      </c>
    </row>
    <row r="264" spans="1:6" x14ac:dyDescent="0.25">
      <c r="A264" s="22" t="s">
        <v>482</v>
      </c>
      <c r="B264" s="22" t="s">
        <v>664</v>
      </c>
      <c r="C264" s="22">
        <v>746.4</v>
      </c>
      <c r="D264" s="22">
        <v>1.4584269662921348</v>
      </c>
      <c r="E264" s="22" t="s">
        <v>669</v>
      </c>
      <c r="F264" s="22" t="s">
        <v>665</v>
      </c>
    </row>
    <row r="265" spans="1:6" x14ac:dyDescent="0.25">
      <c r="A265" s="22" t="s">
        <v>483</v>
      </c>
      <c r="B265" s="22" t="s">
        <v>664</v>
      </c>
      <c r="C265" s="22">
        <v>13.619</v>
      </c>
      <c r="D265" s="22">
        <v>1.6689189189189189</v>
      </c>
      <c r="E265" s="22">
        <v>1839.5512785045623</v>
      </c>
      <c r="F265" s="22" t="s">
        <v>665</v>
      </c>
    </row>
    <row r="266" spans="1:6" x14ac:dyDescent="0.25">
      <c r="A266" s="22" t="s">
        <v>484</v>
      </c>
      <c r="B266" s="22" t="s">
        <v>664</v>
      </c>
      <c r="C266" s="22">
        <v>3080.9</v>
      </c>
      <c r="D266" s="22">
        <v>0.11865671641791044</v>
      </c>
      <c r="E266" s="22">
        <v>1730.0709964576481</v>
      </c>
      <c r="F266" s="22" t="s">
        <v>667</v>
      </c>
    </row>
    <row r="267" spans="1:6" x14ac:dyDescent="0.25">
      <c r="A267" s="22" t="s">
        <v>485</v>
      </c>
      <c r="B267" s="22" t="s">
        <v>664</v>
      </c>
      <c r="C267" s="22">
        <v>903.3</v>
      </c>
      <c r="D267" s="22">
        <v>1.0749354005167959</v>
      </c>
      <c r="E267" s="22">
        <v>1564.3102249583785</v>
      </c>
      <c r="F267" s="22" t="s">
        <v>665</v>
      </c>
    </row>
    <row r="268" spans="1:6" x14ac:dyDescent="0.25">
      <c r="A268" s="22" t="s">
        <v>486</v>
      </c>
      <c r="B268" s="22" t="s">
        <v>664</v>
      </c>
      <c r="C268" s="22">
        <v>7870</v>
      </c>
      <c r="D268" s="22">
        <v>0.345648090169067</v>
      </c>
      <c r="E268" s="22">
        <v>1678.8193914258736</v>
      </c>
      <c r="F268" s="22" t="s">
        <v>666</v>
      </c>
    </row>
    <row r="269" spans="1:6" x14ac:dyDescent="0.25">
      <c r="A269" s="22" t="s">
        <v>451</v>
      </c>
      <c r="B269" s="22" t="s">
        <v>664</v>
      </c>
      <c r="C269" s="22">
        <v>2347.5</v>
      </c>
      <c r="D269" s="22">
        <v>1.9924242424242424</v>
      </c>
      <c r="E269" s="22">
        <v>1954.8726664069357</v>
      </c>
      <c r="F269" s="22" t="s">
        <v>666</v>
      </c>
    </row>
    <row r="270" spans="1:6" x14ac:dyDescent="0.25">
      <c r="A270" s="22" t="s">
        <v>487</v>
      </c>
      <c r="B270" s="22" t="s">
        <v>664</v>
      </c>
      <c r="C270" s="22">
        <v>4084.9</v>
      </c>
      <c r="D270" s="22">
        <v>0.72093023255813948</v>
      </c>
      <c r="E270" s="22">
        <v>1849.216078241381</v>
      </c>
      <c r="F270" s="22" t="s">
        <v>666</v>
      </c>
    </row>
    <row r="271" spans="1:6" x14ac:dyDescent="0.25">
      <c r="A271" s="22" t="s">
        <v>488</v>
      </c>
      <c r="B271" s="22" t="s">
        <v>664</v>
      </c>
      <c r="C271" s="22">
        <v>2036.8</v>
      </c>
      <c r="D271" s="22">
        <v>1.612987012987013</v>
      </c>
      <c r="E271" s="22">
        <v>1477.5462443067997</v>
      </c>
      <c r="F271" s="22" t="s">
        <v>666</v>
      </c>
    </row>
    <row r="272" spans="1:6" x14ac:dyDescent="0.25">
      <c r="A272" s="22" t="s">
        <v>489</v>
      </c>
      <c r="B272" s="22" t="s">
        <v>664</v>
      </c>
      <c r="C272" s="22">
        <v>4248.8</v>
      </c>
      <c r="D272" s="22">
        <v>5.8888888888888886E-2</v>
      </c>
      <c r="E272" s="22">
        <v>634.98759518947872</v>
      </c>
      <c r="F272" s="22" t="s">
        <v>668</v>
      </c>
    </row>
    <row r="273" spans="1:6" x14ac:dyDescent="0.25">
      <c r="A273" s="22" t="s">
        <v>490</v>
      </c>
      <c r="B273" s="22" t="s">
        <v>664</v>
      </c>
      <c r="C273" s="22">
        <v>906.9</v>
      </c>
      <c r="D273" s="22">
        <v>0.15226969292389853</v>
      </c>
      <c r="E273" s="22">
        <v>1581.6268426850863</v>
      </c>
      <c r="F273" s="22" t="s">
        <v>667</v>
      </c>
    </row>
    <row r="274" spans="1:6" x14ac:dyDescent="0.25">
      <c r="A274" s="22" t="s">
        <v>491</v>
      </c>
      <c r="B274" s="22" t="s">
        <v>664</v>
      </c>
      <c r="C274" s="22">
        <v>49.680000000000007</v>
      </c>
      <c r="D274" s="22">
        <v>0.57638529259451066</v>
      </c>
      <c r="E274" s="22" t="s">
        <v>669</v>
      </c>
      <c r="F274" s="22" t="s">
        <v>665</v>
      </c>
    </row>
    <row r="275" spans="1:6" x14ac:dyDescent="0.25">
      <c r="A275" s="22" t="s">
        <v>492</v>
      </c>
      <c r="B275" s="22" t="s">
        <v>664</v>
      </c>
      <c r="C275" s="22">
        <v>2954</v>
      </c>
      <c r="D275" s="22">
        <v>0.17696514012303485</v>
      </c>
      <c r="E275" s="22">
        <v>1613.1110681786472</v>
      </c>
      <c r="F275" s="22" t="s">
        <v>667</v>
      </c>
    </row>
    <row r="276" spans="1:6" x14ac:dyDescent="0.25">
      <c r="A276" s="22" t="s">
        <v>493</v>
      </c>
      <c r="B276" s="22" t="s">
        <v>664</v>
      </c>
      <c r="C276" s="22">
        <v>12.976000000000001</v>
      </c>
      <c r="D276" s="22">
        <v>1.3419354838709676</v>
      </c>
      <c r="E276" s="22">
        <v>1782.8176561308514</v>
      </c>
      <c r="F276" s="22" t="s">
        <v>665</v>
      </c>
    </row>
    <row r="277" spans="1:6" x14ac:dyDescent="0.25">
      <c r="A277" s="22" t="s">
        <v>494</v>
      </c>
      <c r="B277" s="22" t="s">
        <v>664</v>
      </c>
      <c r="C277" s="22">
        <v>6665</v>
      </c>
      <c r="D277" s="22">
        <v>0.58099352051835851</v>
      </c>
      <c r="E277" s="22">
        <v>1727.1448110445453</v>
      </c>
      <c r="F277" s="22" t="s">
        <v>666</v>
      </c>
    </row>
    <row r="278" spans="1:6" x14ac:dyDescent="0.25">
      <c r="A278" s="22" t="s">
        <v>495</v>
      </c>
      <c r="B278" s="22" t="s">
        <v>664</v>
      </c>
      <c r="C278" s="22">
        <v>3096.4</v>
      </c>
      <c r="D278" s="22">
        <v>0.20465116279069767</v>
      </c>
      <c r="E278" s="22">
        <v>1552.4091483733987</v>
      </c>
      <c r="F278" s="22" t="s">
        <v>667</v>
      </c>
    </row>
    <row r="279" spans="1:6" x14ac:dyDescent="0.25">
      <c r="A279" s="22" t="s">
        <v>452</v>
      </c>
      <c r="B279" s="22" t="s">
        <v>664</v>
      </c>
      <c r="C279" s="22">
        <v>3281.9</v>
      </c>
      <c r="D279" s="22">
        <v>0.50105042016806722</v>
      </c>
      <c r="E279" s="22">
        <v>1301.9684091676099</v>
      </c>
      <c r="F279" s="22" t="s">
        <v>666</v>
      </c>
    </row>
    <row r="280" spans="1:6" x14ac:dyDescent="0.25">
      <c r="A280" s="22" t="s">
        <v>496</v>
      </c>
      <c r="B280" s="22" t="s">
        <v>664</v>
      </c>
      <c r="C280" s="22">
        <v>396.7</v>
      </c>
      <c r="D280" s="22">
        <v>0.19665697674418606</v>
      </c>
      <c r="E280" s="22" t="s">
        <v>669</v>
      </c>
      <c r="F280" s="22" t="s">
        <v>665</v>
      </c>
    </row>
    <row r="281" spans="1:6" x14ac:dyDescent="0.25">
      <c r="A281" s="22" t="s">
        <v>497</v>
      </c>
      <c r="B281" s="22" t="s">
        <v>664</v>
      </c>
      <c r="C281" s="22">
        <v>6071</v>
      </c>
      <c r="D281" s="22">
        <v>0.39116541353383455</v>
      </c>
      <c r="E281" s="22">
        <v>1863.6903109330124</v>
      </c>
      <c r="F281" s="22" t="s">
        <v>666</v>
      </c>
    </row>
    <row r="282" spans="1:6" x14ac:dyDescent="0.25">
      <c r="A282" s="22" t="s">
        <v>498</v>
      </c>
      <c r="B282" s="22" t="s">
        <v>664</v>
      </c>
      <c r="C282" s="22">
        <v>1651.1</v>
      </c>
      <c r="D282" s="22">
        <v>0.96239485403265712</v>
      </c>
      <c r="E282" s="22">
        <v>1186.2449040075892</v>
      </c>
      <c r="F282" s="22" t="s">
        <v>666</v>
      </c>
    </row>
    <row r="283" spans="1:6" x14ac:dyDescent="0.25">
      <c r="A283" s="22" t="s">
        <v>499</v>
      </c>
      <c r="B283" s="22" t="s">
        <v>664</v>
      </c>
      <c r="C283" s="22">
        <v>3333.6</v>
      </c>
      <c r="D283" s="22">
        <v>0.14351464435146444</v>
      </c>
      <c r="E283" s="22">
        <v>1623.8512861254292</v>
      </c>
      <c r="F283" s="22" t="s">
        <v>667</v>
      </c>
    </row>
    <row r="284" spans="1:6" x14ac:dyDescent="0.25">
      <c r="A284" s="22" t="s">
        <v>500</v>
      </c>
      <c r="B284" s="22" t="s">
        <v>664</v>
      </c>
      <c r="C284" s="22">
        <v>1669.6</v>
      </c>
      <c r="D284" s="22">
        <v>0.42062500000000003</v>
      </c>
      <c r="E284" s="22">
        <v>1477.8820887912671</v>
      </c>
      <c r="F284" s="22" t="s">
        <v>667</v>
      </c>
    </row>
    <row r="285" spans="1:6" x14ac:dyDescent="0.25">
      <c r="A285" s="22" t="s">
        <v>501</v>
      </c>
      <c r="B285" s="22" t="s">
        <v>664</v>
      </c>
      <c r="C285" s="22">
        <v>10143</v>
      </c>
      <c r="D285" s="22">
        <v>7.6307053941908717E-2</v>
      </c>
      <c r="E285" s="22">
        <v>1592.9281127168599</v>
      </c>
      <c r="F285" s="22" t="s">
        <v>666</v>
      </c>
    </row>
    <row r="286" spans="1:6" x14ac:dyDescent="0.25">
      <c r="A286" s="22" t="s">
        <v>502</v>
      </c>
      <c r="B286" s="22" t="s">
        <v>664</v>
      </c>
      <c r="C286" s="22">
        <v>4284.5</v>
      </c>
      <c r="D286" s="22">
        <v>9.6682464454976302E-2</v>
      </c>
      <c r="E286" s="22">
        <v>1408.910697388967</v>
      </c>
      <c r="F286" s="22" t="s">
        <v>667</v>
      </c>
    </row>
    <row r="287" spans="1:6" x14ac:dyDescent="0.25">
      <c r="A287" s="22" t="s">
        <v>503</v>
      </c>
      <c r="B287" s="22" t="s">
        <v>664</v>
      </c>
      <c r="C287" s="22">
        <v>1066.5</v>
      </c>
      <c r="D287" s="22">
        <v>11.388888888888889</v>
      </c>
      <c r="E287" s="22">
        <v>1959.0695278012379</v>
      </c>
      <c r="F287" s="22" t="s">
        <v>671</v>
      </c>
    </row>
    <row r="288" spans="1:6" x14ac:dyDescent="0.25">
      <c r="A288" s="22" t="s">
        <v>504</v>
      </c>
      <c r="B288" s="22" t="s">
        <v>664</v>
      </c>
      <c r="C288" s="22">
        <v>4070</v>
      </c>
      <c r="D288" s="22">
        <v>0.3823088455772114</v>
      </c>
      <c r="E288" s="22">
        <v>1796.1158796206118</v>
      </c>
      <c r="F288" s="22" t="s">
        <v>666</v>
      </c>
    </row>
    <row r="289" spans="1:6" x14ac:dyDescent="0.25">
      <c r="A289" s="22" t="s">
        <v>505</v>
      </c>
      <c r="B289" s="22" t="s">
        <v>664</v>
      </c>
      <c r="C289" s="22">
        <v>2536.3000000000002</v>
      </c>
      <c r="D289" s="22">
        <v>0.79226069246435848</v>
      </c>
      <c r="E289" s="22">
        <v>1682.4915866796534</v>
      </c>
      <c r="F289" s="22" t="s">
        <v>666</v>
      </c>
    </row>
    <row r="290" spans="1:6" x14ac:dyDescent="0.25">
      <c r="A290" s="22" t="s">
        <v>453</v>
      </c>
      <c r="B290" s="22" t="s">
        <v>664</v>
      </c>
      <c r="C290" s="22">
        <v>4226</v>
      </c>
      <c r="D290" s="22">
        <v>8.6848177203507154E-2</v>
      </c>
      <c r="E290" s="22">
        <v>1610.970904072848</v>
      </c>
      <c r="F290" s="22" t="s">
        <v>667</v>
      </c>
    </row>
    <row r="291" spans="1:6" x14ac:dyDescent="0.25">
      <c r="A291" s="22" t="s">
        <v>506</v>
      </c>
      <c r="B291" s="22" t="s">
        <v>664</v>
      </c>
      <c r="C291" s="22">
        <v>123.56</v>
      </c>
      <c r="D291" s="22">
        <v>0.80239520958083832</v>
      </c>
      <c r="E291" s="22" t="s">
        <v>669</v>
      </c>
      <c r="F291" s="22" t="s">
        <v>665</v>
      </c>
    </row>
    <row r="292" spans="1:6" x14ac:dyDescent="0.25">
      <c r="A292" s="22" t="s">
        <v>507</v>
      </c>
      <c r="B292" s="22" t="s">
        <v>664</v>
      </c>
      <c r="C292" s="22">
        <v>1693.9</v>
      </c>
      <c r="D292" s="22">
        <v>0.94934333958724204</v>
      </c>
      <c r="E292" s="22" t="s">
        <v>669</v>
      </c>
      <c r="F292" s="22" t="s">
        <v>666</v>
      </c>
    </row>
    <row r="293" spans="1:6" x14ac:dyDescent="0.25">
      <c r="A293" s="22" t="s">
        <v>508</v>
      </c>
      <c r="B293" s="22" t="s">
        <v>664</v>
      </c>
      <c r="C293" s="22">
        <v>2656.3</v>
      </c>
      <c r="D293" s="22">
        <v>4.9862258953168048</v>
      </c>
      <c r="E293" s="22">
        <v>1767.39586199888</v>
      </c>
      <c r="F293" s="22" t="s">
        <v>666</v>
      </c>
    </row>
    <row r="294" spans="1:6" x14ac:dyDescent="0.25">
      <c r="A294" s="22" t="s">
        <v>509</v>
      </c>
      <c r="B294" s="22" t="s">
        <v>664</v>
      </c>
      <c r="C294" s="22">
        <v>1907</v>
      </c>
      <c r="D294" s="22">
        <v>1.1372997711670481</v>
      </c>
      <c r="E294" s="22" t="s">
        <v>669</v>
      </c>
      <c r="F294" s="22" t="s">
        <v>666</v>
      </c>
    </row>
    <row r="295" spans="1:6" x14ac:dyDescent="0.25">
      <c r="A295" s="22" t="s">
        <v>510</v>
      </c>
      <c r="B295" s="22" t="s">
        <v>664</v>
      </c>
      <c r="C295" s="22">
        <v>2523.8000000000002</v>
      </c>
      <c r="D295" s="22">
        <v>1.5360346427466749</v>
      </c>
      <c r="E295" s="22">
        <v>1518.9459626926812</v>
      </c>
      <c r="F295" s="22" t="s">
        <v>666</v>
      </c>
    </row>
    <row r="296" spans="1:6" x14ac:dyDescent="0.25">
      <c r="A296" s="22" t="s">
        <v>511</v>
      </c>
      <c r="B296" s="22" t="s">
        <v>664</v>
      </c>
      <c r="C296" s="22">
        <v>504.9</v>
      </c>
      <c r="D296" s="22">
        <v>0.23190661478599223</v>
      </c>
      <c r="E296" s="22">
        <v>1620.1408972700326</v>
      </c>
      <c r="F296" s="22" t="s">
        <v>665</v>
      </c>
    </row>
    <row r="297" spans="1:6" x14ac:dyDescent="0.25">
      <c r="A297" s="22" t="s">
        <v>512</v>
      </c>
      <c r="B297" s="22" t="s">
        <v>664</v>
      </c>
      <c r="C297" s="22">
        <v>214.44</v>
      </c>
      <c r="D297" s="22">
        <v>4.5392491467576788</v>
      </c>
      <c r="E297" s="22" t="s">
        <v>669</v>
      </c>
      <c r="F297" s="22" t="s">
        <v>665</v>
      </c>
    </row>
    <row r="298" spans="1:6" x14ac:dyDescent="0.25">
      <c r="A298" s="22" t="s">
        <v>513</v>
      </c>
      <c r="B298" s="22" t="s">
        <v>664</v>
      </c>
      <c r="C298" s="22">
        <v>437.04000000000008</v>
      </c>
      <c r="D298" s="22">
        <v>7.0549738219895284</v>
      </c>
      <c r="E298" s="22">
        <v>1624.6363015729917</v>
      </c>
      <c r="F298" s="22" t="s">
        <v>665</v>
      </c>
    </row>
    <row r="299" spans="1:6" x14ac:dyDescent="0.25">
      <c r="A299" s="22" t="s">
        <v>514</v>
      </c>
      <c r="B299" s="22" t="s">
        <v>664</v>
      </c>
      <c r="C299" s="22">
        <v>2455.4</v>
      </c>
      <c r="D299" s="22">
        <v>0.21469278717720391</v>
      </c>
      <c r="E299" s="22">
        <v>1720.2224126613778</v>
      </c>
      <c r="F299" s="22" t="s">
        <v>667</v>
      </c>
    </row>
    <row r="300" spans="1:6" x14ac:dyDescent="0.25">
      <c r="A300" s="22" t="s">
        <v>515</v>
      </c>
      <c r="B300" s="22" t="s">
        <v>664</v>
      </c>
      <c r="C300" s="22">
        <v>779.7</v>
      </c>
      <c r="D300" s="22">
        <v>1.5734265734265733</v>
      </c>
      <c r="E300" s="22">
        <v>1756.5979667351955</v>
      </c>
      <c r="F300" s="22" t="s">
        <v>665</v>
      </c>
    </row>
    <row r="301" spans="1:6" x14ac:dyDescent="0.25">
      <c r="A301" s="22" t="s">
        <v>454</v>
      </c>
      <c r="B301" s="22" t="s">
        <v>664</v>
      </c>
      <c r="C301" s="22">
        <v>1813</v>
      </c>
      <c r="D301" s="22">
        <v>0.5635327635327636</v>
      </c>
      <c r="E301" s="22" t="s">
        <v>669</v>
      </c>
      <c r="F301" s="22" t="s">
        <v>666</v>
      </c>
    </row>
    <row r="302" spans="1:6" x14ac:dyDescent="0.25">
      <c r="A302" s="22" t="s">
        <v>516</v>
      </c>
      <c r="B302" s="22" t="s">
        <v>664</v>
      </c>
      <c r="C302" s="22">
        <v>1460.5</v>
      </c>
      <c r="D302" s="22">
        <v>7.2523117569352706</v>
      </c>
      <c r="E302" s="22" t="s">
        <v>669</v>
      </c>
      <c r="F302" s="22" t="s">
        <v>671</v>
      </c>
    </row>
    <row r="303" spans="1:6" x14ac:dyDescent="0.25">
      <c r="A303" s="22" t="s">
        <v>517</v>
      </c>
      <c r="B303" s="22" t="s">
        <v>664</v>
      </c>
      <c r="C303" s="22">
        <v>403</v>
      </c>
      <c r="D303" s="22">
        <v>0.84521739130434792</v>
      </c>
      <c r="E303" s="22">
        <v>1702.7094852793039</v>
      </c>
      <c r="F303" s="22" t="s">
        <v>665</v>
      </c>
    </row>
    <row r="304" spans="1:6" x14ac:dyDescent="0.25">
      <c r="A304" s="22" t="s">
        <v>518</v>
      </c>
      <c r="B304" s="22" t="s">
        <v>664</v>
      </c>
      <c r="C304" s="22">
        <v>10140</v>
      </c>
      <c r="D304" s="22">
        <v>0.10838095238095238</v>
      </c>
      <c r="E304" s="22">
        <v>1464.3206632846404</v>
      </c>
      <c r="F304" s="22" t="s">
        <v>666</v>
      </c>
    </row>
    <row r="305" spans="1:6" x14ac:dyDescent="0.25">
      <c r="A305" s="22" t="s">
        <v>519</v>
      </c>
      <c r="B305" s="22" t="s">
        <v>664</v>
      </c>
      <c r="C305" s="22">
        <v>4346</v>
      </c>
      <c r="D305" s="22">
        <v>8.5808748728382497E-2</v>
      </c>
      <c r="E305" s="22">
        <v>1570.4860589173179</v>
      </c>
      <c r="F305" s="22" t="s">
        <v>667</v>
      </c>
    </row>
    <row r="306" spans="1:6" x14ac:dyDescent="0.25">
      <c r="A306" s="22" t="s">
        <v>520</v>
      </c>
      <c r="B306" s="22" t="s">
        <v>664</v>
      </c>
      <c r="C306" s="22">
        <v>462.37</v>
      </c>
      <c r="D306" s="22">
        <v>1.8643570170287727</v>
      </c>
      <c r="E306" s="22" t="s">
        <v>669</v>
      </c>
      <c r="F306" s="22" t="s">
        <v>665</v>
      </c>
    </row>
    <row r="307" spans="1:6" x14ac:dyDescent="0.25">
      <c r="A307" s="22" t="s">
        <v>521</v>
      </c>
      <c r="B307" s="22" t="s">
        <v>664</v>
      </c>
      <c r="C307" s="22">
        <v>4703.1000000000004</v>
      </c>
      <c r="D307" s="22">
        <v>1.0665584415584415</v>
      </c>
      <c r="E307" s="22">
        <v>1960.6885630949073</v>
      </c>
      <c r="F307" s="22" t="s">
        <v>666</v>
      </c>
    </row>
    <row r="308" spans="1:6" x14ac:dyDescent="0.25">
      <c r="A308" s="22" t="s">
        <v>522</v>
      </c>
      <c r="B308" s="22" t="s">
        <v>664</v>
      </c>
      <c r="C308" s="22">
        <v>3213</v>
      </c>
      <c r="D308" s="22">
        <v>2.8341708542713566</v>
      </c>
      <c r="E308" s="22">
        <v>1839.7022039966848</v>
      </c>
      <c r="F308" s="22" t="s">
        <v>666</v>
      </c>
    </row>
    <row r="309" spans="1:6" x14ac:dyDescent="0.25">
      <c r="A309" s="22" t="s">
        <v>523</v>
      </c>
      <c r="B309" s="22" t="s">
        <v>664</v>
      </c>
      <c r="C309" s="22">
        <v>2162.3000000000002</v>
      </c>
      <c r="D309" s="22">
        <v>0.34716599190283398</v>
      </c>
      <c r="E309" s="22">
        <v>1722.1709829389306</v>
      </c>
      <c r="F309" s="22" t="s">
        <v>667</v>
      </c>
    </row>
    <row r="310" spans="1:6" x14ac:dyDescent="0.25">
      <c r="A310" s="22" t="s">
        <v>524</v>
      </c>
      <c r="B310" s="22" t="s">
        <v>664</v>
      </c>
      <c r="C310" s="22">
        <v>3723</v>
      </c>
      <c r="D310" s="22">
        <v>0.59152798789712557</v>
      </c>
      <c r="E310" s="22">
        <v>1502.994734177106</v>
      </c>
      <c r="F310" s="22" t="s">
        <v>666</v>
      </c>
    </row>
    <row r="311" spans="1:6" x14ac:dyDescent="0.25">
      <c r="A311" s="22" t="s">
        <v>525</v>
      </c>
      <c r="B311" s="22" t="s">
        <v>664</v>
      </c>
      <c r="C311" s="22">
        <v>4314.6000000000004</v>
      </c>
      <c r="D311" s="22">
        <v>0.26283135927805978</v>
      </c>
      <c r="E311" s="22">
        <v>1624.977740488036</v>
      </c>
      <c r="F311" s="22" t="s">
        <v>666</v>
      </c>
    </row>
    <row r="312" spans="1:6" x14ac:dyDescent="0.25">
      <c r="A312" s="22" t="s">
        <v>455</v>
      </c>
      <c r="B312" s="22" t="s">
        <v>664</v>
      </c>
      <c r="C312" s="22">
        <v>2054.8000000000002</v>
      </c>
      <c r="D312" s="22">
        <v>0.76276276276276278</v>
      </c>
      <c r="E312" s="22" t="s">
        <v>669</v>
      </c>
      <c r="F312" s="22" t="s">
        <v>666</v>
      </c>
    </row>
    <row r="313" spans="1:6" x14ac:dyDescent="0.25">
      <c r="A313" s="22" t="s">
        <v>526</v>
      </c>
      <c r="B313" s="22" t="s">
        <v>664</v>
      </c>
      <c r="C313" s="22">
        <v>2977.7</v>
      </c>
      <c r="D313" s="22">
        <v>0.54830287206266315</v>
      </c>
      <c r="E313" s="22">
        <v>1640.5941581258837</v>
      </c>
      <c r="F313" s="22" t="s">
        <v>666</v>
      </c>
    </row>
    <row r="314" spans="1:6" x14ac:dyDescent="0.25">
      <c r="A314" s="22" t="s">
        <v>527</v>
      </c>
      <c r="B314" s="22" t="s">
        <v>664</v>
      </c>
      <c r="C314" s="22">
        <v>2307</v>
      </c>
      <c r="D314" s="22">
        <v>0.44416873449131511</v>
      </c>
      <c r="E314" s="22">
        <v>1631.0077106677843</v>
      </c>
      <c r="F314" s="22" t="s">
        <v>666</v>
      </c>
    </row>
    <row r="315" spans="1:6" x14ac:dyDescent="0.25">
      <c r="A315" s="22" t="s">
        <v>528</v>
      </c>
      <c r="B315" s="22" t="s">
        <v>664</v>
      </c>
      <c r="C315" s="22">
        <v>1095.3</v>
      </c>
      <c r="D315" s="22">
        <v>0.91275045537340627</v>
      </c>
      <c r="E315" s="22">
        <v>1649.7080699028265</v>
      </c>
      <c r="F315" s="22" t="s">
        <v>666</v>
      </c>
    </row>
    <row r="316" spans="1:6" x14ac:dyDescent="0.25">
      <c r="A316" s="22" t="s">
        <v>529</v>
      </c>
      <c r="B316" s="22" t="s">
        <v>664</v>
      </c>
      <c r="C316" s="22">
        <v>1783.9</v>
      </c>
      <c r="D316" s="22">
        <v>0.21807672096689437</v>
      </c>
      <c r="E316" s="22">
        <v>1538.3293666736852</v>
      </c>
      <c r="F316" s="22" t="s">
        <v>667</v>
      </c>
    </row>
    <row r="317" spans="1:6" x14ac:dyDescent="0.25">
      <c r="A317" s="22" t="s">
        <v>530</v>
      </c>
      <c r="B317" s="22" t="s">
        <v>664</v>
      </c>
      <c r="C317" s="22">
        <v>2103.5</v>
      </c>
      <c r="D317" s="22">
        <v>0.70952380952380956</v>
      </c>
      <c r="E317" s="22">
        <v>1566.5698071164509</v>
      </c>
      <c r="F317" s="22" t="s">
        <v>666</v>
      </c>
    </row>
    <row r="318" spans="1:6" x14ac:dyDescent="0.25">
      <c r="A318" s="22" t="s">
        <v>531</v>
      </c>
      <c r="B318" s="22" t="s">
        <v>664</v>
      </c>
      <c r="C318" s="22">
        <v>320.74</v>
      </c>
      <c r="D318" s="22">
        <v>3.402239448751077</v>
      </c>
      <c r="E318" s="22">
        <v>1685.913669250355</v>
      </c>
      <c r="F318" s="22" t="s">
        <v>665</v>
      </c>
    </row>
    <row r="319" spans="1:6" x14ac:dyDescent="0.25">
      <c r="A319" s="22" t="s">
        <v>532</v>
      </c>
      <c r="B319" s="22" t="s">
        <v>664</v>
      </c>
      <c r="C319" s="22">
        <v>1957.3</v>
      </c>
      <c r="D319" s="22">
        <v>0.34246575342465752</v>
      </c>
      <c r="E319" s="22">
        <v>1694.3718149569802</v>
      </c>
      <c r="F319" s="22" t="s">
        <v>667</v>
      </c>
    </row>
    <row r="320" spans="1:6" x14ac:dyDescent="0.25">
      <c r="A320" s="22" t="s">
        <v>533</v>
      </c>
      <c r="B320" s="22" t="s">
        <v>664</v>
      </c>
      <c r="C320" s="22">
        <v>8164</v>
      </c>
      <c r="D320" s="22">
        <v>0.28663426488456867</v>
      </c>
      <c r="E320" s="22">
        <v>1500.247300822492</v>
      </c>
      <c r="F320" s="22" t="s">
        <v>666</v>
      </c>
    </row>
    <row r="321" spans="1:6" x14ac:dyDescent="0.25">
      <c r="A321" s="22" t="s">
        <v>534</v>
      </c>
      <c r="B321" s="22" t="s">
        <v>664</v>
      </c>
      <c r="C321" s="22">
        <v>2157.1999999999998</v>
      </c>
      <c r="D321" s="22">
        <v>1.0528541226215644</v>
      </c>
      <c r="E321" s="22">
        <v>1606.8602795833192</v>
      </c>
      <c r="F321" s="22" t="s">
        <v>666</v>
      </c>
    </row>
    <row r="322" spans="1:6" x14ac:dyDescent="0.25">
      <c r="A322" s="22" t="s">
        <v>456</v>
      </c>
      <c r="B322" s="22" t="s">
        <v>664</v>
      </c>
      <c r="C322" s="22">
        <v>3862.1</v>
      </c>
      <c r="D322" s="22">
        <v>0.62729729729729733</v>
      </c>
      <c r="E322" s="22">
        <v>1808.7203225909791</v>
      </c>
      <c r="F322" s="22" t="s">
        <v>666</v>
      </c>
    </row>
    <row r="323" spans="1:6" x14ac:dyDescent="0.25">
      <c r="A323" s="22" t="s">
        <v>535</v>
      </c>
      <c r="B323" s="22" t="s">
        <v>664</v>
      </c>
      <c r="C323" s="22">
        <v>3271.1</v>
      </c>
      <c r="D323" s="22">
        <v>1.5620253164556963</v>
      </c>
      <c r="E323" s="22">
        <v>1547.0107658653062</v>
      </c>
      <c r="F323" s="22" t="s">
        <v>666</v>
      </c>
    </row>
    <row r="324" spans="1:6" x14ac:dyDescent="0.25">
      <c r="A324" s="22" t="s">
        <v>536</v>
      </c>
      <c r="B324" s="22" t="s">
        <v>664</v>
      </c>
      <c r="C324" s="22">
        <v>2495.1</v>
      </c>
      <c r="D324" s="22">
        <v>0.65343511450381675</v>
      </c>
      <c r="E324" s="22">
        <v>1782.3643418502179</v>
      </c>
      <c r="F324" s="22" t="s">
        <v>666</v>
      </c>
    </row>
    <row r="325" spans="1:6" x14ac:dyDescent="0.25">
      <c r="A325" s="22" t="s">
        <v>537</v>
      </c>
      <c r="B325" s="22" t="s">
        <v>664</v>
      </c>
      <c r="C325" s="22">
        <v>1020.3000000000001</v>
      </c>
      <c r="D325" s="22">
        <v>0.18648130393096837</v>
      </c>
      <c r="E325" s="22">
        <v>1684.0192096557562</v>
      </c>
      <c r="F325" s="22" t="s">
        <v>667</v>
      </c>
    </row>
    <row r="326" spans="1:6" x14ac:dyDescent="0.25">
      <c r="A326" s="22" t="s">
        <v>538</v>
      </c>
      <c r="B326" s="22" t="s">
        <v>664</v>
      </c>
      <c r="C326" s="22">
        <v>2418.6999999999998</v>
      </c>
      <c r="D326" s="22">
        <v>0.73447204968944102</v>
      </c>
      <c r="E326" s="22">
        <v>1684.1152118369082</v>
      </c>
      <c r="F326" s="22" t="s">
        <v>666</v>
      </c>
    </row>
    <row r="327" spans="1:6" x14ac:dyDescent="0.25">
      <c r="A327" s="22" t="s">
        <v>539</v>
      </c>
      <c r="B327" s="22" t="s">
        <v>664</v>
      </c>
      <c r="C327" s="22">
        <v>735.09999999999991</v>
      </c>
      <c r="D327" s="22">
        <v>0.24793008279668813</v>
      </c>
      <c r="E327" s="22">
        <v>1136.8259266782188</v>
      </c>
      <c r="F327" s="22" t="s">
        <v>667</v>
      </c>
    </row>
    <row r="328" spans="1:6" x14ac:dyDescent="0.25">
      <c r="A328" s="22" t="s">
        <v>540</v>
      </c>
      <c r="B328" s="22" t="s">
        <v>664</v>
      </c>
      <c r="C328" s="22">
        <v>2235</v>
      </c>
      <c r="D328" s="22">
        <v>8.4796788760662309</v>
      </c>
      <c r="E328" s="22">
        <v>1646.5083944704675</v>
      </c>
      <c r="F328" s="22" t="s">
        <v>671</v>
      </c>
    </row>
    <row r="329" spans="1:6" x14ac:dyDescent="0.25">
      <c r="A329" s="22" t="s">
        <v>541</v>
      </c>
      <c r="B329" s="22" t="s">
        <v>664</v>
      </c>
      <c r="C329" s="22">
        <v>6578</v>
      </c>
      <c r="D329" s="22">
        <v>0.06</v>
      </c>
      <c r="E329" s="22">
        <v>2253.7823473648941</v>
      </c>
      <c r="F329" s="22" t="s">
        <v>668</v>
      </c>
    </row>
    <row r="330" spans="1:6" x14ac:dyDescent="0.25">
      <c r="A330" s="22" t="s">
        <v>542</v>
      </c>
      <c r="B330" s="22" t="s">
        <v>664</v>
      </c>
      <c r="C330" s="22">
        <v>788.8</v>
      </c>
      <c r="D330" s="22">
        <v>0.28167092924126169</v>
      </c>
      <c r="E330" s="22">
        <v>1578.8818789721436</v>
      </c>
      <c r="F330" s="22" t="s">
        <v>667</v>
      </c>
    </row>
    <row r="331" spans="1:6" x14ac:dyDescent="0.25">
      <c r="A331" s="22" t="s">
        <v>543</v>
      </c>
      <c r="B331" s="22" t="s">
        <v>664</v>
      </c>
      <c r="C331" s="22">
        <v>2332.6</v>
      </c>
      <c r="D331" s="22">
        <v>0.73489010989010994</v>
      </c>
      <c r="E331" s="22">
        <v>1461.8548941486574</v>
      </c>
      <c r="F331" s="22" t="s">
        <v>666</v>
      </c>
    </row>
    <row r="332" spans="1:6" s="22" customFormat="1" ht="15.75" customHeight="1" x14ac:dyDescent="0.25"/>
    <row r="333" spans="1:6" s="16" customFormat="1" x14ac:dyDescent="0.25">
      <c r="A333" s="23" t="s">
        <v>361</v>
      </c>
    </row>
    <row r="334" spans="1:6" s="3" customFormat="1" x14ac:dyDescent="0.25">
      <c r="A334" s="2" t="s">
        <v>29</v>
      </c>
      <c r="B334" s="2" t="s">
        <v>30</v>
      </c>
      <c r="C334" s="2" t="s">
        <v>31</v>
      </c>
      <c r="D334" s="2" t="s">
        <v>32</v>
      </c>
      <c r="E334" s="2" t="s">
        <v>800</v>
      </c>
      <c r="F334" s="2" t="s">
        <v>801</v>
      </c>
    </row>
    <row r="335" spans="1:6" x14ac:dyDescent="0.25">
      <c r="A335" s="21" t="s">
        <v>677</v>
      </c>
      <c r="B335" s="22" t="s">
        <v>664</v>
      </c>
      <c r="C335" s="22">
        <v>1694.7</v>
      </c>
      <c r="D335" s="22">
        <v>0.49645390070921985</v>
      </c>
      <c r="E335" s="22">
        <v>1466.3226495999284</v>
      </c>
      <c r="F335" s="22" t="s">
        <v>667</v>
      </c>
    </row>
    <row r="336" spans="1:6" x14ac:dyDescent="0.25">
      <c r="A336" s="21" t="s">
        <v>569</v>
      </c>
      <c r="B336" s="22" t="s">
        <v>664</v>
      </c>
      <c r="C336" s="22">
        <v>1958.8</v>
      </c>
      <c r="D336" s="22">
        <v>0.2732047159699893</v>
      </c>
      <c r="E336" s="22">
        <v>1546.3119486559965</v>
      </c>
      <c r="F336" s="22" t="s">
        <v>667</v>
      </c>
    </row>
    <row r="337" spans="1:6" x14ac:dyDescent="0.25">
      <c r="A337" s="21" t="s">
        <v>650</v>
      </c>
      <c r="B337" s="22" t="s">
        <v>664</v>
      </c>
      <c r="C337" s="22">
        <v>215.2</v>
      </c>
      <c r="D337" s="22">
        <v>9.6901893287435453E-2</v>
      </c>
      <c r="E337" s="22">
        <v>471.34878571727336</v>
      </c>
      <c r="F337" s="22" t="s">
        <v>665</v>
      </c>
    </row>
    <row r="338" spans="1:6" x14ac:dyDescent="0.25">
      <c r="A338" s="21" t="s">
        <v>651</v>
      </c>
      <c r="B338" s="22" t="s">
        <v>664</v>
      </c>
      <c r="C338" s="22">
        <v>2913.5</v>
      </c>
      <c r="D338" s="22">
        <v>0.51203501094091908</v>
      </c>
      <c r="E338" s="22">
        <v>1422.9916366440384</v>
      </c>
      <c r="F338" s="22" t="s">
        <v>666</v>
      </c>
    </row>
    <row r="339" spans="1:6" x14ac:dyDescent="0.25">
      <c r="A339" s="21" t="s">
        <v>652</v>
      </c>
      <c r="B339" s="22" t="s">
        <v>664</v>
      </c>
      <c r="C339" s="22">
        <v>2638.7</v>
      </c>
      <c r="D339" s="22">
        <v>0.71913043478260863</v>
      </c>
      <c r="E339" s="22">
        <v>1516.6266641281325</v>
      </c>
      <c r="F339" s="22" t="s">
        <v>666</v>
      </c>
    </row>
    <row r="340" spans="1:6" x14ac:dyDescent="0.25">
      <c r="A340" s="21" t="s">
        <v>653</v>
      </c>
      <c r="B340" s="22" t="s">
        <v>664</v>
      </c>
      <c r="C340" s="22">
        <v>3812</v>
      </c>
      <c r="D340" s="22">
        <v>4.4404761904761907</v>
      </c>
      <c r="E340" s="22">
        <v>1716.7428067173194</v>
      </c>
      <c r="F340" s="22" t="s">
        <v>666</v>
      </c>
    </row>
    <row r="341" spans="1:6" x14ac:dyDescent="0.25">
      <c r="A341" s="21" t="s">
        <v>654</v>
      </c>
      <c r="B341" s="22" t="s">
        <v>664</v>
      </c>
      <c r="C341" s="22">
        <v>2497.3999999999996</v>
      </c>
      <c r="D341" s="22">
        <v>0.51581508515815089</v>
      </c>
      <c r="E341" s="22">
        <v>1625.8658890056226</v>
      </c>
      <c r="F341" s="22" t="s">
        <v>666</v>
      </c>
    </row>
    <row r="342" spans="1:6" x14ac:dyDescent="0.25">
      <c r="A342" s="21" t="s">
        <v>655</v>
      </c>
      <c r="B342" s="22" t="s">
        <v>664</v>
      </c>
      <c r="C342" s="22">
        <v>2816.7</v>
      </c>
      <c r="D342" s="22">
        <v>1.8676470588235294</v>
      </c>
      <c r="E342" s="22">
        <v>1836.8569223548864</v>
      </c>
      <c r="F342" s="22" t="s">
        <v>666</v>
      </c>
    </row>
    <row r="343" spans="1:6" x14ac:dyDescent="0.25">
      <c r="A343" s="21" t="s">
        <v>656</v>
      </c>
      <c r="B343" s="22" t="s">
        <v>664</v>
      </c>
      <c r="C343" s="22">
        <v>905.8</v>
      </c>
      <c r="D343" s="22">
        <v>4.6543209876543212</v>
      </c>
      <c r="E343" s="22" t="s">
        <v>669</v>
      </c>
      <c r="F343" s="22" t="s">
        <v>666</v>
      </c>
    </row>
    <row r="344" spans="1:6" x14ac:dyDescent="0.25">
      <c r="A344" s="21" t="s">
        <v>657</v>
      </c>
      <c r="B344" s="22" t="s">
        <v>664</v>
      </c>
      <c r="C344" s="22">
        <v>798.6</v>
      </c>
      <c r="D344" s="22">
        <v>1.2462311557788945</v>
      </c>
      <c r="E344" s="22">
        <v>1710.8809281739416</v>
      </c>
      <c r="F344" s="22" t="s">
        <v>665</v>
      </c>
    </row>
    <row r="345" spans="1:6" x14ac:dyDescent="0.25">
      <c r="A345" s="21" t="s">
        <v>658</v>
      </c>
      <c r="B345" s="22" t="s">
        <v>664</v>
      </c>
      <c r="C345" s="22">
        <v>3238.1</v>
      </c>
      <c r="D345" s="22">
        <v>0.30430711610486894</v>
      </c>
      <c r="E345" s="22">
        <v>1268.4511250224418</v>
      </c>
      <c r="F345" s="22" t="s">
        <v>666</v>
      </c>
    </row>
    <row r="346" spans="1:6" x14ac:dyDescent="0.25">
      <c r="A346" s="21" t="s">
        <v>570</v>
      </c>
      <c r="B346" s="22" t="s">
        <v>664</v>
      </c>
      <c r="C346" s="22">
        <v>604.4</v>
      </c>
      <c r="D346" s="22">
        <v>0.66424731182795693</v>
      </c>
      <c r="E346" s="22">
        <v>431.05529950121269</v>
      </c>
      <c r="F346" s="22" t="s">
        <v>665</v>
      </c>
    </row>
    <row r="347" spans="1:6" x14ac:dyDescent="0.25">
      <c r="A347" s="21" t="s">
        <v>659</v>
      </c>
      <c r="B347" s="22" t="s">
        <v>664</v>
      </c>
      <c r="C347" s="22">
        <v>3012.7</v>
      </c>
      <c r="D347" s="22">
        <v>0.75600739371534198</v>
      </c>
      <c r="E347" s="22">
        <v>460.30347835722381</v>
      </c>
      <c r="F347" s="22" t="s">
        <v>666</v>
      </c>
    </row>
    <row r="348" spans="1:6" x14ac:dyDescent="0.25">
      <c r="A348" s="21" t="s">
        <v>660</v>
      </c>
      <c r="B348" s="22" t="s">
        <v>664</v>
      </c>
      <c r="C348" s="22">
        <v>7757</v>
      </c>
      <c r="D348" s="22">
        <v>0.63562753036437247</v>
      </c>
      <c r="E348" s="22">
        <v>1533.6893044769115</v>
      </c>
      <c r="F348" s="22" t="s">
        <v>666</v>
      </c>
    </row>
    <row r="349" spans="1:6" x14ac:dyDescent="0.25">
      <c r="A349" s="21" t="s">
        <v>661</v>
      </c>
      <c r="B349" s="22" t="s">
        <v>664</v>
      </c>
      <c r="C349" s="22">
        <v>2332.1</v>
      </c>
      <c r="D349" s="22">
        <v>0.6785714285714286</v>
      </c>
      <c r="E349" s="22">
        <v>1365.7075823451921</v>
      </c>
      <c r="F349" s="22" t="s">
        <v>666</v>
      </c>
    </row>
    <row r="350" spans="1:6" x14ac:dyDescent="0.25">
      <c r="A350" s="21" t="s">
        <v>662</v>
      </c>
      <c r="B350" s="22" t="s">
        <v>664</v>
      </c>
      <c r="C350" s="22">
        <v>3104.8</v>
      </c>
      <c r="D350" s="22">
        <v>0.98068350668647841</v>
      </c>
      <c r="E350" s="22">
        <v>1568.1429109225196</v>
      </c>
      <c r="F350" s="22" t="s">
        <v>666</v>
      </c>
    </row>
    <row r="351" spans="1:6" x14ac:dyDescent="0.25">
      <c r="A351" s="21" t="s">
        <v>663</v>
      </c>
      <c r="B351" s="22" t="s">
        <v>664</v>
      </c>
      <c r="C351" s="22">
        <v>200.51999999999998</v>
      </c>
      <c r="D351" s="22">
        <v>0.36379928315412186</v>
      </c>
      <c r="E351" s="22">
        <v>1477.5821170017459</v>
      </c>
      <c r="F351" s="22" t="s">
        <v>665</v>
      </c>
    </row>
    <row r="352" spans="1:6" x14ac:dyDescent="0.25">
      <c r="A352" s="21" t="s">
        <v>571</v>
      </c>
      <c r="B352" s="22" t="s">
        <v>664</v>
      </c>
      <c r="C352" s="22">
        <v>5551</v>
      </c>
      <c r="D352" s="22">
        <v>0.51786600496277913</v>
      </c>
      <c r="E352" s="22">
        <v>1748.9100119880206</v>
      </c>
      <c r="F352" s="22" t="s">
        <v>666</v>
      </c>
    </row>
    <row r="353" spans="1:6" x14ac:dyDescent="0.25">
      <c r="A353" s="21" t="s">
        <v>572</v>
      </c>
      <c r="B353" s="22" t="s">
        <v>664</v>
      </c>
      <c r="C353" s="22">
        <v>230.29000000000002</v>
      </c>
      <c r="D353" s="22">
        <v>1.014367816091954</v>
      </c>
      <c r="E353" s="22">
        <v>1572.9513063849088</v>
      </c>
      <c r="F353" s="22" t="s">
        <v>665</v>
      </c>
    </row>
    <row r="354" spans="1:6" x14ac:dyDescent="0.25">
      <c r="A354" s="21" t="s">
        <v>573</v>
      </c>
      <c r="B354" s="22" t="s">
        <v>664</v>
      </c>
      <c r="C354" s="22">
        <v>2559.6999999999998</v>
      </c>
      <c r="D354" s="22">
        <v>0.41176470588235292</v>
      </c>
      <c r="E354" s="22">
        <v>1673.1486245907554</v>
      </c>
      <c r="F354" s="22" t="s">
        <v>666</v>
      </c>
    </row>
    <row r="355" spans="1:6" x14ac:dyDescent="0.25">
      <c r="A355" s="21" t="s">
        <v>574</v>
      </c>
      <c r="B355" s="22" t="s">
        <v>664</v>
      </c>
      <c r="C355" s="22">
        <v>10472</v>
      </c>
      <c r="D355" s="22">
        <v>0.24464285714285713</v>
      </c>
      <c r="E355" s="22">
        <v>1662.6634526771529</v>
      </c>
      <c r="F355" s="22" t="s">
        <v>666</v>
      </c>
    </row>
    <row r="356" spans="1:6" x14ac:dyDescent="0.25">
      <c r="A356" s="21" t="s">
        <v>575</v>
      </c>
      <c r="B356" s="22" t="s">
        <v>664</v>
      </c>
      <c r="C356" s="22">
        <v>4743</v>
      </c>
      <c r="D356" s="22">
        <v>0.24768683274021353</v>
      </c>
      <c r="E356" s="22">
        <v>1574.7827128488982</v>
      </c>
      <c r="F356" s="22" t="s">
        <v>666</v>
      </c>
    </row>
    <row r="357" spans="1:6" x14ac:dyDescent="0.25">
      <c r="A357" s="21" t="s">
        <v>576</v>
      </c>
      <c r="B357" s="22" t="s">
        <v>664</v>
      </c>
      <c r="C357" s="22">
        <v>4954</v>
      </c>
      <c r="D357" s="22">
        <v>0.10984936268829663</v>
      </c>
      <c r="E357" s="22">
        <v>1634.8246585701995</v>
      </c>
      <c r="F357" s="22" t="s">
        <v>666</v>
      </c>
    </row>
    <row r="358" spans="1:6" x14ac:dyDescent="0.25">
      <c r="A358" s="21" t="s">
        <v>577</v>
      </c>
      <c r="B358" s="22" t="s">
        <v>664</v>
      </c>
      <c r="C358" s="22">
        <v>185.61</v>
      </c>
      <c r="D358" s="22">
        <v>19.277108433734941</v>
      </c>
      <c r="E358" s="22">
        <v>1102.3941748836987</v>
      </c>
      <c r="F358" s="22" t="s">
        <v>665</v>
      </c>
    </row>
    <row r="359" spans="1:6" x14ac:dyDescent="0.25">
      <c r="A359" s="21" t="s">
        <v>578</v>
      </c>
      <c r="B359" s="22" t="s">
        <v>664</v>
      </c>
      <c r="C359" s="22">
        <v>979</v>
      </c>
      <c r="D359" s="22">
        <v>0.98736842105263156</v>
      </c>
      <c r="E359" s="22" t="s">
        <v>669</v>
      </c>
      <c r="F359" s="22" t="s">
        <v>665</v>
      </c>
    </row>
    <row r="360" spans="1:6" x14ac:dyDescent="0.25">
      <c r="A360" s="21" t="s">
        <v>678</v>
      </c>
      <c r="B360" s="22" t="s">
        <v>664</v>
      </c>
      <c r="C360" s="22">
        <v>1882.6</v>
      </c>
      <c r="D360" s="22">
        <v>1.7313432835820894</v>
      </c>
      <c r="E360" s="22">
        <v>1775.3655768721515</v>
      </c>
      <c r="F360" s="22" t="s">
        <v>666</v>
      </c>
    </row>
    <row r="361" spans="1:6" x14ac:dyDescent="0.25">
      <c r="A361" s="21" t="s">
        <v>579</v>
      </c>
      <c r="B361" s="22" t="s">
        <v>664</v>
      </c>
      <c r="C361" s="22">
        <v>627</v>
      </c>
      <c r="D361" s="22">
        <v>1.3558139534883722</v>
      </c>
      <c r="E361" s="22">
        <v>1598.235204630965</v>
      </c>
      <c r="F361" s="22" t="s">
        <v>665</v>
      </c>
    </row>
    <row r="362" spans="1:6" x14ac:dyDescent="0.25">
      <c r="A362" s="21" t="s">
        <v>580</v>
      </c>
      <c r="B362" s="22" t="s">
        <v>664</v>
      </c>
      <c r="C362" s="22">
        <v>418.4</v>
      </c>
      <c r="D362" s="22">
        <v>2.8840820854131999</v>
      </c>
      <c r="E362" s="22">
        <v>520.45576274612017</v>
      </c>
      <c r="F362" s="22" t="s">
        <v>665</v>
      </c>
    </row>
    <row r="363" spans="1:6" x14ac:dyDescent="0.25">
      <c r="A363" s="21" t="s">
        <v>581</v>
      </c>
      <c r="B363" s="22" t="s">
        <v>664</v>
      </c>
      <c r="C363" s="22">
        <v>4037</v>
      </c>
      <c r="D363" s="22">
        <v>0.13326626425217974</v>
      </c>
      <c r="E363" s="22">
        <v>1393.5268933926916</v>
      </c>
      <c r="F363" s="22" t="s">
        <v>666</v>
      </c>
    </row>
    <row r="364" spans="1:6" x14ac:dyDescent="0.25">
      <c r="A364" s="21" t="s">
        <v>582</v>
      </c>
      <c r="B364" s="22" t="s">
        <v>664</v>
      </c>
      <c r="C364" s="22">
        <v>1200.3</v>
      </c>
      <c r="D364" s="22">
        <v>3.595505617977528</v>
      </c>
      <c r="E364" s="22">
        <v>1619.1756408150611</v>
      </c>
      <c r="F364" s="22" t="s">
        <v>666</v>
      </c>
    </row>
    <row r="365" spans="1:6" x14ac:dyDescent="0.25">
      <c r="A365" s="21" t="s">
        <v>583</v>
      </c>
      <c r="B365" s="22" t="s">
        <v>664</v>
      </c>
      <c r="C365" s="22">
        <v>1058.5999999999999</v>
      </c>
      <c r="D365" s="22">
        <v>1.5584415584415585</v>
      </c>
      <c r="E365" s="22">
        <v>421.96206491263706</v>
      </c>
      <c r="F365" s="22" t="s">
        <v>666</v>
      </c>
    </row>
    <row r="366" spans="1:6" x14ac:dyDescent="0.25">
      <c r="A366" s="21" t="s">
        <v>584</v>
      </c>
      <c r="B366" s="22" t="s">
        <v>664</v>
      </c>
      <c r="C366" s="22">
        <v>3292</v>
      </c>
      <c r="D366" s="22">
        <v>1.1613475177304964</v>
      </c>
      <c r="E366" s="22">
        <v>1696.212471374208</v>
      </c>
      <c r="F366" s="22" t="s">
        <v>666</v>
      </c>
    </row>
    <row r="367" spans="1:6" x14ac:dyDescent="0.25">
      <c r="A367" s="21" t="s">
        <v>585</v>
      </c>
      <c r="B367" s="22" t="s">
        <v>664</v>
      </c>
      <c r="C367" s="22">
        <v>2234.3000000000002</v>
      </c>
      <c r="D367" s="22">
        <v>6.0892074870569496E-2</v>
      </c>
      <c r="E367" s="22">
        <v>1564.0487778700874</v>
      </c>
      <c r="F367" s="22" t="s">
        <v>667</v>
      </c>
    </row>
    <row r="368" spans="1:6" x14ac:dyDescent="0.25">
      <c r="A368" s="21" t="s">
        <v>586</v>
      </c>
      <c r="B368" s="22" t="s">
        <v>664</v>
      </c>
      <c r="C368" s="22">
        <v>4921</v>
      </c>
      <c r="D368" s="22">
        <v>0.22698209718670076</v>
      </c>
      <c r="E368" s="22">
        <v>1665.8620470316866</v>
      </c>
      <c r="F368" s="22" t="s">
        <v>666</v>
      </c>
    </row>
    <row r="369" spans="1:6" x14ac:dyDescent="0.25">
      <c r="A369" s="21" t="s">
        <v>587</v>
      </c>
      <c r="B369" s="22" t="s">
        <v>664</v>
      </c>
      <c r="C369" s="22">
        <v>1577.6999999999998</v>
      </c>
      <c r="D369" s="22">
        <v>1.2881002087682671</v>
      </c>
      <c r="E369" s="22">
        <v>1477.0712028309119</v>
      </c>
      <c r="F369" s="22" t="s">
        <v>666</v>
      </c>
    </row>
    <row r="370" spans="1:6" x14ac:dyDescent="0.25">
      <c r="A370" s="21" t="s">
        <v>588</v>
      </c>
      <c r="B370" s="22" t="s">
        <v>664</v>
      </c>
      <c r="C370" s="22">
        <v>628.70000000000005</v>
      </c>
      <c r="D370" s="22">
        <v>3.5129310344827585</v>
      </c>
      <c r="E370" s="22">
        <v>1640.9100220744024</v>
      </c>
      <c r="F370" s="22" t="s">
        <v>665</v>
      </c>
    </row>
    <row r="371" spans="1:6" x14ac:dyDescent="0.25">
      <c r="A371" s="21" t="s">
        <v>679</v>
      </c>
      <c r="B371" s="22" t="s">
        <v>664</v>
      </c>
      <c r="C371" s="22">
        <v>770.7</v>
      </c>
      <c r="D371" s="22">
        <v>1.3721461187214612</v>
      </c>
      <c r="E371" s="22">
        <v>1308.2840688888252</v>
      </c>
      <c r="F371" s="22" t="s">
        <v>665</v>
      </c>
    </row>
    <row r="372" spans="1:6" x14ac:dyDescent="0.25">
      <c r="A372" s="21" t="s">
        <v>589</v>
      </c>
      <c r="B372" s="22" t="s">
        <v>664</v>
      </c>
      <c r="C372" s="22">
        <v>74.64</v>
      </c>
      <c r="D372" s="22">
        <v>0.64231678486997634</v>
      </c>
      <c r="E372" s="22">
        <v>2700.1556202799034</v>
      </c>
      <c r="F372" s="22" t="s">
        <v>665</v>
      </c>
    </row>
    <row r="373" spans="1:6" x14ac:dyDescent="0.25">
      <c r="A373" s="21" t="s">
        <v>590</v>
      </c>
      <c r="B373" s="22" t="s">
        <v>664</v>
      </c>
      <c r="C373" s="22">
        <v>128.76</v>
      </c>
      <c r="D373" s="22">
        <v>0.16341627437794218</v>
      </c>
      <c r="E373" s="22">
        <v>469.67316780987051</v>
      </c>
      <c r="F373" s="22" t="s">
        <v>665</v>
      </c>
    </row>
    <row r="374" spans="1:6" x14ac:dyDescent="0.25">
      <c r="A374" s="21" t="s">
        <v>591</v>
      </c>
      <c r="B374" s="22" t="s">
        <v>664</v>
      </c>
      <c r="C374" s="22">
        <v>1347</v>
      </c>
      <c r="D374" s="22">
        <v>1.9621513944223108</v>
      </c>
      <c r="E374" s="22">
        <v>2074.8886391295446</v>
      </c>
      <c r="F374" s="22" t="s">
        <v>666</v>
      </c>
    </row>
    <row r="375" spans="1:6" x14ac:dyDescent="0.25">
      <c r="A375" s="21" t="s">
        <v>592</v>
      </c>
      <c r="B375" s="22" t="s">
        <v>664</v>
      </c>
      <c r="C375" s="22">
        <v>4127</v>
      </c>
      <c r="D375" s="22">
        <v>0.15733207190160833</v>
      </c>
      <c r="E375" s="22">
        <v>1701.869206145878</v>
      </c>
      <c r="F375" s="22" t="s">
        <v>666</v>
      </c>
    </row>
    <row r="376" spans="1:6" x14ac:dyDescent="0.25">
      <c r="A376" s="21" t="s">
        <v>593</v>
      </c>
      <c r="B376" s="22" t="s">
        <v>664</v>
      </c>
      <c r="C376" s="22">
        <v>3521.1</v>
      </c>
      <c r="D376" s="22">
        <v>0.87022900763358779</v>
      </c>
      <c r="E376" s="22">
        <v>1826.1095268797276</v>
      </c>
      <c r="F376" s="22" t="s">
        <v>666</v>
      </c>
    </row>
    <row r="377" spans="1:6" x14ac:dyDescent="0.25">
      <c r="A377" s="21" t="s">
        <v>594</v>
      </c>
      <c r="B377" s="22" t="s">
        <v>664</v>
      </c>
      <c r="C377" s="22">
        <v>616.40000000000009</v>
      </c>
      <c r="D377" s="22">
        <v>1.2442528735632183</v>
      </c>
      <c r="E377" s="22">
        <v>939.67424428412153</v>
      </c>
      <c r="F377" s="22" t="s">
        <v>665</v>
      </c>
    </row>
    <row r="378" spans="1:6" x14ac:dyDescent="0.25">
      <c r="A378" s="21" t="s">
        <v>595</v>
      </c>
      <c r="B378" s="22" t="s">
        <v>664</v>
      </c>
      <c r="C378" s="22">
        <v>373.29999999999995</v>
      </c>
      <c r="D378" s="22">
        <v>4.9672727272727268</v>
      </c>
      <c r="E378" s="22">
        <v>1283.9035994403118</v>
      </c>
      <c r="F378" s="22" t="s">
        <v>665</v>
      </c>
    </row>
    <row r="379" spans="1:6" x14ac:dyDescent="0.25">
      <c r="A379" s="21" t="s">
        <v>596</v>
      </c>
      <c r="B379" s="22" t="s">
        <v>664</v>
      </c>
      <c r="C379" s="22">
        <v>3691</v>
      </c>
      <c r="D379" s="22">
        <v>8.2537236774524902E-2</v>
      </c>
      <c r="E379" s="22">
        <v>1539.0228875790499</v>
      </c>
      <c r="F379" s="22" t="s">
        <v>667</v>
      </c>
    </row>
    <row r="380" spans="1:6" x14ac:dyDescent="0.25">
      <c r="A380" s="21" t="s">
        <v>597</v>
      </c>
      <c r="B380" s="22" t="s">
        <v>664</v>
      </c>
      <c r="C380" s="22">
        <v>2277.8999999999996</v>
      </c>
      <c r="D380" s="22">
        <v>0.73324022346368711</v>
      </c>
      <c r="E380" s="22">
        <v>1581.4856529892186</v>
      </c>
      <c r="F380" s="22" t="s">
        <v>666</v>
      </c>
    </row>
    <row r="381" spans="1:6" x14ac:dyDescent="0.25">
      <c r="A381" s="21" t="s">
        <v>680</v>
      </c>
      <c r="B381" s="22" t="s">
        <v>664</v>
      </c>
      <c r="C381" s="22">
        <v>31.64</v>
      </c>
      <c r="D381" s="22">
        <v>7.6523702031602712</v>
      </c>
      <c r="E381" s="22">
        <v>1682.1474020143814</v>
      </c>
      <c r="F381" s="22" t="s">
        <v>665</v>
      </c>
    </row>
    <row r="382" spans="1:6" x14ac:dyDescent="0.25">
      <c r="A382" s="21" t="s">
        <v>681</v>
      </c>
      <c r="B382" s="22" t="s">
        <v>664</v>
      </c>
      <c r="C382" s="22">
        <v>0.874</v>
      </c>
      <c r="D382" s="22">
        <v>20.876826722338205</v>
      </c>
      <c r="E382" s="22">
        <v>0</v>
      </c>
      <c r="F382" s="22" t="s">
        <v>665</v>
      </c>
    </row>
    <row r="383" spans="1:6" x14ac:dyDescent="0.25">
      <c r="A383" s="21" t="s">
        <v>598</v>
      </c>
      <c r="B383" s="22" t="s">
        <v>664</v>
      </c>
      <c r="C383" s="22">
        <v>6141</v>
      </c>
      <c r="D383" s="22">
        <v>0.2005669737774628</v>
      </c>
      <c r="E383" s="22">
        <v>1527.9460663262407</v>
      </c>
      <c r="F383" s="22" t="s">
        <v>666</v>
      </c>
    </row>
    <row r="384" spans="1:6" x14ac:dyDescent="0.25">
      <c r="A384" s="21" t="s">
        <v>599</v>
      </c>
      <c r="B384" s="22" t="s">
        <v>664</v>
      </c>
      <c r="C384" s="22">
        <v>318.5</v>
      </c>
      <c r="D384" s="22">
        <v>0.51486988847583648</v>
      </c>
      <c r="E384" s="22">
        <v>1586.3821367762466</v>
      </c>
      <c r="F384" s="22" t="s">
        <v>665</v>
      </c>
    </row>
    <row r="385" spans="1:6" x14ac:dyDescent="0.25">
      <c r="A385" s="21" t="s">
        <v>600</v>
      </c>
      <c r="B385" s="22" t="s">
        <v>664</v>
      </c>
      <c r="C385" s="22">
        <v>7994</v>
      </c>
      <c r="D385" s="22">
        <v>0.16094750320102433</v>
      </c>
      <c r="E385" s="22">
        <v>1532.3518189797874</v>
      </c>
      <c r="F385" s="22" t="s">
        <v>666</v>
      </c>
    </row>
    <row r="386" spans="1:6" x14ac:dyDescent="0.25">
      <c r="A386" s="21" t="s">
        <v>601</v>
      </c>
      <c r="B386" s="22" t="s">
        <v>664</v>
      </c>
      <c r="C386" s="22">
        <v>3565</v>
      </c>
      <c r="D386" s="22">
        <v>2.7448747152619588</v>
      </c>
      <c r="E386" s="22">
        <v>1741.7333680036484</v>
      </c>
      <c r="F386" s="22" t="s">
        <v>666</v>
      </c>
    </row>
    <row r="387" spans="1:6" x14ac:dyDescent="0.25">
      <c r="A387" s="21" t="s">
        <v>602</v>
      </c>
      <c r="B387" s="22" t="s">
        <v>664</v>
      </c>
      <c r="C387" s="22">
        <v>973.8</v>
      </c>
      <c r="D387" s="22">
        <v>1.0212121212121212</v>
      </c>
      <c r="E387" s="22">
        <v>486.88249566691496</v>
      </c>
      <c r="F387" s="22" t="s">
        <v>665</v>
      </c>
    </row>
    <row r="388" spans="1:6" x14ac:dyDescent="0.25">
      <c r="A388" s="21" t="s">
        <v>603</v>
      </c>
      <c r="B388" s="22" t="s">
        <v>664</v>
      </c>
      <c r="C388" s="22">
        <v>3891</v>
      </c>
      <c r="D388" s="22">
        <v>0.33855526544821585</v>
      </c>
      <c r="E388" s="22">
        <v>1257.2671008766526</v>
      </c>
      <c r="F388" s="22" t="s">
        <v>666</v>
      </c>
    </row>
    <row r="389" spans="1:6" x14ac:dyDescent="0.25">
      <c r="A389" s="21" t="s">
        <v>604</v>
      </c>
      <c r="B389" s="22" t="s">
        <v>664</v>
      </c>
      <c r="C389" s="22">
        <v>1579.8</v>
      </c>
      <c r="D389" s="22">
        <v>1.3745318352059925</v>
      </c>
      <c r="E389" s="22" t="s">
        <v>669</v>
      </c>
      <c r="F389" s="22" t="s">
        <v>666</v>
      </c>
    </row>
    <row r="390" spans="1:6" x14ac:dyDescent="0.25">
      <c r="A390" s="21" t="s">
        <v>605</v>
      </c>
      <c r="B390" s="22" t="s">
        <v>664</v>
      </c>
      <c r="C390" s="22">
        <v>730.3</v>
      </c>
      <c r="D390" s="22">
        <v>0.85890410958904118</v>
      </c>
      <c r="E390" s="22">
        <v>1517.1928692907677</v>
      </c>
      <c r="F390" s="22" t="s">
        <v>665</v>
      </c>
    </row>
    <row r="391" spans="1:6" x14ac:dyDescent="0.25">
      <c r="A391" s="21" t="s">
        <v>682</v>
      </c>
      <c r="B391" s="22" t="s">
        <v>664</v>
      </c>
      <c r="C391" s="22">
        <v>1123.2</v>
      </c>
      <c r="D391" s="22">
        <v>5.3125</v>
      </c>
      <c r="E391" s="22">
        <v>1651.2840001479253</v>
      </c>
      <c r="F391" s="22" t="s">
        <v>666</v>
      </c>
    </row>
    <row r="392" spans="1:6" x14ac:dyDescent="0.25">
      <c r="A392" s="21" t="s">
        <v>606</v>
      </c>
      <c r="B392" s="22" t="s">
        <v>664</v>
      </c>
      <c r="C392" s="22">
        <v>1214.1999999999998</v>
      </c>
      <c r="D392" s="22">
        <v>4.1862745098039218</v>
      </c>
      <c r="E392" s="22">
        <v>1813.3855899572936</v>
      </c>
      <c r="F392" s="22" t="s">
        <v>666</v>
      </c>
    </row>
    <row r="393" spans="1:6" x14ac:dyDescent="0.25">
      <c r="A393" s="21" t="s">
        <v>607</v>
      </c>
      <c r="B393" s="22" t="s">
        <v>664</v>
      </c>
      <c r="C393" s="22">
        <v>1312.4</v>
      </c>
      <c r="D393" s="22">
        <v>0.46068965517241378</v>
      </c>
      <c r="E393" s="22">
        <v>1634.9609751796754</v>
      </c>
      <c r="F393" s="22" t="s">
        <v>667</v>
      </c>
    </row>
    <row r="394" spans="1:6" x14ac:dyDescent="0.25">
      <c r="A394" s="21" t="s">
        <v>608</v>
      </c>
      <c r="B394" s="22" t="s">
        <v>664</v>
      </c>
      <c r="C394" s="22">
        <v>2585.3000000000002</v>
      </c>
      <c r="D394" s="22">
        <v>1.1352941176470588</v>
      </c>
      <c r="E394" s="22">
        <v>1517.7055713646005</v>
      </c>
      <c r="F394" s="22" t="s">
        <v>666</v>
      </c>
    </row>
    <row r="395" spans="1:6" x14ac:dyDescent="0.25">
      <c r="A395" s="21" t="s">
        <v>609</v>
      </c>
      <c r="B395" s="22" t="s">
        <v>664</v>
      </c>
      <c r="C395" s="22">
        <v>4866</v>
      </c>
      <c r="D395" s="22">
        <v>1.6812144212523719</v>
      </c>
      <c r="E395" s="22">
        <v>1771.4479235753413</v>
      </c>
      <c r="F395" s="22" t="s">
        <v>666</v>
      </c>
    </row>
    <row r="396" spans="1:6" x14ac:dyDescent="0.25">
      <c r="A396" s="21" t="s">
        <v>610</v>
      </c>
      <c r="B396" s="22" t="s">
        <v>664</v>
      </c>
      <c r="C396" s="22">
        <v>1530.1</v>
      </c>
      <c r="D396" s="22">
        <v>1.5984095427435387</v>
      </c>
      <c r="E396" s="22">
        <v>1663.1901444238915</v>
      </c>
      <c r="F396" s="22" t="s">
        <v>666</v>
      </c>
    </row>
    <row r="397" spans="1:6" x14ac:dyDescent="0.25">
      <c r="A397" s="21" t="s">
        <v>611</v>
      </c>
      <c r="B397" s="22" t="s">
        <v>664</v>
      </c>
      <c r="C397" s="22">
        <v>137.53</v>
      </c>
      <c r="D397" s="22">
        <v>3.0351437699680508</v>
      </c>
      <c r="E397" s="22">
        <v>1827.9699480546392</v>
      </c>
      <c r="F397" s="22" t="s">
        <v>665</v>
      </c>
    </row>
    <row r="398" spans="1:6" x14ac:dyDescent="0.25">
      <c r="A398" s="21" t="s">
        <v>612</v>
      </c>
      <c r="B398" s="22" t="s">
        <v>664</v>
      </c>
      <c r="C398" s="22">
        <v>419.6</v>
      </c>
      <c r="D398" s="22">
        <v>1.1000000000000001</v>
      </c>
      <c r="E398" s="22">
        <v>433.20189492749444</v>
      </c>
      <c r="F398" s="22" t="s">
        <v>665</v>
      </c>
    </row>
    <row r="399" spans="1:6" x14ac:dyDescent="0.25">
      <c r="A399" s="21" t="s">
        <v>613</v>
      </c>
      <c r="B399" s="22" t="s">
        <v>664</v>
      </c>
      <c r="C399" s="22">
        <v>8081.3</v>
      </c>
      <c r="D399" s="22">
        <v>0.1487107360525082</v>
      </c>
      <c r="E399" s="22">
        <v>1590.8488891102129</v>
      </c>
      <c r="F399" s="22" t="s">
        <v>666</v>
      </c>
    </row>
    <row r="400" spans="1:6" x14ac:dyDescent="0.25">
      <c r="A400" s="21" t="s">
        <v>614</v>
      </c>
      <c r="B400" s="22" t="s">
        <v>664</v>
      </c>
      <c r="C400" s="22">
        <v>2646</v>
      </c>
      <c r="D400" s="22">
        <v>4.4172185430463573</v>
      </c>
      <c r="E400" s="22">
        <v>433.00083662110654</v>
      </c>
      <c r="F400" s="22" t="s">
        <v>666</v>
      </c>
    </row>
    <row r="401" spans="1:6" x14ac:dyDescent="0.25">
      <c r="A401" s="21" t="s">
        <v>615</v>
      </c>
      <c r="B401" s="22" t="s">
        <v>664</v>
      </c>
      <c r="C401" s="22">
        <v>9128</v>
      </c>
      <c r="D401" s="22">
        <v>0.21671686746987953</v>
      </c>
      <c r="E401" s="22">
        <v>426.62738676685331</v>
      </c>
      <c r="F401" s="22" t="s">
        <v>666</v>
      </c>
    </row>
    <row r="402" spans="1:6" x14ac:dyDescent="0.25">
      <c r="A402" s="21" t="s">
        <v>616</v>
      </c>
      <c r="B402" s="22" t="s">
        <v>664</v>
      </c>
      <c r="C402" s="22">
        <v>4728</v>
      </c>
      <c r="D402" s="22">
        <v>0.23994111874386653</v>
      </c>
      <c r="E402" s="22">
        <v>1532.1042941828275</v>
      </c>
      <c r="F402" s="22" t="s">
        <v>666</v>
      </c>
    </row>
    <row r="403" spans="1:6" x14ac:dyDescent="0.25">
      <c r="A403" s="21" t="s">
        <v>617</v>
      </c>
      <c r="B403" s="22" t="s">
        <v>664</v>
      </c>
      <c r="C403" s="22">
        <v>4133.3</v>
      </c>
      <c r="D403" s="22">
        <v>0.32636861313868615</v>
      </c>
      <c r="E403" s="22">
        <v>1425.8301193055727</v>
      </c>
      <c r="F403" s="22" t="s">
        <v>666</v>
      </c>
    </row>
    <row r="404" spans="1:6" x14ac:dyDescent="0.25">
      <c r="A404" s="21" t="s">
        <v>618</v>
      </c>
      <c r="B404" s="22" t="s">
        <v>664</v>
      </c>
      <c r="C404" s="22">
        <v>2700.5</v>
      </c>
      <c r="D404" s="22">
        <v>0.15522151898734177</v>
      </c>
      <c r="E404" s="22">
        <v>1681.9328681266663</v>
      </c>
      <c r="F404" s="22" t="s">
        <v>667</v>
      </c>
    </row>
    <row r="405" spans="1:6" x14ac:dyDescent="0.25">
      <c r="A405" s="21" t="s">
        <v>619</v>
      </c>
      <c r="B405" s="22" t="s">
        <v>664</v>
      </c>
      <c r="C405" s="22">
        <v>1941.3</v>
      </c>
      <c r="D405" s="22">
        <v>2.0439882697947214</v>
      </c>
      <c r="E405" s="22">
        <v>1333.8356387391927</v>
      </c>
      <c r="F405" s="22" t="s">
        <v>666</v>
      </c>
    </row>
    <row r="406" spans="1:6" x14ac:dyDescent="0.25">
      <c r="A406" s="21" t="s">
        <v>620</v>
      </c>
      <c r="B406" s="22" t="s">
        <v>664</v>
      </c>
      <c r="C406" s="22">
        <v>4652</v>
      </c>
      <c r="D406" s="22">
        <v>0.46079295154185024</v>
      </c>
      <c r="E406" s="22">
        <v>1585.145136539192</v>
      </c>
      <c r="F406" s="22" t="s">
        <v>666</v>
      </c>
    </row>
    <row r="407" spans="1:6" x14ac:dyDescent="0.25">
      <c r="A407" s="21" t="s">
        <v>621</v>
      </c>
      <c r="B407" s="22" t="s">
        <v>664</v>
      </c>
      <c r="C407" s="22">
        <v>4047</v>
      </c>
      <c r="D407" s="22">
        <v>0.43421052631578949</v>
      </c>
      <c r="E407" s="22">
        <v>1502.9946582179211</v>
      </c>
      <c r="F407" s="22" t="s">
        <v>666</v>
      </c>
    </row>
    <row r="408" spans="1:6" x14ac:dyDescent="0.25">
      <c r="A408" s="21" t="s">
        <v>622</v>
      </c>
      <c r="B408" s="22" t="s">
        <v>664</v>
      </c>
      <c r="C408" s="22">
        <v>3182.1</v>
      </c>
      <c r="D408" s="22">
        <v>0.41581108829568786</v>
      </c>
      <c r="E408" s="22">
        <v>1647.2028689760939</v>
      </c>
      <c r="F408" s="22" t="s">
        <v>666</v>
      </c>
    </row>
    <row r="409" spans="1:6" x14ac:dyDescent="0.25">
      <c r="A409" s="21" t="s">
        <v>623</v>
      </c>
      <c r="B409" s="22" t="s">
        <v>664</v>
      </c>
      <c r="C409" s="22">
        <v>301.3</v>
      </c>
      <c r="D409" s="22">
        <v>2.5407478427612658</v>
      </c>
      <c r="E409" s="22">
        <v>1286.7595224040365</v>
      </c>
      <c r="F409" s="22" t="s">
        <v>665</v>
      </c>
    </row>
    <row r="410" spans="1:6" x14ac:dyDescent="0.25">
      <c r="A410" s="21" t="s">
        <v>624</v>
      </c>
      <c r="B410" s="22" t="s">
        <v>664</v>
      </c>
      <c r="C410" s="22">
        <v>3058.5</v>
      </c>
      <c r="D410" s="22">
        <v>0.56935270805812421</v>
      </c>
      <c r="E410" s="22">
        <v>1850.6044336331838</v>
      </c>
      <c r="F410" s="22" t="s">
        <v>666</v>
      </c>
    </row>
    <row r="411" spans="1:6" x14ac:dyDescent="0.25">
      <c r="A411" s="21" t="s">
        <v>683</v>
      </c>
      <c r="B411" s="22" t="s">
        <v>664</v>
      </c>
      <c r="C411" s="22">
        <v>1703.7</v>
      </c>
      <c r="D411" s="22">
        <v>1.0524412296564196</v>
      </c>
      <c r="E411" s="22">
        <v>1419.6517474772309</v>
      </c>
      <c r="F411" s="22" t="s">
        <v>666</v>
      </c>
    </row>
    <row r="412" spans="1:6" x14ac:dyDescent="0.25">
      <c r="A412" s="21" t="s">
        <v>625</v>
      </c>
      <c r="B412" s="22" t="s">
        <v>664</v>
      </c>
      <c r="C412" s="22">
        <v>922.3</v>
      </c>
      <c r="D412" s="22">
        <v>7.0750419563653795</v>
      </c>
      <c r="E412" s="22">
        <v>0</v>
      </c>
      <c r="F412" s="22" t="s">
        <v>671</v>
      </c>
    </row>
    <row r="413" spans="1:6" x14ac:dyDescent="0.25">
      <c r="A413" s="21" t="s">
        <v>626</v>
      </c>
      <c r="B413" s="22" t="s">
        <v>664</v>
      </c>
      <c r="C413" s="22">
        <v>6174.5</v>
      </c>
      <c r="D413" s="22">
        <v>0.26211764705882357</v>
      </c>
      <c r="E413" s="22">
        <v>1587.453955224079</v>
      </c>
      <c r="F413" s="22" t="s">
        <v>666</v>
      </c>
    </row>
    <row r="414" spans="1:6" x14ac:dyDescent="0.25">
      <c r="A414" s="21" t="s">
        <v>627</v>
      </c>
      <c r="B414" s="22" t="s">
        <v>664</v>
      </c>
      <c r="C414" s="22">
        <v>2016.5</v>
      </c>
      <c r="D414" s="22">
        <v>0.45270270270270269</v>
      </c>
      <c r="E414" s="22">
        <v>1666.0952935570708</v>
      </c>
      <c r="F414" s="22" t="s">
        <v>666</v>
      </c>
    </row>
    <row r="415" spans="1:6" x14ac:dyDescent="0.25">
      <c r="A415" s="21" t="s">
        <v>628</v>
      </c>
      <c r="B415" s="22" t="s">
        <v>664</v>
      </c>
      <c r="C415" s="22">
        <v>5269</v>
      </c>
      <c r="D415" s="22">
        <v>0.18955223880597014</v>
      </c>
      <c r="E415" s="22">
        <v>1528.4800838873975</v>
      </c>
      <c r="F415" s="22" t="s">
        <v>666</v>
      </c>
    </row>
    <row r="416" spans="1:6" x14ac:dyDescent="0.25">
      <c r="A416" s="21" t="s">
        <v>629</v>
      </c>
      <c r="B416" s="22" t="s">
        <v>664</v>
      </c>
      <c r="C416" s="22">
        <v>3279</v>
      </c>
      <c r="D416" s="22">
        <v>0.3653295128939828</v>
      </c>
      <c r="E416" s="22">
        <v>1696.7628779069321</v>
      </c>
      <c r="F416" s="22" t="s">
        <v>666</v>
      </c>
    </row>
    <row r="417" spans="1:6" x14ac:dyDescent="0.25">
      <c r="A417" s="21" t="s">
        <v>630</v>
      </c>
      <c r="B417" s="22" t="s">
        <v>664</v>
      </c>
      <c r="C417" s="22">
        <v>2632.2</v>
      </c>
      <c r="D417" s="22">
        <v>0.53973747016706441</v>
      </c>
      <c r="E417" s="22">
        <v>2462.0370496007185</v>
      </c>
      <c r="F417" s="22" t="s">
        <v>666</v>
      </c>
    </row>
    <row r="418" spans="1:6" x14ac:dyDescent="0.25">
      <c r="A418" s="21" t="s">
        <v>631</v>
      </c>
      <c r="B418" s="22" t="s">
        <v>664</v>
      </c>
      <c r="C418" s="22">
        <v>1523.4</v>
      </c>
      <c r="D418" s="22">
        <v>2.6565143824027073</v>
      </c>
      <c r="E418" s="22" t="s">
        <v>669</v>
      </c>
      <c r="F418" s="22" t="s">
        <v>666</v>
      </c>
    </row>
    <row r="419" spans="1:6" x14ac:dyDescent="0.25">
      <c r="A419" s="21" t="s">
        <v>568</v>
      </c>
      <c r="B419" s="22" t="s">
        <v>664</v>
      </c>
      <c r="C419" s="22">
        <v>454.70000000000005</v>
      </c>
      <c r="D419" s="22">
        <v>1.4850931677018633</v>
      </c>
      <c r="E419" s="22">
        <v>1537.7766928775004</v>
      </c>
      <c r="F419" s="22" t="s">
        <v>665</v>
      </c>
    </row>
    <row r="420" spans="1:6" x14ac:dyDescent="0.25">
      <c r="A420" s="21" t="s">
        <v>632</v>
      </c>
      <c r="B420" s="22" t="s">
        <v>664</v>
      </c>
      <c r="C420" s="22">
        <v>2152.1999999999998</v>
      </c>
      <c r="D420" s="22">
        <v>0.94435857805255019</v>
      </c>
      <c r="E420" s="22">
        <v>1596.2797227693104</v>
      </c>
      <c r="F420" s="22" t="s">
        <v>666</v>
      </c>
    </row>
    <row r="421" spans="1:6" x14ac:dyDescent="0.25">
      <c r="A421" s="21" t="s">
        <v>633</v>
      </c>
      <c r="B421" s="22" t="s">
        <v>664</v>
      </c>
      <c r="C421" s="22">
        <v>1565.1</v>
      </c>
      <c r="D421" s="22">
        <v>1.034</v>
      </c>
      <c r="E421" s="22">
        <v>1319.4908186837783</v>
      </c>
      <c r="F421" s="22" t="s">
        <v>666</v>
      </c>
    </row>
    <row r="422" spans="1:6" x14ac:dyDescent="0.25">
      <c r="A422" s="21" t="s">
        <v>634</v>
      </c>
      <c r="B422" s="22" t="s">
        <v>664</v>
      </c>
      <c r="C422" s="22">
        <v>3139.3</v>
      </c>
      <c r="D422" s="22">
        <v>0.4989429175475687</v>
      </c>
      <c r="E422" s="22">
        <v>1698.9524709645291</v>
      </c>
      <c r="F422" s="22" t="s">
        <v>666</v>
      </c>
    </row>
    <row r="423" spans="1:6" x14ac:dyDescent="0.25">
      <c r="A423" s="21" t="s">
        <v>635</v>
      </c>
      <c r="B423" s="22" t="s">
        <v>664</v>
      </c>
      <c r="C423" s="22">
        <v>2058.8999999999996</v>
      </c>
      <c r="D423" s="22">
        <v>0.66760961810466757</v>
      </c>
      <c r="E423" s="22">
        <v>1596.7806520388635</v>
      </c>
      <c r="F423" s="22" t="s">
        <v>666</v>
      </c>
    </row>
    <row r="424" spans="1:6" x14ac:dyDescent="0.25">
      <c r="A424" s="21" t="s">
        <v>636</v>
      </c>
      <c r="B424" s="22" t="s">
        <v>664</v>
      </c>
      <c r="C424" s="22">
        <v>50.47</v>
      </c>
      <c r="D424" s="22">
        <v>0.33205128205128204</v>
      </c>
      <c r="E424" s="22">
        <v>493.6235902249594</v>
      </c>
      <c r="F424" s="22" t="s">
        <v>665</v>
      </c>
    </row>
    <row r="425" spans="1:6" x14ac:dyDescent="0.25">
      <c r="A425" s="21" t="s">
        <v>637</v>
      </c>
      <c r="B425" s="22" t="s">
        <v>664</v>
      </c>
      <c r="C425" s="22">
        <v>4624</v>
      </c>
      <c r="D425" s="22">
        <v>0.93185689948892669</v>
      </c>
      <c r="E425" s="22">
        <v>1821.6276152782079</v>
      </c>
      <c r="F425" s="22" t="s">
        <v>666</v>
      </c>
    </row>
    <row r="426" spans="1:6" x14ac:dyDescent="0.25">
      <c r="A426" s="21" t="s">
        <v>638</v>
      </c>
      <c r="B426" s="22" t="s">
        <v>664</v>
      </c>
      <c r="C426" s="22">
        <v>1859.7</v>
      </c>
      <c r="D426" s="22">
        <v>0.94285714285714284</v>
      </c>
      <c r="E426" s="22">
        <v>1381.9307563668376</v>
      </c>
      <c r="F426" s="22" t="s">
        <v>666</v>
      </c>
    </row>
    <row r="427" spans="1:6" x14ac:dyDescent="0.25">
      <c r="A427" s="21" t="s">
        <v>639</v>
      </c>
      <c r="B427" s="22" t="s">
        <v>664</v>
      </c>
      <c r="C427" s="22">
        <v>58.5</v>
      </c>
      <c r="D427" s="22">
        <v>0.1923155737704918</v>
      </c>
      <c r="E427" s="22">
        <v>534.61479084381006</v>
      </c>
      <c r="F427" s="22" t="s">
        <v>665</v>
      </c>
    </row>
    <row r="428" spans="1:6" x14ac:dyDescent="0.25">
      <c r="A428" s="21" t="s">
        <v>640</v>
      </c>
      <c r="B428" s="22" t="s">
        <v>664</v>
      </c>
      <c r="C428" s="22">
        <v>2631.2</v>
      </c>
      <c r="D428" s="22">
        <v>0.63051251489868887</v>
      </c>
      <c r="E428" s="22">
        <v>1446.4360180316255</v>
      </c>
      <c r="F428" s="22" t="s">
        <v>666</v>
      </c>
    </row>
    <row r="429" spans="1:6" x14ac:dyDescent="0.25">
      <c r="A429" s="21" t="s">
        <v>641</v>
      </c>
      <c r="B429" s="22" t="s">
        <v>664</v>
      </c>
      <c r="C429" s="22">
        <v>474.29999999999995</v>
      </c>
      <c r="D429" s="22">
        <v>0.52380952380952384</v>
      </c>
      <c r="E429" s="22">
        <v>1135.4819503649462</v>
      </c>
      <c r="F429" s="22" t="s">
        <v>665</v>
      </c>
    </row>
    <row r="430" spans="1:6" x14ac:dyDescent="0.25">
      <c r="A430" s="21" t="s">
        <v>642</v>
      </c>
      <c r="B430" s="22" t="s">
        <v>664</v>
      </c>
      <c r="C430" s="22">
        <v>3385.6</v>
      </c>
      <c r="D430" s="22">
        <v>0.3538095238095238</v>
      </c>
      <c r="E430" s="22">
        <v>1133.4020693743212</v>
      </c>
      <c r="F430" s="22" t="s">
        <v>666</v>
      </c>
    </row>
    <row r="431" spans="1:6" x14ac:dyDescent="0.25">
      <c r="A431" s="21" t="s">
        <v>643</v>
      </c>
      <c r="B431" s="22" t="s">
        <v>664</v>
      </c>
      <c r="C431" s="22">
        <v>5313</v>
      </c>
      <c r="D431" s="22">
        <v>0.45777777777777778</v>
      </c>
      <c r="E431" s="22">
        <v>1580.8796581426971</v>
      </c>
      <c r="F431" s="22" t="s">
        <v>666</v>
      </c>
    </row>
    <row r="432" spans="1:6" x14ac:dyDescent="0.25">
      <c r="A432" s="21" t="s">
        <v>644</v>
      </c>
      <c r="B432" s="22" t="s">
        <v>664</v>
      </c>
      <c r="C432" s="22">
        <v>1648.2</v>
      </c>
      <c r="D432" s="22">
        <v>1.8017241379310345</v>
      </c>
      <c r="E432" s="22">
        <v>1707.1837690218222</v>
      </c>
      <c r="F432" s="22" t="s">
        <v>666</v>
      </c>
    </row>
    <row r="433" spans="1:6" x14ac:dyDescent="0.25">
      <c r="A433" s="21" t="s">
        <v>645</v>
      </c>
      <c r="B433" s="22" t="s">
        <v>664</v>
      </c>
      <c r="C433" s="22">
        <v>3319.9</v>
      </c>
      <c r="D433" s="22">
        <v>0.6284313725490196</v>
      </c>
      <c r="E433" s="22">
        <v>1682.5447264938998</v>
      </c>
      <c r="F433" s="22" t="s">
        <v>666</v>
      </c>
    </row>
    <row r="434" spans="1:6" x14ac:dyDescent="0.25">
      <c r="A434" s="21" t="s">
        <v>646</v>
      </c>
      <c r="B434" s="22" t="s">
        <v>664</v>
      </c>
      <c r="C434" s="22">
        <v>6040</v>
      </c>
      <c r="D434" s="22">
        <v>0.18132201334141904</v>
      </c>
      <c r="E434" s="22">
        <v>1564.2546534048745</v>
      </c>
      <c r="F434" s="22" t="s">
        <v>666</v>
      </c>
    </row>
    <row r="435" spans="1:6" x14ac:dyDescent="0.25">
      <c r="A435" s="21" t="s">
        <v>647</v>
      </c>
      <c r="B435" s="22" t="s">
        <v>664</v>
      </c>
      <c r="C435" s="22">
        <v>11311</v>
      </c>
      <c r="D435" s="22">
        <v>5.2738730004847308E-2</v>
      </c>
      <c r="E435" s="22">
        <v>1393.5357449158748</v>
      </c>
      <c r="F435" s="22" t="s">
        <v>668</v>
      </c>
    </row>
    <row r="436" spans="1:6" x14ac:dyDescent="0.25">
      <c r="A436" s="21" t="s">
        <v>648</v>
      </c>
      <c r="B436" s="22" t="s">
        <v>664</v>
      </c>
      <c r="C436" s="22">
        <v>1013.1</v>
      </c>
      <c r="D436" s="22">
        <v>0.221419185282523</v>
      </c>
      <c r="E436" s="22">
        <v>1373.221728833003</v>
      </c>
      <c r="F436" s="22" t="s">
        <v>667</v>
      </c>
    </row>
    <row r="437" spans="1:6" x14ac:dyDescent="0.25">
      <c r="A437" s="21" t="s">
        <v>649</v>
      </c>
      <c r="B437" s="22" t="s">
        <v>664</v>
      </c>
      <c r="C437" s="22">
        <v>2096.8000000000002</v>
      </c>
      <c r="D437" s="22">
        <v>1.0742971887550201</v>
      </c>
      <c r="E437" s="22">
        <v>1294.4406196772736</v>
      </c>
      <c r="F437" s="22" t="s">
        <v>666</v>
      </c>
    </row>
    <row r="438" spans="1:6" s="22" customFormat="1" x14ac:dyDescent="0.25">
      <c r="A438" s="21"/>
    </row>
    <row r="439" spans="1:6" s="16" customFormat="1" x14ac:dyDescent="0.25">
      <c r="A439" s="23" t="s">
        <v>360</v>
      </c>
    </row>
    <row r="440" spans="1:6" s="3" customFormat="1" x14ac:dyDescent="0.25">
      <c r="A440" s="2" t="s">
        <v>29</v>
      </c>
      <c r="B440" s="2" t="s">
        <v>30</v>
      </c>
      <c r="C440" s="2" t="s">
        <v>31</v>
      </c>
      <c r="D440" s="2" t="s">
        <v>32</v>
      </c>
      <c r="E440" s="2" t="s">
        <v>800</v>
      </c>
      <c r="F440" s="2" t="s">
        <v>801</v>
      </c>
    </row>
    <row r="441" spans="1:6" x14ac:dyDescent="0.25">
      <c r="A441" s="21" t="s">
        <v>684</v>
      </c>
      <c r="B441" s="22" t="s">
        <v>664</v>
      </c>
      <c r="C441" s="22">
        <v>1198</v>
      </c>
      <c r="D441" s="22">
        <v>0.25090036014405764</v>
      </c>
      <c r="E441" s="22">
        <v>434.73232237979204</v>
      </c>
      <c r="F441" s="22" t="s">
        <v>667</v>
      </c>
    </row>
    <row r="442" spans="1:6" x14ac:dyDescent="0.25">
      <c r="A442" s="21" t="s">
        <v>685</v>
      </c>
      <c r="B442" s="22" t="s">
        <v>664</v>
      </c>
      <c r="C442" s="22">
        <v>3391</v>
      </c>
      <c r="D442" s="22">
        <v>0.8</v>
      </c>
      <c r="E442" s="22">
        <v>1704.3814766783335</v>
      </c>
      <c r="F442" s="22" t="s">
        <v>666</v>
      </c>
    </row>
    <row r="443" spans="1:6" x14ac:dyDescent="0.25">
      <c r="A443" s="21" t="s">
        <v>686</v>
      </c>
      <c r="B443" s="22" t="s">
        <v>664</v>
      </c>
      <c r="C443" s="22">
        <v>3122</v>
      </c>
      <c r="D443" s="22">
        <v>6.893772893772894E-2</v>
      </c>
      <c r="E443" s="22">
        <v>1548.801438759348</v>
      </c>
      <c r="F443" s="22" t="s">
        <v>667</v>
      </c>
    </row>
    <row r="444" spans="1:6" x14ac:dyDescent="0.25">
      <c r="A444" s="21" t="s">
        <v>687</v>
      </c>
      <c r="B444" s="22" t="s">
        <v>664</v>
      </c>
      <c r="C444" s="22">
        <v>42.25</v>
      </c>
      <c r="D444" s="22">
        <v>0.18434782608695652</v>
      </c>
      <c r="E444" s="22">
        <v>506.9946515582335</v>
      </c>
      <c r="F444" s="22" t="s">
        <v>665</v>
      </c>
    </row>
    <row r="445" spans="1:6" x14ac:dyDescent="0.25">
      <c r="A445" s="21" t="s">
        <v>688</v>
      </c>
      <c r="B445" s="22" t="s">
        <v>664</v>
      </c>
      <c r="C445" s="22">
        <v>2566.8000000000002</v>
      </c>
      <c r="D445" s="22">
        <v>0.8568464730290456</v>
      </c>
      <c r="E445" s="22">
        <v>1626.5542237397801</v>
      </c>
      <c r="F445" s="22" t="s">
        <v>666</v>
      </c>
    </row>
    <row r="446" spans="1:6" x14ac:dyDescent="0.25">
      <c r="A446" s="21" t="s">
        <v>689</v>
      </c>
      <c r="B446" s="22" t="s">
        <v>664</v>
      </c>
      <c r="C446" s="22">
        <v>1368.9</v>
      </c>
      <c r="D446" s="22">
        <v>0.40225179119754351</v>
      </c>
      <c r="E446" s="22">
        <v>2288.9375504595923</v>
      </c>
      <c r="F446" s="22" t="s">
        <v>667</v>
      </c>
    </row>
    <row r="447" spans="1:6" x14ac:dyDescent="0.25">
      <c r="A447" s="21" t="s">
        <v>690</v>
      </c>
      <c r="B447" s="22" t="s">
        <v>664</v>
      </c>
      <c r="C447" s="22">
        <v>4907</v>
      </c>
      <c r="D447" s="22">
        <v>0.26733668341708544</v>
      </c>
      <c r="E447" s="22">
        <v>1965.4534124543825</v>
      </c>
      <c r="F447" s="22" t="s">
        <v>666</v>
      </c>
    </row>
    <row r="448" spans="1:6" x14ac:dyDescent="0.25">
      <c r="A448" s="21" t="s">
        <v>691</v>
      </c>
      <c r="B448" s="22" t="s">
        <v>664</v>
      </c>
      <c r="C448" s="22">
        <v>310.14999999999998</v>
      </c>
      <c r="D448" s="22">
        <v>10.760869565217391</v>
      </c>
      <c r="E448" s="22">
        <v>1158.0912887410966</v>
      </c>
      <c r="F448" s="22" t="s">
        <v>665</v>
      </c>
    </row>
    <row r="449" spans="1:6" x14ac:dyDescent="0.25">
      <c r="A449" s="21" t="s">
        <v>692</v>
      </c>
      <c r="B449" s="22" t="s">
        <v>664</v>
      </c>
      <c r="C449" s="22">
        <v>2558.3000000000002</v>
      </c>
      <c r="D449" s="22">
        <v>0.36901408450704226</v>
      </c>
      <c r="E449" s="22">
        <v>1486.7000909872268</v>
      </c>
      <c r="F449" s="22" t="s">
        <v>666</v>
      </c>
    </row>
    <row r="450" spans="1:6" x14ac:dyDescent="0.25">
      <c r="A450" s="21" t="s">
        <v>693</v>
      </c>
      <c r="B450" s="22" t="s">
        <v>664</v>
      </c>
      <c r="C450" s="22">
        <v>1436</v>
      </c>
      <c r="D450" s="22">
        <v>0.16620046620046619</v>
      </c>
      <c r="E450" s="22">
        <v>1697.67143355394</v>
      </c>
      <c r="F450" s="22" t="s">
        <v>667</v>
      </c>
    </row>
    <row r="451" spans="1:6" x14ac:dyDescent="0.25">
      <c r="A451" s="21" t="s">
        <v>694</v>
      </c>
      <c r="B451" s="22" t="s">
        <v>664</v>
      </c>
      <c r="C451" s="22">
        <v>5213.3999999999996</v>
      </c>
      <c r="D451" s="22">
        <v>0.4684019370460048</v>
      </c>
      <c r="E451" s="22">
        <v>1903.1939231777772</v>
      </c>
      <c r="F451" s="22" t="s">
        <v>666</v>
      </c>
    </row>
    <row r="452" spans="1:6" x14ac:dyDescent="0.25">
      <c r="A452" s="21" t="s">
        <v>695</v>
      </c>
      <c r="B452" s="22" t="s">
        <v>664</v>
      </c>
      <c r="C452" s="22">
        <v>702.8</v>
      </c>
      <c r="D452" s="22">
        <v>0.72445414847161571</v>
      </c>
      <c r="E452" s="22">
        <v>503.55125734470488</v>
      </c>
      <c r="F452" s="22" t="s">
        <v>665</v>
      </c>
    </row>
    <row r="453" spans="1:6" x14ac:dyDescent="0.25">
      <c r="A453" s="21" t="s">
        <v>696</v>
      </c>
      <c r="B453" s="22" t="s">
        <v>664</v>
      </c>
      <c r="C453" s="22">
        <v>7006</v>
      </c>
      <c r="D453" s="22">
        <v>4.2889447236180906</v>
      </c>
      <c r="E453" s="22">
        <v>379.7252588816562</v>
      </c>
      <c r="F453" s="22" t="s">
        <v>666</v>
      </c>
    </row>
    <row r="454" spans="1:6" x14ac:dyDescent="0.25">
      <c r="A454" s="21" t="s">
        <v>697</v>
      </c>
      <c r="B454" s="22" t="s">
        <v>664</v>
      </c>
      <c r="C454" s="22">
        <v>115.69999999999999</v>
      </c>
      <c r="D454" s="22">
        <v>0.26493506493506497</v>
      </c>
      <c r="E454" s="22" t="s">
        <v>669</v>
      </c>
      <c r="F454" s="22" t="s">
        <v>665</v>
      </c>
    </row>
    <row r="455" spans="1:6" x14ac:dyDescent="0.25">
      <c r="A455" s="21" t="s">
        <v>698</v>
      </c>
      <c r="B455" s="22" t="s">
        <v>664</v>
      </c>
      <c r="C455" s="22">
        <v>5942</v>
      </c>
      <c r="D455" s="22">
        <v>0.52460850111856827</v>
      </c>
      <c r="E455" s="22" t="s">
        <v>669</v>
      </c>
      <c r="F455" s="22" t="s">
        <v>666</v>
      </c>
    </row>
    <row r="456" spans="1:6" x14ac:dyDescent="0.25">
      <c r="A456" s="21" t="s">
        <v>699</v>
      </c>
      <c r="B456" s="22" t="s">
        <v>664</v>
      </c>
      <c r="C456" s="22">
        <v>2182.9</v>
      </c>
      <c r="D456" s="22">
        <v>1.9725013220518246</v>
      </c>
      <c r="E456" s="22" t="s">
        <v>669</v>
      </c>
      <c r="F456" s="22" t="s">
        <v>666</v>
      </c>
    </row>
    <row r="457" spans="1:6" x14ac:dyDescent="0.25">
      <c r="A457" s="21" t="s">
        <v>700</v>
      </c>
      <c r="B457" s="22" t="s">
        <v>664</v>
      </c>
      <c r="C457" s="22">
        <v>4960.3</v>
      </c>
      <c r="D457" s="22">
        <v>1.4896867838044308</v>
      </c>
      <c r="E457" s="22" t="s">
        <v>669</v>
      </c>
      <c r="F457" s="22" t="s">
        <v>666</v>
      </c>
    </row>
    <row r="458" spans="1:6" x14ac:dyDescent="0.25">
      <c r="A458" s="21" t="s">
        <v>701</v>
      </c>
      <c r="B458" s="22" t="s">
        <v>664</v>
      </c>
      <c r="C458" s="22">
        <v>21.689999999999998</v>
      </c>
      <c r="D458" s="22">
        <v>0.2885230479774224</v>
      </c>
      <c r="E458" s="22" t="s">
        <v>669</v>
      </c>
      <c r="F458" s="22" t="s">
        <v>665</v>
      </c>
    </row>
    <row r="459" spans="1:6" x14ac:dyDescent="0.25">
      <c r="A459" s="21" t="s">
        <v>702</v>
      </c>
      <c r="B459" s="22" t="s">
        <v>664</v>
      </c>
      <c r="C459" s="22">
        <v>8396</v>
      </c>
      <c r="D459" s="22">
        <v>0.11491026231017026</v>
      </c>
      <c r="E459" s="22" t="s">
        <v>669</v>
      </c>
      <c r="F459" s="22" t="s">
        <v>666</v>
      </c>
    </row>
    <row r="460" spans="1:6" x14ac:dyDescent="0.25">
      <c r="A460" s="21" t="s">
        <v>703</v>
      </c>
      <c r="B460" s="22" t="s">
        <v>664</v>
      </c>
      <c r="C460" s="22">
        <v>710.2</v>
      </c>
      <c r="D460" s="22">
        <v>0.27865731462925852</v>
      </c>
      <c r="E460" s="22" t="s">
        <v>669</v>
      </c>
      <c r="F460" s="22" t="s">
        <v>667</v>
      </c>
    </row>
    <row r="461" spans="1:6" x14ac:dyDescent="0.25">
      <c r="A461" s="21" t="s">
        <v>704</v>
      </c>
      <c r="B461" s="22" t="s">
        <v>664</v>
      </c>
      <c r="C461" s="22">
        <v>3794</v>
      </c>
      <c r="D461" s="22">
        <v>0.14625612316305109</v>
      </c>
      <c r="E461" s="22">
        <v>1699.5566488741952</v>
      </c>
      <c r="F461" s="22" t="s">
        <v>667</v>
      </c>
    </row>
    <row r="462" spans="1:6" x14ac:dyDescent="0.25">
      <c r="A462" s="21" t="s">
        <v>705</v>
      </c>
      <c r="B462" s="22" t="s">
        <v>664</v>
      </c>
      <c r="C462" s="22">
        <v>3181.9</v>
      </c>
      <c r="D462" s="22">
        <v>0.37319189971070393</v>
      </c>
      <c r="E462" s="22" t="s">
        <v>669</v>
      </c>
      <c r="F462" s="22" t="s">
        <v>666</v>
      </c>
    </row>
    <row r="463" spans="1:6" x14ac:dyDescent="0.25">
      <c r="A463" s="21" t="s">
        <v>706</v>
      </c>
      <c r="B463" s="22" t="s">
        <v>664</v>
      </c>
      <c r="C463" s="22">
        <v>1307.3</v>
      </c>
      <c r="D463" s="22">
        <v>0.19956178790534618</v>
      </c>
      <c r="E463" s="22" t="s">
        <v>669</v>
      </c>
      <c r="F463" s="22" t="s">
        <v>667</v>
      </c>
    </row>
    <row r="464" spans="1:6" x14ac:dyDescent="0.25">
      <c r="A464" s="21" t="s">
        <v>707</v>
      </c>
      <c r="B464" s="22" t="s">
        <v>664</v>
      </c>
      <c r="C464" s="22">
        <v>513.70000000000005</v>
      </c>
      <c r="D464" s="22">
        <v>0.3141405588484335</v>
      </c>
      <c r="E464" s="22" t="s">
        <v>669</v>
      </c>
      <c r="F464" s="22" t="s">
        <v>665</v>
      </c>
    </row>
    <row r="465" spans="1:6" x14ac:dyDescent="0.25">
      <c r="A465" s="21" t="s">
        <v>708</v>
      </c>
      <c r="B465" s="22" t="s">
        <v>664</v>
      </c>
      <c r="C465" s="22">
        <v>261.95</v>
      </c>
      <c r="D465" s="22">
        <v>1.8851063829787233</v>
      </c>
      <c r="E465" s="22" t="s">
        <v>669</v>
      </c>
      <c r="F465" s="22" t="s">
        <v>665</v>
      </c>
    </row>
    <row r="466" spans="1:6" x14ac:dyDescent="0.25">
      <c r="A466" s="21" t="s">
        <v>709</v>
      </c>
      <c r="B466" s="22" t="s">
        <v>664</v>
      </c>
      <c r="C466" s="22">
        <v>4832.2</v>
      </c>
      <c r="D466" s="22">
        <v>0.46666666666666662</v>
      </c>
      <c r="E466" s="22">
        <v>1901.371316223052</v>
      </c>
      <c r="F466" s="22" t="s">
        <v>666</v>
      </c>
    </row>
    <row r="467" spans="1:6" x14ac:dyDescent="0.25">
      <c r="A467" s="21" t="s">
        <v>710</v>
      </c>
      <c r="B467" s="22" t="s">
        <v>664</v>
      </c>
      <c r="C467" s="22">
        <v>321.35000000000002</v>
      </c>
      <c r="D467" s="22">
        <v>0.10778225806451613</v>
      </c>
      <c r="E467" s="22">
        <v>1629.2741994088451</v>
      </c>
      <c r="F467" s="22" t="s">
        <v>665</v>
      </c>
    </row>
    <row r="468" spans="1:6" x14ac:dyDescent="0.25">
      <c r="A468" s="21" t="s">
        <v>711</v>
      </c>
      <c r="B468" s="22" t="s">
        <v>664</v>
      </c>
      <c r="C468" s="22">
        <v>1021.8</v>
      </c>
      <c r="D468" s="22">
        <v>9.7320021019442982E-2</v>
      </c>
      <c r="E468" s="22">
        <v>425.77900913753251</v>
      </c>
      <c r="F468" s="22" t="s">
        <v>667</v>
      </c>
    </row>
    <row r="469" spans="1:6" x14ac:dyDescent="0.25">
      <c r="A469" s="21" t="s">
        <v>712</v>
      </c>
      <c r="B469" s="22" t="s">
        <v>664</v>
      </c>
      <c r="C469" s="22">
        <v>4807</v>
      </c>
      <c r="D469" s="22">
        <v>1.3174603174603174</v>
      </c>
      <c r="E469" s="22">
        <v>1750.6560981357707</v>
      </c>
      <c r="F469" s="22" t="s">
        <v>666</v>
      </c>
    </row>
    <row r="470" spans="1:6" x14ac:dyDescent="0.25">
      <c r="A470" s="21" t="s">
        <v>713</v>
      </c>
      <c r="B470" s="22" t="s">
        <v>664</v>
      </c>
      <c r="C470" s="22">
        <v>2623.8</v>
      </c>
      <c r="D470" s="22">
        <v>0.96811138558275323</v>
      </c>
      <c r="E470" s="22">
        <v>1690.3016771001808</v>
      </c>
      <c r="F470" s="22" t="s">
        <v>666</v>
      </c>
    </row>
    <row r="471" spans="1:6" x14ac:dyDescent="0.25">
      <c r="A471" s="21" t="s">
        <v>714</v>
      </c>
      <c r="B471" s="22" t="s">
        <v>664</v>
      </c>
      <c r="C471" s="22">
        <v>4574.6000000000004</v>
      </c>
      <c r="D471" s="22">
        <v>0.55272056563172456</v>
      </c>
      <c r="E471" s="22">
        <v>2023.938342943321</v>
      </c>
      <c r="F471" s="22" t="s">
        <v>666</v>
      </c>
    </row>
    <row r="472" spans="1:6" x14ac:dyDescent="0.25">
      <c r="A472" s="21" t="s">
        <v>715</v>
      </c>
      <c r="B472" s="22" t="s">
        <v>664</v>
      </c>
      <c r="C472" s="22">
        <v>755.9</v>
      </c>
      <c r="D472" s="22">
        <v>2.9840637450199203</v>
      </c>
      <c r="E472" s="22">
        <v>483.90952569900827</v>
      </c>
      <c r="F472" s="22" t="s">
        <v>665</v>
      </c>
    </row>
    <row r="473" spans="1:6" x14ac:dyDescent="0.25">
      <c r="A473" s="21" t="s">
        <v>716</v>
      </c>
      <c r="B473" s="22" t="s">
        <v>664</v>
      </c>
      <c r="C473" s="22">
        <v>3547.8</v>
      </c>
      <c r="D473" s="22">
        <v>0.33201058201058203</v>
      </c>
      <c r="E473" s="22">
        <v>2752.2796941221468</v>
      </c>
      <c r="F473" s="22" t="s">
        <v>666</v>
      </c>
    </row>
    <row r="474" spans="1:6" x14ac:dyDescent="0.25">
      <c r="A474" s="21" t="s">
        <v>717</v>
      </c>
      <c r="B474" s="22" t="s">
        <v>664</v>
      </c>
      <c r="C474" s="22">
        <v>1763.3</v>
      </c>
      <c r="D474" s="22">
        <v>0.98426573426573427</v>
      </c>
      <c r="E474" s="22">
        <v>2281.587531412406</v>
      </c>
      <c r="F474" s="22" t="s">
        <v>666</v>
      </c>
    </row>
    <row r="475" spans="1:6" x14ac:dyDescent="0.25">
      <c r="A475" s="21" t="s">
        <v>718</v>
      </c>
      <c r="B475" s="22" t="s">
        <v>664</v>
      </c>
      <c r="C475" s="22">
        <v>2610.8000000000002</v>
      </c>
      <c r="D475" s="22">
        <v>0.26161919040479759</v>
      </c>
      <c r="E475" s="22">
        <v>1762.9753260725706</v>
      </c>
      <c r="F475" s="22" t="s">
        <v>667</v>
      </c>
    </row>
    <row r="476" spans="1:6" x14ac:dyDescent="0.25">
      <c r="A476" s="21" t="s">
        <v>719</v>
      </c>
      <c r="B476" s="22" t="s">
        <v>664</v>
      </c>
      <c r="C476" s="22">
        <v>3467</v>
      </c>
      <c r="D476" s="22">
        <v>0.39805036555645817</v>
      </c>
      <c r="E476" s="22">
        <v>1634.8520635756333</v>
      </c>
      <c r="F476" s="22" t="s">
        <v>666</v>
      </c>
    </row>
    <row r="477" spans="1:6" x14ac:dyDescent="0.25">
      <c r="A477" s="21" t="s">
        <v>720</v>
      </c>
      <c r="B477" s="22" t="s">
        <v>664</v>
      </c>
      <c r="C477" s="22">
        <v>2238.1999999999998</v>
      </c>
      <c r="D477" s="22">
        <v>1.0736842105263158</v>
      </c>
      <c r="E477" s="22">
        <v>968.08925956527105</v>
      </c>
      <c r="F477" s="22" t="s">
        <v>666</v>
      </c>
    </row>
    <row r="478" spans="1:6" x14ac:dyDescent="0.25">
      <c r="A478" s="21" t="s">
        <v>721</v>
      </c>
      <c r="B478" s="22" t="s">
        <v>664</v>
      </c>
      <c r="C478" s="22">
        <v>194.42000000000002</v>
      </c>
      <c r="D478" s="22">
        <v>0.34009009009009011</v>
      </c>
      <c r="E478" s="22">
        <v>651.70271479332212</v>
      </c>
      <c r="F478" s="22" t="s">
        <v>665</v>
      </c>
    </row>
    <row r="479" spans="1:6" x14ac:dyDescent="0.25">
      <c r="A479" s="21" t="s">
        <v>722</v>
      </c>
      <c r="B479" s="22" t="s">
        <v>664</v>
      </c>
      <c r="C479" s="22">
        <v>4490</v>
      </c>
      <c r="D479" s="22">
        <v>0.57239819004524883</v>
      </c>
      <c r="E479" s="22">
        <v>391.41087554947012</v>
      </c>
      <c r="F479" s="22" t="s">
        <v>666</v>
      </c>
    </row>
    <row r="480" spans="1:6" x14ac:dyDescent="0.25">
      <c r="A480" s="21" t="s">
        <v>723</v>
      </c>
      <c r="B480" s="22" t="s">
        <v>664</v>
      </c>
      <c r="C480" s="22">
        <v>1112.4000000000001</v>
      </c>
      <c r="D480" s="22">
        <v>0.45556946182728408</v>
      </c>
      <c r="E480" s="22">
        <v>2110.6731854958425</v>
      </c>
      <c r="F480" s="22" t="s">
        <v>667</v>
      </c>
    </row>
    <row r="481" spans="1:6" x14ac:dyDescent="0.25">
      <c r="A481" s="21" t="s">
        <v>724</v>
      </c>
      <c r="B481" s="22" t="s">
        <v>664</v>
      </c>
      <c r="C481" s="22">
        <v>2223.8000000000002</v>
      </c>
      <c r="D481" s="22">
        <v>0.95446880269814505</v>
      </c>
      <c r="E481" s="22">
        <v>1367.3371455846552</v>
      </c>
      <c r="F481" s="22" t="s">
        <v>666</v>
      </c>
    </row>
    <row r="482" spans="1:6" x14ac:dyDescent="0.25">
      <c r="A482" s="21" t="s">
        <v>725</v>
      </c>
      <c r="B482" s="22" t="s">
        <v>664</v>
      </c>
      <c r="C482" s="22">
        <v>500</v>
      </c>
      <c r="D482" s="22">
        <v>0.39566115702479338</v>
      </c>
      <c r="E482" s="22">
        <v>540.8177645976341</v>
      </c>
      <c r="F482" s="22" t="s">
        <v>665</v>
      </c>
    </row>
    <row r="483" spans="1:6" x14ac:dyDescent="0.25">
      <c r="A483" s="21" t="s">
        <v>726</v>
      </c>
      <c r="B483" s="22" t="s">
        <v>664</v>
      </c>
      <c r="C483" s="22">
        <v>6179</v>
      </c>
      <c r="D483" s="22">
        <v>0.12553191489361701</v>
      </c>
      <c r="E483" s="22">
        <v>1639.059741016275</v>
      </c>
      <c r="F483" s="22" t="s">
        <v>666</v>
      </c>
    </row>
    <row r="484" spans="1:6" x14ac:dyDescent="0.25">
      <c r="A484" s="21" t="s">
        <v>727</v>
      </c>
      <c r="B484" s="22" t="s">
        <v>664</v>
      </c>
      <c r="C484" s="22">
        <v>3540</v>
      </c>
      <c r="D484" s="22">
        <v>1.5531531531531531</v>
      </c>
      <c r="E484" s="22">
        <v>1752.6035258372979</v>
      </c>
      <c r="F484" s="22" t="s">
        <v>666</v>
      </c>
    </row>
    <row r="485" spans="1:6" x14ac:dyDescent="0.25">
      <c r="A485" s="21" t="s">
        <v>728</v>
      </c>
      <c r="B485" s="22" t="s">
        <v>664</v>
      </c>
      <c r="C485" s="22">
        <v>2761.1</v>
      </c>
      <c r="D485" s="22">
        <v>0.23679012345679012</v>
      </c>
      <c r="E485" s="22">
        <v>1754.2581203804184</v>
      </c>
      <c r="F485" s="22" t="s">
        <v>667</v>
      </c>
    </row>
    <row r="486" spans="1:6" x14ac:dyDescent="0.25">
      <c r="A486" s="21" t="s">
        <v>729</v>
      </c>
      <c r="B486" s="22" t="s">
        <v>664</v>
      </c>
      <c r="C486" s="22">
        <v>3869</v>
      </c>
      <c r="D486" s="22">
        <v>0.31861471861471863</v>
      </c>
      <c r="E486" s="22">
        <v>1694.5115210563138</v>
      </c>
      <c r="F486" s="22" t="s">
        <v>666</v>
      </c>
    </row>
    <row r="487" spans="1:6" x14ac:dyDescent="0.25">
      <c r="A487" s="21" t="s">
        <v>730</v>
      </c>
      <c r="B487" s="22" t="s">
        <v>664</v>
      </c>
      <c r="C487" s="22">
        <v>5437</v>
      </c>
      <c r="D487" s="22">
        <v>0.19595709570957096</v>
      </c>
      <c r="E487" s="22">
        <v>1699.337254530371</v>
      </c>
      <c r="F487" s="22" t="s">
        <v>666</v>
      </c>
    </row>
    <row r="488" spans="1:6" x14ac:dyDescent="0.25">
      <c r="A488" s="21" t="s">
        <v>731</v>
      </c>
      <c r="B488" s="22" t="s">
        <v>664</v>
      </c>
      <c r="C488" s="22">
        <v>126.78</v>
      </c>
      <c r="D488" s="22">
        <v>0.11688888888888889</v>
      </c>
      <c r="E488" s="22">
        <v>678.25155000282825</v>
      </c>
      <c r="F488" s="22" t="s">
        <v>665</v>
      </c>
    </row>
    <row r="489" spans="1:6" x14ac:dyDescent="0.25">
      <c r="A489" s="21" t="s">
        <v>732</v>
      </c>
      <c r="B489" s="22" t="s">
        <v>664</v>
      </c>
      <c r="C489" s="22">
        <v>2358</v>
      </c>
      <c r="D489" s="22">
        <v>0.477491961414791</v>
      </c>
      <c r="E489" s="22">
        <v>1907.0610636224289</v>
      </c>
      <c r="F489" s="22" t="s">
        <v>666</v>
      </c>
    </row>
    <row r="490" spans="1:6" x14ac:dyDescent="0.25">
      <c r="A490" s="21" t="s">
        <v>733</v>
      </c>
      <c r="B490" s="22" t="s">
        <v>664</v>
      </c>
      <c r="C490" s="22">
        <v>3826.8</v>
      </c>
      <c r="D490" s="22">
        <v>0.29991311902693307</v>
      </c>
      <c r="E490" s="22">
        <v>692.47194400695207</v>
      </c>
      <c r="F490" s="22" t="s">
        <v>666</v>
      </c>
    </row>
    <row r="491" spans="1:6" x14ac:dyDescent="0.25">
      <c r="A491" s="21" t="s">
        <v>734</v>
      </c>
      <c r="B491" s="22" t="s">
        <v>664</v>
      </c>
      <c r="C491" s="22">
        <v>484.5</v>
      </c>
      <c r="D491" s="22">
        <v>1.4842391304347828</v>
      </c>
      <c r="E491" s="22">
        <v>1809.9526714342237</v>
      </c>
      <c r="F491" s="22" t="s">
        <v>665</v>
      </c>
    </row>
    <row r="492" spans="1:6" x14ac:dyDescent="0.25">
      <c r="A492" s="21" t="s">
        <v>735</v>
      </c>
      <c r="B492" s="22" t="s">
        <v>664</v>
      </c>
      <c r="C492" s="22">
        <v>1787.9</v>
      </c>
      <c r="D492" s="22">
        <v>0.50287671232876718</v>
      </c>
      <c r="E492" s="22">
        <v>1762.8010591151826</v>
      </c>
      <c r="F492" s="22" t="s">
        <v>666</v>
      </c>
    </row>
    <row r="493" spans="1:6" x14ac:dyDescent="0.25">
      <c r="A493" s="21" t="s">
        <v>736</v>
      </c>
      <c r="B493" s="22" t="s">
        <v>664</v>
      </c>
      <c r="C493" s="22">
        <v>5321</v>
      </c>
      <c r="D493" s="22">
        <v>0.51312741312741317</v>
      </c>
      <c r="E493" s="22">
        <v>1778.8999180278465</v>
      </c>
      <c r="F493" s="22" t="s">
        <v>666</v>
      </c>
    </row>
    <row r="494" spans="1:6" x14ac:dyDescent="0.25">
      <c r="A494" s="21" t="s">
        <v>737</v>
      </c>
      <c r="B494" s="22" t="s">
        <v>664</v>
      </c>
      <c r="C494" s="22">
        <v>1835.3</v>
      </c>
      <c r="D494" s="22">
        <v>7.067762830094669E-2</v>
      </c>
      <c r="E494" s="22">
        <v>1823.9875817704701</v>
      </c>
      <c r="F494" s="22" t="s">
        <v>667</v>
      </c>
    </row>
    <row r="495" spans="1:6" x14ac:dyDescent="0.25">
      <c r="A495" s="21" t="s">
        <v>738</v>
      </c>
      <c r="B495" s="22" t="s">
        <v>664</v>
      </c>
      <c r="C495" s="22">
        <v>2642</v>
      </c>
      <c r="D495" s="22">
        <v>2.0553299492385784</v>
      </c>
      <c r="E495" s="22">
        <v>1856.7395512510186</v>
      </c>
      <c r="F495" s="22" t="s">
        <v>666</v>
      </c>
    </row>
    <row r="496" spans="1:6" x14ac:dyDescent="0.25">
      <c r="A496" s="21" t="s">
        <v>739</v>
      </c>
      <c r="B496" s="22" t="s">
        <v>664</v>
      </c>
      <c r="C496" s="22">
        <v>6049</v>
      </c>
      <c r="D496" s="22">
        <v>0.36333830104321907</v>
      </c>
      <c r="E496" s="22">
        <v>1970.6138826262597</v>
      </c>
      <c r="F496" s="22" t="s">
        <v>666</v>
      </c>
    </row>
    <row r="497" spans="1:6" x14ac:dyDescent="0.25">
      <c r="A497" s="21" t="s">
        <v>740</v>
      </c>
      <c r="B497" s="22" t="s">
        <v>664</v>
      </c>
      <c r="C497" s="22">
        <v>3439.2</v>
      </c>
      <c r="D497" s="22">
        <v>0.25520000000000004</v>
      </c>
      <c r="E497" s="22">
        <v>2076.6638645421262</v>
      </c>
      <c r="F497" s="22" t="s">
        <v>666</v>
      </c>
    </row>
    <row r="498" spans="1:6" x14ac:dyDescent="0.25">
      <c r="A498" s="21" t="s">
        <v>741</v>
      </c>
      <c r="B498" s="22" t="s">
        <v>664</v>
      </c>
      <c r="C498" s="22">
        <v>221.95</v>
      </c>
      <c r="D498" s="22">
        <v>7.8577476714648598E-2</v>
      </c>
      <c r="E498" s="22">
        <v>893.36678098051698</v>
      </c>
      <c r="F498" s="22" t="s">
        <v>665</v>
      </c>
    </row>
    <row r="499" spans="1:6" x14ac:dyDescent="0.25">
      <c r="A499" s="21" t="s">
        <v>742</v>
      </c>
      <c r="B499" s="22" t="s">
        <v>664</v>
      </c>
      <c r="C499" s="22">
        <v>1761.2</v>
      </c>
      <c r="D499" s="22">
        <v>4.0232974910394264</v>
      </c>
      <c r="E499" s="22">
        <v>1788.5103802790284</v>
      </c>
      <c r="F499" s="22" t="s">
        <v>666</v>
      </c>
    </row>
    <row r="500" spans="1:6" x14ac:dyDescent="0.25">
      <c r="A500" s="21" t="s">
        <v>743</v>
      </c>
      <c r="B500" s="22" t="s">
        <v>664</v>
      </c>
      <c r="C500" s="22">
        <v>59.78</v>
      </c>
      <c r="D500" s="22">
        <v>7.6235294117647054</v>
      </c>
      <c r="E500" s="22">
        <v>1861.8997317907647</v>
      </c>
      <c r="F500" s="22" t="s">
        <v>665</v>
      </c>
    </row>
    <row r="501" spans="1:6" x14ac:dyDescent="0.25">
      <c r="A501" s="21" t="s">
        <v>744</v>
      </c>
      <c r="B501" s="22" t="s">
        <v>664</v>
      </c>
      <c r="C501" s="22">
        <v>376.4</v>
      </c>
      <c r="D501" s="22">
        <v>5.1547987616099071E-2</v>
      </c>
      <c r="E501" s="22" t="s">
        <v>669</v>
      </c>
      <c r="F501" s="22" t="s">
        <v>665</v>
      </c>
    </row>
    <row r="502" spans="1:6" x14ac:dyDescent="0.25">
      <c r="A502" s="21" t="s">
        <v>745</v>
      </c>
      <c r="B502" s="22" t="s">
        <v>664</v>
      </c>
      <c r="C502" s="22">
        <v>190.40000000000003</v>
      </c>
      <c r="D502" s="22">
        <v>0.9652173913043478</v>
      </c>
      <c r="E502" s="22">
        <v>429.47907174252617</v>
      </c>
      <c r="F502" s="22" t="s">
        <v>665</v>
      </c>
    </row>
    <row r="503" spans="1:6" x14ac:dyDescent="0.25">
      <c r="A503" s="21" t="s">
        <v>746</v>
      </c>
      <c r="B503" s="22" t="s">
        <v>664</v>
      </c>
      <c r="C503" s="22">
        <v>789.2</v>
      </c>
      <c r="D503" s="22">
        <v>0.12462311557788945</v>
      </c>
      <c r="E503" s="22">
        <v>1724.5348874496051</v>
      </c>
      <c r="F503" s="22" t="s">
        <v>667</v>
      </c>
    </row>
    <row r="504" spans="1:6" x14ac:dyDescent="0.25">
      <c r="A504" s="21" t="s">
        <v>747</v>
      </c>
      <c r="B504" s="22" t="s">
        <v>664</v>
      </c>
      <c r="C504" s="22">
        <v>8268</v>
      </c>
      <c r="D504" s="22">
        <v>0.68235294117647061</v>
      </c>
      <c r="E504" s="22">
        <v>2065.9902175285411</v>
      </c>
      <c r="F504" s="22" t="s">
        <v>666</v>
      </c>
    </row>
    <row r="505" spans="1:6" x14ac:dyDescent="0.25">
      <c r="A505" s="21" t="s">
        <v>748</v>
      </c>
      <c r="B505" s="22" t="s">
        <v>664</v>
      </c>
      <c r="C505" s="22">
        <v>66.569999999999993</v>
      </c>
      <c r="D505" s="22">
        <v>3.5081967213114753</v>
      </c>
      <c r="E505" s="22">
        <v>1685.7065955078745</v>
      </c>
      <c r="F505" s="22" t="s">
        <v>665</v>
      </c>
    </row>
    <row r="506" spans="1:6" x14ac:dyDescent="0.25">
      <c r="A506" s="21" t="s">
        <v>749</v>
      </c>
      <c r="B506" s="22" t="s">
        <v>664</v>
      </c>
      <c r="C506" s="22">
        <v>2559.3000000000002</v>
      </c>
      <c r="D506" s="22">
        <v>0.96470588235294119</v>
      </c>
      <c r="E506" s="22">
        <v>1529.0190744484732</v>
      </c>
      <c r="F506" s="22" t="s">
        <v>666</v>
      </c>
    </row>
    <row r="507" spans="1:6" x14ac:dyDescent="0.25">
      <c r="A507" s="21" t="s">
        <v>750</v>
      </c>
      <c r="B507" s="22" t="s">
        <v>664</v>
      </c>
      <c r="C507" s="22">
        <v>1844.4</v>
      </c>
      <c r="D507" s="22">
        <v>0.33314855875831484</v>
      </c>
      <c r="E507" s="22">
        <v>607.02930620394352</v>
      </c>
      <c r="F507" s="22" t="s">
        <v>667</v>
      </c>
    </row>
    <row r="508" spans="1:6" x14ac:dyDescent="0.25">
      <c r="A508" s="21" t="s">
        <v>751</v>
      </c>
      <c r="B508" s="22" t="s">
        <v>664</v>
      </c>
      <c r="C508" s="22">
        <v>4899</v>
      </c>
      <c r="D508" s="22">
        <v>0.59221658206429784</v>
      </c>
      <c r="E508" s="22">
        <v>1867.9131913474205</v>
      </c>
      <c r="F508" s="22" t="s">
        <v>666</v>
      </c>
    </row>
    <row r="509" spans="1:6" x14ac:dyDescent="0.25">
      <c r="A509" s="21" t="s">
        <v>752</v>
      </c>
      <c r="B509" s="22" t="s">
        <v>664</v>
      </c>
      <c r="C509" s="22">
        <v>151.76</v>
      </c>
      <c r="D509" s="22">
        <v>0.21739130434782608</v>
      </c>
      <c r="E509" s="22">
        <v>728.25134648766107</v>
      </c>
      <c r="F509" s="22" t="s">
        <v>665</v>
      </c>
    </row>
    <row r="510" spans="1:6" x14ac:dyDescent="0.25">
      <c r="A510" s="21" t="s">
        <v>753</v>
      </c>
      <c r="B510" s="22" t="s">
        <v>664</v>
      </c>
      <c r="C510" s="22">
        <v>182.94</v>
      </c>
      <c r="D510" s="22">
        <v>1.1611611611611612</v>
      </c>
      <c r="E510" s="22">
        <v>480.01420169815168</v>
      </c>
      <c r="F510" s="22" t="s">
        <v>665</v>
      </c>
    </row>
    <row r="511" spans="1:6" x14ac:dyDescent="0.25">
      <c r="A511" s="21" t="s">
        <v>754</v>
      </c>
      <c r="B511" s="22" t="s">
        <v>664</v>
      </c>
      <c r="C511" s="22">
        <v>3092.5</v>
      </c>
      <c r="D511" s="22">
        <v>0.40899653979238754</v>
      </c>
      <c r="E511" s="22">
        <v>1794.6133868020422</v>
      </c>
      <c r="F511" s="22" t="s">
        <v>666</v>
      </c>
    </row>
    <row r="512" spans="1:6" x14ac:dyDescent="0.25">
      <c r="A512" s="21" t="s">
        <v>755</v>
      </c>
      <c r="B512" s="22" t="s">
        <v>664</v>
      </c>
      <c r="C512" s="22">
        <v>1624.3</v>
      </c>
      <c r="D512" s="22">
        <v>0.10970996216897856</v>
      </c>
      <c r="E512" s="22">
        <v>1605.3373915841528</v>
      </c>
      <c r="F512" s="22" t="s">
        <v>667</v>
      </c>
    </row>
    <row r="513" spans="1:6" x14ac:dyDescent="0.25">
      <c r="A513" s="21" t="s">
        <v>756</v>
      </c>
      <c r="B513" s="22" t="s">
        <v>664</v>
      </c>
      <c r="C513" s="22">
        <v>341.9</v>
      </c>
      <c r="D513" s="22">
        <v>0.27397260273972601</v>
      </c>
      <c r="E513" s="22">
        <v>516.25995914395344</v>
      </c>
      <c r="F513" s="22" t="s">
        <v>665</v>
      </c>
    </row>
    <row r="514" spans="1:6" x14ac:dyDescent="0.25">
      <c r="A514" s="21" t="s">
        <v>757</v>
      </c>
      <c r="B514" s="22" t="s">
        <v>664</v>
      </c>
      <c r="C514" s="22">
        <v>4560</v>
      </c>
      <c r="D514" s="22">
        <v>1.5817490494296578</v>
      </c>
      <c r="E514" s="22">
        <v>1899.2065714984226</v>
      </c>
      <c r="F514" s="22" t="s">
        <v>666</v>
      </c>
    </row>
    <row r="515" spans="1:6" x14ac:dyDescent="0.25">
      <c r="A515" s="21" t="s">
        <v>758</v>
      </c>
      <c r="B515" s="22" t="s">
        <v>664</v>
      </c>
      <c r="C515" s="22">
        <v>138.56</v>
      </c>
      <c r="D515" s="22">
        <v>6.9410929737402413E-2</v>
      </c>
      <c r="E515" s="22">
        <v>459.35267135341496</v>
      </c>
      <c r="F515" s="22" t="s">
        <v>665</v>
      </c>
    </row>
    <row r="516" spans="1:6" x14ac:dyDescent="0.25">
      <c r="A516" s="21" t="s">
        <v>759</v>
      </c>
      <c r="B516" s="22" t="s">
        <v>664</v>
      </c>
      <c r="C516" s="22">
        <v>204.69</v>
      </c>
      <c r="D516" s="22">
        <v>0.42681047765793528</v>
      </c>
      <c r="E516" s="22">
        <v>437.96500197914793</v>
      </c>
      <c r="F516" s="22" t="s">
        <v>665</v>
      </c>
    </row>
    <row r="517" spans="1:6" x14ac:dyDescent="0.25">
      <c r="A517" s="21" t="s">
        <v>760</v>
      </c>
      <c r="B517" s="22" t="s">
        <v>664</v>
      </c>
      <c r="C517" s="22">
        <v>1394</v>
      </c>
      <c r="D517" s="22">
        <v>0.48199999999999998</v>
      </c>
      <c r="E517" s="22">
        <v>1744.3620666823729</v>
      </c>
      <c r="F517" s="22" t="s">
        <v>667</v>
      </c>
    </row>
    <row r="518" spans="1:6" x14ac:dyDescent="0.25">
      <c r="A518" s="21" t="s">
        <v>761</v>
      </c>
      <c r="B518" s="22" t="s">
        <v>664</v>
      </c>
      <c r="C518" s="22">
        <v>3072</v>
      </c>
      <c r="D518" s="22">
        <v>2.2138157894736841</v>
      </c>
      <c r="E518" s="22">
        <v>1883.6942895633119</v>
      </c>
      <c r="F518" s="22" t="s">
        <v>666</v>
      </c>
    </row>
    <row r="519" spans="1:6" x14ac:dyDescent="0.25">
      <c r="A519" s="21" t="s">
        <v>762</v>
      </c>
      <c r="B519" s="22" t="s">
        <v>664</v>
      </c>
      <c r="C519" s="22">
        <v>344.7</v>
      </c>
      <c r="D519" s="22">
        <v>0.39993823347745522</v>
      </c>
      <c r="E519" s="22">
        <v>657.6114866421841</v>
      </c>
      <c r="F519" s="22" t="s">
        <v>665</v>
      </c>
    </row>
    <row r="520" spans="1:6" x14ac:dyDescent="0.25">
      <c r="A520" s="21" t="s">
        <v>763</v>
      </c>
      <c r="B520" s="22" t="s">
        <v>664</v>
      </c>
      <c r="C520" s="22">
        <v>1741</v>
      </c>
      <c r="D520" s="22">
        <v>0.28172839506172836</v>
      </c>
      <c r="E520" s="22">
        <v>1551.5027387283458</v>
      </c>
      <c r="F520" s="22" t="s">
        <v>667</v>
      </c>
    </row>
    <row r="521" spans="1:6" x14ac:dyDescent="0.25">
      <c r="A521" s="21" t="s">
        <v>764</v>
      </c>
      <c r="B521" s="22" t="s">
        <v>664</v>
      </c>
      <c r="C521" s="22">
        <v>3403.9</v>
      </c>
      <c r="D521" s="22">
        <v>0.25050377833753151</v>
      </c>
      <c r="E521" s="22">
        <v>1783.3951976146739</v>
      </c>
      <c r="F521" s="22" t="s">
        <v>666</v>
      </c>
    </row>
    <row r="522" spans="1:6" x14ac:dyDescent="0.25">
      <c r="A522" s="21" t="s">
        <v>765</v>
      </c>
      <c r="B522" s="22" t="s">
        <v>664</v>
      </c>
      <c r="C522" s="22">
        <v>399.4</v>
      </c>
      <c r="D522" s="22">
        <v>0.38714733542319751</v>
      </c>
      <c r="E522" s="22">
        <v>444.47476802985551</v>
      </c>
      <c r="F522" s="22" t="s">
        <v>665</v>
      </c>
    </row>
    <row r="523" spans="1:6" x14ac:dyDescent="0.25">
      <c r="A523" s="21" t="s">
        <v>766</v>
      </c>
      <c r="B523" s="22" t="s">
        <v>664</v>
      </c>
      <c r="C523" s="22">
        <v>892.40000000000009</v>
      </c>
      <c r="D523" s="22">
        <v>0.19017509727626458</v>
      </c>
      <c r="E523" s="22">
        <v>1806.1203270323431</v>
      </c>
      <c r="F523" s="22" t="s">
        <v>667</v>
      </c>
    </row>
    <row r="524" spans="1:6" x14ac:dyDescent="0.25">
      <c r="A524" s="21" t="s">
        <v>767</v>
      </c>
      <c r="B524" s="22" t="s">
        <v>664</v>
      </c>
      <c r="C524" s="22">
        <v>2177.5</v>
      </c>
      <c r="D524" s="22">
        <v>0.10685634328358208</v>
      </c>
      <c r="E524" s="22">
        <v>981.03514199600102</v>
      </c>
      <c r="F524" s="22" t="s">
        <v>667</v>
      </c>
    </row>
    <row r="525" spans="1:6" x14ac:dyDescent="0.25">
      <c r="A525" s="21" t="s">
        <v>768</v>
      </c>
      <c r="B525" s="22" t="s">
        <v>664</v>
      </c>
      <c r="C525" s="22">
        <v>1269.5999999999999</v>
      </c>
      <c r="D525" s="22">
        <v>0.29617117117117114</v>
      </c>
      <c r="E525" s="22">
        <v>479.96488831246825</v>
      </c>
      <c r="F525" s="22" t="s">
        <v>667</v>
      </c>
    </row>
    <row r="526" spans="1:6" x14ac:dyDescent="0.25">
      <c r="A526" s="21" t="s">
        <v>769</v>
      </c>
      <c r="B526" s="22" t="s">
        <v>664</v>
      </c>
      <c r="C526" s="22">
        <v>197</v>
      </c>
      <c r="D526" s="22">
        <v>0.24004550625711035</v>
      </c>
      <c r="E526" s="22">
        <v>1850.0495450117712</v>
      </c>
      <c r="F526" s="22" t="s">
        <v>665</v>
      </c>
    </row>
    <row r="527" spans="1:6" x14ac:dyDescent="0.25">
      <c r="A527" s="21" t="s">
        <v>770</v>
      </c>
      <c r="B527" s="22" t="s">
        <v>664</v>
      </c>
      <c r="C527" s="22">
        <v>6866</v>
      </c>
      <c r="D527" s="22">
        <v>0.23534715960324618</v>
      </c>
      <c r="E527" s="22">
        <v>1862.4386144910518</v>
      </c>
      <c r="F527" s="22" t="s">
        <v>666</v>
      </c>
    </row>
    <row r="528" spans="1:6" x14ac:dyDescent="0.25">
      <c r="A528" s="21" t="s">
        <v>771</v>
      </c>
      <c r="B528" s="22" t="s">
        <v>664</v>
      </c>
      <c r="C528" s="22">
        <v>5856</v>
      </c>
      <c r="D528" s="22">
        <v>22.828685258964143</v>
      </c>
      <c r="E528" s="22">
        <v>443.37754775515697</v>
      </c>
      <c r="F528" s="22" t="s">
        <v>671</v>
      </c>
    </row>
    <row r="529" spans="1:6" x14ac:dyDescent="0.25">
      <c r="A529" s="21" t="s">
        <v>772</v>
      </c>
      <c r="B529" s="22" t="s">
        <v>664</v>
      </c>
      <c r="C529" s="22">
        <v>225.98</v>
      </c>
      <c r="D529" s="22">
        <v>1.2912926391382404</v>
      </c>
      <c r="E529" s="22">
        <v>1775.6804585861312</v>
      </c>
      <c r="F529" s="22" t="s">
        <v>665</v>
      </c>
    </row>
    <row r="530" spans="1:6" x14ac:dyDescent="0.25">
      <c r="A530" s="21" t="s">
        <v>773</v>
      </c>
      <c r="B530" s="22" t="s">
        <v>664</v>
      </c>
      <c r="C530" s="22">
        <v>3484</v>
      </c>
      <c r="D530" s="22">
        <v>0.51866404715127701</v>
      </c>
      <c r="E530" s="22">
        <v>1790.5641390241913</v>
      </c>
      <c r="F530" s="22" t="s">
        <v>666</v>
      </c>
    </row>
    <row r="531" spans="1:6" x14ac:dyDescent="0.25">
      <c r="A531" s="21" t="s">
        <v>774</v>
      </c>
      <c r="B531" s="22" t="s">
        <v>664</v>
      </c>
      <c r="C531" s="22">
        <v>1841.3</v>
      </c>
      <c r="D531" s="22">
        <v>0.60967741935483866</v>
      </c>
      <c r="E531" s="22">
        <v>1661.0291072110099</v>
      </c>
      <c r="F531" s="22" t="s">
        <v>666</v>
      </c>
    </row>
    <row r="532" spans="1:6" x14ac:dyDescent="0.25">
      <c r="A532" s="21" t="s">
        <v>775</v>
      </c>
      <c r="B532" s="22" t="s">
        <v>664</v>
      </c>
      <c r="C532" s="22">
        <v>134.85</v>
      </c>
      <c r="D532" s="22">
        <v>5.8471933471933468</v>
      </c>
      <c r="E532" s="22">
        <v>1614.9615242358052</v>
      </c>
      <c r="F532" s="22" t="s">
        <v>665</v>
      </c>
    </row>
    <row r="533" spans="1:6" x14ac:dyDescent="0.25">
      <c r="A533" s="21" t="s">
        <v>776</v>
      </c>
      <c r="B533" s="22" t="s">
        <v>664</v>
      </c>
      <c r="C533" s="22">
        <v>1667.8</v>
      </c>
      <c r="D533" s="22">
        <v>1.8566308243727598</v>
      </c>
      <c r="E533" s="22">
        <v>1505.0131364702536</v>
      </c>
      <c r="F533" s="22" t="s">
        <v>666</v>
      </c>
    </row>
    <row r="534" spans="1:6" x14ac:dyDescent="0.25">
      <c r="A534" s="21" t="s">
        <v>777</v>
      </c>
      <c r="B534" s="22" t="s">
        <v>664</v>
      </c>
      <c r="C534" s="22">
        <v>8694</v>
      </c>
      <c r="D534" s="22">
        <v>5.9899999999999995E-2</v>
      </c>
      <c r="E534" s="22">
        <v>1579.582772068921</v>
      </c>
      <c r="F534" s="22" t="s">
        <v>668</v>
      </c>
    </row>
    <row r="535" spans="1:6" x14ac:dyDescent="0.25">
      <c r="A535" s="21" t="s">
        <v>778</v>
      </c>
      <c r="B535" s="22" t="s">
        <v>664</v>
      </c>
      <c r="C535" s="22">
        <v>5452</v>
      </c>
      <c r="D535" s="22">
        <v>0.13209302325581396</v>
      </c>
      <c r="E535" s="22">
        <v>522.58575308330308</v>
      </c>
      <c r="F535" s="22" t="s">
        <v>666</v>
      </c>
    </row>
    <row r="536" spans="1:6" x14ac:dyDescent="0.25">
      <c r="A536" s="21" t="s">
        <v>779</v>
      </c>
      <c r="B536" s="22" t="s">
        <v>664</v>
      </c>
      <c r="C536" s="22">
        <v>4376.7</v>
      </c>
      <c r="D536" s="22">
        <v>2.9561781609195403</v>
      </c>
      <c r="E536" s="22">
        <v>2011.9010842397231</v>
      </c>
      <c r="F536" s="22" t="s">
        <v>666</v>
      </c>
    </row>
    <row r="537" spans="1:6" x14ac:dyDescent="0.25">
      <c r="A537" s="21" t="s">
        <v>780</v>
      </c>
      <c r="B537" s="22" t="s">
        <v>664</v>
      </c>
      <c r="C537" s="22">
        <v>86.47</v>
      </c>
      <c r="D537" s="22">
        <v>0.40097205346294046</v>
      </c>
      <c r="E537" s="22">
        <v>438.25901686476442</v>
      </c>
      <c r="F537" s="22" t="s">
        <v>665</v>
      </c>
    </row>
    <row r="538" spans="1:6" x14ac:dyDescent="0.25">
      <c r="A538" s="21" t="s">
        <v>781</v>
      </c>
      <c r="B538" s="22" t="s">
        <v>664</v>
      </c>
      <c r="C538" s="22">
        <v>1045.0999999999999</v>
      </c>
      <c r="D538" s="22">
        <v>0.24448217317487267</v>
      </c>
      <c r="E538" s="22">
        <v>1734.1449843295802</v>
      </c>
      <c r="F538" s="22" t="s">
        <v>667</v>
      </c>
    </row>
    <row r="539" spans="1:6" x14ac:dyDescent="0.25">
      <c r="A539" s="21" t="s">
        <v>782</v>
      </c>
      <c r="B539" s="22" t="s">
        <v>664</v>
      </c>
      <c r="C539" s="22">
        <v>1195.2</v>
      </c>
      <c r="D539" s="22">
        <v>0.79755244755244759</v>
      </c>
      <c r="E539" s="22">
        <v>1575.6124154454992</v>
      </c>
      <c r="F539" s="22" t="s">
        <v>666</v>
      </c>
    </row>
    <row r="540" spans="1:6" x14ac:dyDescent="0.25">
      <c r="A540" s="21" t="s">
        <v>783</v>
      </c>
      <c r="B540" s="22" t="s">
        <v>664</v>
      </c>
      <c r="C540" s="22">
        <v>1268.5999999999999</v>
      </c>
      <c r="D540" s="22">
        <v>0.50412087912087911</v>
      </c>
      <c r="E540" s="22">
        <v>1835.0064833427664</v>
      </c>
      <c r="F540" s="22" t="s">
        <v>667</v>
      </c>
    </row>
    <row r="541" spans="1:6" x14ac:dyDescent="0.25">
      <c r="A541" s="21" t="s">
        <v>784</v>
      </c>
      <c r="B541" s="22" t="s">
        <v>664</v>
      </c>
      <c r="C541" s="22">
        <v>3351.1</v>
      </c>
      <c r="D541" s="22">
        <v>1.3445121951219512</v>
      </c>
      <c r="E541" s="22">
        <v>445.77342915311255</v>
      </c>
      <c r="F541" s="22" t="s">
        <v>666</v>
      </c>
    </row>
    <row r="542" spans="1:6" x14ac:dyDescent="0.25">
      <c r="A542" s="21" t="s">
        <v>785</v>
      </c>
      <c r="B542" s="22" t="s">
        <v>664</v>
      </c>
      <c r="C542" s="22">
        <v>261.2</v>
      </c>
      <c r="D542" s="22">
        <v>0.81347150259067358</v>
      </c>
      <c r="E542" s="22">
        <v>469.7332581121853</v>
      </c>
      <c r="F542" s="22" t="s">
        <v>665</v>
      </c>
    </row>
    <row r="543" spans="1:6" x14ac:dyDescent="0.25">
      <c r="A543" s="21" t="s">
        <v>786</v>
      </c>
      <c r="B543" s="22" t="s">
        <v>664</v>
      </c>
      <c r="C543" s="22">
        <v>337.7</v>
      </c>
      <c r="D543" s="22">
        <v>0.10571295866233163</v>
      </c>
      <c r="E543" s="22">
        <v>1924.2714880683038</v>
      </c>
      <c r="F543" s="22" t="s">
        <v>665</v>
      </c>
    </row>
    <row r="544" spans="1:6" x14ac:dyDescent="0.25">
      <c r="A544" s="21" t="s">
        <v>787</v>
      </c>
      <c r="B544" s="22" t="s">
        <v>664</v>
      </c>
      <c r="C544" s="22">
        <v>6898</v>
      </c>
      <c r="D544" s="22">
        <v>0.52671755725190839</v>
      </c>
      <c r="E544" s="22">
        <v>1777.4997775706661</v>
      </c>
      <c r="F544" s="22" t="s">
        <v>666</v>
      </c>
    </row>
    <row r="545" spans="1:6" x14ac:dyDescent="0.25">
      <c r="A545" s="21" t="s">
        <v>788</v>
      </c>
      <c r="B545" s="22" t="s">
        <v>664</v>
      </c>
      <c r="C545" s="22">
        <v>6868</v>
      </c>
      <c r="D545" s="22">
        <v>0.21167883211678831</v>
      </c>
      <c r="E545" s="22">
        <v>1826.1838363741911</v>
      </c>
      <c r="F545" s="22" t="s">
        <v>666</v>
      </c>
    </row>
    <row r="546" spans="1:6" x14ac:dyDescent="0.25">
      <c r="A546" s="21" t="s">
        <v>789</v>
      </c>
      <c r="B546" s="22" t="s">
        <v>664</v>
      </c>
      <c r="C546" s="22">
        <v>2488.3000000000002</v>
      </c>
      <c r="D546" s="22">
        <v>1.0438247011952191</v>
      </c>
      <c r="E546" s="22">
        <v>1323.4463078245503</v>
      </c>
      <c r="F546" s="22" t="s">
        <v>666</v>
      </c>
    </row>
    <row r="547" spans="1:6" x14ac:dyDescent="0.25">
      <c r="A547" s="21" t="s">
        <v>790</v>
      </c>
      <c r="B547" s="22" t="s">
        <v>664</v>
      </c>
      <c r="C547" s="22">
        <v>5371</v>
      </c>
      <c r="D547" s="22">
        <v>0.16924476797088261</v>
      </c>
      <c r="E547" s="22">
        <v>1854.6093865178311</v>
      </c>
      <c r="F547" s="22" t="s">
        <v>666</v>
      </c>
    </row>
    <row r="548" spans="1:6" x14ac:dyDescent="0.25">
      <c r="A548" s="21" t="s">
        <v>791</v>
      </c>
      <c r="B548" s="22" t="s">
        <v>664</v>
      </c>
      <c r="C548" s="22">
        <v>854</v>
      </c>
      <c r="D548" s="22">
        <v>0.25829918032786886</v>
      </c>
      <c r="E548" s="22">
        <v>445.71067865651219</v>
      </c>
      <c r="F548" s="22" t="s">
        <v>667</v>
      </c>
    </row>
    <row r="549" spans="1:6" x14ac:dyDescent="0.25">
      <c r="A549" s="21" t="s">
        <v>792</v>
      </c>
      <c r="B549" s="22" t="s">
        <v>664</v>
      </c>
      <c r="C549" s="22">
        <v>611.20000000000005</v>
      </c>
      <c r="D549" s="22">
        <v>0.21814415907207954</v>
      </c>
      <c r="E549" s="22">
        <v>1763.438227702452</v>
      </c>
      <c r="F549" s="22" t="s">
        <v>665</v>
      </c>
    </row>
    <row r="550" spans="1:6" x14ac:dyDescent="0.25">
      <c r="A550" s="21" t="s">
        <v>793</v>
      </c>
      <c r="B550" s="22" t="s">
        <v>664</v>
      </c>
      <c r="C550" s="22">
        <v>5052</v>
      </c>
      <c r="D550" s="22">
        <v>0.1922644163150492</v>
      </c>
      <c r="E550" s="22">
        <v>432.79988611584548</v>
      </c>
      <c r="F550" s="22" t="s">
        <v>666</v>
      </c>
    </row>
    <row r="551" spans="1:6" x14ac:dyDescent="0.25">
      <c r="A551" s="21" t="s">
        <v>794</v>
      </c>
      <c r="B551" s="22" t="s">
        <v>664</v>
      </c>
      <c r="C551" s="22">
        <v>6134.9</v>
      </c>
      <c r="D551" s="22">
        <v>3.9931972789115648</v>
      </c>
      <c r="E551" s="22" t="s">
        <v>669</v>
      </c>
      <c r="F551" s="22" t="s">
        <v>666</v>
      </c>
    </row>
    <row r="552" spans="1:6" x14ac:dyDescent="0.25">
      <c r="A552" s="21" t="s">
        <v>795</v>
      </c>
      <c r="B552" s="22" t="s">
        <v>664</v>
      </c>
      <c r="C552" s="22">
        <v>10438</v>
      </c>
      <c r="D552" s="22">
        <v>0.30078966259870782</v>
      </c>
      <c r="E552" s="22">
        <v>1694.0281742483971</v>
      </c>
      <c r="F552" s="22" t="s">
        <v>666</v>
      </c>
    </row>
    <row r="553" spans="1:6" x14ac:dyDescent="0.25">
      <c r="A553" s="21" t="s">
        <v>796</v>
      </c>
      <c r="B553" s="22" t="s">
        <v>664</v>
      </c>
      <c r="C553" s="22">
        <v>1805.3</v>
      </c>
      <c r="D553" s="22">
        <v>0.22398286937901499</v>
      </c>
      <c r="E553" s="22">
        <v>1700.8870481329259</v>
      </c>
      <c r="F553" s="22" t="s">
        <v>667</v>
      </c>
    </row>
    <row r="554" spans="1:6" x14ac:dyDescent="0.25">
      <c r="A554" s="21" t="s">
        <v>797</v>
      </c>
      <c r="B554" s="22" t="s">
        <v>664</v>
      </c>
      <c r="C554" s="22">
        <v>80.489999999999995</v>
      </c>
      <c r="D554" s="22">
        <v>0.68157894736842106</v>
      </c>
      <c r="E554" s="22">
        <v>1632.7261624761404</v>
      </c>
      <c r="F554" s="22" t="s">
        <v>665</v>
      </c>
    </row>
    <row r="555" spans="1:6" x14ac:dyDescent="0.25">
      <c r="A555" s="21" t="s">
        <v>798</v>
      </c>
      <c r="B555" s="22" t="s">
        <v>664</v>
      </c>
      <c r="C555" s="22">
        <v>6664</v>
      </c>
      <c r="D555" s="22">
        <v>0.27583187390542907</v>
      </c>
      <c r="E555" s="22">
        <v>1800.1417223617268</v>
      </c>
      <c r="F555" s="22" t="s">
        <v>666</v>
      </c>
    </row>
    <row r="556" spans="1:6" x14ac:dyDescent="0.25">
      <c r="A556" s="21" t="s">
        <v>799</v>
      </c>
      <c r="B556" s="22" t="s">
        <v>664</v>
      </c>
      <c r="C556" s="22">
        <v>97.02000000000001</v>
      </c>
      <c r="D556" s="22">
        <v>0.39932885906040266</v>
      </c>
      <c r="E556" s="22">
        <v>517.06753727080297</v>
      </c>
      <c r="F556" s="22" t="s">
        <v>665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12258-D6EB-4874-90A8-2B15A67B67C7}">
  <dimension ref="A1:K42"/>
  <sheetViews>
    <sheetView workbookViewId="0">
      <selection activeCell="F1" sqref="F1"/>
    </sheetView>
  </sheetViews>
  <sheetFormatPr defaultRowHeight="15" x14ac:dyDescent="0.25"/>
  <cols>
    <col min="1" max="1" width="21.85546875" customWidth="1"/>
  </cols>
  <sheetData>
    <row r="1" spans="1:11" s="2" customFormat="1" x14ac:dyDescent="0.25">
      <c r="A1" s="2" t="s">
        <v>1809</v>
      </c>
    </row>
    <row r="2" spans="1:11" s="2" customFormat="1" x14ac:dyDescent="0.25">
      <c r="A2" s="2" t="s">
        <v>2</v>
      </c>
      <c r="D2" s="2" t="s">
        <v>8</v>
      </c>
    </row>
    <row r="3" spans="1:11" s="2" customFormat="1" ht="13.9" customHeight="1" x14ac:dyDescent="0.25">
      <c r="A3" s="2" t="s">
        <v>36</v>
      </c>
      <c r="B3" s="2">
        <v>1</v>
      </c>
      <c r="D3" s="2">
        <v>2</v>
      </c>
      <c r="F3" s="2">
        <v>3</v>
      </c>
      <c r="H3" s="2">
        <v>4</v>
      </c>
      <c r="J3" s="2">
        <v>5</v>
      </c>
    </row>
    <row r="4" spans="1:11" s="1" customFormat="1" x14ac:dyDescent="0.25">
      <c r="A4" s="1" t="s">
        <v>37</v>
      </c>
      <c r="B4" s="1" t="s">
        <v>38</v>
      </c>
      <c r="C4" s="1" t="s">
        <v>39</v>
      </c>
      <c r="D4" s="1" t="s">
        <v>38</v>
      </c>
      <c r="E4" s="1" t="s">
        <v>39</v>
      </c>
      <c r="F4" s="1" t="s">
        <v>38</v>
      </c>
      <c r="G4" s="1" t="s">
        <v>39</v>
      </c>
      <c r="H4" s="1" t="s">
        <v>38</v>
      </c>
      <c r="I4" s="1" t="s">
        <v>39</v>
      </c>
      <c r="J4" s="1" t="s">
        <v>38</v>
      </c>
      <c r="K4" s="1" t="s">
        <v>39</v>
      </c>
    </row>
    <row r="5" spans="1:11" x14ac:dyDescent="0.25">
      <c r="A5" s="9" t="s">
        <v>802</v>
      </c>
      <c r="B5" s="22">
        <v>102</v>
      </c>
      <c r="C5" s="22"/>
      <c r="D5" s="22">
        <v>132</v>
      </c>
      <c r="E5" s="22"/>
      <c r="F5">
        <v>90</v>
      </c>
      <c r="G5" s="22"/>
      <c r="H5">
        <v>101</v>
      </c>
      <c r="I5" s="22"/>
      <c r="J5">
        <v>129</v>
      </c>
    </row>
    <row r="6" spans="1:11" x14ac:dyDescent="0.25">
      <c r="A6" s="9" t="s">
        <v>803</v>
      </c>
      <c r="B6" s="22">
        <v>6</v>
      </c>
      <c r="C6" s="22"/>
      <c r="D6" s="22">
        <v>13</v>
      </c>
      <c r="E6" s="22"/>
      <c r="F6">
        <v>10</v>
      </c>
      <c r="G6" s="22"/>
      <c r="H6">
        <v>9</v>
      </c>
      <c r="I6" s="22"/>
      <c r="J6">
        <v>6</v>
      </c>
    </row>
    <row r="7" spans="1:11" x14ac:dyDescent="0.25">
      <c r="A7" s="9" t="s">
        <v>804</v>
      </c>
      <c r="B7" s="22">
        <v>3</v>
      </c>
      <c r="C7" s="22"/>
      <c r="D7" s="22">
        <v>11</v>
      </c>
      <c r="E7" s="22"/>
      <c r="F7">
        <v>19</v>
      </c>
      <c r="G7" s="22"/>
      <c r="H7">
        <v>15</v>
      </c>
      <c r="I7" s="22"/>
      <c r="J7">
        <v>4</v>
      </c>
    </row>
    <row r="8" spans="1:11" x14ac:dyDescent="0.25">
      <c r="A8" s="9"/>
      <c r="B8" s="22"/>
      <c r="C8" s="22"/>
      <c r="D8" s="22"/>
      <c r="E8" s="22"/>
      <c r="G8" s="22"/>
      <c r="I8" s="22"/>
    </row>
    <row r="9" spans="1:11" x14ac:dyDescent="0.25">
      <c r="A9" s="9" t="s">
        <v>40</v>
      </c>
      <c r="B9" s="22">
        <v>79</v>
      </c>
      <c r="C9" s="22"/>
      <c r="D9" s="22">
        <v>56</v>
      </c>
      <c r="E9" s="22"/>
      <c r="F9">
        <v>78</v>
      </c>
      <c r="G9" s="22"/>
      <c r="H9">
        <v>74</v>
      </c>
      <c r="I9" s="22"/>
      <c r="J9">
        <v>66</v>
      </c>
    </row>
    <row r="10" spans="1:11" x14ac:dyDescent="0.25">
      <c r="A10" s="9" t="s">
        <v>42</v>
      </c>
      <c r="B10" s="22">
        <v>27</v>
      </c>
      <c r="C10" s="22"/>
      <c r="D10" s="22">
        <v>11</v>
      </c>
      <c r="E10" s="22"/>
      <c r="F10">
        <v>19</v>
      </c>
      <c r="G10" s="22"/>
      <c r="H10">
        <v>24</v>
      </c>
      <c r="I10" s="22"/>
      <c r="J10">
        <v>28</v>
      </c>
    </row>
    <row r="11" spans="1:11" x14ac:dyDescent="0.25">
      <c r="A11" s="9" t="s">
        <v>44</v>
      </c>
      <c r="B11" s="22">
        <v>12</v>
      </c>
      <c r="C11" s="22"/>
      <c r="D11" s="22">
        <v>10</v>
      </c>
      <c r="E11" s="22"/>
      <c r="F11">
        <v>7</v>
      </c>
      <c r="G11" s="22"/>
      <c r="H11">
        <v>8</v>
      </c>
      <c r="I11" s="22"/>
      <c r="J11">
        <v>4</v>
      </c>
    </row>
    <row r="12" spans="1:11" x14ac:dyDescent="0.25">
      <c r="A12" s="9" t="s">
        <v>41</v>
      </c>
      <c r="B12" s="22">
        <v>15</v>
      </c>
      <c r="C12" s="22"/>
      <c r="D12" s="22">
        <v>7</v>
      </c>
      <c r="E12" s="22"/>
      <c r="F12">
        <v>2</v>
      </c>
      <c r="G12" s="22"/>
      <c r="H12">
        <v>9</v>
      </c>
      <c r="I12" s="22"/>
      <c r="J12">
        <v>2</v>
      </c>
    </row>
    <row r="13" spans="1:11" x14ac:dyDescent="0.25">
      <c r="A13" s="9" t="s">
        <v>810</v>
      </c>
      <c r="B13" s="22">
        <v>23</v>
      </c>
      <c r="C13" s="22"/>
      <c r="D13" s="22">
        <v>4</v>
      </c>
      <c r="E13" s="22"/>
      <c r="F13">
        <v>23</v>
      </c>
      <c r="G13" s="22"/>
      <c r="H13">
        <v>14</v>
      </c>
      <c r="I13" s="22"/>
      <c r="J13">
        <v>12</v>
      </c>
    </row>
    <row r="14" spans="1:11" x14ac:dyDescent="0.25">
      <c r="A14" s="9" t="s">
        <v>811</v>
      </c>
      <c r="B14" s="22">
        <v>4</v>
      </c>
      <c r="C14" s="22"/>
      <c r="D14" s="22">
        <v>8</v>
      </c>
      <c r="E14" s="22"/>
      <c r="F14">
        <v>20</v>
      </c>
      <c r="G14" s="22"/>
      <c r="H14">
        <v>16</v>
      </c>
      <c r="I14" s="22"/>
      <c r="J14">
        <v>8</v>
      </c>
    </row>
    <row r="15" spans="1:11" x14ac:dyDescent="0.25">
      <c r="A15" s="9" t="s">
        <v>812</v>
      </c>
      <c r="B15" s="22">
        <v>3</v>
      </c>
      <c r="C15" s="22"/>
      <c r="D15" s="22">
        <v>3</v>
      </c>
      <c r="E15" s="22"/>
      <c r="F15">
        <v>6</v>
      </c>
      <c r="G15" s="22"/>
      <c r="H15">
        <v>11</v>
      </c>
      <c r="I15" s="22"/>
      <c r="J15">
        <v>5</v>
      </c>
    </row>
    <row r="16" spans="1:11" x14ac:dyDescent="0.25">
      <c r="A16" s="9" t="s">
        <v>43</v>
      </c>
      <c r="B16" s="22">
        <v>0</v>
      </c>
      <c r="C16" s="22"/>
      <c r="D16" s="22">
        <v>0</v>
      </c>
      <c r="E16" s="22"/>
      <c r="F16">
        <v>5</v>
      </c>
      <c r="G16" s="22"/>
      <c r="H16">
        <v>2</v>
      </c>
      <c r="I16" s="22"/>
      <c r="J16">
        <v>0</v>
      </c>
    </row>
    <row r="17" spans="1:11" x14ac:dyDescent="0.25">
      <c r="A17" s="9"/>
      <c r="B17" s="22"/>
      <c r="C17" s="22"/>
      <c r="D17" s="22"/>
      <c r="E17" s="22"/>
      <c r="F17" s="22"/>
      <c r="G17" s="22"/>
      <c r="H17" s="22"/>
      <c r="I17" s="22"/>
      <c r="J17" s="22"/>
      <c r="K17" s="22"/>
    </row>
    <row r="18" spans="1:11" x14ac:dyDescent="0.25">
      <c r="A18" s="9" t="s">
        <v>46</v>
      </c>
      <c r="B18" s="22">
        <v>0</v>
      </c>
      <c r="C18" s="22"/>
      <c r="D18" s="22">
        <v>0</v>
      </c>
      <c r="E18" s="22"/>
      <c r="F18">
        <v>3</v>
      </c>
      <c r="G18" s="22"/>
      <c r="H18">
        <v>1</v>
      </c>
      <c r="I18" s="22"/>
      <c r="J18">
        <v>1</v>
      </c>
    </row>
    <row r="19" spans="1:11" x14ac:dyDescent="0.25">
      <c r="A19" s="9" t="s">
        <v>805</v>
      </c>
      <c r="B19" s="22">
        <v>8</v>
      </c>
      <c r="C19" s="22"/>
      <c r="D19" s="22">
        <v>12</v>
      </c>
      <c r="E19" s="22"/>
      <c r="F19">
        <v>4</v>
      </c>
      <c r="G19" s="22"/>
      <c r="H19">
        <v>7</v>
      </c>
      <c r="I19" s="22"/>
      <c r="J19">
        <v>2</v>
      </c>
    </row>
    <row r="20" spans="1:11" x14ac:dyDescent="0.25">
      <c r="A20" s="9" t="s">
        <v>48</v>
      </c>
      <c r="B20" s="22">
        <v>15</v>
      </c>
      <c r="C20" s="22"/>
      <c r="D20" s="22">
        <v>0</v>
      </c>
      <c r="E20" s="22"/>
      <c r="F20">
        <v>9</v>
      </c>
      <c r="G20" s="22"/>
      <c r="H20">
        <v>7</v>
      </c>
      <c r="I20" s="22"/>
      <c r="J20">
        <v>12</v>
      </c>
    </row>
    <row r="21" spans="1:11" x14ac:dyDescent="0.25">
      <c r="A21" s="9" t="s">
        <v>806</v>
      </c>
      <c r="B21" s="22">
        <v>2</v>
      </c>
      <c r="C21" s="22"/>
      <c r="D21" s="22">
        <v>0</v>
      </c>
      <c r="E21" s="22"/>
      <c r="F21">
        <v>3</v>
      </c>
      <c r="G21" s="22"/>
      <c r="H21">
        <v>0</v>
      </c>
      <c r="I21" s="22"/>
      <c r="J21">
        <v>3</v>
      </c>
    </row>
    <row r="22" spans="1:11" x14ac:dyDescent="0.25">
      <c r="A22" s="9" t="s">
        <v>47</v>
      </c>
      <c r="B22" s="22">
        <v>1</v>
      </c>
      <c r="C22" s="22"/>
      <c r="D22" s="22">
        <v>28</v>
      </c>
      <c r="E22" s="22"/>
      <c r="F22">
        <v>0</v>
      </c>
      <c r="G22" s="22"/>
      <c r="H22">
        <v>0</v>
      </c>
      <c r="I22" s="22"/>
      <c r="J22">
        <v>0</v>
      </c>
    </row>
    <row r="23" spans="1:11" x14ac:dyDescent="0.25">
      <c r="A23" s="9" t="s">
        <v>45</v>
      </c>
      <c r="B23">
        <v>0</v>
      </c>
      <c r="C23" s="22"/>
      <c r="D23" s="22">
        <v>3</v>
      </c>
      <c r="E23" s="22"/>
      <c r="F23">
        <v>1</v>
      </c>
      <c r="G23" s="22"/>
      <c r="H23">
        <v>2</v>
      </c>
      <c r="I23" s="22"/>
      <c r="J23">
        <v>5</v>
      </c>
    </row>
    <row r="24" spans="1:11" x14ac:dyDescent="0.25">
      <c r="A24" s="9" t="s">
        <v>807</v>
      </c>
      <c r="B24">
        <v>0</v>
      </c>
      <c r="C24" s="22"/>
      <c r="D24" s="22">
        <v>1</v>
      </c>
      <c r="E24" s="22"/>
      <c r="F24">
        <v>1</v>
      </c>
      <c r="G24" s="22"/>
      <c r="H24">
        <v>0</v>
      </c>
      <c r="I24" s="22"/>
      <c r="J24">
        <v>1</v>
      </c>
    </row>
    <row r="25" spans="1:11" x14ac:dyDescent="0.25">
      <c r="A25" s="9" t="s">
        <v>808</v>
      </c>
      <c r="B25">
        <v>0</v>
      </c>
      <c r="C25" s="22"/>
      <c r="D25" s="22">
        <v>1</v>
      </c>
      <c r="E25" s="22"/>
      <c r="F25">
        <v>0</v>
      </c>
      <c r="G25" s="22"/>
      <c r="H25">
        <v>0</v>
      </c>
      <c r="I25" s="22"/>
      <c r="J25">
        <v>12</v>
      </c>
    </row>
    <row r="26" spans="1:11" x14ac:dyDescent="0.25">
      <c r="A26" s="9" t="s">
        <v>809</v>
      </c>
      <c r="B26" s="1">
        <v>300</v>
      </c>
      <c r="C26" s="1"/>
      <c r="D26" s="1">
        <v>300</v>
      </c>
      <c r="E26" s="1"/>
      <c r="F26" s="1">
        <v>300</v>
      </c>
      <c r="G26" s="1"/>
      <c r="H26" s="1">
        <v>300</v>
      </c>
      <c r="I26" s="1"/>
      <c r="J26" s="1">
        <v>300</v>
      </c>
      <c r="K26" s="1"/>
    </row>
    <row r="27" spans="1:11" x14ac:dyDescent="0.25">
      <c r="A27" s="9"/>
      <c r="B27" s="22"/>
      <c r="C27" s="22"/>
      <c r="D27" s="22"/>
      <c r="E27" s="22"/>
      <c r="F27" s="1"/>
      <c r="G27" s="1"/>
      <c r="H27" s="22"/>
      <c r="I27" s="22"/>
      <c r="J27" s="22"/>
      <c r="K27" s="1"/>
    </row>
    <row r="28" spans="1:11" x14ac:dyDescent="0.25">
      <c r="A28" s="9" t="s">
        <v>49</v>
      </c>
      <c r="B28" s="9">
        <f>B5+B6+B7</f>
        <v>111</v>
      </c>
      <c r="C28" s="25">
        <f>(100/B31)*B28</f>
        <v>39.361702127659576</v>
      </c>
      <c r="D28" s="9">
        <v>156</v>
      </c>
      <c r="E28" s="25">
        <v>58.426966292134836</v>
      </c>
      <c r="F28" s="9">
        <v>119</v>
      </c>
      <c r="G28" s="25">
        <v>41.608391608391607</v>
      </c>
      <c r="H28" s="9">
        <v>125</v>
      </c>
      <c r="I28" s="25">
        <v>42.955326460481096</v>
      </c>
      <c r="J28" s="9">
        <v>139</v>
      </c>
      <c r="K28" s="25">
        <v>52.059925093632963</v>
      </c>
    </row>
    <row r="29" spans="1:11" x14ac:dyDescent="0.25">
      <c r="A29" s="9" t="s">
        <v>50</v>
      </c>
      <c r="B29" s="9">
        <f>B9+B10+B11+B12+B13+B14+B15</f>
        <v>163</v>
      </c>
      <c r="C29" s="25">
        <f>(100/B31)*B29</f>
        <v>57.801418439716315</v>
      </c>
      <c r="D29" s="9">
        <v>99</v>
      </c>
      <c r="E29" s="25">
        <v>37.078651685393261</v>
      </c>
      <c r="F29" s="9">
        <v>160</v>
      </c>
      <c r="G29" s="25">
        <v>55.94405594405594</v>
      </c>
      <c r="H29" s="9">
        <v>158</v>
      </c>
      <c r="I29" s="25">
        <v>54.295532646048109</v>
      </c>
      <c r="J29" s="9">
        <v>125</v>
      </c>
      <c r="K29" s="25">
        <v>46.816479400749067</v>
      </c>
    </row>
    <row r="30" spans="1:11" x14ac:dyDescent="0.25">
      <c r="A30" s="9" t="s">
        <v>51</v>
      </c>
      <c r="B30" s="9">
        <v>8</v>
      </c>
      <c r="C30" s="25">
        <f>(100/B31)*B30</f>
        <v>2.8368794326241136</v>
      </c>
      <c r="D30" s="9">
        <v>12</v>
      </c>
      <c r="E30" s="25">
        <v>4.4943820224719104</v>
      </c>
      <c r="F30" s="9">
        <v>7</v>
      </c>
      <c r="G30" s="25">
        <v>2.4475524475524475</v>
      </c>
      <c r="H30" s="9">
        <v>8</v>
      </c>
      <c r="I30" s="25">
        <v>2.7491408934707904</v>
      </c>
      <c r="J30" s="9">
        <v>3</v>
      </c>
      <c r="K30" s="25">
        <v>1.1235955056179776</v>
      </c>
    </row>
    <row r="31" spans="1:11" x14ac:dyDescent="0.25">
      <c r="A31" s="1" t="s">
        <v>809</v>
      </c>
      <c r="B31" s="1">
        <f>B30+B29+B28</f>
        <v>282</v>
      </c>
      <c r="C31" s="24"/>
      <c r="D31" s="1">
        <v>267</v>
      </c>
      <c r="E31" s="24"/>
      <c r="F31" s="1">
        <v>286</v>
      </c>
      <c r="G31" s="24"/>
      <c r="H31" s="1">
        <v>291</v>
      </c>
      <c r="I31" s="24"/>
      <c r="J31" s="1">
        <v>267</v>
      </c>
      <c r="K31" s="24"/>
    </row>
    <row r="32" spans="1:11" x14ac:dyDescent="0.25">
      <c r="A32" s="9"/>
      <c r="B32" s="9"/>
      <c r="C32" s="25"/>
      <c r="D32" s="9"/>
      <c r="E32" s="25"/>
      <c r="F32" s="9"/>
      <c r="G32" s="25"/>
      <c r="H32" s="9"/>
      <c r="I32" s="25"/>
      <c r="J32" s="9"/>
      <c r="K32" s="25"/>
    </row>
    <row r="33" spans="1:11" x14ac:dyDescent="0.25">
      <c r="A33" s="9" t="s">
        <v>52</v>
      </c>
      <c r="B33" s="9">
        <v>102</v>
      </c>
      <c r="C33" s="25">
        <f>(100/B36)*B33</f>
        <v>36.170212765957451</v>
      </c>
      <c r="D33" s="9">
        <v>132</v>
      </c>
      <c r="E33" s="25">
        <v>49.438202247191015</v>
      </c>
      <c r="F33" s="9">
        <v>90</v>
      </c>
      <c r="G33" s="25">
        <v>31.468531468531467</v>
      </c>
      <c r="H33" s="9">
        <v>101</v>
      </c>
      <c r="I33" s="25">
        <v>34.707903780068726</v>
      </c>
      <c r="J33" s="9">
        <v>129</v>
      </c>
      <c r="K33" s="25">
        <v>48.314606741573037</v>
      </c>
    </row>
    <row r="34" spans="1:11" x14ac:dyDescent="0.25">
      <c r="A34" s="9" t="s">
        <v>50</v>
      </c>
      <c r="B34" s="9">
        <v>163</v>
      </c>
      <c r="C34" s="25">
        <f>(100/B36)*B34</f>
        <v>57.801418439716315</v>
      </c>
      <c r="D34" s="9">
        <v>99</v>
      </c>
      <c r="E34" s="25">
        <v>37.078651685393261</v>
      </c>
      <c r="F34" s="9">
        <v>160</v>
      </c>
      <c r="G34" s="25">
        <v>55.94405594405594</v>
      </c>
      <c r="H34" s="9">
        <v>158</v>
      </c>
      <c r="I34" s="25">
        <v>54.295532646048109</v>
      </c>
      <c r="J34" s="9">
        <v>125</v>
      </c>
      <c r="K34" s="25">
        <v>46.816479400749067</v>
      </c>
    </row>
    <row r="35" spans="1:11" x14ac:dyDescent="0.25">
      <c r="A35" s="9" t="s">
        <v>53</v>
      </c>
      <c r="B35" s="9">
        <f>B19+B7+B6</f>
        <v>17</v>
      </c>
      <c r="C35" s="25">
        <f>(100/B36)*B35</f>
        <v>6.0283687943262416</v>
      </c>
      <c r="D35" s="9">
        <v>36</v>
      </c>
      <c r="E35" s="25">
        <v>13.483146067415731</v>
      </c>
      <c r="F35" s="9">
        <v>36</v>
      </c>
      <c r="G35" s="25">
        <v>12.587412587412587</v>
      </c>
      <c r="H35" s="9">
        <v>32</v>
      </c>
      <c r="I35" s="25">
        <v>10.996563573883162</v>
      </c>
      <c r="J35" s="9">
        <v>13</v>
      </c>
      <c r="K35" s="25">
        <v>4.868913857677903</v>
      </c>
    </row>
    <row r="36" spans="1:11" x14ac:dyDescent="0.25">
      <c r="A36" s="1" t="s">
        <v>809</v>
      </c>
      <c r="B36" s="1">
        <f>B35+B34+B33</f>
        <v>282</v>
      </c>
      <c r="C36" s="24"/>
      <c r="D36" s="1">
        <v>267</v>
      </c>
      <c r="E36" s="24"/>
      <c r="F36" s="1">
        <v>286</v>
      </c>
      <c r="G36" s="24"/>
      <c r="H36" s="1">
        <v>291</v>
      </c>
      <c r="I36" s="24"/>
      <c r="J36" s="1">
        <v>267</v>
      </c>
      <c r="K36" s="24"/>
    </row>
    <row r="37" spans="1:11" x14ac:dyDescent="0.25">
      <c r="A37" s="9"/>
      <c r="B37" s="9"/>
      <c r="C37" s="25"/>
      <c r="D37" s="9"/>
      <c r="E37" s="9"/>
      <c r="F37" s="9"/>
      <c r="G37" s="25"/>
      <c r="H37" s="9"/>
      <c r="I37" s="25"/>
      <c r="J37" s="9"/>
      <c r="K37" s="25"/>
    </row>
    <row r="38" spans="1:11" x14ac:dyDescent="0.25">
      <c r="A38" s="9" t="s">
        <v>40</v>
      </c>
      <c r="B38" s="9">
        <f>B9+B14</f>
        <v>83</v>
      </c>
      <c r="C38" s="25">
        <f>(100/B42)*B38</f>
        <v>59.285714285714285</v>
      </c>
      <c r="D38" s="9">
        <v>64</v>
      </c>
      <c r="E38" s="25">
        <v>67.368421052631575</v>
      </c>
      <c r="F38" s="9">
        <v>98</v>
      </c>
      <c r="G38" s="25">
        <v>71.532846715328461</v>
      </c>
      <c r="H38" s="9">
        <v>90</v>
      </c>
      <c r="I38" s="25">
        <v>62.5</v>
      </c>
      <c r="J38" s="9">
        <v>74</v>
      </c>
      <c r="K38" s="25">
        <v>65.486725663716811</v>
      </c>
    </row>
    <row r="39" spans="1:11" x14ac:dyDescent="0.25">
      <c r="A39" s="9" t="s">
        <v>42</v>
      </c>
      <c r="B39" s="9">
        <v>27</v>
      </c>
      <c r="C39" s="25">
        <f>(100/B42)*B39</f>
        <v>19.285714285714285</v>
      </c>
      <c r="D39" s="9">
        <v>11</v>
      </c>
      <c r="E39" s="25">
        <v>11.578947368421051</v>
      </c>
      <c r="F39" s="9">
        <v>24</v>
      </c>
      <c r="G39" s="25">
        <v>17.518248175182482</v>
      </c>
      <c r="H39" s="9">
        <v>26</v>
      </c>
      <c r="I39" s="25">
        <v>18.055555555555554</v>
      </c>
      <c r="J39" s="9">
        <v>28</v>
      </c>
      <c r="K39" s="25">
        <v>24.778761061946902</v>
      </c>
    </row>
    <row r="40" spans="1:11" x14ac:dyDescent="0.25">
      <c r="A40" s="9" t="s">
        <v>44</v>
      </c>
      <c r="B40" s="9">
        <v>12</v>
      </c>
      <c r="C40" s="25">
        <f>(100/B42)*B40</f>
        <v>8.5714285714285712</v>
      </c>
      <c r="D40" s="9">
        <v>10</v>
      </c>
      <c r="E40" s="25">
        <v>10.526315789473683</v>
      </c>
      <c r="F40" s="9">
        <v>7</v>
      </c>
      <c r="G40" s="25">
        <v>5.10948905109489</v>
      </c>
      <c r="H40" s="9">
        <v>8</v>
      </c>
      <c r="I40" s="25">
        <v>5.5555555555555554</v>
      </c>
      <c r="J40" s="9">
        <v>4</v>
      </c>
      <c r="K40" s="25">
        <v>3.5398230088495577</v>
      </c>
    </row>
    <row r="41" spans="1:11" x14ac:dyDescent="0.25">
      <c r="A41" s="9" t="s">
        <v>41</v>
      </c>
      <c r="B41" s="9">
        <v>18</v>
      </c>
      <c r="C41" s="25">
        <f>(100/B42)*B41</f>
        <v>12.857142857142858</v>
      </c>
      <c r="D41" s="9">
        <v>10</v>
      </c>
      <c r="E41" s="25">
        <v>10.526315789473683</v>
      </c>
      <c r="F41" s="9">
        <v>8</v>
      </c>
      <c r="G41" s="25">
        <v>5.8394160583941606</v>
      </c>
      <c r="H41" s="9">
        <v>20</v>
      </c>
      <c r="I41" s="25">
        <v>13.888888888888889</v>
      </c>
      <c r="J41" s="9">
        <v>7</v>
      </c>
      <c r="K41" s="25">
        <v>6.1946902654867255</v>
      </c>
    </row>
    <row r="42" spans="1:11" x14ac:dyDescent="0.25">
      <c r="A42" s="1" t="s">
        <v>809</v>
      </c>
      <c r="B42" s="1">
        <f>SUM(B38:B41)</f>
        <v>140</v>
      </c>
      <c r="C42" s="1"/>
      <c r="D42" s="1">
        <v>95</v>
      </c>
      <c r="E42" s="1"/>
      <c r="F42" s="1">
        <v>137</v>
      </c>
      <c r="G42" s="1"/>
      <c r="H42" s="1">
        <v>144</v>
      </c>
      <c r="I42" s="1"/>
      <c r="J42" s="1">
        <v>113</v>
      </c>
      <c r="K4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Pb-in-K-feldspar</vt:lpstr>
      <vt:lpstr>U-Pb apatite</vt:lpstr>
      <vt:lpstr>U-Pb zircon</vt:lpstr>
      <vt:lpstr>Apatite Trace element</vt:lpstr>
      <vt:lpstr>Apatite SVM prediction</vt:lpstr>
      <vt:lpstr>Petrography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Bébhinn</dc:creator>
  <cp:lastModifiedBy>Bébhinn</cp:lastModifiedBy>
  <dcterms:created xsi:type="dcterms:W3CDTF">2021-11-13T16:39:31Z</dcterms:created>
  <dcterms:modified xsi:type="dcterms:W3CDTF">2021-12-31T13:55:02Z</dcterms:modified>
</cp:coreProperties>
</file>