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\2-\2.20\ref\2-jcm-2223437\geosciences-2059250-supplementary\"/>
    </mc:Choice>
  </mc:AlternateContent>
  <xr:revisionPtr revIDLastSave="0" documentId="13_ncr:1_{BB15E447-86C9-4493-B7F5-DBBE01AA4BE9}" xr6:coauthVersionLast="36" xr6:coauthVersionMax="36" xr10:uidLastSave="{00000000-0000-0000-0000-000000000000}"/>
  <bookViews>
    <workbookView xWindow="0" yWindow="0" windowWidth="24225" windowHeight="12495" xr2:uid="{00000000-000D-0000-FFFF-FFFF00000000}"/>
  </bookViews>
  <sheets>
    <sheet name="Dino" sheetId="1" r:id="rId1"/>
    <sheet name="Conts" sheetId="2" r:id="rId2"/>
  </sheets>
  <calcPr calcId="179021"/>
</workbook>
</file>

<file path=xl/calcChain.xml><?xml version="1.0" encoding="utf-8"?>
<calcChain xmlns="http://schemas.openxmlformats.org/spreadsheetml/2006/main">
  <c r="B37" i="2" l="1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<sst xmlns="http://schemas.openxmlformats.org/spreadsheetml/2006/main" count="239" uniqueCount="224">
  <si>
    <t>Core PS-6066</t>
  </si>
  <si>
    <t>Dinocyst percentages (%)</t>
  </si>
  <si>
    <t>Reconstructions : Modern Analogue Technique (MAT) n=1968 (Anne de Vernal, et al., Marine Micropaleontology, https://doi.org/10.1016/j.marmicro.2019.101796)</t>
  </si>
  <si>
    <t>Depth</t>
  </si>
  <si>
    <t>Age, cal y</t>
  </si>
  <si>
    <t xml:space="preserve">Achomosphaera andalousiensis </t>
  </si>
  <si>
    <t>Ataxiodinium choane</t>
  </si>
  <si>
    <t>Bitectatodinium tepikiense</t>
  </si>
  <si>
    <t>Bitectatodinium spongium</t>
  </si>
  <si>
    <t>Impagidinium aculeatum</t>
  </si>
  <si>
    <t>Impagidinium pallidum</t>
  </si>
  <si>
    <t>Impagidinium paradoxum</t>
  </si>
  <si>
    <t>Impagidinium patulum</t>
  </si>
  <si>
    <t>Impagidinium sphaericum</t>
  </si>
  <si>
    <t>Impagidinium strialatum</t>
  </si>
  <si>
    <t>Impagidinium  plicatum</t>
  </si>
  <si>
    <t>Impagidinium velorum</t>
  </si>
  <si>
    <t>Impagidinium japonicum</t>
  </si>
  <si>
    <t xml:space="preserve">Lingulodinium machaerophorum </t>
  </si>
  <si>
    <t>Melitasphaeridium choanophorum</t>
  </si>
  <si>
    <t>Nematosphaeropsis labyrinthus</t>
  </si>
  <si>
    <t>Nematosphaeropsis rigida</t>
  </si>
  <si>
    <t>Operculodinium centrocarpum (Wall and Dale 1966)</t>
  </si>
  <si>
    <t>Operculodinium israelianum</t>
  </si>
  <si>
    <t>Atlanticodinium striaticonulum</t>
  </si>
  <si>
    <t>Operculodinium longispinigerum</t>
  </si>
  <si>
    <t>Operculodinium giganteum</t>
  </si>
  <si>
    <t>Polysphaeridium zoharyi</t>
  </si>
  <si>
    <t>Pyxidinopsis reticulata</t>
  </si>
  <si>
    <t>Spiniferites membranaceus</t>
  </si>
  <si>
    <t>Spiniferites delicatus</t>
  </si>
  <si>
    <t>Spiniferites elongatus s.l.</t>
  </si>
  <si>
    <t>Spiniferites ramosus</t>
  </si>
  <si>
    <t>Spiniferites belerius (Sram)</t>
  </si>
  <si>
    <t>Spiniferites bentorii</t>
  </si>
  <si>
    <t>Spiniferites bulloideus (Sram)</t>
  </si>
  <si>
    <t>Spiniferites lazus</t>
  </si>
  <si>
    <t>Spiniferites mirabilis-hyperacanthus</t>
  </si>
  <si>
    <t>Spiniferites sp. granular type</t>
  </si>
  <si>
    <t>Spiniferites pachydermus</t>
  </si>
  <si>
    <t>Spiniferites spp. indet.</t>
  </si>
  <si>
    <t>Tectatodinium pellitum</t>
  </si>
  <si>
    <t>Cyst of Pentapharsodinium dalei</t>
  </si>
  <si>
    <t xml:space="preserve">Cyst of Scrippsiella trifida </t>
  </si>
  <si>
    <t>Islandinium minutum</t>
  </si>
  <si>
    <t>Islandinium ? cezare (Imin)</t>
  </si>
  <si>
    <t>Islandinium ? brevispinosum (Imin)</t>
  </si>
  <si>
    <t>Echinidinium karaense</t>
  </si>
  <si>
    <t>Brigantedinium spp.</t>
  </si>
  <si>
    <t>Dubridinium spp.</t>
  </si>
  <si>
    <t xml:space="preserve">Protoperidinioids </t>
  </si>
  <si>
    <t>Lejeunecysta spp.</t>
  </si>
  <si>
    <t xml:space="preserve">Selenopemphix nephroides </t>
  </si>
  <si>
    <t>Xandarodinium xanthum</t>
  </si>
  <si>
    <t>Selenopemphix quanta</t>
  </si>
  <si>
    <t>Cyst of Protoperidinium nudum (Squa)</t>
  </si>
  <si>
    <t>Trinovantedinium applanatum</t>
  </si>
  <si>
    <t>Trinovantedinium variabile</t>
  </si>
  <si>
    <t>Votadinium calvum</t>
  </si>
  <si>
    <t>Votadinium spinosum</t>
  </si>
  <si>
    <t>Cyst of Protoperidinium americanum</t>
  </si>
  <si>
    <t>Quinquecuspis concretra</t>
  </si>
  <si>
    <t xml:space="preserve">Cyst of Polykrikos kofoidii </t>
  </si>
  <si>
    <t>Cyst of Polykrikos ? sp. - Arctic morphotype</t>
  </si>
  <si>
    <t>Cyst of Polykrikos schwartzii</t>
  </si>
  <si>
    <t>Cyst of Gymnodinium sp.</t>
  </si>
  <si>
    <t>Echinidinium aculeatum</t>
  </si>
  <si>
    <t>Echinidinium granulatum</t>
  </si>
  <si>
    <t>Echinidinium delicatum</t>
  </si>
  <si>
    <t>Echinidinium transparantum</t>
  </si>
  <si>
    <t>Echinidinium spp. indet.</t>
  </si>
  <si>
    <t>Cyst of Protoperidinium stellatum</t>
  </si>
  <si>
    <t>Stelladinium bifurcatum (Sste)</t>
  </si>
  <si>
    <t>Cyst of Protoperidinium fukuyoi</t>
  </si>
  <si>
    <t>Tuberculodinium vancampoae</t>
  </si>
  <si>
    <t>Dalella chathamensis</t>
  </si>
  <si>
    <t>Summer sea-surface salinity (psu)</t>
  </si>
  <si>
    <t>Summer sea-surface salinity minimal values (psu)</t>
  </si>
  <si>
    <t>Summer sea-surface salinity maximal values (psu)</t>
  </si>
  <si>
    <t>Winter sea-surface salinity (psu)</t>
  </si>
  <si>
    <t>Winter sea-surface salinity minimal values (psu)</t>
  </si>
  <si>
    <t>Winter sea-surface salinity maximal values (psu)</t>
  </si>
  <si>
    <t>Summer sea-surface temperature (°C)</t>
  </si>
  <si>
    <t>Summer sea-surface temperature minimal values (°C)</t>
  </si>
  <si>
    <t>Summer sea-surface temperature maximal values (°C)</t>
  </si>
  <si>
    <t>Winter sea-surface temperature (°C)</t>
  </si>
  <si>
    <t>Winter sea-surface temperature minimal values (°C)</t>
  </si>
  <si>
    <t>Winter sea-surface temperature maximal values (°C)</t>
  </si>
  <si>
    <t xml:space="preserve">Sea ice concentration (%) </t>
  </si>
  <si>
    <t xml:space="preserve">Sea ice concentration minimal values (%) </t>
  </si>
  <si>
    <t>Sea ice concentration maximal values (%)</t>
  </si>
  <si>
    <t xml:space="preserve">Sea ice cover (months yr-1) </t>
  </si>
  <si>
    <t>Sea ice cover minimal values (months yr-1)</t>
  </si>
  <si>
    <t>Sea ice cover maximal values (months yr-1)</t>
  </si>
  <si>
    <t>Summer primary productivity (mgC m-2 d-1)</t>
  </si>
  <si>
    <t>Summer primary productivity minimal values (mgC m-2 d-1)</t>
  </si>
  <si>
    <t>Summer primary productivity maximal values (mgC m-2 d-1)</t>
  </si>
  <si>
    <t>Annual primary productivity (gC m-2 yr-1)</t>
  </si>
  <si>
    <t>Annual primary productivity minimal values (gC m-2 yr-1)</t>
  </si>
  <si>
    <t>Annual primary productivity maximal values (gC m-2 yr-1)</t>
  </si>
  <si>
    <t>cm</t>
  </si>
  <si>
    <t>m</t>
  </si>
  <si>
    <t>min</t>
  </si>
  <si>
    <t>max</t>
  </si>
  <si>
    <t>median</t>
  </si>
  <si>
    <t>mean</t>
  </si>
  <si>
    <t>Aand</t>
  </si>
  <si>
    <t>Atax</t>
  </si>
  <si>
    <t>Btep</t>
  </si>
  <si>
    <t>Bspo</t>
  </si>
  <si>
    <t>Iacu</t>
  </si>
  <si>
    <t>Ipal</t>
  </si>
  <si>
    <t>Ipar</t>
  </si>
  <si>
    <t>Ipat</t>
  </si>
  <si>
    <t>Isph</t>
  </si>
  <si>
    <t>Istr</t>
  </si>
  <si>
    <t>Ipli</t>
  </si>
  <si>
    <t>Ivel</t>
  </si>
  <si>
    <t>Ijap</t>
  </si>
  <si>
    <t>Lmac</t>
  </si>
  <si>
    <t>Mcho</t>
  </si>
  <si>
    <t>Nlab</t>
  </si>
  <si>
    <t>Nrig</t>
  </si>
  <si>
    <t>Ocen</t>
  </si>
  <si>
    <t>Oisr</t>
  </si>
  <si>
    <t>Ojan</t>
  </si>
  <si>
    <t>Olon</t>
  </si>
  <si>
    <t>Ogig</t>
  </si>
  <si>
    <t>Pzoh</t>
  </si>
  <si>
    <t>Pret</t>
  </si>
  <si>
    <t>Smem</t>
  </si>
  <si>
    <t>Sdel</t>
  </si>
  <si>
    <t>Selo</t>
  </si>
  <si>
    <t>Sram</t>
  </si>
  <si>
    <t>Sbel</t>
  </si>
  <si>
    <t>Sben</t>
  </si>
  <si>
    <t>Sbul</t>
  </si>
  <si>
    <t>Slaz</t>
  </si>
  <si>
    <t>Smir</t>
  </si>
  <si>
    <t>Sgra</t>
  </si>
  <si>
    <t>Spac</t>
  </si>
  <si>
    <t>Sspp</t>
  </si>
  <si>
    <t>Tpel</t>
  </si>
  <si>
    <t>Pdal</t>
  </si>
  <si>
    <t>Stri</t>
  </si>
  <si>
    <t>Imin</t>
  </si>
  <si>
    <t>Imic</t>
  </si>
  <si>
    <t>Ibre</t>
  </si>
  <si>
    <t>Ekar</t>
  </si>
  <si>
    <t>Bspp</t>
  </si>
  <si>
    <t>Dubr</t>
  </si>
  <si>
    <t>Peri</t>
  </si>
  <si>
    <t>Lspp</t>
  </si>
  <si>
    <t>Snep</t>
  </si>
  <si>
    <t>Xxan</t>
  </si>
  <si>
    <t>Squa</t>
  </si>
  <si>
    <t>Pnud</t>
  </si>
  <si>
    <t>Tapp</t>
  </si>
  <si>
    <t>Tvar</t>
  </si>
  <si>
    <t>Vcal</t>
  </si>
  <si>
    <t>Vspi</t>
  </si>
  <si>
    <t>Pame</t>
  </si>
  <si>
    <t>Qcon</t>
  </si>
  <si>
    <t>Pkof</t>
  </si>
  <si>
    <t>Parc</t>
  </si>
  <si>
    <t>Psch</t>
  </si>
  <si>
    <t>Gymn</t>
  </si>
  <si>
    <t>Eacu</t>
  </si>
  <si>
    <t>Egra</t>
  </si>
  <si>
    <t>Edel</t>
  </si>
  <si>
    <t>Etra</t>
  </si>
  <si>
    <t>Espp</t>
  </si>
  <si>
    <t>Sste</t>
  </si>
  <si>
    <t>Sbif</t>
  </si>
  <si>
    <t>Cysa</t>
  </si>
  <si>
    <t>Tvan</t>
  </si>
  <si>
    <t>Dcha</t>
  </si>
  <si>
    <t>Ssummer</t>
  </si>
  <si>
    <t>Ssummer_i</t>
  </si>
  <si>
    <t>Ssummer_s</t>
  </si>
  <si>
    <t>Swinter</t>
  </si>
  <si>
    <t>Swinter_i</t>
  </si>
  <si>
    <t>Swinter_s</t>
  </si>
  <si>
    <t>Tsummer</t>
  </si>
  <si>
    <t>Tsummer_i</t>
  </si>
  <si>
    <t>Tsummer_s</t>
  </si>
  <si>
    <t>Twinter</t>
  </si>
  <si>
    <t>Twinter_i</t>
  </si>
  <si>
    <t>Twinter_s</t>
  </si>
  <si>
    <t>SeaIceC</t>
  </si>
  <si>
    <t>SeaIceC_i</t>
  </si>
  <si>
    <t>SeaIceC_s</t>
  </si>
  <si>
    <t>SeaIcemonths</t>
  </si>
  <si>
    <t>SeaIcemonths_i</t>
  </si>
  <si>
    <t>SeaIcemonths_s</t>
  </si>
  <si>
    <t>ProdSumC</t>
  </si>
  <si>
    <t>ProdSumC_i</t>
  </si>
  <si>
    <t>ProdSumC_s</t>
  </si>
  <si>
    <t>gCYC0217</t>
  </si>
  <si>
    <t>gCYC0217_i</t>
  </si>
  <si>
    <t>gCYC0217_s</t>
  </si>
  <si>
    <t>Palynomorphs conts</t>
  </si>
  <si>
    <t>Dinocyst conts.</t>
  </si>
  <si>
    <t xml:space="preserve">Green algae conts., </t>
  </si>
  <si>
    <t>Acritarh conts.</t>
  </si>
  <si>
    <t>Remains of foraminifera conts.</t>
  </si>
  <si>
    <t>Pollen and spore conts.</t>
  </si>
  <si>
    <t>CD-ratio</t>
  </si>
  <si>
    <t>AH-ratio</t>
  </si>
  <si>
    <t>Marine/Terr</t>
  </si>
  <si>
    <t>Dinoflagellate cysts</t>
  </si>
  <si>
    <t>Chlorococcal algae</t>
  </si>
  <si>
    <t>Acritarhs</t>
  </si>
  <si>
    <t>remains of foraminifera</t>
  </si>
  <si>
    <t>Pollen and spore</t>
  </si>
  <si>
    <t>Marine</t>
  </si>
  <si>
    <t>Terrig</t>
  </si>
  <si>
    <t>Autotr</t>
  </si>
  <si>
    <t>Hetero</t>
  </si>
  <si>
    <t>cyst/g</t>
  </si>
  <si>
    <t>speciments/g</t>
  </si>
  <si>
    <t>%</t>
  </si>
  <si>
    <t>n/a</t>
  </si>
  <si>
    <r>
      <rPr>
        <b/>
        <sz val="11"/>
        <rFont val="Calibri"/>
        <family val="2"/>
        <scheme val="minor"/>
      </rPr>
      <t>Table S2</t>
    </r>
    <r>
      <rPr>
        <sz val="11"/>
        <rFont val="Calibri"/>
        <charset val="204"/>
        <scheme val="minor"/>
      </rPr>
      <t>. Dinocyst taxa percentage, sea-surface reconstructions and palynomorphs concentration in core PSh-6066.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</si>
</sst>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b/>
      <sz val="11"/>
      <name val="Calibri"/>
      <charset val="204"/>
      <scheme val="minor"/>
    </font>
    <font>
      <b/>
      <sz val="11"/>
      <name val="Calibri"/>
      <charset val="134"/>
      <scheme val="minor"/>
    </font>
    <font>
      <b/>
      <sz val="10"/>
      <name val="Arial Cyr"/>
      <charset val="204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2" fontId="1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 shrinkToFit="1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1" fontId="1" fillId="0" borderId="0" xfId="0" applyNumberFormat="1" applyFont="1" applyFill="1"/>
    <xf numFmtId="2" fontId="1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43"/>
  <sheetViews>
    <sheetView tabSelected="1" zoomScale="85" zoomScaleNormal="85" workbookViewId="0">
      <pane ySplit="4" topLeftCell="A5" activePane="bottomLeft" state="frozenSplit"/>
      <selection pane="bottomLeft" activeCell="C3" sqref="C3:F3"/>
    </sheetView>
  </sheetViews>
  <sheetFormatPr defaultColWidth="9.140625" defaultRowHeight="15"/>
  <cols>
    <col min="1" max="79" width="9.140625" style="1"/>
    <col min="80" max="103" width="9.7109375" style="1" customWidth="1"/>
    <col min="104" max="16384" width="9.140625" style="1"/>
  </cols>
  <sheetData>
    <row r="1" spans="1:103">
      <c r="A1" s="17" t="s">
        <v>223</v>
      </c>
    </row>
    <row r="2" spans="1:103">
      <c r="A2" s="3" t="s">
        <v>0</v>
      </c>
      <c r="B2" s="3"/>
      <c r="H2" s="11" t="s">
        <v>1</v>
      </c>
      <c r="CB2" s="11" t="s">
        <v>2</v>
      </c>
    </row>
    <row r="3" spans="1:103" s="10" customFormat="1" ht="120">
      <c r="A3" s="15" t="s">
        <v>3</v>
      </c>
      <c r="B3" s="15"/>
      <c r="C3" s="16" t="s">
        <v>4</v>
      </c>
      <c r="D3" s="16"/>
      <c r="E3" s="16"/>
      <c r="F3" s="16"/>
      <c r="H3" s="12" t="s">
        <v>5</v>
      </c>
      <c r="I3" s="12" t="s">
        <v>6</v>
      </c>
      <c r="J3" s="12" t="s">
        <v>7</v>
      </c>
      <c r="K3" s="12" t="s">
        <v>8</v>
      </c>
      <c r="L3" s="12" t="s">
        <v>9</v>
      </c>
      <c r="M3" s="12" t="s">
        <v>10</v>
      </c>
      <c r="N3" s="12" t="s">
        <v>11</v>
      </c>
      <c r="O3" s="12" t="s">
        <v>12</v>
      </c>
      <c r="P3" s="12" t="s">
        <v>13</v>
      </c>
      <c r="Q3" s="12" t="s">
        <v>14</v>
      </c>
      <c r="R3" s="12" t="s">
        <v>15</v>
      </c>
      <c r="S3" s="12" t="s">
        <v>16</v>
      </c>
      <c r="T3" s="12" t="s">
        <v>17</v>
      </c>
      <c r="U3" s="12" t="s">
        <v>18</v>
      </c>
      <c r="V3" s="12" t="s">
        <v>19</v>
      </c>
      <c r="W3" s="12" t="s">
        <v>20</v>
      </c>
      <c r="X3" s="12" t="s">
        <v>21</v>
      </c>
      <c r="Y3" s="12" t="s">
        <v>22</v>
      </c>
      <c r="Z3" s="12" t="s">
        <v>23</v>
      </c>
      <c r="AA3" s="12" t="s">
        <v>24</v>
      </c>
      <c r="AB3" s="12" t="s">
        <v>25</v>
      </c>
      <c r="AC3" s="12" t="s">
        <v>26</v>
      </c>
      <c r="AD3" s="12" t="s">
        <v>27</v>
      </c>
      <c r="AE3" s="12" t="s">
        <v>28</v>
      </c>
      <c r="AF3" s="12" t="s">
        <v>29</v>
      </c>
      <c r="AG3" s="12" t="s">
        <v>30</v>
      </c>
      <c r="AH3" s="12" t="s">
        <v>31</v>
      </c>
      <c r="AI3" s="12" t="s">
        <v>32</v>
      </c>
      <c r="AJ3" s="12" t="s">
        <v>33</v>
      </c>
      <c r="AK3" s="12" t="s">
        <v>34</v>
      </c>
      <c r="AL3" s="12" t="s">
        <v>35</v>
      </c>
      <c r="AM3" s="12" t="s">
        <v>36</v>
      </c>
      <c r="AN3" s="12" t="s">
        <v>37</v>
      </c>
      <c r="AO3" s="12" t="s">
        <v>38</v>
      </c>
      <c r="AP3" s="12" t="s">
        <v>39</v>
      </c>
      <c r="AQ3" s="12" t="s">
        <v>40</v>
      </c>
      <c r="AR3" s="12" t="s">
        <v>41</v>
      </c>
      <c r="AS3" s="12" t="s">
        <v>42</v>
      </c>
      <c r="AT3" s="12" t="s">
        <v>43</v>
      </c>
      <c r="AU3" s="12" t="s">
        <v>44</v>
      </c>
      <c r="AV3" s="12" t="s">
        <v>45</v>
      </c>
      <c r="AW3" s="12" t="s">
        <v>46</v>
      </c>
      <c r="AX3" s="12" t="s">
        <v>47</v>
      </c>
      <c r="AY3" s="12" t="s">
        <v>48</v>
      </c>
      <c r="AZ3" s="12" t="s">
        <v>49</v>
      </c>
      <c r="BA3" s="12" t="s">
        <v>50</v>
      </c>
      <c r="BB3" s="12" t="s">
        <v>51</v>
      </c>
      <c r="BC3" s="12" t="s">
        <v>52</v>
      </c>
      <c r="BD3" s="12" t="s">
        <v>53</v>
      </c>
      <c r="BE3" s="12" t="s">
        <v>54</v>
      </c>
      <c r="BF3" s="12" t="s">
        <v>55</v>
      </c>
      <c r="BG3" s="12" t="s">
        <v>56</v>
      </c>
      <c r="BH3" s="12" t="s">
        <v>57</v>
      </c>
      <c r="BI3" s="12" t="s">
        <v>58</v>
      </c>
      <c r="BJ3" s="12" t="s">
        <v>59</v>
      </c>
      <c r="BK3" s="12" t="s">
        <v>60</v>
      </c>
      <c r="BL3" s="12" t="s">
        <v>61</v>
      </c>
      <c r="BM3" s="12" t="s">
        <v>62</v>
      </c>
      <c r="BN3" s="12" t="s">
        <v>63</v>
      </c>
      <c r="BO3" s="12" t="s">
        <v>64</v>
      </c>
      <c r="BP3" s="12" t="s">
        <v>65</v>
      </c>
      <c r="BQ3" s="12" t="s">
        <v>66</v>
      </c>
      <c r="BR3" s="12" t="s">
        <v>67</v>
      </c>
      <c r="BS3" s="12" t="s">
        <v>68</v>
      </c>
      <c r="BT3" s="12" t="s">
        <v>69</v>
      </c>
      <c r="BU3" s="12" t="s">
        <v>70</v>
      </c>
      <c r="BV3" s="12" t="s">
        <v>71</v>
      </c>
      <c r="BW3" s="12" t="s">
        <v>72</v>
      </c>
      <c r="BX3" s="12" t="s">
        <v>73</v>
      </c>
      <c r="BY3" s="12" t="s">
        <v>74</v>
      </c>
      <c r="BZ3" s="12" t="s">
        <v>75</v>
      </c>
      <c r="CB3" s="12" t="s">
        <v>76</v>
      </c>
      <c r="CC3" s="12" t="s">
        <v>77</v>
      </c>
      <c r="CD3" s="12" t="s">
        <v>78</v>
      </c>
      <c r="CE3" s="12" t="s">
        <v>79</v>
      </c>
      <c r="CF3" s="12" t="s">
        <v>80</v>
      </c>
      <c r="CG3" s="12" t="s">
        <v>81</v>
      </c>
      <c r="CH3" s="12" t="s">
        <v>82</v>
      </c>
      <c r="CI3" s="12" t="s">
        <v>83</v>
      </c>
      <c r="CJ3" s="12" t="s">
        <v>84</v>
      </c>
      <c r="CK3" s="12" t="s">
        <v>85</v>
      </c>
      <c r="CL3" s="12" t="s">
        <v>86</v>
      </c>
      <c r="CM3" s="12" t="s">
        <v>87</v>
      </c>
      <c r="CN3" s="12" t="s">
        <v>88</v>
      </c>
      <c r="CO3" s="12" t="s">
        <v>89</v>
      </c>
      <c r="CP3" s="12" t="s">
        <v>90</v>
      </c>
      <c r="CQ3" s="12" t="s">
        <v>91</v>
      </c>
      <c r="CR3" s="12" t="s">
        <v>92</v>
      </c>
      <c r="CS3" s="12" t="s">
        <v>93</v>
      </c>
      <c r="CT3" s="12" t="s">
        <v>94</v>
      </c>
      <c r="CU3" s="12" t="s">
        <v>95</v>
      </c>
      <c r="CV3" s="12" t="s">
        <v>96</v>
      </c>
      <c r="CW3" s="12" t="s">
        <v>97</v>
      </c>
      <c r="CX3" s="12" t="s">
        <v>98</v>
      </c>
      <c r="CY3" s="12" t="s">
        <v>99</v>
      </c>
    </row>
    <row r="4" spans="1:103">
      <c r="A4" s="13" t="s">
        <v>100</v>
      </c>
      <c r="B4" s="13" t="s">
        <v>101</v>
      </c>
      <c r="C4" s="13" t="s">
        <v>102</v>
      </c>
      <c r="D4" s="13" t="s">
        <v>103</v>
      </c>
      <c r="E4" s="13" t="s">
        <v>104</v>
      </c>
      <c r="F4" s="13" t="s">
        <v>105</v>
      </c>
      <c r="H4" s="13" t="s">
        <v>106</v>
      </c>
      <c r="I4" s="13" t="s">
        <v>107</v>
      </c>
      <c r="J4" s="13" t="s">
        <v>108</v>
      </c>
      <c r="K4" s="13" t="s">
        <v>109</v>
      </c>
      <c r="L4" s="13" t="s">
        <v>110</v>
      </c>
      <c r="M4" s="13" t="s">
        <v>111</v>
      </c>
      <c r="N4" s="13" t="s">
        <v>112</v>
      </c>
      <c r="O4" s="13" t="s">
        <v>113</v>
      </c>
      <c r="P4" s="13" t="s">
        <v>114</v>
      </c>
      <c r="Q4" s="13" t="s">
        <v>115</v>
      </c>
      <c r="R4" s="13" t="s">
        <v>116</v>
      </c>
      <c r="S4" s="13" t="s">
        <v>117</v>
      </c>
      <c r="T4" s="13" t="s">
        <v>118</v>
      </c>
      <c r="U4" s="13" t="s">
        <v>119</v>
      </c>
      <c r="V4" s="13" t="s">
        <v>120</v>
      </c>
      <c r="W4" s="13" t="s">
        <v>121</v>
      </c>
      <c r="X4" s="13" t="s">
        <v>122</v>
      </c>
      <c r="Y4" s="13" t="s">
        <v>123</v>
      </c>
      <c r="Z4" s="13" t="s">
        <v>124</v>
      </c>
      <c r="AA4" s="13" t="s">
        <v>125</v>
      </c>
      <c r="AB4" s="13" t="s">
        <v>126</v>
      </c>
      <c r="AC4" s="13" t="s">
        <v>127</v>
      </c>
      <c r="AD4" s="13" t="s">
        <v>128</v>
      </c>
      <c r="AE4" s="13" t="s">
        <v>129</v>
      </c>
      <c r="AF4" s="13" t="s">
        <v>130</v>
      </c>
      <c r="AG4" s="13" t="s">
        <v>131</v>
      </c>
      <c r="AH4" s="13" t="s">
        <v>132</v>
      </c>
      <c r="AI4" s="13" t="s">
        <v>133</v>
      </c>
      <c r="AJ4" s="13" t="s">
        <v>134</v>
      </c>
      <c r="AK4" s="13" t="s">
        <v>135</v>
      </c>
      <c r="AL4" s="13" t="s">
        <v>136</v>
      </c>
      <c r="AM4" s="13" t="s">
        <v>137</v>
      </c>
      <c r="AN4" s="13" t="s">
        <v>138</v>
      </c>
      <c r="AO4" s="13" t="s">
        <v>139</v>
      </c>
      <c r="AP4" s="13" t="s">
        <v>140</v>
      </c>
      <c r="AQ4" s="13" t="s">
        <v>141</v>
      </c>
      <c r="AR4" s="13" t="s">
        <v>142</v>
      </c>
      <c r="AS4" s="13" t="s">
        <v>143</v>
      </c>
      <c r="AT4" s="13" t="s">
        <v>144</v>
      </c>
      <c r="AU4" s="13" t="s">
        <v>145</v>
      </c>
      <c r="AV4" s="13" t="s">
        <v>146</v>
      </c>
      <c r="AW4" s="13" t="s">
        <v>147</v>
      </c>
      <c r="AX4" s="13" t="s">
        <v>148</v>
      </c>
      <c r="AY4" s="13" t="s">
        <v>149</v>
      </c>
      <c r="AZ4" s="13" t="s">
        <v>150</v>
      </c>
      <c r="BA4" s="13" t="s">
        <v>151</v>
      </c>
      <c r="BB4" s="13" t="s">
        <v>152</v>
      </c>
      <c r="BC4" s="13" t="s">
        <v>153</v>
      </c>
      <c r="BD4" s="13" t="s">
        <v>154</v>
      </c>
      <c r="BE4" s="13" t="s">
        <v>155</v>
      </c>
      <c r="BF4" s="13" t="s">
        <v>156</v>
      </c>
      <c r="BG4" s="13" t="s">
        <v>157</v>
      </c>
      <c r="BH4" s="13" t="s">
        <v>158</v>
      </c>
      <c r="BI4" s="13" t="s">
        <v>159</v>
      </c>
      <c r="BJ4" s="13" t="s">
        <v>160</v>
      </c>
      <c r="BK4" s="13" t="s">
        <v>161</v>
      </c>
      <c r="BL4" s="13" t="s">
        <v>162</v>
      </c>
      <c r="BM4" s="13" t="s">
        <v>163</v>
      </c>
      <c r="BN4" s="13" t="s">
        <v>164</v>
      </c>
      <c r="BO4" s="13" t="s">
        <v>165</v>
      </c>
      <c r="BP4" s="13" t="s">
        <v>166</v>
      </c>
      <c r="BQ4" s="13" t="s">
        <v>167</v>
      </c>
      <c r="BR4" s="13" t="s">
        <v>168</v>
      </c>
      <c r="BS4" s="13" t="s">
        <v>169</v>
      </c>
      <c r="BT4" s="13" t="s">
        <v>170</v>
      </c>
      <c r="BU4" s="13" t="s">
        <v>171</v>
      </c>
      <c r="BV4" s="13" t="s">
        <v>172</v>
      </c>
      <c r="BW4" s="13" t="s">
        <v>173</v>
      </c>
      <c r="BX4" s="13" t="s">
        <v>174</v>
      </c>
      <c r="BY4" s="13" t="s">
        <v>175</v>
      </c>
      <c r="BZ4" s="13" t="s">
        <v>176</v>
      </c>
      <c r="CB4" s="13" t="s">
        <v>177</v>
      </c>
      <c r="CC4" s="13" t="s">
        <v>178</v>
      </c>
      <c r="CD4" s="13" t="s">
        <v>179</v>
      </c>
      <c r="CE4" s="13" t="s">
        <v>180</v>
      </c>
      <c r="CF4" s="13" t="s">
        <v>181</v>
      </c>
      <c r="CG4" s="13" t="s">
        <v>182</v>
      </c>
      <c r="CH4" s="13" t="s">
        <v>183</v>
      </c>
      <c r="CI4" s="13" t="s">
        <v>184</v>
      </c>
      <c r="CJ4" s="13" t="s">
        <v>185</v>
      </c>
      <c r="CK4" s="13" t="s">
        <v>186</v>
      </c>
      <c r="CL4" s="13" t="s">
        <v>187</v>
      </c>
      <c r="CM4" s="13" t="s">
        <v>188</v>
      </c>
      <c r="CN4" s="13" t="s">
        <v>189</v>
      </c>
      <c r="CO4" s="13" t="s">
        <v>190</v>
      </c>
      <c r="CP4" s="13" t="s">
        <v>191</v>
      </c>
      <c r="CQ4" s="13" t="s">
        <v>192</v>
      </c>
      <c r="CR4" s="13" t="s">
        <v>193</v>
      </c>
      <c r="CS4" s="13" t="s">
        <v>194</v>
      </c>
      <c r="CT4" s="13" t="s">
        <v>195</v>
      </c>
      <c r="CU4" s="13" t="s">
        <v>196</v>
      </c>
      <c r="CV4" s="13" t="s">
        <v>197</v>
      </c>
      <c r="CW4" s="13" t="s">
        <v>198</v>
      </c>
      <c r="CX4" s="13" t="s">
        <v>199</v>
      </c>
      <c r="CY4" s="13" t="s">
        <v>200</v>
      </c>
    </row>
    <row r="5" spans="1:103">
      <c r="A5" s="1">
        <v>4</v>
      </c>
      <c r="B5" s="1">
        <f>A5/100</f>
        <v>0.04</v>
      </c>
      <c r="C5" s="1">
        <v>49</v>
      </c>
      <c r="D5" s="1">
        <v>389</v>
      </c>
      <c r="E5" s="1">
        <v>154</v>
      </c>
      <c r="F5" s="1">
        <v>170</v>
      </c>
      <c r="H5" s="2">
        <v>0</v>
      </c>
      <c r="I5" s="2">
        <v>0</v>
      </c>
      <c r="J5" s="2">
        <v>4.9645390070922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0.70921985815602795</v>
      </c>
      <c r="X5" s="2">
        <v>0</v>
      </c>
      <c r="Y5" s="2">
        <v>52.4822695035461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12.056737588652499</v>
      </c>
      <c r="AI5" s="2">
        <v>5.6737588652482298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22.695035460992901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1.4184397163120599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0</v>
      </c>
      <c r="BY5" s="2">
        <v>0</v>
      </c>
      <c r="BZ5" s="2">
        <v>0</v>
      </c>
      <c r="CB5" s="1">
        <v>34.632761948553501</v>
      </c>
      <c r="CC5" s="1">
        <v>0.69276194855350304</v>
      </c>
      <c r="CD5" s="1">
        <v>0.347238051446496</v>
      </c>
      <c r="CE5" s="1">
        <v>34.906932629949203</v>
      </c>
      <c r="CF5" s="1">
        <v>0.30693262994915199</v>
      </c>
      <c r="CG5" s="1">
        <v>0.23306737005084699</v>
      </c>
      <c r="CH5" s="1">
        <v>9.7862866250557392</v>
      </c>
      <c r="CI5" s="1">
        <v>3.8662866250557402</v>
      </c>
      <c r="CJ5" s="1">
        <v>4.1437133749442596</v>
      </c>
      <c r="CK5" s="1">
        <v>4.7808289046008099</v>
      </c>
      <c r="CL5" s="1">
        <v>2.38082890460081</v>
      </c>
      <c r="CM5" s="1">
        <v>1.59917109539919</v>
      </c>
      <c r="CN5" s="1">
        <v>1.9654167059366701</v>
      </c>
      <c r="CO5" s="1">
        <v>1.9654167059366701</v>
      </c>
      <c r="CP5" s="1">
        <v>8.4845832940633308</v>
      </c>
      <c r="CQ5" s="1">
        <v>4.4434601739391601E-2</v>
      </c>
      <c r="CR5" s="1">
        <v>4.4434601739391601E-2</v>
      </c>
      <c r="CS5" s="1">
        <v>0.19556539826060801</v>
      </c>
      <c r="CT5" s="1">
        <v>974.73294687248097</v>
      </c>
      <c r="CU5" s="1">
        <v>182.73294687248099</v>
      </c>
      <c r="CV5" s="1">
        <v>278.93705312751899</v>
      </c>
      <c r="CW5" s="1">
        <v>203.97958913207199</v>
      </c>
      <c r="CX5" s="1">
        <v>41.829589132072499</v>
      </c>
      <c r="CY5" s="1">
        <v>37.290410867927498</v>
      </c>
    </row>
    <row r="6" spans="1:103">
      <c r="A6" s="1">
        <v>9</v>
      </c>
      <c r="B6" s="1">
        <f t="shared" ref="B6:B38" si="0">A6/100</f>
        <v>0.09</v>
      </c>
      <c r="C6" s="1">
        <v>111</v>
      </c>
      <c r="D6" s="1">
        <v>694</v>
      </c>
      <c r="E6" s="1">
        <v>339</v>
      </c>
      <c r="F6" s="1">
        <v>358</v>
      </c>
      <c r="H6" s="2">
        <v>0</v>
      </c>
      <c r="I6" s="2">
        <v>0</v>
      </c>
      <c r="J6" s="2">
        <v>3.8095238095238102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62.857142857142897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2.8571428571428599</v>
      </c>
      <c r="AI6" s="2">
        <v>25.714285714285701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3.8095238095238102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0.952380952380952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0</v>
      </c>
      <c r="CB6" s="1">
        <v>33.815362017136799</v>
      </c>
      <c r="CC6" s="1">
        <v>5.0953620171367602</v>
      </c>
      <c r="CD6" s="1">
        <v>1.2146379828632401</v>
      </c>
      <c r="CE6" s="1">
        <v>34.216706578207699</v>
      </c>
      <c r="CF6" s="1">
        <v>3.9067065782077299</v>
      </c>
      <c r="CG6" s="1">
        <v>0.92329342179227303</v>
      </c>
      <c r="CH6" s="1">
        <v>10.2225712469744</v>
      </c>
      <c r="CI6" s="1">
        <v>4.9525712469743999</v>
      </c>
      <c r="CJ6" s="1">
        <v>3.7074287530255998</v>
      </c>
      <c r="CK6" s="1">
        <v>4.54486760246205</v>
      </c>
      <c r="CL6" s="1">
        <v>5.25486760246205</v>
      </c>
      <c r="CM6" s="1">
        <v>2.2151323975379502</v>
      </c>
      <c r="CN6" s="1">
        <v>10.5219216199015</v>
      </c>
      <c r="CO6" s="1">
        <v>10.5219216199015</v>
      </c>
      <c r="CP6" s="1">
        <v>47.5580783800985</v>
      </c>
      <c r="CQ6" s="1">
        <v>1.2785971889999801</v>
      </c>
      <c r="CR6" s="1">
        <v>1.2785971889999801</v>
      </c>
      <c r="CS6" s="1">
        <v>5.8014028110000204</v>
      </c>
      <c r="CT6" s="1">
        <v>919.77954935143202</v>
      </c>
      <c r="CU6" s="1">
        <v>127.779549351432</v>
      </c>
      <c r="CV6" s="1">
        <v>125.89045064856801</v>
      </c>
      <c r="CW6" s="1">
        <v>189.93389360213899</v>
      </c>
      <c r="CX6" s="1">
        <v>67.053893602139496</v>
      </c>
      <c r="CY6" s="1">
        <v>55.316106397860501</v>
      </c>
    </row>
    <row r="7" spans="1:103">
      <c r="A7" s="1">
        <v>20</v>
      </c>
      <c r="B7" s="1">
        <f t="shared" si="0"/>
        <v>0.2</v>
      </c>
      <c r="C7" s="1">
        <v>387</v>
      </c>
      <c r="D7" s="1">
        <v>1210</v>
      </c>
      <c r="E7" s="1">
        <v>769</v>
      </c>
      <c r="F7" s="1">
        <v>777</v>
      </c>
      <c r="H7" s="2">
        <v>0</v>
      </c>
      <c r="I7" s="2">
        <v>0</v>
      </c>
      <c r="J7" s="2">
        <v>4.6728971962616797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69.158878504672899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0.934579439252336</v>
      </c>
      <c r="AI7" s="2">
        <v>16.822429906542101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2.8037383177570101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1.86915887850467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3.7383177570093502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0</v>
      </c>
      <c r="CB7" s="1">
        <v>33.195462336988598</v>
      </c>
      <c r="CC7" s="1">
        <v>4.4754623369886097</v>
      </c>
      <c r="CD7" s="1">
        <v>1.8445376630113901</v>
      </c>
      <c r="CE7" s="1">
        <v>33.577714392782703</v>
      </c>
      <c r="CF7" s="1">
        <v>3.2677143927826999</v>
      </c>
      <c r="CG7" s="1">
        <v>1.5522856072173099</v>
      </c>
      <c r="CH7" s="1">
        <v>12.169919119335599</v>
      </c>
      <c r="CI7" s="1">
        <v>6.8999191193355696</v>
      </c>
      <c r="CJ7" s="1">
        <v>4.1700808806644298</v>
      </c>
      <c r="CK7" s="1">
        <v>4.58645050733658</v>
      </c>
      <c r="CL7" s="1">
        <v>5.29645050733658</v>
      </c>
      <c r="CM7" s="1">
        <v>2.1735494926634198</v>
      </c>
      <c r="CN7" s="1">
        <v>11.9195408192637</v>
      </c>
      <c r="CO7" s="1">
        <v>11.9195408192637</v>
      </c>
      <c r="CP7" s="1">
        <v>46.160459180736297</v>
      </c>
      <c r="CQ7" s="1">
        <v>1.4530018767284301</v>
      </c>
      <c r="CR7" s="1">
        <v>1.4530018767284301</v>
      </c>
      <c r="CS7" s="1">
        <v>5.6269981232715702</v>
      </c>
      <c r="CT7" s="1">
        <v>1095.79089663991</v>
      </c>
      <c r="CU7" s="1">
        <v>226.120896639911</v>
      </c>
      <c r="CV7" s="1">
        <v>135.20910336008899</v>
      </c>
      <c r="CW7" s="1">
        <v>246.24915547071799</v>
      </c>
      <c r="CX7" s="1">
        <v>123.369155470718</v>
      </c>
      <c r="CY7" s="1">
        <v>68.530844529282504</v>
      </c>
    </row>
    <row r="8" spans="1:103">
      <c r="A8" s="1">
        <v>31</v>
      </c>
      <c r="B8" s="1">
        <f t="shared" si="0"/>
        <v>0.31</v>
      </c>
      <c r="C8" s="1">
        <v>833</v>
      </c>
      <c r="D8" s="1">
        <v>1561</v>
      </c>
      <c r="E8" s="1">
        <v>1209</v>
      </c>
      <c r="F8" s="1">
        <v>1201</v>
      </c>
      <c r="H8" s="2">
        <v>0</v>
      </c>
      <c r="I8" s="2">
        <v>0</v>
      </c>
      <c r="J8" s="2">
        <v>5.8252427184466002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66.019417475728105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0.970873786407767</v>
      </c>
      <c r="AI8" s="2">
        <v>19.417475728155299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0.970873786407767</v>
      </c>
      <c r="AT8" s="2">
        <v>0</v>
      </c>
      <c r="AU8" s="2">
        <v>0.970873786407767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5.8252427184466002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B8" s="1">
        <v>32.958454244291097</v>
      </c>
      <c r="CC8" s="1">
        <v>5.5984542442910801</v>
      </c>
      <c r="CD8" s="1">
        <v>2.0715457557089199</v>
      </c>
      <c r="CE8" s="1">
        <v>33.7632669590486</v>
      </c>
      <c r="CF8" s="1">
        <v>2.8932669590485798</v>
      </c>
      <c r="CG8" s="1">
        <v>1.37673304095142</v>
      </c>
      <c r="CH8" s="1">
        <v>13.041648538994099</v>
      </c>
      <c r="CI8" s="1">
        <v>4.6816485389941302</v>
      </c>
      <c r="CJ8" s="1">
        <v>3.2983514610058702</v>
      </c>
      <c r="CK8" s="1">
        <v>6.1009676551487999</v>
      </c>
      <c r="CL8" s="1">
        <v>2.4909676551488</v>
      </c>
      <c r="CM8" s="1">
        <v>2.2490323448512002</v>
      </c>
      <c r="CN8" s="1">
        <v>3.7122352137020302E-2</v>
      </c>
      <c r="CO8" s="1">
        <v>3.7122352137020302E-2</v>
      </c>
      <c r="CP8" s="1">
        <v>0.13287764786298001</v>
      </c>
      <c r="CQ8" s="1">
        <v>0</v>
      </c>
      <c r="CR8" s="1">
        <v>0</v>
      </c>
      <c r="CS8" s="1">
        <v>0</v>
      </c>
      <c r="CT8" s="1">
        <v>1935.3793869091301</v>
      </c>
      <c r="CU8" s="1">
        <v>1020.70938690913</v>
      </c>
      <c r="CV8" s="1">
        <v>3817.9506130908699</v>
      </c>
      <c r="CW8" s="1">
        <v>435.27107057076</v>
      </c>
      <c r="CX8" s="1">
        <v>267.86107057075998</v>
      </c>
      <c r="CY8" s="1">
        <v>812.75892942923997</v>
      </c>
    </row>
    <row r="9" spans="1:103">
      <c r="A9" s="1">
        <v>41</v>
      </c>
      <c r="B9" s="1">
        <f t="shared" si="0"/>
        <v>0.41</v>
      </c>
      <c r="C9" s="1">
        <v>1377</v>
      </c>
      <c r="D9" s="1">
        <v>1959</v>
      </c>
      <c r="E9" s="1">
        <v>1624</v>
      </c>
      <c r="F9" s="1">
        <v>1635</v>
      </c>
      <c r="H9" s="2">
        <v>0</v>
      </c>
      <c r="I9" s="2">
        <v>0</v>
      </c>
      <c r="J9" s="2">
        <v>0.92592592592592604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0.92592592592592604</v>
      </c>
      <c r="X9" s="2">
        <v>0</v>
      </c>
      <c r="Y9" s="2">
        <v>62.037037037037003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4.6296296296296298</v>
      </c>
      <c r="AI9" s="2">
        <v>27.7777777777778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0.92592592592592604</v>
      </c>
      <c r="AT9" s="2">
        <v>0</v>
      </c>
      <c r="AU9" s="2">
        <v>0</v>
      </c>
      <c r="AV9" s="2">
        <v>0</v>
      </c>
      <c r="AW9" s="2">
        <v>0</v>
      </c>
      <c r="AX9" s="2">
        <v>0.92592592592592604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1.8518518518518501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B9" s="1">
        <v>34.615085871288002</v>
      </c>
      <c r="CC9" s="1">
        <v>0.14508587128796099</v>
      </c>
      <c r="CD9" s="1">
        <v>9.4914128712041204E-2</v>
      </c>
      <c r="CE9" s="1">
        <v>34.853122998773401</v>
      </c>
      <c r="CF9" s="1">
        <v>0.123122998773397</v>
      </c>
      <c r="CG9" s="1">
        <v>0.186877001226605</v>
      </c>
      <c r="CH9" s="1">
        <v>9.0776267457097397</v>
      </c>
      <c r="CI9" s="1">
        <v>0.337626745709739</v>
      </c>
      <c r="CJ9" s="1">
        <v>0.25237325429025997</v>
      </c>
      <c r="CK9" s="1">
        <v>4.9125670558646402</v>
      </c>
      <c r="CL9" s="1">
        <v>0.79256705586464404</v>
      </c>
      <c r="CM9" s="1">
        <v>0.53743294413535603</v>
      </c>
      <c r="CN9" s="1">
        <v>1.5900244193854701E-2</v>
      </c>
      <c r="CO9" s="1">
        <v>1.5900244193854701E-2</v>
      </c>
      <c r="CP9" s="1">
        <v>2.40997558061453E-2</v>
      </c>
      <c r="CQ9" s="1">
        <v>0</v>
      </c>
      <c r="CR9" s="1">
        <v>0</v>
      </c>
      <c r="CS9" s="1">
        <v>0</v>
      </c>
      <c r="CT9" s="1">
        <v>1049.4458572256201</v>
      </c>
      <c r="CU9" s="1">
        <v>308.77585722562401</v>
      </c>
      <c r="CV9" s="1">
        <v>143.22414277437699</v>
      </c>
      <c r="CW9" s="1">
        <v>199.94464417780901</v>
      </c>
      <c r="CX9" s="1">
        <v>54.614644177809403</v>
      </c>
      <c r="CY9" s="1">
        <v>28.695355822190599</v>
      </c>
    </row>
    <row r="10" spans="1:103">
      <c r="A10" s="1">
        <v>50</v>
      </c>
      <c r="B10" s="1">
        <f t="shared" si="0"/>
        <v>0.5</v>
      </c>
      <c r="C10" s="1">
        <v>1612</v>
      </c>
      <c r="D10" s="1">
        <v>2827</v>
      </c>
      <c r="E10" s="1">
        <v>2083</v>
      </c>
      <c r="F10" s="1">
        <v>2115</v>
      </c>
      <c r="H10" s="2">
        <v>0</v>
      </c>
      <c r="I10" s="2">
        <v>0</v>
      </c>
      <c r="J10" s="2">
        <v>1.6806722689075599</v>
      </c>
      <c r="K10" s="2">
        <v>0</v>
      </c>
      <c r="L10" s="2">
        <v>0</v>
      </c>
      <c r="M10" s="2">
        <v>0.84033613445378197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59.663865546218503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29.411764705882401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5.8823529411764701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2.52100840336134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>
        <v>0</v>
      </c>
      <c r="BZ10" s="2">
        <v>0</v>
      </c>
      <c r="CB10" s="2">
        <v>34.994405100060597</v>
      </c>
      <c r="CC10" s="2">
        <v>0.144405100060602</v>
      </c>
      <c r="CD10" s="2">
        <v>4.5594899939395403E-2</v>
      </c>
      <c r="CE10" s="2">
        <v>35.1214184106422</v>
      </c>
      <c r="CF10" s="2">
        <v>6.1418410642190203E-2</v>
      </c>
      <c r="CG10" s="2">
        <v>4.85815893578092E-2</v>
      </c>
      <c r="CH10" s="2">
        <v>13.2892524531867</v>
      </c>
      <c r="CI10" s="2">
        <v>0.319252453186675</v>
      </c>
      <c r="CJ10" s="2">
        <v>0.64074754681332502</v>
      </c>
      <c r="CK10" s="2">
        <v>6.6770989262074796</v>
      </c>
      <c r="CL10" s="2">
        <v>0.29709892620748302</v>
      </c>
      <c r="CM10" s="2">
        <v>8.2901073792516697E-2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  <c r="CT10" s="2">
        <v>1069.27309413137</v>
      </c>
      <c r="CU10" s="2">
        <v>154.60309413137099</v>
      </c>
      <c r="CV10" s="2">
        <v>130.72690586862899</v>
      </c>
      <c r="CW10" s="2">
        <v>251.698111797834</v>
      </c>
      <c r="CX10" s="2">
        <v>14.8081117978344</v>
      </c>
      <c r="CY10" s="2">
        <v>18.461888202165699</v>
      </c>
    </row>
    <row r="11" spans="1:103">
      <c r="A11" s="1">
        <v>61</v>
      </c>
      <c r="B11" s="1">
        <f t="shared" si="0"/>
        <v>0.61</v>
      </c>
      <c r="C11" s="1">
        <v>2039</v>
      </c>
      <c r="D11" s="1">
        <v>3575</v>
      </c>
      <c r="E11" s="1">
        <v>2693</v>
      </c>
      <c r="F11" s="1">
        <v>2719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0.78125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0.78125</v>
      </c>
      <c r="X11" s="2">
        <v>0</v>
      </c>
      <c r="Y11" s="2">
        <v>69.53125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23.4375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2.34375</v>
      </c>
      <c r="AT11" s="2">
        <v>0</v>
      </c>
      <c r="AU11" s="2">
        <v>0</v>
      </c>
      <c r="AV11" s="2">
        <v>0</v>
      </c>
      <c r="AW11" s="2">
        <v>0</v>
      </c>
      <c r="AX11" s="2">
        <v>0.78125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2.34375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2">
        <v>0</v>
      </c>
      <c r="BW11" s="2">
        <v>0</v>
      </c>
      <c r="BX11" s="2">
        <v>0</v>
      </c>
      <c r="BY11" s="2">
        <v>0</v>
      </c>
      <c r="BZ11" s="2">
        <v>0</v>
      </c>
      <c r="CB11" s="2">
        <v>34.600914759518297</v>
      </c>
      <c r="CC11" s="2">
        <v>0.45091475951826998</v>
      </c>
      <c r="CD11" s="2">
        <v>0.16908524048173501</v>
      </c>
      <c r="CE11" s="2">
        <v>34.898776990962602</v>
      </c>
      <c r="CF11" s="2">
        <v>0.198776990962578</v>
      </c>
      <c r="CG11" s="2">
        <v>0.141223009037418</v>
      </c>
      <c r="CH11" s="2">
        <v>7.9781970328034397</v>
      </c>
      <c r="CI11" s="2">
        <v>3.4781970328034402</v>
      </c>
      <c r="CJ11" s="2">
        <v>1.0518029671965601</v>
      </c>
      <c r="CK11" s="2">
        <v>4.0163558154008898</v>
      </c>
      <c r="CL11" s="2">
        <v>2.8663558154008899</v>
      </c>
      <c r="CM11" s="2">
        <v>1.4336441845991099</v>
      </c>
      <c r="CN11" s="2">
        <v>1.4353912624288101</v>
      </c>
      <c r="CO11" s="2">
        <v>1.4253912624288101</v>
      </c>
      <c r="CP11" s="2">
        <v>5.1046087375711897</v>
      </c>
      <c r="CQ11" s="2">
        <v>0.12328066484625801</v>
      </c>
      <c r="CR11" s="2">
        <v>0.12328066484625801</v>
      </c>
      <c r="CS11" s="2">
        <v>0.47671933515374199</v>
      </c>
      <c r="CT11" s="2">
        <v>955.03204244435801</v>
      </c>
      <c r="CU11" s="2">
        <v>214.362042444358</v>
      </c>
      <c r="CV11" s="2">
        <v>166.96795755564199</v>
      </c>
      <c r="CW11" s="2">
        <v>186.93448122601899</v>
      </c>
      <c r="CX11" s="2">
        <v>41.604481226018699</v>
      </c>
      <c r="CY11" s="2">
        <v>19.015518773981299</v>
      </c>
    </row>
    <row r="12" spans="1:103">
      <c r="A12" s="1">
        <v>70</v>
      </c>
      <c r="B12" s="1">
        <f t="shared" si="0"/>
        <v>0.7</v>
      </c>
      <c r="C12" s="1">
        <v>2374</v>
      </c>
      <c r="D12" s="1">
        <v>4196</v>
      </c>
      <c r="E12" s="1">
        <v>3206</v>
      </c>
      <c r="F12" s="1">
        <v>3222</v>
      </c>
      <c r="H12" s="2">
        <v>0</v>
      </c>
      <c r="I12" s="2">
        <v>0</v>
      </c>
      <c r="J12" s="2">
        <v>0.8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66.400000000000006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1.6</v>
      </c>
      <c r="AI12" s="2">
        <v>24.8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4</v>
      </c>
      <c r="AT12" s="2">
        <v>0</v>
      </c>
      <c r="AU12" s="2">
        <v>0</v>
      </c>
      <c r="AV12" s="2">
        <v>0</v>
      </c>
      <c r="AW12" s="2">
        <v>0</v>
      </c>
      <c r="AX12" s="2">
        <v>0.8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1.6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B12" s="2">
        <v>33.025480357174999</v>
      </c>
      <c r="CC12" s="2">
        <v>7.3954803571749697</v>
      </c>
      <c r="CD12" s="2">
        <v>2.0045196428250298</v>
      </c>
      <c r="CE12" s="2">
        <v>33.482801418591897</v>
      </c>
      <c r="CF12" s="2">
        <v>6.0628014185919401</v>
      </c>
      <c r="CG12" s="2">
        <v>1.6471985814080601</v>
      </c>
      <c r="CH12" s="2">
        <v>9.4198910463529</v>
      </c>
      <c r="CI12" s="2">
        <v>2.7798910463528999</v>
      </c>
      <c r="CJ12" s="2">
        <v>3.7501089536471</v>
      </c>
      <c r="CK12" s="2">
        <v>4.08753660997123</v>
      </c>
      <c r="CL12" s="2">
        <v>5.08753660997123</v>
      </c>
      <c r="CM12" s="2">
        <v>2.6724633900287702</v>
      </c>
      <c r="CN12" s="2">
        <v>10.833695665220899</v>
      </c>
      <c r="CO12" s="2">
        <v>10.833695665220899</v>
      </c>
      <c r="CP12" s="2">
        <v>43.806304334779099</v>
      </c>
      <c r="CQ12" s="2">
        <v>1.22541952456579</v>
      </c>
      <c r="CR12" s="2">
        <v>1.22541952456579</v>
      </c>
      <c r="CS12" s="2">
        <v>4.9745804754342098</v>
      </c>
      <c r="CT12" s="2">
        <v>1366.3318129783499</v>
      </c>
      <c r="CU12" s="2">
        <v>574.33181297835097</v>
      </c>
      <c r="CV12" s="2">
        <v>1482.6681870216501</v>
      </c>
      <c r="CW12" s="2">
        <v>244.45694954539101</v>
      </c>
      <c r="CX12" s="2">
        <v>82.306949545390594</v>
      </c>
      <c r="CY12" s="2">
        <v>177.72305045460899</v>
      </c>
    </row>
    <row r="13" spans="1:103">
      <c r="A13" s="1">
        <v>74</v>
      </c>
      <c r="B13" s="1">
        <f t="shared" si="0"/>
        <v>0.74</v>
      </c>
      <c r="C13" s="1">
        <v>2582</v>
      </c>
      <c r="D13" s="1">
        <v>4423</v>
      </c>
      <c r="E13" s="1">
        <v>3431</v>
      </c>
      <c r="F13" s="1">
        <v>3449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55.944055944055897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6.2937062937062898</v>
      </c>
      <c r="AI13" s="2">
        <v>25.874125874125902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2.0979020979021001</v>
      </c>
      <c r="AT13" s="2">
        <v>0</v>
      </c>
      <c r="AU13" s="2">
        <v>0</v>
      </c>
      <c r="AV13" s="2">
        <v>0</v>
      </c>
      <c r="AW13" s="2">
        <v>0</v>
      </c>
      <c r="AX13" s="2">
        <v>2.7972027972028002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6.9930069930069898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B13" s="2">
        <v>31.963083981529198</v>
      </c>
      <c r="CC13" s="2">
        <v>0.84308398152919395</v>
      </c>
      <c r="CD13" s="2">
        <v>2.80691601847081</v>
      </c>
      <c r="CE13" s="2">
        <v>32.4775402956191</v>
      </c>
      <c r="CF13" s="2">
        <v>0.66754029561911599</v>
      </c>
      <c r="CG13" s="2">
        <v>2.5324597043808801</v>
      </c>
      <c r="CH13" s="2">
        <v>8.1818370638370492</v>
      </c>
      <c r="CI13" s="2">
        <v>0.29183706383705499</v>
      </c>
      <c r="CJ13" s="2">
        <v>0.58816293616294502</v>
      </c>
      <c r="CK13" s="2">
        <v>1.1193375357245301</v>
      </c>
      <c r="CL13" s="2">
        <v>0.93933753572453504</v>
      </c>
      <c r="CM13" s="2">
        <v>3.44066246427546</v>
      </c>
      <c r="CN13" s="2">
        <v>12.956969504040201</v>
      </c>
      <c r="CO13" s="2">
        <v>12.5769695040402</v>
      </c>
      <c r="CP13" s="2">
        <v>3.2230304959598399</v>
      </c>
      <c r="CQ13" s="2">
        <v>1.6630868865411801</v>
      </c>
      <c r="CR13" s="2">
        <v>1.6630868865411801</v>
      </c>
      <c r="CS13" s="2">
        <v>0.65691311345882297</v>
      </c>
      <c r="CT13" s="2">
        <v>995.33895920365501</v>
      </c>
      <c r="CU13" s="2">
        <v>192.66895920365499</v>
      </c>
      <c r="CV13" s="2">
        <v>68.991040796344706</v>
      </c>
      <c r="CW13" s="2">
        <v>204.57854536350499</v>
      </c>
      <c r="CX13" s="2">
        <v>18.3685453635049</v>
      </c>
      <c r="CY13" s="2">
        <v>6.9114546364950504</v>
      </c>
    </row>
    <row r="14" spans="1:103">
      <c r="A14" s="1">
        <v>79</v>
      </c>
      <c r="B14" s="1">
        <f t="shared" si="0"/>
        <v>0.79</v>
      </c>
      <c r="C14" s="1">
        <v>2802</v>
      </c>
      <c r="D14" s="1">
        <v>4703</v>
      </c>
      <c r="E14" s="1">
        <v>3722</v>
      </c>
      <c r="F14" s="1">
        <v>3732</v>
      </c>
      <c r="H14" s="2">
        <v>0</v>
      </c>
      <c r="I14" s="2">
        <v>0</v>
      </c>
      <c r="J14" s="2">
        <v>5.6603773584905701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55.660377358490599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4.7169811320754702</v>
      </c>
      <c r="AI14" s="2">
        <v>29.245283018867902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3.7735849056603801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0.94339622641509402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0</v>
      </c>
      <c r="BU14" s="2">
        <v>0</v>
      </c>
      <c r="BV14" s="2">
        <v>0</v>
      </c>
      <c r="BW14" s="2">
        <v>0</v>
      </c>
      <c r="BX14" s="2">
        <v>0</v>
      </c>
      <c r="BY14" s="2">
        <v>0</v>
      </c>
      <c r="BZ14" s="2">
        <v>0</v>
      </c>
      <c r="CB14" s="2">
        <v>33.812051165329699</v>
      </c>
      <c r="CC14" s="2">
        <v>5.09205116532969</v>
      </c>
      <c r="CD14" s="2">
        <v>1.21794883467031</v>
      </c>
      <c r="CE14" s="2">
        <v>34.214428090031902</v>
      </c>
      <c r="CF14" s="2">
        <v>3.9044280900318999</v>
      </c>
      <c r="CG14" s="2">
        <v>0.92557190996809902</v>
      </c>
      <c r="CH14" s="2">
        <v>10.238538086902199</v>
      </c>
      <c r="CI14" s="2">
        <v>4.96853808690219</v>
      </c>
      <c r="CJ14" s="2">
        <v>3.6914619130978101</v>
      </c>
      <c r="CK14" s="2">
        <v>4.5425089310859699</v>
      </c>
      <c r="CL14" s="2">
        <v>5.2525089310859698</v>
      </c>
      <c r="CM14" s="2">
        <v>2.2174910689140299</v>
      </c>
      <c r="CN14" s="2">
        <v>10.549079524505</v>
      </c>
      <c r="CO14" s="2">
        <v>10.549079524505</v>
      </c>
      <c r="CP14" s="2">
        <v>47.530920475495002</v>
      </c>
      <c r="CQ14" s="2">
        <v>1.28199402108422</v>
      </c>
      <c r="CR14" s="2">
        <v>1.28199402108422</v>
      </c>
      <c r="CS14" s="2">
        <v>5.7980059789157803</v>
      </c>
      <c r="CT14" s="2">
        <v>919.15922096483098</v>
      </c>
      <c r="CU14" s="2">
        <v>127.15922096483099</v>
      </c>
      <c r="CV14" s="2">
        <v>126.51077903516899</v>
      </c>
      <c r="CW14" s="2">
        <v>190.100992307312</v>
      </c>
      <c r="CX14" s="2">
        <v>67.220992307312201</v>
      </c>
      <c r="CY14" s="2">
        <v>55.149007692687803</v>
      </c>
    </row>
    <row r="15" spans="1:103">
      <c r="A15" s="1">
        <v>89</v>
      </c>
      <c r="B15" s="1">
        <f t="shared" si="0"/>
        <v>0.89</v>
      </c>
      <c r="C15" s="1">
        <v>3271</v>
      </c>
      <c r="D15" s="1">
        <v>5261</v>
      </c>
      <c r="E15" s="1">
        <v>4265</v>
      </c>
      <c r="F15" s="1">
        <v>4266</v>
      </c>
      <c r="H15" s="2">
        <v>0</v>
      </c>
      <c r="I15" s="2">
        <v>0</v>
      </c>
      <c r="J15" s="2">
        <v>0.87719298245613997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0.87719298245613997</v>
      </c>
      <c r="X15" s="2">
        <v>0</v>
      </c>
      <c r="Y15" s="2">
        <v>57.894736842105303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5.2631578947368398</v>
      </c>
      <c r="AI15" s="2">
        <v>32.456140350877199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0.87719298245613997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1.7543859649122799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2">
        <v>0</v>
      </c>
      <c r="BU15" s="2">
        <v>0</v>
      </c>
      <c r="BV15" s="2">
        <v>0</v>
      </c>
      <c r="BW15" s="2">
        <v>0</v>
      </c>
      <c r="BX15" s="2">
        <v>0</v>
      </c>
      <c r="BY15" s="2">
        <v>0</v>
      </c>
      <c r="BZ15" s="2">
        <v>0</v>
      </c>
      <c r="CB15" s="2">
        <v>34.614517548256401</v>
      </c>
      <c r="CC15" s="2">
        <v>0.14451754825635299</v>
      </c>
      <c r="CD15" s="2">
        <v>9.5482451743649194E-2</v>
      </c>
      <c r="CE15" s="2">
        <v>34.853409933388001</v>
      </c>
      <c r="CF15" s="2">
        <v>0.123409933388047</v>
      </c>
      <c r="CG15" s="2">
        <v>0.18659006661195601</v>
      </c>
      <c r="CH15" s="2">
        <v>9.0798621584039392</v>
      </c>
      <c r="CI15" s="2">
        <v>0.33986215840394401</v>
      </c>
      <c r="CJ15" s="2">
        <v>0.25013784159605601</v>
      </c>
      <c r="CK15" s="2">
        <v>4.9183640232232602</v>
      </c>
      <c r="CL15" s="2">
        <v>0.79836402322326405</v>
      </c>
      <c r="CM15" s="2">
        <v>0.53163597677673602</v>
      </c>
      <c r="CN15" s="2">
        <v>1.59044542904704E-2</v>
      </c>
      <c r="CO15" s="2">
        <v>1.59044542904704E-2</v>
      </c>
      <c r="CP15" s="2">
        <v>2.4095545709529601E-2</v>
      </c>
      <c r="CQ15" s="2">
        <v>0</v>
      </c>
      <c r="CR15" s="2">
        <v>0</v>
      </c>
      <c r="CS15" s="2">
        <v>0</v>
      </c>
      <c r="CT15" s="2">
        <v>1051.49410072879</v>
      </c>
      <c r="CU15" s="2">
        <v>310.82410072879298</v>
      </c>
      <c r="CV15" s="2">
        <v>141.17589927120801</v>
      </c>
      <c r="CW15" s="2">
        <v>200.23997803661501</v>
      </c>
      <c r="CX15" s="2">
        <v>54.909978036615499</v>
      </c>
      <c r="CY15" s="2">
        <v>28.4000219633845</v>
      </c>
    </row>
    <row r="16" spans="1:103">
      <c r="A16" s="1">
        <v>102</v>
      </c>
      <c r="B16" s="1">
        <f t="shared" si="0"/>
        <v>1.02</v>
      </c>
      <c r="C16" s="1">
        <v>4027</v>
      </c>
      <c r="D16" s="1">
        <v>5880</v>
      </c>
      <c r="E16" s="1">
        <v>4981</v>
      </c>
      <c r="F16" s="1">
        <v>4975</v>
      </c>
      <c r="H16" s="2">
        <v>0</v>
      </c>
      <c r="I16" s="2">
        <v>0</v>
      </c>
      <c r="J16" s="2">
        <v>2.9535864978903001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58.649789029535903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2.9535864978903001</v>
      </c>
      <c r="AI16" s="2">
        <v>27.848101265822802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2.5316455696202498</v>
      </c>
      <c r="AT16" s="2">
        <v>0</v>
      </c>
      <c r="AU16" s="2">
        <v>0</v>
      </c>
      <c r="AV16" s="2">
        <v>0</v>
      </c>
      <c r="AW16" s="2">
        <v>0</v>
      </c>
      <c r="AX16" s="2">
        <v>0.42194092827004198</v>
      </c>
      <c r="AY16" s="2">
        <v>0.42194092827004198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4.2194092827004201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B16" s="2">
        <v>32.2123671397705</v>
      </c>
      <c r="CC16" s="2">
        <v>3.4923671397704701</v>
      </c>
      <c r="CD16" s="2">
        <v>2.8176328602295402</v>
      </c>
      <c r="CE16" s="2">
        <v>32.834455666311896</v>
      </c>
      <c r="CF16" s="2">
        <v>2.52445566631186</v>
      </c>
      <c r="CG16" s="2">
        <v>2.2955443336881398</v>
      </c>
      <c r="CH16" s="2">
        <v>9.5195900505435809</v>
      </c>
      <c r="CI16" s="2">
        <v>4.2495900505435804</v>
      </c>
      <c r="CJ16" s="2">
        <v>3.8204099494564199</v>
      </c>
      <c r="CK16" s="2">
        <v>2.61355515879788</v>
      </c>
      <c r="CL16" s="2">
        <v>3.32355515879788</v>
      </c>
      <c r="CM16" s="2">
        <v>4.1464448412021202</v>
      </c>
      <c r="CN16" s="2">
        <v>17.939927623431799</v>
      </c>
      <c r="CO16" s="2">
        <v>17.939927623431799</v>
      </c>
      <c r="CP16" s="2">
        <v>40.140072376568199</v>
      </c>
      <c r="CQ16" s="2">
        <v>2.1715393197643702</v>
      </c>
      <c r="CR16" s="2">
        <v>2.1715393197643702</v>
      </c>
      <c r="CS16" s="2">
        <v>4.9084606802356303</v>
      </c>
      <c r="CT16" s="2">
        <v>1042.55160078616</v>
      </c>
      <c r="CU16" s="2">
        <v>172.88160078616301</v>
      </c>
      <c r="CV16" s="2">
        <v>188.44839921383701</v>
      </c>
      <c r="CW16" s="2">
        <v>213.94311159817099</v>
      </c>
      <c r="CX16" s="2">
        <v>91.063111598171105</v>
      </c>
      <c r="CY16" s="2">
        <v>68.136888401828898</v>
      </c>
    </row>
    <row r="17" spans="1:103">
      <c r="A17" s="1">
        <v>111</v>
      </c>
      <c r="B17" s="1">
        <f t="shared" si="0"/>
        <v>1.1100000000000001</v>
      </c>
      <c r="C17" s="1">
        <v>4508</v>
      </c>
      <c r="D17" s="1">
        <v>6309</v>
      </c>
      <c r="E17" s="1">
        <v>5490</v>
      </c>
      <c r="F17" s="1">
        <v>5469</v>
      </c>
      <c r="H17" s="2">
        <v>0</v>
      </c>
      <c r="I17" s="2">
        <v>0</v>
      </c>
      <c r="J17" s="2">
        <v>11.214953271028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50.467289719626201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2.8037383177570101</v>
      </c>
      <c r="AI17" s="2">
        <v>29.906542056074802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1.86915887850467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3.7383177570093502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2">
        <v>0</v>
      </c>
      <c r="BU17" s="2">
        <v>0</v>
      </c>
      <c r="BV17" s="2">
        <v>0</v>
      </c>
      <c r="BW17" s="2">
        <v>0</v>
      </c>
      <c r="BX17" s="2">
        <v>0</v>
      </c>
      <c r="BY17" s="2">
        <v>0</v>
      </c>
      <c r="BZ17" s="2">
        <v>0</v>
      </c>
      <c r="CB17" s="2">
        <v>34.993802184147199</v>
      </c>
      <c r="CC17" s="2">
        <v>0.30380218414722998</v>
      </c>
      <c r="CD17" s="2">
        <v>0.44619781585277002</v>
      </c>
      <c r="CE17" s="2">
        <v>35.158362152192701</v>
      </c>
      <c r="CF17" s="2">
        <v>0.248362152192698</v>
      </c>
      <c r="CG17" s="2">
        <v>0.32163784780730298</v>
      </c>
      <c r="CH17" s="2">
        <v>12.2389019542693</v>
      </c>
      <c r="CI17" s="2">
        <v>3.87890195426926</v>
      </c>
      <c r="CJ17" s="2">
        <v>4.0010980457307399</v>
      </c>
      <c r="CK17" s="2">
        <v>7.0356609582395402</v>
      </c>
      <c r="CL17" s="2">
        <v>2.0156609582395402</v>
      </c>
      <c r="CM17" s="2">
        <v>3.9843390417604598</v>
      </c>
      <c r="CN17" s="2">
        <v>3.5129784096237598E-2</v>
      </c>
      <c r="CO17" s="2">
        <v>3.5129784096237598E-2</v>
      </c>
      <c r="CP17" s="2">
        <v>0.134870215903762</v>
      </c>
      <c r="CQ17" s="2">
        <v>0</v>
      </c>
      <c r="CR17" s="2">
        <v>0</v>
      </c>
      <c r="CS17" s="2">
        <v>0</v>
      </c>
      <c r="CT17" s="2">
        <v>998.89746608126802</v>
      </c>
      <c r="CU17" s="2">
        <v>84.227466081268403</v>
      </c>
      <c r="CV17" s="2">
        <v>54.102533918731602</v>
      </c>
      <c r="CW17" s="2">
        <v>222.510802812256</v>
      </c>
      <c r="CX17" s="2">
        <v>55.100802812256099</v>
      </c>
      <c r="CY17" s="2">
        <v>27.519197187743899</v>
      </c>
    </row>
    <row r="18" spans="1:103">
      <c r="A18" s="1">
        <v>122</v>
      </c>
      <c r="B18" s="1">
        <f t="shared" si="0"/>
        <v>1.22</v>
      </c>
      <c r="C18" s="1">
        <v>5210</v>
      </c>
      <c r="D18" s="1">
        <v>6715</v>
      </c>
      <c r="E18" s="1">
        <v>6090</v>
      </c>
      <c r="F18" s="1">
        <v>6061</v>
      </c>
      <c r="H18" s="2">
        <v>0</v>
      </c>
      <c r="I18" s="2">
        <v>0</v>
      </c>
      <c r="J18" s="2">
        <v>1.8018018018018001</v>
      </c>
      <c r="K18" s="2">
        <v>0</v>
      </c>
      <c r="L18" s="2">
        <v>0</v>
      </c>
      <c r="M18" s="2">
        <v>0.45045045045045001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54.954954954954999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4.9549549549549496</v>
      </c>
      <c r="AI18" s="2">
        <v>36.486486486486498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0.45045045045045001</v>
      </c>
      <c r="AT18" s="2">
        <v>0</v>
      </c>
      <c r="AU18" s="2">
        <v>0</v>
      </c>
      <c r="AV18" s="2">
        <v>0</v>
      </c>
      <c r="AW18" s="2">
        <v>0</v>
      </c>
      <c r="AX18" s="2">
        <v>0.45045045045045001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0.45045045045045001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0</v>
      </c>
      <c r="CB18" s="2">
        <v>33.525894417422201</v>
      </c>
      <c r="CC18" s="2">
        <v>5.02589441742216</v>
      </c>
      <c r="CD18" s="2">
        <v>1.28410558257784</v>
      </c>
      <c r="CE18" s="2">
        <v>33.887089563628301</v>
      </c>
      <c r="CF18" s="2">
        <v>4.5570895636283302</v>
      </c>
      <c r="CG18" s="2">
        <v>1.15291043637167</v>
      </c>
      <c r="CH18" s="2">
        <v>7.0109415698317701</v>
      </c>
      <c r="CI18" s="2">
        <v>8.1409415698317709</v>
      </c>
      <c r="CJ18" s="2">
        <v>2.01905843016822</v>
      </c>
      <c r="CK18" s="2">
        <v>3.8822387767788702</v>
      </c>
      <c r="CL18" s="2">
        <v>5.4322387767788696</v>
      </c>
      <c r="CM18" s="2">
        <v>1.56776122322113</v>
      </c>
      <c r="CN18" s="2">
        <v>18.955998984541999</v>
      </c>
      <c r="CO18" s="2">
        <v>18.945998984542001</v>
      </c>
      <c r="CP18" s="2">
        <v>79.254001015458002</v>
      </c>
      <c r="CQ18" s="2">
        <v>2.2979582084796402</v>
      </c>
      <c r="CR18" s="2">
        <v>2.2979582084796402</v>
      </c>
      <c r="CS18" s="2">
        <v>9.6420417915203593</v>
      </c>
      <c r="CT18" s="2">
        <v>882.524033195779</v>
      </c>
      <c r="CU18" s="2">
        <v>759.524033195779</v>
      </c>
      <c r="CV18" s="2">
        <v>239.475966804221</v>
      </c>
      <c r="CW18" s="2">
        <v>172.666636144791</v>
      </c>
      <c r="CX18" s="2">
        <v>110.036636144791</v>
      </c>
      <c r="CY18" s="2">
        <v>33.283363855209203</v>
      </c>
    </row>
    <row r="19" spans="1:103">
      <c r="A19" s="1">
        <v>124</v>
      </c>
      <c r="B19" s="1">
        <f t="shared" si="0"/>
        <v>1.24</v>
      </c>
      <c r="C19" s="1">
        <v>5322</v>
      </c>
      <c r="D19" s="1">
        <v>6789</v>
      </c>
      <c r="E19" s="1">
        <v>6212</v>
      </c>
      <c r="F19" s="1">
        <v>6171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57.462686567164198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5.2238805970149302</v>
      </c>
      <c r="AI19" s="2">
        <v>32.835820895522403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1.4925373134328399</v>
      </c>
      <c r="AT19" s="2">
        <v>0</v>
      </c>
      <c r="AU19" s="2">
        <v>0</v>
      </c>
      <c r="AV19" s="2">
        <v>0</v>
      </c>
      <c r="AW19" s="2">
        <v>0</v>
      </c>
      <c r="AX19" s="2">
        <v>1.4925373134328399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0.74626865671641796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0.74626865671641796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2">
        <v>0</v>
      </c>
      <c r="BW19" s="2">
        <v>0</v>
      </c>
      <c r="BX19" s="2">
        <v>0</v>
      </c>
      <c r="BY19" s="2">
        <v>0</v>
      </c>
      <c r="BZ19" s="2">
        <v>0</v>
      </c>
      <c r="CB19" s="2">
        <v>33.404084230935503</v>
      </c>
      <c r="CC19" s="2">
        <v>4.9040842309355002</v>
      </c>
      <c r="CD19" s="2">
        <v>1.3659157690645101</v>
      </c>
      <c r="CE19" s="2">
        <v>33.782220974206197</v>
      </c>
      <c r="CF19" s="2">
        <v>4.45222097420619</v>
      </c>
      <c r="CG19" s="2">
        <v>1.25777902579381</v>
      </c>
      <c r="CH19" s="2">
        <v>7.0662286373861196</v>
      </c>
      <c r="CI19" s="2">
        <v>8.1962286373861204</v>
      </c>
      <c r="CJ19" s="2">
        <v>2.26377136261388</v>
      </c>
      <c r="CK19" s="2">
        <v>3.7007571312969199</v>
      </c>
      <c r="CL19" s="2">
        <v>5.2507571312969201</v>
      </c>
      <c r="CM19" s="2">
        <v>1.7492428687030801</v>
      </c>
      <c r="CN19" s="2">
        <v>19.586430041750699</v>
      </c>
      <c r="CO19" s="2">
        <v>19.586430041750699</v>
      </c>
      <c r="CP19" s="2">
        <v>78.623569958249306</v>
      </c>
      <c r="CQ19" s="2">
        <v>2.3708778709277598</v>
      </c>
      <c r="CR19" s="2">
        <v>2.3708778709277598</v>
      </c>
      <c r="CS19" s="2">
        <v>9.5691221290722392</v>
      </c>
      <c r="CT19" s="2">
        <v>928.03608690310796</v>
      </c>
      <c r="CU19" s="2">
        <v>805.03608690310796</v>
      </c>
      <c r="CV19" s="2">
        <v>264.633913096892</v>
      </c>
      <c r="CW19" s="2">
        <v>182.97766974610599</v>
      </c>
      <c r="CX19" s="2">
        <v>120.34766974610601</v>
      </c>
      <c r="CY19" s="2">
        <v>45.662330253894297</v>
      </c>
    </row>
    <row r="20" spans="1:103">
      <c r="A20" s="1">
        <v>127</v>
      </c>
      <c r="B20" s="1">
        <f t="shared" si="0"/>
        <v>1.27</v>
      </c>
      <c r="C20" s="1">
        <v>5579</v>
      </c>
      <c r="D20" s="1">
        <v>6893</v>
      </c>
      <c r="E20" s="1">
        <v>6379</v>
      </c>
      <c r="F20" s="1">
        <v>6338</v>
      </c>
      <c r="H20" s="2">
        <v>0</v>
      </c>
      <c r="I20" s="2">
        <v>0</v>
      </c>
      <c r="J20" s="2">
        <v>3.9682539682539701</v>
      </c>
      <c r="K20" s="2">
        <v>0</v>
      </c>
      <c r="L20" s="2">
        <v>0</v>
      </c>
      <c r="M20" s="2">
        <v>0.79365079365079405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44.4444444444444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4.7619047619047601</v>
      </c>
      <c r="AI20" s="2">
        <v>37.301587301587297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3.17460317460317</v>
      </c>
      <c r="AT20" s="2">
        <v>0</v>
      </c>
      <c r="AU20" s="2">
        <v>0</v>
      </c>
      <c r="AV20" s="2">
        <v>0</v>
      </c>
      <c r="AW20" s="2">
        <v>0</v>
      </c>
      <c r="AX20" s="2">
        <v>0.79365079365079405</v>
      </c>
      <c r="AY20" s="2">
        <v>2.38095238095238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2.38095238095238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B20" s="2">
        <v>31.534067256313499</v>
      </c>
      <c r="CC20" s="2">
        <v>2.8140672563135398</v>
      </c>
      <c r="CD20" s="2">
        <v>3.4959327436864598</v>
      </c>
      <c r="CE20" s="2">
        <v>32.208397421722402</v>
      </c>
      <c r="CF20" s="2">
        <v>1.89839742172244</v>
      </c>
      <c r="CG20" s="2">
        <v>2.9216025782775601</v>
      </c>
      <c r="CH20" s="2">
        <v>8.4825583910771805</v>
      </c>
      <c r="CI20" s="2">
        <v>3.21255839107718</v>
      </c>
      <c r="CJ20" s="2">
        <v>4.6874416089228204</v>
      </c>
      <c r="CK20" s="2">
        <v>1.3835144974856699</v>
      </c>
      <c r="CL20" s="2">
        <v>2.0935144974856699</v>
      </c>
      <c r="CM20" s="2">
        <v>5.3764855025143303</v>
      </c>
      <c r="CN20" s="2">
        <v>21.8351729380047</v>
      </c>
      <c r="CO20" s="2">
        <v>21.8351729380047</v>
      </c>
      <c r="CP20" s="2">
        <v>36.244827061995302</v>
      </c>
      <c r="CQ20" s="2">
        <v>2.7318729105844799</v>
      </c>
      <c r="CR20" s="2">
        <v>2.7318729105844799</v>
      </c>
      <c r="CS20" s="2">
        <v>4.3481270894155202</v>
      </c>
      <c r="CT20" s="2">
        <v>955.99431385806895</v>
      </c>
      <c r="CU20" s="2">
        <v>153.32431385806899</v>
      </c>
      <c r="CV20" s="2">
        <v>102.675686141931</v>
      </c>
      <c r="CW20" s="2">
        <v>193.508766288792</v>
      </c>
      <c r="CX20" s="2">
        <v>70.628766288792093</v>
      </c>
      <c r="CY20" s="2">
        <v>51.741233711207897</v>
      </c>
    </row>
    <row r="21" spans="1:103">
      <c r="A21" s="1">
        <v>128</v>
      </c>
      <c r="B21" s="1">
        <f t="shared" si="0"/>
        <v>1.28</v>
      </c>
      <c r="C21" s="1">
        <v>5648</v>
      </c>
      <c r="D21" s="1">
        <v>6919</v>
      </c>
      <c r="E21" s="1">
        <v>6437</v>
      </c>
      <c r="F21" s="1">
        <v>6394</v>
      </c>
      <c r="H21" s="2">
        <v>0</v>
      </c>
      <c r="I21" s="2">
        <v>0</v>
      </c>
      <c r="J21" s="2">
        <v>0.88495575221238898</v>
      </c>
      <c r="K21" s="2">
        <v>0</v>
      </c>
      <c r="L21" s="2">
        <v>0</v>
      </c>
      <c r="M21" s="2">
        <v>0.88495575221238898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53.982300884955798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0.88495575221238898</v>
      </c>
      <c r="AI21" s="2">
        <v>40.707964601769902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1.76991150442478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0.88495575221238898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0</v>
      </c>
      <c r="CB21" s="2">
        <v>29.6829139358459</v>
      </c>
      <c r="CC21" s="2">
        <v>2.0229139358459101</v>
      </c>
      <c r="CD21" s="2">
        <v>5.0270860641540898</v>
      </c>
      <c r="CE21" s="2">
        <v>31.575632942282201</v>
      </c>
      <c r="CF21" s="2">
        <v>2.2456329422822399</v>
      </c>
      <c r="CG21" s="2">
        <v>3.4643670577177601</v>
      </c>
      <c r="CH21" s="2">
        <v>5.27768741267694</v>
      </c>
      <c r="CI21" s="2">
        <v>6.4076874126769399</v>
      </c>
      <c r="CJ21" s="2">
        <v>3.7523125873230598</v>
      </c>
      <c r="CK21" s="2">
        <v>0.92643389620021899</v>
      </c>
      <c r="CL21" s="2">
        <v>2.4764338962002199</v>
      </c>
      <c r="CM21" s="2">
        <v>4.5235661037997801</v>
      </c>
      <c r="CN21" s="2">
        <v>55.412068111039403</v>
      </c>
      <c r="CO21" s="2">
        <v>55.372068111039397</v>
      </c>
      <c r="CP21" s="2">
        <v>42.797931888960498</v>
      </c>
      <c r="CQ21" s="2">
        <v>6.7444631353522499</v>
      </c>
      <c r="CR21" s="2">
        <v>6.7444631353522499</v>
      </c>
      <c r="CS21" s="2">
        <v>5.1955368646477504</v>
      </c>
      <c r="CT21" s="2">
        <v>635.45194568245097</v>
      </c>
      <c r="CU21" s="2">
        <v>512.45194568245097</v>
      </c>
      <c r="CV21" s="2">
        <v>486.54805431754897</v>
      </c>
      <c r="CW21" s="2">
        <v>106.669741960674</v>
      </c>
      <c r="CX21" s="2">
        <v>44.039741960674199</v>
      </c>
      <c r="CY21" s="2">
        <v>88.570258039325793</v>
      </c>
    </row>
    <row r="22" spans="1:103">
      <c r="A22" s="1">
        <v>133</v>
      </c>
      <c r="B22" s="1">
        <f t="shared" si="0"/>
        <v>1.33</v>
      </c>
      <c r="C22" s="1">
        <v>6057</v>
      </c>
      <c r="D22" s="1">
        <v>7104</v>
      </c>
      <c r="E22" s="1">
        <v>6700</v>
      </c>
      <c r="F22" s="1">
        <v>6664</v>
      </c>
      <c r="H22" s="2">
        <v>0</v>
      </c>
      <c r="I22" s="2">
        <v>0</v>
      </c>
      <c r="J22" s="2">
        <v>3.3898305084745801</v>
      </c>
      <c r="K22" s="2">
        <v>0</v>
      </c>
      <c r="L22" s="2">
        <v>0</v>
      </c>
      <c r="M22" s="2">
        <v>0.84745762711864403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61.864406779661003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5.0847457627118597</v>
      </c>
      <c r="AI22" s="2">
        <v>25.4237288135593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0.84745762711864403</v>
      </c>
      <c r="AV22" s="2">
        <v>0</v>
      </c>
      <c r="AW22" s="2">
        <v>0</v>
      </c>
      <c r="AX22" s="2">
        <v>0</v>
      </c>
      <c r="AY22" s="2">
        <v>2.5423728813559299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B22" s="2">
        <v>30.217127372684601</v>
      </c>
      <c r="CC22" s="2">
        <v>2.5571273726846</v>
      </c>
      <c r="CD22" s="2">
        <v>2.3828726273153999</v>
      </c>
      <c r="CE22" s="2">
        <v>32.342753664348898</v>
      </c>
      <c r="CF22" s="2">
        <v>0.62275366434893398</v>
      </c>
      <c r="CG22" s="2">
        <v>1.0072463356510699</v>
      </c>
      <c r="CH22" s="2">
        <v>5.3141839141814797</v>
      </c>
      <c r="CI22" s="2">
        <v>3.7841839141814799</v>
      </c>
      <c r="CJ22" s="2">
        <v>4.1258160858185198</v>
      </c>
      <c r="CK22" s="2">
        <v>-0.47676564160491602</v>
      </c>
      <c r="CL22" s="2">
        <v>1.3532343583950801</v>
      </c>
      <c r="CM22" s="2">
        <v>1.29676564160492</v>
      </c>
      <c r="CN22" s="2">
        <v>53.884495584444501</v>
      </c>
      <c r="CO22" s="2">
        <v>35.704495584444501</v>
      </c>
      <c r="CP22" s="2">
        <v>15.9655044155555</v>
      </c>
      <c r="CQ22" s="2">
        <v>6.4586971760148897</v>
      </c>
      <c r="CR22" s="2">
        <v>5.0586971760148796</v>
      </c>
      <c r="CS22" s="2">
        <v>2.3013028239851101</v>
      </c>
      <c r="CT22" s="2">
        <v>758.97036679072198</v>
      </c>
      <c r="CU22" s="2">
        <v>236.640366790722</v>
      </c>
      <c r="CV22" s="2">
        <v>554.35963320927794</v>
      </c>
      <c r="CW22" s="2">
        <v>120.0586592101</v>
      </c>
      <c r="CX22" s="2">
        <v>42.4086592100996</v>
      </c>
      <c r="CY22" s="2">
        <v>84.611340789900396</v>
      </c>
    </row>
    <row r="23" spans="1:103">
      <c r="A23" s="1">
        <v>134</v>
      </c>
      <c r="B23" s="1">
        <f t="shared" si="0"/>
        <v>1.34</v>
      </c>
      <c r="C23" s="1">
        <v>6116</v>
      </c>
      <c r="D23" s="1">
        <v>7145</v>
      </c>
      <c r="E23" s="1">
        <v>6753</v>
      </c>
      <c r="F23" s="1">
        <v>6717</v>
      </c>
      <c r="H23" s="2">
        <v>0</v>
      </c>
      <c r="I23" s="2">
        <v>0</v>
      </c>
      <c r="J23" s="2">
        <v>4.3859649122807003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56.140350877193001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3.5087719298245599</v>
      </c>
      <c r="AI23" s="2">
        <v>33.3333333333333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0.87719298245613997</v>
      </c>
      <c r="AY23" s="2">
        <v>0.87719298245613997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0.87719298245613997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v>0</v>
      </c>
      <c r="BX23" s="2">
        <v>0</v>
      </c>
      <c r="BY23" s="2">
        <v>0</v>
      </c>
      <c r="BZ23" s="2">
        <v>0</v>
      </c>
      <c r="CB23" s="2">
        <v>29.7470595143125</v>
      </c>
      <c r="CC23" s="2">
        <v>2.0870595143125499</v>
      </c>
      <c r="CD23" s="2">
        <v>4.9629404856874499</v>
      </c>
      <c r="CE23" s="2">
        <v>32.065198454978201</v>
      </c>
      <c r="CF23" s="2">
        <v>1.75519845497819</v>
      </c>
      <c r="CG23" s="2">
        <v>2.9748015450218102</v>
      </c>
      <c r="CH23" s="2">
        <v>6.2859059433123798</v>
      </c>
      <c r="CI23" s="2">
        <v>1.01590594331238</v>
      </c>
      <c r="CJ23" s="2">
        <v>2.74409405668762</v>
      </c>
      <c r="CK23" s="2">
        <v>1.59346181219939</v>
      </c>
      <c r="CL23" s="2">
        <v>2.3034618121993899</v>
      </c>
      <c r="CM23" s="2">
        <v>3.8565381878006102</v>
      </c>
      <c r="CN23" s="2">
        <v>48.513669878164201</v>
      </c>
      <c r="CO23" s="2">
        <v>48.473669878164202</v>
      </c>
      <c r="CP23" s="2">
        <v>12.6063301218358</v>
      </c>
      <c r="CQ23" s="2">
        <v>5.9499698772903002</v>
      </c>
      <c r="CR23" s="2">
        <v>5.9499698772903002</v>
      </c>
      <c r="CS23" s="2">
        <v>1.6100301227097</v>
      </c>
      <c r="CT23" s="2">
        <v>718.58691509068797</v>
      </c>
      <c r="CU23" s="2">
        <v>198.586915090688</v>
      </c>
      <c r="CV23" s="2">
        <v>403.41308490931198</v>
      </c>
      <c r="CW23" s="2">
        <v>110.878313309296</v>
      </c>
      <c r="CX23" s="2">
        <v>33.228313309296198</v>
      </c>
      <c r="CY23" s="2">
        <v>84.361686690703806</v>
      </c>
    </row>
    <row r="24" spans="1:103">
      <c r="A24" s="1">
        <v>139</v>
      </c>
      <c r="B24" s="1">
        <f t="shared" si="0"/>
        <v>1.39</v>
      </c>
      <c r="C24" s="1">
        <v>6680</v>
      </c>
      <c r="D24" s="1">
        <v>7281</v>
      </c>
      <c r="E24" s="1">
        <v>6985</v>
      </c>
      <c r="F24" s="1">
        <v>6983</v>
      </c>
      <c r="H24" s="2">
        <v>0</v>
      </c>
      <c r="I24" s="2">
        <v>0</v>
      </c>
      <c r="J24" s="2">
        <v>1.7543859649122799</v>
      </c>
      <c r="K24" s="2">
        <v>0</v>
      </c>
      <c r="L24" s="2">
        <v>0</v>
      </c>
      <c r="M24" s="2">
        <v>0.87719298245613997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61.403508771929801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2.6315789473684199</v>
      </c>
      <c r="AI24" s="2">
        <v>24.5614035087719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8.7719298245614006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>
        <v>0</v>
      </c>
      <c r="BZ24" s="2">
        <v>0</v>
      </c>
      <c r="CB24" s="2">
        <v>29.0982179579775</v>
      </c>
      <c r="CC24" s="2">
        <v>3.4682179579775099</v>
      </c>
      <c r="CD24" s="2">
        <v>5.8817820420224898</v>
      </c>
      <c r="CE24" s="2">
        <v>29.948405906136301</v>
      </c>
      <c r="CF24" s="2">
        <v>2.5284059061362898</v>
      </c>
      <c r="CG24" s="2">
        <v>5.0015940938637096</v>
      </c>
      <c r="CH24" s="2">
        <v>4.2876694649640301</v>
      </c>
      <c r="CI24" s="2">
        <v>5.41766946496403</v>
      </c>
      <c r="CJ24" s="2">
        <v>5.2523305350359699</v>
      </c>
      <c r="CK24" s="2">
        <v>4.3416495921467797E-2</v>
      </c>
      <c r="CL24" s="2">
        <v>1.5934164959214701</v>
      </c>
      <c r="CM24" s="2">
        <v>4.1465835040785297</v>
      </c>
      <c r="CN24" s="2">
        <v>58.488219278644301</v>
      </c>
      <c r="CO24" s="2">
        <v>58.488219278644301</v>
      </c>
      <c r="CP24" s="2">
        <v>39.721780721355699</v>
      </c>
      <c r="CQ24" s="2">
        <v>6.9899383797739798</v>
      </c>
      <c r="CR24" s="2">
        <v>6.9899383797739798</v>
      </c>
      <c r="CS24" s="2">
        <v>4.9500616202260197</v>
      </c>
      <c r="CT24" s="2">
        <v>1248.4055541636601</v>
      </c>
      <c r="CU24" s="2">
        <v>1125.4055541636601</v>
      </c>
      <c r="CV24" s="2">
        <v>1600.5944458363399</v>
      </c>
      <c r="CW24" s="2">
        <v>210.83256647667099</v>
      </c>
      <c r="CX24" s="2">
        <v>148.202566476671</v>
      </c>
      <c r="CY24" s="2">
        <v>211.34743352332899</v>
      </c>
    </row>
    <row r="25" spans="1:103">
      <c r="A25" s="1">
        <v>151</v>
      </c>
      <c r="B25" s="1">
        <f t="shared" si="0"/>
        <v>1.51</v>
      </c>
      <c r="C25" s="1">
        <v>7138</v>
      </c>
      <c r="D25" s="1">
        <v>8307</v>
      </c>
      <c r="E25" s="1">
        <v>7605</v>
      </c>
      <c r="F25" s="1">
        <v>7636</v>
      </c>
      <c r="H25" s="2">
        <v>0</v>
      </c>
      <c r="I25" s="2">
        <v>0</v>
      </c>
      <c r="J25" s="2">
        <v>15.7407407407407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43.518518518518498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1.8518518518518501</v>
      </c>
      <c r="AI25" s="2">
        <v>32.407407407407398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5.5555555555555598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0.92592592592592604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0</v>
      </c>
      <c r="BZ25" s="2">
        <v>0</v>
      </c>
      <c r="CB25" s="2">
        <v>34.4211282696713</v>
      </c>
      <c r="CC25" s="2">
        <v>2.56112826967132</v>
      </c>
      <c r="CD25" s="2">
        <v>0.60887173032868003</v>
      </c>
      <c r="CE25" s="2">
        <v>34.748891693860202</v>
      </c>
      <c r="CF25" s="2">
        <v>1.6888916938601599</v>
      </c>
      <c r="CG25" s="2">
        <v>0.42110830613983602</v>
      </c>
      <c r="CH25" s="2">
        <v>13.509012981848301</v>
      </c>
      <c r="CI25" s="2">
        <v>3.9690129818482598</v>
      </c>
      <c r="CJ25" s="2">
        <v>4.1709870181517497</v>
      </c>
      <c r="CK25" s="2">
        <v>5.9287209667527403</v>
      </c>
      <c r="CL25" s="2">
        <v>1.7387209667527399</v>
      </c>
      <c r="CM25" s="2">
        <v>0.83127903324726105</v>
      </c>
      <c r="CN25" s="2">
        <v>0</v>
      </c>
      <c r="CO25" s="2">
        <v>0</v>
      </c>
      <c r="CP25" s="2">
        <v>0</v>
      </c>
      <c r="CQ25" s="2">
        <v>0</v>
      </c>
      <c r="CR25" s="2">
        <v>0</v>
      </c>
      <c r="CS25" s="2">
        <v>0</v>
      </c>
      <c r="CT25" s="2">
        <v>911.651015781963</v>
      </c>
      <c r="CU25" s="2">
        <v>119.651015781963</v>
      </c>
      <c r="CV25" s="2">
        <v>134.01898421803801</v>
      </c>
      <c r="CW25" s="2">
        <v>227.056175508335</v>
      </c>
      <c r="CX25" s="2">
        <v>64.906175508335195</v>
      </c>
      <c r="CY25" s="2">
        <v>18.193824491664799</v>
      </c>
    </row>
    <row r="26" spans="1:103">
      <c r="A26" s="1">
        <v>162</v>
      </c>
      <c r="B26" s="1">
        <f t="shared" si="0"/>
        <v>1.62</v>
      </c>
      <c r="C26" s="1">
        <v>7591</v>
      </c>
      <c r="D26" s="1">
        <v>9075</v>
      </c>
      <c r="E26" s="1">
        <v>8216</v>
      </c>
      <c r="F26" s="1">
        <v>8240</v>
      </c>
      <c r="H26" s="2">
        <v>0</v>
      </c>
      <c r="I26" s="2">
        <v>0</v>
      </c>
      <c r="J26" s="2">
        <v>3.47826086956522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51.304347826087003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2.60869565217391</v>
      </c>
      <c r="AI26" s="2">
        <v>31.304347826087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4.3478260869565197</v>
      </c>
      <c r="AT26" s="2">
        <v>0</v>
      </c>
      <c r="AU26" s="2">
        <v>0.86956521739130399</v>
      </c>
      <c r="AV26" s="2">
        <v>0</v>
      </c>
      <c r="AW26" s="2">
        <v>0</v>
      </c>
      <c r="AX26" s="2">
        <v>0</v>
      </c>
      <c r="AY26" s="2">
        <v>3.47826086956522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2.60869565217391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B26" s="2">
        <v>30.603240577018799</v>
      </c>
      <c r="CC26" s="2">
        <v>3.24324057701878</v>
      </c>
      <c r="CD26" s="2">
        <v>1.73675942298123</v>
      </c>
      <c r="CE26" s="2">
        <v>31.9135155071056</v>
      </c>
      <c r="CF26" s="2">
        <v>1.04351550710556</v>
      </c>
      <c r="CG26" s="2">
        <v>0.67648449289444201</v>
      </c>
      <c r="CH26" s="2">
        <v>13.699756915748999</v>
      </c>
      <c r="CI26" s="2">
        <v>5.8097569157489497</v>
      </c>
      <c r="CJ26" s="2">
        <v>3.4802430842510499</v>
      </c>
      <c r="CK26" s="2">
        <v>3.1939284861058601</v>
      </c>
      <c r="CL26" s="2">
        <v>3.7239284861058599</v>
      </c>
      <c r="CM26" s="2">
        <v>5.1560715138941404</v>
      </c>
      <c r="CN26" s="2">
        <v>5.2626501816886897</v>
      </c>
      <c r="CO26" s="2">
        <v>5.2626501816886897</v>
      </c>
      <c r="CP26" s="2">
        <v>10.687349818311301</v>
      </c>
      <c r="CQ26" s="2">
        <v>1.0502886006874199</v>
      </c>
      <c r="CR26" s="2">
        <v>1.0502886006874199</v>
      </c>
      <c r="CS26" s="2">
        <v>2.40971139931258</v>
      </c>
      <c r="CT26" s="2">
        <v>2334.3423738998199</v>
      </c>
      <c r="CU26" s="2">
        <v>1310.6723738998201</v>
      </c>
      <c r="CV26" s="2">
        <v>3418.98762610018</v>
      </c>
      <c r="CW26" s="2">
        <v>514.53153522866296</v>
      </c>
      <c r="CX26" s="2">
        <v>306.301535228663</v>
      </c>
      <c r="CY26" s="2">
        <v>733.49846477133701</v>
      </c>
    </row>
    <row r="27" spans="1:103">
      <c r="A27" s="1">
        <v>164</v>
      </c>
      <c r="B27" s="1">
        <f t="shared" si="0"/>
        <v>1.64</v>
      </c>
      <c r="C27" s="1">
        <v>7654</v>
      </c>
      <c r="D27" s="1">
        <v>9226</v>
      </c>
      <c r="E27" s="1">
        <v>8329</v>
      </c>
      <c r="F27" s="1">
        <v>8353</v>
      </c>
      <c r="H27" s="2">
        <v>0</v>
      </c>
      <c r="I27" s="2">
        <v>0</v>
      </c>
      <c r="J27" s="2">
        <v>6.6176470588235299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0.73529411764705899</v>
      </c>
      <c r="X27" s="2">
        <v>0</v>
      </c>
      <c r="Y27" s="2">
        <v>49.264705882352899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8.8235294117647101</v>
      </c>
      <c r="AI27" s="2">
        <v>33.088235294117602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0.73529411764705899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0.73529411764705899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B27" s="2">
        <v>34.8579249750914</v>
      </c>
      <c r="CC27" s="2">
        <v>0.16792497509135301</v>
      </c>
      <c r="CD27" s="2">
        <v>0.58207502490864704</v>
      </c>
      <c r="CE27" s="2">
        <v>35.048785117948498</v>
      </c>
      <c r="CF27" s="2">
        <v>0.19878511794846801</v>
      </c>
      <c r="CG27" s="2">
        <v>0.43121488205152803</v>
      </c>
      <c r="CH27" s="2">
        <v>10.5185949013183</v>
      </c>
      <c r="CI27" s="2">
        <v>1.77859490131832</v>
      </c>
      <c r="CJ27" s="2">
        <v>5.7214050986816796</v>
      </c>
      <c r="CK27" s="2">
        <v>6.2283447841886703</v>
      </c>
      <c r="CL27" s="2">
        <v>2.1083447841886702</v>
      </c>
      <c r="CM27" s="2">
        <v>4.7916552158113301</v>
      </c>
      <c r="CN27" s="2">
        <v>1.7803645677618898E-2</v>
      </c>
      <c r="CO27" s="2">
        <v>1.7803645677618898E-2</v>
      </c>
      <c r="CP27" s="2">
        <v>2.2196354322381099E-2</v>
      </c>
      <c r="CQ27" s="2">
        <v>0</v>
      </c>
      <c r="CR27" s="2">
        <v>0</v>
      </c>
      <c r="CS27" s="2">
        <v>0</v>
      </c>
      <c r="CT27" s="2">
        <v>995.39903834076995</v>
      </c>
      <c r="CU27" s="2">
        <v>254.72903834076999</v>
      </c>
      <c r="CV27" s="2">
        <v>126.60096165922999</v>
      </c>
      <c r="CW27" s="2">
        <v>201.779948696128</v>
      </c>
      <c r="CX27" s="2">
        <v>56.449948696128402</v>
      </c>
      <c r="CY27" s="2">
        <v>48.250051303871601</v>
      </c>
    </row>
    <row r="28" spans="1:103">
      <c r="A28" s="1">
        <v>166</v>
      </c>
      <c r="B28" s="1">
        <f t="shared" si="0"/>
        <v>1.66</v>
      </c>
      <c r="C28" s="1">
        <v>7734</v>
      </c>
      <c r="D28" s="1">
        <v>9356</v>
      </c>
      <c r="E28" s="1">
        <v>8442</v>
      </c>
      <c r="F28" s="1">
        <v>8464</v>
      </c>
      <c r="H28" s="2">
        <v>0</v>
      </c>
      <c r="I28" s="2">
        <v>0</v>
      </c>
      <c r="J28" s="2">
        <v>2.2222222222222201</v>
      </c>
      <c r="K28" s="2">
        <v>0</v>
      </c>
      <c r="L28" s="2">
        <v>0</v>
      </c>
      <c r="M28" s="2">
        <v>1.4814814814814801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0.74074074074074103</v>
      </c>
      <c r="X28" s="2">
        <v>0</v>
      </c>
      <c r="Y28" s="2">
        <v>56.296296296296298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3.7037037037037002</v>
      </c>
      <c r="AI28" s="2">
        <v>25.185185185185201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0.74074074074074103</v>
      </c>
      <c r="AT28" s="2">
        <v>0</v>
      </c>
      <c r="AU28" s="2">
        <v>0</v>
      </c>
      <c r="AV28" s="2">
        <v>0</v>
      </c>
      <c r="AW28" s="2">
        <v>0</v>
      </c>
      <c r="AX28" s="2">
        <v>5.1851851851851896</v>
      </c>
      <c r="AY28" s="2">
        <v>1.4814814814814801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2.9629629629629601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>
        <v>0</v>
      </c>
      <c r="BZ28" s="2">
        <v>0</v>
      </c>
      <c r="CB28" s="2">
        <v>34.709036580673398</v>
      </c>
      <c r="CC28" s="2">
        <v>0.32903658067335301</v>
      </c>
      <c r="CD28" s="2">
        <v>0.240963419326647</v>
      </c>
      <c r="CE28" s="2">
        <v>34.919722908319201</v>
      </c>
      <c r="CF28" s="2">
        <v>0.319722908319235</v>
      </c>
      <c r="CG28" s="2">
        <v>0.17027709168076699</v>
      </c>
      <c r="CH28" s="2">
        <v>8.4004179168022794</v>
      </c>
      <c r="CI28" s="2">
        <v>1.52041791680228</v>
      </c>
      <c r="CJ28" s="2">
        <v>1.24958208319772</v>
      </c>
      <c r="CK28" s="2">
        <v>5.2397412424710703</v>
      </c>
      <c r="CL28" s="2">
        <v>0.57974124247106595</v>
      </c>
      <c r="CM28" s="2">
        <v>0.44025875752893401</v>
      </c>
      <c r="CN28" s="2">
        <v>1.7508488551471399</v>
      </c>
      <c r="CO28" s="2">
        <v>1.7508488551471399</v>
      </c>
      <c r="CP28" s="2">
        <v>4.2191511448528596</v>
      </c>
      <c r="CQ28" s="2">
        <v>5.0657056656003799E-2</v>
      </c>
      <c r="CR28" s="2">
        <v>5.0657056656003799E-2</v>
      </c>
      <c r="CS28" s="2">
        <v>0.18934294334399601</v>
      </c>
      <c r="CT28" s="2">
        <v>1071.5367153281099</v>
      </c>
      <c r="CU28" s="2">
        <v>218.536715328105</v>
      </c>
      <c r="CV28" s="2">
        <v>182.13328467189501</v>
      </c>
      <c r="CW28" s="2">
        <v>189.30572787686299</v>
      </c>
      <c r="CX28" s="2">
        <v>37.895727876863099</v>
      </c>
      <c r="CY28" s="2">
        <v>51.534272123136901</v>
      </c>
    </row>
    <row r="29" spans="1:103">
      <c r="A29" s="1">
        <v>167</v>
      </c>
      <c r="B29" s="1">
        <f t="shared" si="0"/>
        <v>1.67</v>
      </c>
      <c r="C29" s="1">
        <v>7776</v>
      </c>
      <c r="D29" s="1">
        <v>9399</v>
      </c>
      <c r="E29" s="1">
        <v>8506</v>
      </c>
      <c r="F29" s="1">
        <v>8519</v>
      </c>
      <c r="H29" s="2">
        <v>0</v>
      </c>
      <c r="I29" s="2">
        <v>0</v>
      </c>
      <c r="J29" s="2">
        <v>5.7377049180327901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57.377049180327901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8.1967213114754092</v>
      </c>
      <c r="AI29" s="2">
        <v>22.131147540983601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0.81967213114754101</v>
      </c>
      <c r="AT29" s="2">
        <v>0</v>
      </c>
      <c r="AU29" s="2">
        <v>0</v>
      </c>
      <c r="AV29" s="2">
        <v>0</v>
      </c>
      <c r="AW29" s="2">
        <v>0</v>
      </c>
      <c r="AX29" s="2">
        <v>2.4590163934426199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2.4590163934426199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0.81967213114754101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0</v>
      </c>
      <c r="BW29" s="2">
        <v>0</v>
      </c>
      <c r="BX29" s="2">
        <v>0</v>
      </c>
      <c r="BY29" s="2">
        <v>0</v>
      </c>
      <c r="BZ29" s="2">
        <v>0</v>
      </c>
      <c r="CB29" s="2">
        <v>34.775671679431397</v>
      </c>
      <c r="CC29" s="2">
        <v>0.39567167943144499</v>
      </c>
      <c r="CD29" s="2">
        <v>0.25432832056855398</v>
      </c>
      <c r="CE29" s="2">
        <v>34.979149071282201</v>
      </c>
      <c r="CF29" s="2">
        <v>0.37914907128224201</v>
      </c>
      <c r="CG29" s="2">
        <v>0.160850928717757</v>
      </c>
      <c r="CH29" s="2">
        <v>10.8508992061365</v>
      </c>
      <c r="CI29" s="2">
        <v>2.4908992061364801</v>
      </c>
      <c r="CJ29" s="2">
        <v>3.0791007938635202</v>
      </c>
      <c r="CK29" s="2">
        <v>5.7335721037902996</v>
      </c>
      <c r="CL29" s="2">
        <v>0.77357210379030095</v>
      </c>
      <c r="CM29" s="2">
        <v>1.0264278962097</v>
      </c>
      <c r="CN29" s="2">
        <v>3.6662558706353002E-2</v>
      </c>
      <c r="CO29" s="2">
        <v>3.6662558706353002E-2</v>
      </c>
      <c r="CP29" s="2">
        <v>0.133337441293647</v>
      </c>
      <c r="CQ29" s="2">
        <v>0</v>
      </c>
      <c r="CR29" s="2">
        <v>0</v>
      </c>
      <c r="CS29" s="2">
        <v>0</v>
      </c>
      <c r="CT29" s="2">
        <v>1046.8406430719599</v>
      </c>
      <c r="CU29" s="2">
        <v>132.17064307195801</v>
      </c>
      <c r="CV29" s="2">
        <v>206.82935692804199</v>
      </c>
      <c r="CW29" s="2">
        <v>219.88475868208499</v>
      </c>
      <c r="CX29" s="2">
        <v>52.474758682085103</v>
      </c>
      <c r="CY29" s="2">
        <v>25.365241317915</v>
      </c>
    </row>
    <row r="30" spans="1:103">
      <c r="A30" s="1">
        <v>170</v>
      </c>
      <c r="B30" s="1">
        <f t="shared" si="0"/>
        <v>1.7</v>
      </c>
      <c r="C30" s="1">
        <v>7871</v>
      </c>
      <c r="D30" s="1">
        <v>9616</v>
      </c>
      <c r="E30" s="1">
        <v>8671</v>
      </c>
      <c r="F30" s="1">
        <v>8683</v>
      </c>
      <c r="H30" s="2">
        <v>0</v>
      </c>
      <c r="I30" s="2">
        <v>0</v>
      </c>
      <c r="J30" s="2">
        <v>3.6809815950920202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0.61349693251533699</v>
      </c>
      <c r="X30" s="2">
        <v>0</v>
      </c>
      <c r="Y30" s="2">
        <v>61.042944785276099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4.9079754601227004</v>
      </c>
      <c r="AI30" s="2">
        <v>26.380368098159501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1.53374233128834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0.30674846625766899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1.53374233128834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2">
        <v>0</v>
      </c>
      <c r="BX30" s="2">
        <v>0</v>
      </c>
      <c r="BY30" s="2">
        <v>0</v>
      </c>
      <c r="BZ30" s="2">
        <v>0</v>
      </c>
      <c r="CB30" s="2">
        <v>34.769536752040302</v>
      </c>
      <c r="CC30" s="2">
        <v>0.38953675204030702</v>
      </c>
      <c r="CD30" s="2">
        <v>0.260463247959692</v>
      </c>
      <c r="CE30" s="2">
        <v>34.959572555525099</v>
      </c>
      <c r="CF30" s="2">
        <v>0.359572555525148</v>
      </c>
      <c r="CG30" s="2">
        <v>0.18042744447485101</v>
      </c>
      <c r="CH30" s="2">
        <v>10.6315792994647</v>
      </c>
      <c r="CI30" s="2">
        <v>2.2715792994647002</v>
      </c>
      <c r="CJ30" s="2">
        <v>3.2984207005353001</v>
      </c>
      <c r="CK30" s="2">
        <v>5.4965959389560197</v>
      </c>
      <c r="CL30" s="2">
        <v>1.3765959389560201</v>
      </c>
      <c r="CM30" s="2">
        <v>1.2634040610439801</v>
      </c>
      <c r="CN30" s="2">
        <v>4.3754403096778298E-2</v>
      </c>
      <c r="CO30" s="2">
        <v>4.3754403096778298E-2</v>
      </c>
      <c r="CP30" s="2">
        <v>0.12624559690322201</v>
      </c>
      <c r="CQ30" s="2">
        <v>0</v>
      </c>
      <c r="CR30" s="2">
        <v>0</v>
      </c>
      <c r="CS30" s="2">
        <v>0</v>
      </c>
      <c r="CT30" s="2">
        <v>984.04221528453797</v>
      </c>
      <c r="CU30" s="2">
        <v>243.37221528453799</v>
      </c>
      <c r="CV30" s="2">
        <v>269.62778471546198</v>
      </c>
      <c r="CW30" s="2">
        <v>205.64618031019199</v>
      </c>
      <c r="CX30" s="2">
        <v>60.316180310192003</v>
      </c>
      <c r="CY30" s="2">
        <v>39.603819689807999</v>
      </c>
    </row>
    <row r="31" spans="1:103">
      <c r="A31" s="1">
        <v>179</v>
      </c>
      <c r="B31" s="1">
        <f t="shared" si="0"/>
        <v>1.79</v>
      </c>
      <c r="C31" s="1">
        <v>8294</v>
      </c>
      <c r="D31" s="1">
        <v>10068</v>
      </c>
      <c r="E31" s="1">
        <v>9161</v>
      </c>
      <c r="F31" s="1">
        <v>9165</v>
      </c>
      <c r="H31" s="2">
        <v>0</v>
      </c>
      <c r="I31" s="2">
        <v>0</v>
      </c>
      <c r="J31" s="2">
        <v>4.2372881355932197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61.016949152542402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3.3898305084745801</v>
      </c>
      <c r="AI31" s="2">
        <v>20.338983050847499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1.6949152542372901</v>
      </c>
      <c r="AT31" s="2">
        <v>0</v>
      </c>
      <c r="AU31" s="2">
        <v>0</v>
      </c>
      <c r="AV31" s="2">
        <v>0</v>
      </c>
      <c r="AW31" s="2">
        <v>0</v>
      </c>
      <c r="AX31" s="2">
        <v>0.84745762711864403</v>
      </c>
      <c r="AY31" s="2">
        <v>1.6949152542372901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6.7796610169491496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>
        <v>0</v>
      </c>
      <c r="BZ31" s="2">
        <v>0</v>
      </c>
      <c r="CB31" s="2">
        <v>31.668180411227699</v>
      </c>
      <c r="CC31" s="2">
        <v>2.9481804112276802</v>
      </c>
      <c r="CD31" s="2">
        <v>3.3118195887723201</v>
      </c>
      <c r="CE31" s="2">
        <v>32.271004017771702</v>
      </c>
      <c r="CF31" s="2">
        <v>1.96100401777174</v>
      </c>
      <c r="CG31" s="2">
        <v>2.8389959822282602</v>
      </c>
      <c r="CH31" s="2">
        <v>10.2303816362127</v>
      </c>
      <c r="CI31" s="2">
        <v>4.9603816362127402</v>
      </c>
      <c r="CJ31" s="2">
        <v>6.1096183637872601</v>
      </c>
      <c r="CK31" s="2">
        <v>1.98730536798624</v>
      </c>
      <c r="CL31" s="2">
        <v>2.6973053679862402</v>
      </c>
      <c r="CM31" s="2">
        <v>4.6826946320137601</v>
      </c>
      <c r="CN31" s="2">
        <v>17.789713206227599</v>
      </c>
      <c r="CO31" s="2">
        <v>17.789713206227599</v>
      </c>
      <c r="CP31" s="2">
        <v>40.290286793772403</v>
      </c>
      <c r="CQ31" s="2">
        <v>2.1538325294225502</v>
      </c>
      <c r="CR31" s="2">
        <v>2.1538325294225502</v>
      </c>
      <c r="CS31" s="2">
        <v>4.9261674705774503</v>
      </c>
      <c r="CT31" s="2">
        <v>1062.9265485404301</v>
      </c>
      <c r="CU31" s="2">
        <v>193.25654854042801</v>
      </c>
      <c r="CV31" s="2">
        <v>168.073451459572</v>
      </c>
      <c r="CW31" s="2">
        <v>229.153977954288</v>
      </c>
      <c r="CX31" s="2">
        <v>106.273977954288</v>
      </c>
      <c r="CY31" s="2">
        <v>85.626022045712105</v>
      </c>
    </row>
    <row r="32" spans="1:103">
      <c r="A32" s="1">
        <v>181</v>
      </c>
      <c r="B32" s="1">
        <f t="shared" si="0"/>
        <v>1.81</v>
      </c>
      <c r="C32" s="1">
        <v>8405</v>
      </c>
      <c r="D32" s="1">
        <v>10161</v>
      </c>
      <c r="E32" s="1">
        <v>9275</v>
      </c>
      <c r="F32" s="1">
        <v>9276</v>
      </c>
      <c r="H32" s="2">
        <v>0</v>
      </c>
      <c r="I32" s="2">
        <v>0</v>
      </c>
      <c r="J32" s="2">
        <v>3.0303030303030298</v>
      </c>
      <c r="K32" s="2">
        <v>0</v>
      </c>
      <c r="L32" s="2">
        <v>0</v>
      </c>
      <c r="M32" s="2">
        <v>1.51515151515152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62.878787878787897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7.5757575757575797</v>
      </c>
      <c r="AI32" s="2">
        <v>11.363636363636401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3.7878787878787898</v>
      </c>
      <c r="AT32" s="2">
        <v>0</v>
      </c>
      <c r="AU32" s="2">
        <v>0.75757575757575801</v>
      </c>
      <c r="AV32" s="2">
        <v>0</v>
      </c>
      <c r="AW32" s="2">
        <v>0</v>
      </c>
      <c r="AX32" s="2">
        <v>1.51515151515152</v>
      </c>
      <c r="AY32" s="2">
        <v>0.75757575757575801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6.0606060606060597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0.75757575757575801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0</v>
      </c>
      <c r="BW32" s="2">
        <v>0</v>
      </c>
      <c r="BX32" s="2">
        <v>0</v>
      </c>
      <c r="BY32" s="2">
        <v>0</v>
      </c>
      <c r="BZ32" s="2">
        <v>0</v>
      </c>
      <c r="CB32" s="2">
        <v>30.198343462766701</v>
      </c>
      <c r="CC32" s="2">
        <v>8.5883434627667405</v>
      </c>
      <c r="CD32" s="2">
        <v>4.7016565372332604</v>
      </c>
      <c r="CE32" s="2">
        <v>33.426826160675503</v>
      </c>
      <c r="CF32" s="2">
        <v>2.5568261606754801</v>
      </c>
      <c r="CG32" s="2">
        <v>1.6631738393245199</v>
      </c>
      <c r="CH32" s="2">
        <v>11.2489690943128</v>
      </c>
      <c r="CI32" s="2">
        <v>2.8889690943128001</v>
      </c>
      <c r="CJ32" s="2">
        <v>5.0910309056872096</v>
      </c>
      <c r="CK32" s="2">
        <v>4.3265944737142101</v>
      </c>
      <c r="CL32" s="2">
        <v>2.7465944737142101</v>
      </c>
      <c r="CM32" s="2">
        <v>4.0234055262857904</v>
      </c>
      <c r="CN32" s="2">
        <v>5.1860901588558002E-2</v>
      </c>
      <c r="CO32" s="2">
        <v>5.1860901588558002E-2</v>
      </c>
      <c r="CP32" s="2">
        <v>0.118139098411442</v>
      </c>
      <c r="CQ32" s="2">
        <v>4.05107862532046E-3</v>
      </c>
      <c r="CR32" s="2">
        <v>4.05107862532046E-3</v>
      </c>
      <c r="CS32" s="2">
        <v>1.5948921374679501E-2</v>
      </c>
      <c r="CT32" s="2">
        <v>2430.1712700123499</v>
      </c>
      <c r="CU32" s="2">
        <v>1450.8412700123499</v>
      </c>
      <c r="CV32" s="2">
        <v>3323.1587299876501</v>
      </c>
      <c r="CW32" s="2">
        <v>489.65455268576</v>
      </c>
      <c r="CX32" s="2">
        <v>322.24455268576003</v>
      </c>
      <c r="CY32" s="2">
        <v>758.37544731423998</v>
      </c>
    </row>
    <row r="33" spans="1:103">
      <c r="A33" s="1">
        <v>186</v>
      </c>
      <c r="B33" s="1">
        <f t="shared" si="0"/>
        <v>1.86</v>
      </c>
      <c r="C33" s="1">
        <v>8665</v>
      </c>
      <c r="D33" s="1">
        <v>10391</v>
      </c>
      <c r="E33" s="1">
        <v>9567</v>
      </c>
      <c r="F33" s="1">
        <v>9558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1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72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9</v>
      </c>
      <c r="AI33" s="2">
        <v>15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3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v>0</v>
      </c>
      <c r="BX33" s="2">
        <v>0</v>
      </c>
      <c r="BY33" s="2">
        <v>0</v>
      </c>
      <c r="BZ33" s="2">
        <v>0</v>
      </c>
      <c r="CA33" s="2"/>
      <c r="CB33" s="2">
        <v>33.480793546878601</v>
      </c>
      <c r="CC33" s="2">
        <v>4.7307935468785596</v>
      </c>
      <c r="CD33" s="2">
        <v>1.2292064531214399</v>
      </c>
      <c r="CE33" s="2">
        <v>34.5125943842448</v>
      </c>
      <c r="CF33" s="2">
        <v>1.6525943842447599</v>
      </c>
      <c r="CG33" s="2">
        <v>0.52740561575524203</v>
      </c>
      <c r="CH33" s="2">
        <v>7.7430227501818303</v>
      </c>
      <c r="CI33" s="2">
        <v>5.2330227501818296</v>
      </c>
      <c r="CJ33" s="2">
        <v>1.4669772498181699</v>
      </c>
      <c r="CK33" s="2">
        <v>3.7377899165392501</v>
      </c>
      <c r="CL33" s="2">
        <v>5.5077899165392497</v>
      </c>
      <c r="CM33" s="2">
        <v>1.7122100834607501</v>
      </c>
      <c r="CN33" s="2">
        <v>14.7901201919111</v>
      </c>
      <c r="CO33" s="2">
        <v>14.7901201919111</v>
      </c>
      <c r="CP33" s="2">
        <v>58.949879808088902</v>
      </c>
      <c r="CQ33" s="2">
        <v>1.79957871492866</v>
      </c>
      <c r="CR33" s="2">
        <v>1.79957871492866</v>
      </c>
      <c r="CS33" s="2">
        <v>7.1804212850713398</v>
      </c>
      <c r="CT33" s="2">
        <v>962.15775325457901</v>
      </c>
      <c r="CU33" s="2">
        <v>483.82775325457902</v>
      </c>
      <c r="CV33" s="2">
        <v>159.84224674542099</v>
      </c>
      <c r="CW33" s="2">
        <v>179.885937076321</v>
      </c>
      <c r="CX33" s="2">
        <v>113.545937076321</v>
      </c>
      <c r="CY33" s="2">
        <v>46.5340629236794</v>
      </c>
    </row>
    <row r="34" spans="1:103">
      <c r="A34" s="1">
        <v>191</v>
      </c>
      <c r="B34" s="1">
        <f t="shared" si="0"/>
        <v>1.91</v>
      </c>
      <c r="C34" s="1">
        <v>8921</v>
      </c>
      <c r="D34" s="1">
        <v>10643</v>
      </c>
      <c r="E34" s="1">
        <v>9840</v>
      </c>
      <c r="F34" s="1">
        <v>9827</v>
      </c>
      <c r="H34" s="2">
        <v>0</v>
      </c>
      <c r="I34" s="2">
        <v>0</v>
      </c>
      <c r="J34" s="2">
        <v>3.7735849056603801</v>
      </c>
      <c r="K34" s="2">
        <v>0</v>
      </c>
      <c r="L34" s="2">
        <v>0</v>
      </c>
      <c r="M34" s="2">
        <v>0.94339622641509402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67.924528301886795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2.8301886792452802</v>
      </c>
      <c r="AI34" s="2">
        <v>19.811320754716998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2.8301886792452802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1.88679245283019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0</v>
      </c>
      <c r="BX34" s="2">
        <v>0</v>
      </c>
      <c r="BY34" s="2">
        <v>0</v>
      </c>
      <c r="BZ34" s="2">
        <v>0</v>
      </c>
      <c r="CB34" s="2">
        <v>33.684774682696499</v>
      </c>
      <c r="CC34" s="2">
        <v>5.18477468269647</v>
      </c>
      <c r="CD34" s="2">
        <v>1.34522531730353</v>
      </c>
      <c r="CE34" s="2">
        <v>33.933330733303499</v>
      </c>
      <c r="CF34" s="2">
        <v>4.6033307333034896</v>
      </c>
      <c r="CG34" s="2">
        <v>1.23666926669651</v>
      </c>
      <c r="CH34" s="2">
        <v>8.6588318369609194</v>
      </c>
      <c r="CI34" s="2">
        <v>9.7888318369609202</v>
      </c>
      <c r="CJ34" s="2">
        <v>4.6911681630390696</v>
      </c>
      <c r="CK34" s="2">
        <v>4.3136739390007204</v>
      </c>
      <c r="CL34" s="2">
        <v>5.8636739390007202</v>
      </c>
      <c r="CM34" s="2">
        <v>2.4463260609992798</v>
      </c>
      <c r="CN34" s="2">
        <v>19.6705567918602</v>
      </c>
      <c r="CO34" s="2">
        <v>19.6705567918602</v>
      </c>
      <c r="CP34" s="2">
        <v>78.539443208139801</v>
      </c>
      <c r="CQ34" s="2">
        <v>2.38740327933388</v>
      </c>
      <c r="CR34" s="2">
        <v>2.38740327933388</v>
      </c>
      <c r="CS34" s="2">
        <v>9.55259672066612</v>
      </c>
      <c r="CT34" s="2">
        <v>788.53677602835705</v>
      </c>
      <c r="CU34" s="2">
        <v>665.53677602835705</v>
      </c>
      <c r="CV34" s="2">
        <v>257.13322397164302</v>
      </c>
      <c r="CW34" s="2">
        <v>174.912881325016</v>
      </c>
      <c r="CX34" s="2">
        <v>112.28288132501601</v>
      </c>
      <c r="CY34" s="2">
        <v>70.3371186749836</v>
      </c>
    </row>
    <row r="35" spans="1:103">
      <c r="A35" s="1">
        <v>199</v>
      </c>
      <c r="B35" s="1">
        <f t="shared" si="0"/>
        <v>1.99</v>
      </c>
      <c r="C35" s="1">
        <v>9417</v>
      </c>
      <c r="D35" s="1">
        <v>10993</v>
      </c>
      <c r="E35" s="1">
        <v>10285</v>
      </c>
      <c r="F35" s="1">
        <v>10264</v>
      </c>
      <c r="H35" s="2">
        <v>0</v>
      </c>
      <c r="I35" s="2">
        <v>0</v>
      </c>
      <c r="J35" s="2">
        <v>1.78571428571429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70.535714285714306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4.46428571428571</v>
      </c>
      <c r="AI35" s="2">
        <v>17.8571428571429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1.78571428571429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0.89285714285714302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2.6785714285714302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B35" s="2">
        <v>31.47084226075</v>
      </c>
      <c r="CC35" s="2">
        <v>2.75084226075001</v>
      </c>
      <c r="CD35" s="2">
        <v>3.4291577392499901</v>
      </c>
      <c r="CE35" s="2">
        <v>32.1435303600705</v>
      </c>
      <c r="CF35" s="2">
        <v>1.83353036007049</v>
      </c>
      <c r="CG35" s="2">
        <v>2.9464696399295098</v>
      </c>
      <c r="CH35" s="2">
        <v>8.9157275233792301</v>
      </c>
      <c r="CI35" s="2">
        <v>3.6457275233792301</v>
      </c>
      <c r="CJ35" s="2">
        <v>7.4242724766207697</v>
      </c>
      <c r="CK35" s="2">
        <v>1.5294660191887399</v>
      </c>
      <c r="CL35" s="2">
        <v>2.2394660191887401</v>
      </c>
      <c r="CM35" s="2">
        <v>3.9405339808112601</v>
      </c>
      <c r="CN35" s="2">
        <v>19.9963297498788</v>
      </c>
      <c r="CO35" s="2">
        <v>19.9963297498788</v>
      </c>
      <c r="CP35" s="2">
        <v>38.083670250121202</v>
      </c>
      <c r="CQ35" s="2">
        <v>2.4176661200300398</v>
      </c>
      <c r="CR35" s="2">
        <v>2.4176661200300398</v>
      </c>
      <c r="CS35" s="2">
        <v>4.6623338799699603</v>
      </c>
      <c r="CT35" s="2">
        <v>1007.05525545045</v>
      </c>
      <c r="CU35" s="2">
        <v>137.38525545044999</v>
      </c>
      <c r="CV35" s="2">
        <v>130.94474454954999</v>
      </c>
      <c r="CW35" s="2">
        <v>201.712201921397</v>
      </c>
      <c r="CX35" s="2">
        <v>78.8322019213972</v>
      </c>
      <c r="CY35" s="2">
        <v>113.067798078603</v>
      </c>
    </row>
    <row r="36" spans="1:103">
      <c r="A36" s="1">
        <v>211</v>
      </c>
      <c r="B36" s="1">
        <f t="shared" si="0"/>
        <v>2.11</v>
      </c>
      <c r="C36" s="1">
        <v>10227</v>
      </c>
      <c r="D36" s="1">
        <v>11468</v>
      </c>
      <c r="E36" s="1">
        <v>10938</v>
      </c>
      <c r="F36" s="1">
        <v>10914</v>
      </c>
      <c r="H36" s="2">
        <v>0</v>
      </c>
      <c r="I36" s="2">
        <v>0</v>
      </c>
      <c r="J36" s="2">
        <v>0.84033613445378197</v>
      </c>
      <c r="K36" s="2">
        <v>0</v>
      </c>
      <c r="L36" s="2">
        <v>0</v>
      </c>
      <c r="M36" s="2">
        <v>0.84033613445378197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61.344537815126003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5.8823529411764701</v>
      </c>
      <c r="AI36" s="2">
        <v>28.571428571428601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1.6806722689075599</v>
      </c>
      <c r="AT36" s="2">
        <v>0</v>
      </c>
      <c r="AU36" s="2">
        <v>0</v>
      </c>
      <c r="AV36" s="2">
        <v>0</v>
      </c>
      <c r="AW36" s="2">
        <v>0</v>
      </c>
      <c r="AX36" s="2">
        <v>0.84033613445378197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>
        <v>0</v>
      </c>
      <c r="BZ36" s="2">
        <v>0</v>
      </c>
      <c r="CB36" s="2">
        <v>33.317765886222404</v>
      </c>
      <c r="CC36" s="2">
        <v>4.81776588622236</v>
      </c>
      <c r="CD36" s="2">
        <v>1.66223411377764</v>
      </c>
      <c r="CE36" s="2">
        <v>33.652744947831501</v>
      </c>
      <c r="CF36" s="2">
        <v>4.3227449478315396</v>
      </c>
      <c r="CG36" s="2">
        <v>1.3872550521684599</v>
      </c>
      <c r="CH36" s="2">
        <v>6.6888461693105796</v>
      </c>
      <c r="CI36" s="2">
        <v>7.8188461693105804</v>
      </c>
      <c r="CJ36" s="2">
        <v>2.85115383068942</v>
      </c>
      <c r="CK36" s="2">
        <v>3.4249248151843901</v>
      </c>
      <c r="CL36" s="2">
        <v>4.9749248151843899</v>
      </c>
      <c r="CM36" s="2">
        <v>2.0250751848156101</v>
      </c>
      <c r="CN36" s="2">
        <v>23.142847824200501</v>
      </c>
      <c r="CO36" s="2">
        <v>23.142847824200501</v>
      </c>
      <c r="CP36" s="2">
        <v>75.067152175799507</v>
      </c>
      <c r="CQ36" s="2">
        <v>2.8076612991341698</v>
      </c>
      <c r="CR36" s="2">
        <v>2.8076612991341698</v>
      </c>
      <c r="CS36" s="2">
        <v>9.1323387008658301</v>
      </c>
      <c r="CT36" s="2">
        <v>789.65917846581794</v>
      </c>
      <c r="CU36" s="2">
        <v>666.65917846581794</v>
      </c>
      <c r="CV36" s="2">
        <v>332.340821534182</v>
      </c>
      <c r="CW36" s="2">
        <v>158.34259064481</v>
      </c>
      <c r="CX36" s="2">
        <v>95.712590644810504</v>
      </c>
      <c r="CY36" s="2">
        <v>47.607409355189503</v>
      </c>
    </row>
    <row r="37" spans="1:103">
      <c r="A37" s="1">
        <v>222</v>
      </c>
      <c r="B37" s="1">
        <f t="shared" si="0"/>
        <v>2.2200000000000002</v>
      </c>
      <c r="C37" s="1">
        <v>11130</v>
      </c>
      <c r="D37" s="1">
        <v>11889</v>
      </c>
      <c r="E37" s="1">
        <v>11490</v>
      </c>
      <c r="F37" s="1">
        <v>11499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70.689655172413794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23.275862068965498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0.86206896551724099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5.1724137931034502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v>0</v>
      </c>
      <c r="BX37" s="2">
        <v>0</v>
      </c>
      <c r="BY37" s="2">
        <v>0</v>
      </c>
      <c r="BZ37" s="2">
        <v>0</v>
      </c>
      <c r="CB37" s="2">
        <v>30.9602173617786</v>
      </c>
      <c r="CC37" s="2">
        <v>3.6002173617786002</v>
      </c>
      <c r="CD37" s="2">
        <v>3.8097826382214</v>
      </c>
      <c r="CE37" s="2">
        <v>32.930613240189402</v>
      </c>
      <c r="CF37" s="2">
        <v>2.06061324018936</v>
      </c>
      <c r="CG37" s="2">
        <v>2.0793867598106401</v>
      </c>
      <c r="CH37" s="2">
        <v>12.057261071058401</v>
      </c>
      <c r="CI37" s="2">
        <v>3.2872610710584098</v>
      </c>
      <c r="CJ37" s="2">
        <v>2.78273892894159</v>
      </c>
      <c r="CK37" s="2">
        <v>5.9912038819642097</v>
      </c>
      <c r="CL37" s="2">
        <v>2.29120388196421</v>
      </c>
      <c r="CM37" s="2">
        <v>2.3587961180357899</v>
      </c>
      <c r="CN37" s="2">
        <v>7.57357550324715E-2</v>
      </c>
      <c r="CO37" s="2">
        <v>7.57357550324715E-2</v>
      </c>
      <c r="CP37" s="2">
        <v>0.30426424496752902</v>
      </c>
      <c r="CQ37" s="2">
        <v>0</v>
      </c>
      <c r="CR37" s="2">
        <v>0</v>
      </c>
      <c r="CS37" s="2">
        <v>0</v>
      </c>
      <c r="CT37" s="2">
        <v>3494.40504609344</v>
      </c>
      <c r="CU37" s="2">
        <v>2444.0750460934401</v>
      </c>
      <c r="CV37" s="2">
        <v>3005.59495390656</v>
      </c>
      <c r="CW37" s="2">
        <v>730.93836606474997</v>
      </c>
      <c r="CX37" s="2">
        <v>525.80836606474998</v>
      </c>
      <c r="CY37" s="2">
        <v>642.59163393525</v>
      </c>
    </row>
    <row r="38" spans="1:103">
      <c r="A38" s="1">
        <v>229</v>
      </c>
      <c r="B38" s="1">
        <f t="shared" si="0"/>
        <v>2.29</v>
      </c>
      <c r="C38" s="1">
        <v>11351</v>
      </c>
      <c r="D38" s="1">
        <v>12520</v>
      </c>
      <c r="E38" s="1">
        <v>11824</v>
      </c>
      <c r="F38" s="1">
        <v>11851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67.213114754098399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2.4590163934426199</v>
      </c>
      <c r="AI38" s="2">
        <v>24.590163934426201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4.0983606557377001</v>
      </c>
      <c r="AT38" s="2">
        <v>0</v>
      </c>
      <c r="AU38" s="2">
        <v>0</v>
      </c>
      <c r="AV38" s="2">
        <v>0</v>
      </c>
      <c r="AW38" s="2">
        <v>0</v>
      </c>
      <c r="AX38" s="2">
        <v>1.63934426229508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0</v>
      </c>
      <c r="BY38" s="2">
        <v>0</v>
      </c>
      <c r="BZ38" s="2">
        <v>0</v>
      </c>
      <c r="CB38" s="2">
        <v>26.598227945435301</v>
      </c>
      <c r="CC38" s="2">
        <v>1.0382279454352801</v>
      </c>
      <c r="CD38" s="2">
        <v>1.9017720545647201</v>
      </c>
      <c r="CE38" s="2">
        <v>28.124999634103801</v>
      </c>
      <c r="CF38" s="2">
        <v>0.70499963410384203</v>
      </c>
      <c r="CG38" s="2">
        <v>1.2050003658961499</v>
      </c>
      <c r="CH38" s="2">
        <v>5.4414003661807904</v>
      </c>
      <c r="CI38" s="2">
        <v>6.5714003661807903</v>
      </c>
      <c r="CJ38" s="2">
        <v>3.3985996338192099</v>
      </c>
      <c r="CK38" s="2">
        <v>-0.78932641880127596</v>
      </c>
      <c r="CL38" s="2">
        <v>0.76067358119872397</v>
      </c>
      <c r="CM38" s="2">
        <v>1.6493264188012799</v>
      </c>
      <c r="CN38" s="2">
        <v>63.393657174492802</v>
      </c>
      <c r="CO38" s="2">
        <v>10.163657174492799</v>
      </c>
      <c r="CP38" s="2">
        <v>34.816342825507199</v>
      </c>
      <c r="CQ38" s="2">
        <v>7.50472756599798</v>
      </c>
      <c r="CR38" s="2">
        <v>1.30472756599798</v>
      </c>
      <c r="CS38" s="2">
        <v>4.4352724340020204</v>
      </c>
      <c r="CT38" s="2">
        <v>1961.25409268314</v>
      </c>
      <c r="CU38" s="2">
        <v>1838.25409268314</v>
      </c>
      <c r="CV38" s="2">
        <v>887.74590731685998</v>
      </c>
      <c r="CW38" s="2">
        <v>300.13821572837298</v>
      </c>
      <c r="CX38" s="2">
        <v>237.50821572837299</v>
      </c>
      <c r="CY38" s="2">
        <v>122.04178427162699</v>
      </c>
    </row>
    <row r="42" spans="1:103">
      <c r="Z42" s="14"/>
      <c r="AA42" s="14"/>
      <c r="AB42" s="14"/>
      <c r="AC42" s="14"/>
      <c r="AD42" s="14"/>
      <c r="AE42" s="14"/>
      <c r="AF42" s="14"/>
      <c r="AG42" s="14"/>
      <c r="AH42" s="14"/>
      <c r="AI42" s="14"/>
    </row>
    <row r="43" spans="1:103"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</sheetData>
  <mergeCells count="2">
    <mergeCell ref="A3:B3"/>
    <mergeCell ref="C3:F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8"/>
  <sheetViews>
    <sheetView workbookViewId="0">
      <selection activeCell="X15" sqref="X15"/>
    </sheetView>
  </sheetViews>
  <sheetFormatPr defaultColWidth="8.85546875" defaultRowHeight="15"/>
  <cols>
    <col min="1" max="2" width="8.85546875" style="1"/>
    <col min="3" max="3" width="8.85546875" style="2"/>
    <col min="4" max="4" width="10.5703125" style="1" customWidth="1"/>
    <col min="5" max="5" width="14" style="1" customWidth="1"/>
    <col min="6" max="6" width="13" style="1" customWidth="1"/>
    <col min="7" max="7" width="14.140625" style="1" customWidth="1"/>
    <col min="8" max="8" width="13.28515625" style="1" customWidth="1"/>
    <col min="9" max="9" width="8.85546875" style="1"/>
    <col min="10" max="10" width="9" style="1" customWidth="1"/>
    <col min="11" max="11" width="9.5703125" style="1" customWidth="1"/>
    <col min="12" max="16384" width="8.85546875" style="1"/>
  </cols>
  <sheetData>
    <row r="1" spans="1:22">
      <c r="A1" s="3" t="s">
        <v>0</v>
      </c>
      <c r="B1" s="3"/>
      <c r="D1" s="3" t="s">
        <v>201</v>
      </c>
    </row>
    <row r="2" spans="1:22" ht="60">
      <c r="A2" s="15" t="s">
        <v>3</v>
      </c>
      <c r="B2" s="15"/>
      <c r="D2" s="4" t="s">
        <v>202</v>
      </c>
      <c r="E2" s="4" t="s">
        <v>203</v>
      </c>
      <c r="F2" s="4" t="s">
        <v>204</v>
      </c>
      <c r="G2" s="5" t="s">
        <v>205</v>
      </c>
      <c r="H2" s="4" t="s">
        <v>206</v>
      </c>
      <c r="J2" s="4" t="s">
        <v>207</v>
      </c>
      <c r="K2" s="4" t="s">
        <v>208</v>
      </c>
      <c r="L2" s="4" t="s">
        <v>209</v>
      </c>
      <c r="M2" s="4" t="s">
        <v>210</v>
      </c>
      <c r="N2" s="4" t="s">
        <v>211</v>
      </c>
      <c r="O2" s="4" t="s">
        <v>212</v>
      </c>
      <c r="P2" s="4" t="s">
        <v>213</v>
      </c>
      <c r="Q2" s="4" t="s">
        <v>214</v>
      </c>
      <c r="R2" s="4" t="s">
        <v>215</v>
      </c>
      <c r="S2" s="4" t="s">
        <v>216</v>
      </c>
      <c r="T2" s="4" t="s">
        <v>217</v>
      </c>
      <c r="U2" s="4" t="s">
        <v>218</v>
      </c>
    </row>
    <row r="3" spans="1:22">
      <c r="A3" s="6" t="s">
        <v>100</v>
      </c>
      <c r="B3" s="6" t="s">
        <v>101</v>
      </c>
      <c r="D3" s="7" t="s">
        <v>219</v>
      </c>
      <c r="E3" s="7" t="s">
        <v>220</v>
      </c>
      <c r="F3" s="7" t="s">
        <v>220</v>
      </c>
      <c r="G3" s="7" t="s">
        <v>220</v>
      </c>
      <c r="H3" s="7" t="s">
        <v>220</v>
      </c>
      <c r="J3" s="7"/>
      <c r="K3" s="7"/>
      <c r="L3" s="7"/>
      <c r="M3" s="7" t="s">
        <v>221</v>
      </c>
      <c r="N3" s="7" t="s">
        <v>221</v>
      </c>
      <c r="O3" s="7" t="s">
        <v>221</v>
      </c>
      <c r="P3" s="7" t="s">
        <v>221</v>
      </c>
      <c r="Q3" s="7" t="s">
        <v>221</v>
      </c>
      <c r="R3" s="7" t="s">
        <v>221</v>
      </c>
      <c r="S3" s="7" t="s">
        <v>221</v>
      </c>
      <c r="T3" s="7" t="s">
        <v>221</v>
      </c>
      <c r="U3" s="7" t="s">
        <v>221</v>
      </c>
    </row>
    <row r="4" spans="1:22">
      <c r="A4" s="1">
        <v>4</v>
      </c>
      <c r="B4" s="1">
        <f>A4/100</f>
        <v>0.04</v>
      </c>
      <c r="D4" s="2">
        <v>28517.784090909099</v>
      </c>
      <c r="E4" s="2">
        <v>2629.2992424242402</v>
      </c>
      <c r="F4" s="2">
        <v>809.01515151515196</v>
      </c>
      <c r="G4" s="2">
        <v>0</v>
      </c>
      <c r="H4" s="2">
        <v>560647.5</v>
      </c>
      <c r="J4" s="2">
        <v>9.2198581560283696E-2</v>
      </c>
      <c r="K4" s="2">
        <v>69.5</v>
      </c>
      <c r="L4" s="2">
        <v>0.14984059511158301</v>
      </c>
      <c r="M4" s="2">
        <v>13.0314232902033</v>
      </c>
      <c r="N4" s="2">
        <v>1.20147874306839</v>
      </c>
      <c r="O4" s="2">
        <v>0.36968576709796702</v>
      </c>
      <c r="P4" s="2">
        <v>0</v>
      </c>
      <c r="Q4" s="2">
        <v>85.397412199630296</v>
      </c>
      <c r="R4" s="2">
        <v>13.4011090573013</v>
      </c>
      <c r="S4" s="2">
        <v>86.598890942698702</v>
      </c>
      <c r="T4" s="2">
        <v>98.581560283687907</v>
      </c>
      <c r="U4" s="2">
        <v>1.4184397163120599</v>
      </c>
      <c r="V4" s="2"/>
    </row>
    <row r="5" spans="1:22">
      <c r="A5" s="1">
        <v>9</v>
      </c>
      <c r="B5" s="1">
        <f t="shared" ref="B5:B37" si="0">A5/100</f>
        <v>0.09</v>
      </c>
      <c r="D5" s="2">
        <v>46488.184079601997</v>
      </c>
      <c r="E5" s="2">
        <v>885.48922056384697</v>
      </c>
      <c r="F5" s="2">
        <v>0</v>
      </c>
      <c r="G5" s="2">
        <v>0</v>
      </c>
      <c r="H5" s="2">
        <v>165586.484245439</v>
      </c>
      <c r="J5" s="2">
        <v>1.9047619047619001E-2</v>
      </c>
      <c r="K5" s="2">
        <v>104</v>
      </c>
      <c r="L5" s="2">
        <v>0.27925531914893598</v>
      </c>
      <c r="M5" s="2">
        <v>21.829521829521799</v>
      </c>
      <c r="N5" s="2">
        <v>0.41580041580041599</v>
      </c>
      <c r="O5" s="2">
        <v>0</v>
      </c>
      <c r="P5" s="2">
        <v>0</v>
      </c>
      <c r="Q5" s="2">
        <v>77.7546777546778</v>
      </c>
      <c r="R5" s="2">
        <v>21.829521829521799</v>
      </c>
      <c r="S5" s="2">
        <v>78.170478170478205</v>
      </c>
      <c r="T5" s="2">
        <v>99.047619047619094</v>
      </c>
      <c r="U5" s="2">
        <v>0.952380952380952</v>
      </c>
      <c r="V5" s="2"/>
    </row>
    <row r="6" spans="1:22">
      <c r="A6" s="1">
        <v>20</v>
      </c>
      <c r="B6" s="1">
        <f t="shared" si="0"/>
        <v>0.2</v>
      </c>
      <c r="D6" s="2">
        <v>27903.614163614198</v>
      </c>
      <c r="E6" s="2">
        <v>521.56288156288201</v>
      </c>
      <c r="F6" s="2">
        <v>260.78144078144101</v>
      </c>
      <c r="G6" s="2">
        <v>0</v>
      </c>
      <c r="H6" s="2">
        <v>160380.58608058601</v>
      </c>
      <c r="J6" s="2">
        <v>1.86915887850467E-2</v>
      </c>
      <c r="K6" s="2">
        <v>16.8333333333333</v>
      </c>
      <c r="L6" s="2">
        <v>0.173139158576052</v>
      </c>
      <c r="M6" s="2">
        <v>14.758620689655199</v>
      </c>
      <c r="N6" s="2">
        <v>0.27586206896551702</v>
      </c>
      <c r="O6" s="2">
        <v>0.13793103448275901</v>
      </c>
      <c r="P6" s="2">
        <v>0</v>
      </c>
      <c r="Q6" s="2">
        <v>84.827586206896598</v>
      </c>
      <c r="R6" s="2">
        <v>14.8965517241379</v>
      </c>
      <c r="S6" s="2">
        <v>85.103448275862107</v>
      </c>
      <c r="T6" s="2">
        <v>94.392523364485996</v>
      </c>
      <c r="U6" s="2">
        <v>5.6074766355140202</v>
      </c>
      <c r="V6" s="2"/>
    </row>
    <row r="7" spans="1:22">
      <c r="A7" s="1">
        <v>31</v>
      </c>
      <c r="B7" s="1">
        <f t="shared" si="0"/>
        <v>0.31</v>
      </c>
      <c r="D7" s="2">
        <v>81116.297935103197</v>
      </c>
      <c r="E7" s="2">
        <v>0</v>
      </c>
      <c r="F7" s="2">
        <v>787.53687315634204</v>
      </c>
      <c r="G7" s="2">
        <v>787.53687315634204</v>
      </c>
      <c r="H7" s="2">
        <v>413456.85840708</v>
      </c>
      <c r="J7" s="2">
        <v>0</v>
      </c>
      <c r="K7" s="2">
        <v>13.714285714285699</v>
      </c>
      <c r="L7" s="2">
        <v>0.197718631178707</v>
      </c>
      <c r="M7" s="2">
        <v>16.349206349206298</v>
      </c>
      <c r="N7" s="2">
        <v>0</v>
      </c>
      <c r="O7" s="2">
        <v>0.158730158730159</v>
      </c>
      <c r="P7" s="2">
        <v>0.158730158730159</v>
      </c>
      <c r="Q7" s="2">
        <v>83.3333333333333</v>
      </c>
      <c r="R7" s="2">
        <v>16.6666666666667</v>
      </c>
      <c r="S7" s="2">
        <v>83.3333333333333</v>
      </c>
      <c r="T7" s="2">
        <v>93.203883495145604</v>
      </c>
      <c r="U7" s="2">
        <v>6.7961165048543704</v>
      </c>
      <c r="V7" s="2"/>
    </row>
    <row r="8" spans="1:22">
      <c r="A8" s="1">
        <v>41</v>
      </c>
      <c r="B8" s="1">
        <f t="shared" si="0"/>
        <v>0.41</v>
      </c>
      <c r="D8" s="2">
        <v>20449.148936170201</v>
      </c>
      <c r="E8" s="2">
        <v>378.68794326241101</v>
      </c>
      <c r="F8" s="2">
        <v>189.34397163120599</v>
      </c>
      <c r="G8" s="2">
        <v>0</v>
      </c>
      <c r="H8" s="2">
        <v>85394.131205673795</v>
      </c>
      <c r="J8" s="2">
        <v>1.85185185185185E-2</v>
      </c>
      <c r="K8" s="2">
        <v>35</v>
      </c>
      <c r="L8" s="2">
        <v>0.23788546255506601</v>
      </c>
      <c r="M8" s="2">
        <v>19.217081850533798</v>
      </c>
      <c r="N8" s="2">
        <v>0.35587188612099602</v>
      </c>
      <c r="O8" s="2">
        <v>0.17793594306049801</v>
      </c>
      <c r="P8" s="2">
        <v>0</v>
      </c>
      <c r="Q8" s="2">
        <v>80.2491103202847</v>
      </c>
      <c r="R8" s="2">
        <v>19.395017793594299</v>
      </c>
      <c r="S8" s="2">
        <v>80.604982206405694</v>
      </c>
      <c r="T8" s="2">
        <v>97.2222222222222</v>
      </c>
      <c r="U8" s="2">
        <v>2.7777777777777799</v>
      </c>
      <c r="V8" s="2"/>
    </row>
    <row r="9" spans="1:22">
      <c r="A9" s="1">
        <v>50</v>
      </c>
      <c r="B9" s="1">
        <f t="shared" si="0"/>
        <v>0.5</v>
      </c>
      <c r="D9" s="2">
        <v>50995.224719101097</v>
      </c>
      <c r="E9" s="2">
        <v>428.53130016051398</v>
      </c>
      <c r="F9" s="2">
        <v>0</v>
      </c>
      <c r="G9" s="2">
        <v>0</v>
      </c>
      <c r="H9" s="2">
        <v>160270.70626003199</v>
      </c>
      <c r="J9" s="2">
        <v>8.4033613445378096E-3</v>
      </c>
      <c r="K9" s="2">
        <v>38.6666666666667</v>
      </c>
      <c r="L9" s="2">
        <v>0.31733333333333302</v>
      </c>
      <c r="M9" s="2">
        <v>24.0890688259109</v>
      </c>
      <c r="N9" s="2">
        <v>0.20242914979757101</v>
      </c>
      <c r="O9" s="2">
        <v>0</v>
      </c>
      <c r="P9" s="2">
        <v>0</v>
      </c>
      <c r="Q9" s="2">
        <v>75.708502024291505</v>
      </c>
      <c r="R9" s="2">
        <v>24.0890688259109</v>
      </c>
      <c r="S9" s="2">
        <v>75.9109311740891</v>
      </c>
      <c r="T9" s="2">
        <v>97.478991596638707</v>
      </c>
      <c r="U9" s="2">
        <v>2.52100840336134</v>
      </c>
      <c r="V9" s="2"/>
    </row>
    <row r="10" spans="1:22">
      <c r="A10" s="1">
        <v>61</v>
      </c>
      <c r="B10" s="1">
        <f t="shared" si="0"/>
        <v>0.61</v>
      </c>
      <c r="D10" s="2">
        <v>119485.314685315</v>
      </c>
      <c r="E10" s="2">
        <v>1866.95804195804</v>
      </c>
      <c r="F10" s="2">
        <v>0</v>
      </c>
      <c r="G10" s="2">
        <v>0</v>
      </c>
      <c r="H10" s="2">
        <v>265108.04195804201</v>
      </c>
      <c r="J10" s="2">
        <v>1.5625E-2</v>
      </c>
      <c r="K10" s="2">
        <v>31</v>
      </c>
      <c r="L10" s="2">
        <v>0.447552447552447</v>
      </c>
      <c r="M10" s="2">
        <v>30.9178743961353</v>
      </c>
      <c r="N10" s="2">
        <v>0.48309178743961401</v>
      </c>
      <c r="O10" s="2">
        <v>0</v>
      </c>
      <c r="P10" s="2">
        <v>0</v>
      </c>
      <c r="Q10" s="2">
        <v>68.599033816425106</v>
      </c>
      <c r="R10" s="2">
        <v>30.9178743961353</v>
      </c>
      <c r="S10" s="2">
        <v>69.082125603864696</v>
      </c>
      <c r="T10" s="2">
        <v>96.875</v>
      </c>
      <c r="U10" s="2">
        <v>3.125</v>
      </c>
      <c r="V10" s="2"/>
    </row>
    <row r="11" spans="1:22">
      <c r="A11" s="1">
        <v>70</v>
      </c>
      <c r="B11" s="1">
        <f t="shared" si="0"/>
        <v>0.7</v>
      </c>
      <c r="D11" s="2">
        <v>259703.30739299601</v>
      </c>
      <c r="E11" s="2">
        <v>6232.8793774319101</v>
      </c>
      <c r="F11" s="2">
        <v>0</v>
      </c>
      <c r="G11" s="2">
        <v>0</v>
      </c>
      <c r="H11" s="2">
        <v>754178.40466926096</v>
      </c>
      <c r="J11" s="2">
        <v>2.4E-2</v>
      </c>
      <c r="K11" s="2">
        <v>40.6666666666667</v>
      </c>
      <c r="L11" s="2">
        <v>0.34153005464480901</v>
      </c>
      <c r="M11" s="2">
        <v>25.458248472505101</v>
      </c>
      <c r="N11" s="2">
        <v>0.61099796334012202</v>
      </c>
      <c r="O11" s="2">
        <v>0</v>
      </c>
      <c r="P11" s="2">
        <v>0</v>
      </c>
      <c r="Q11" s="2">
        <v>73.930753564154799</v>
      </c>
      <c r="R11" s="2">
        <v>25.458248472505101</v>
      </c>
      <c r="S11" s="2">
        <v>74.541751527494895</v>
      </c>
      <c r="T11" s="2">
        <v>97.6</v>
      </c>
      <c r="U11" s="2">
        <v>2.4</v>
      </c>
      <c r="V11" s="2"/>
    </row>
    <row r="12" spans="1:22">
      <c r="A12" s="1">
        <v>74</v>
      </c>
      <c r="B12" s="1">
        <f t="shared" si="0"/>
        <v>0.74</v>
      </c>
      <c r="C12" s="9"/>
      <c r="D12" s="2">
        <v>26034.769833496601</v>
      </c>
      <c r="E12" s="2">
        <v>728.24531002787603</v>
      </c>
      <c r="F12" s="2">
        <v>182.06132750696901</v>
      </c>
      <c r="G12" s="2">
        <v>0</v>
      </c>
      <c r="H12" s="2">
        <v>57713.440819709198</v>
      </c>
      <c r="J12" s="2">
        <v>2.7972027972028E-2</v>
      </c>
      <c r="K12" s="2">
        <v>9.21428571428571</v>
      </c>
      <c r="L12" s="2">
        <v>0.44409937888198803</v>
      </c>
      <c r="M12" s="2">
        <v>30.752688172043001</v>
      </c>
      <c r="N12" s="2">
        <v>0.86021505376344098</v>
      </c>
      <c r="O12" s="2">
        <v>0.21505376344086</v>
      </c>
      <c r="P12" s="2">
        <v>0</v>
      </c>
      <c r="Q12" s="2">
        <v>68.172043010752702</v>
      </c>
      <c r="R12" s="2">
        <v>30.9677419354839</v>
      </c>
      <c r="S12" s="2">
        <v>69.0322580645161</v>
      </c>
      <c r="T12" s="2">
        <v>90.209790209790199</v>
      </c>
      <c r="U12" s="2">
        <v>9.79020979020979</v>
      </c>
      <c r="V12" s="2"/>
    </row>
    <row r="13" spans="1:22">
      <c r="A13" s="1">
        <v>79</v>
      </c>
      <c r="B13" s="1">
        <f t="shared" si="0"/>
        <v>0.79</v>
      </c>
      <c r="D13" s="2">
        <v>59327.777777777803</v>
      </c>
      <c r="E13" s="2">
        <v>2238.78406708595</v>
      </c>
      <c r="F13" s="2">
        <v>0</v>
      </c>
      <c r="G13" s="2">
        <v>0</v>
      </c>
      <c r="H13" s="2">
        <v>208206.918238994</v>
      </c>
      <c r="J13" s="2">
        <v>3.77358490566038E-2</v>
      </c>
      <c r="K13" s="2">
        <v>105</v>
      </c>
      <c r="L13" s="2">
        <v>0.28191489361702099</v>
      </c>
      <c r="M13" s="2">
        <v>21.991701244813299</v>
      </c>
      <c r="N13" s="2">
        <v>0.829875518672199</v>
      </c>
      <c r="O13" s="2">
        <v>0</v>
      </c>
      <c r="P13" s="2">
        <v>0</v>
      </c>
      <c r="Q13" s="2">
        <v>77.178423236514504</v>
      </c>
      <c r="R13" s="2">
        <v>21.991701244813299</v>
      </c>
      <c r="S13" s="2">
        <v>78.008298755186701</v>
      </c>
      <c r="T13" s="2">
        <v>99.056603773584897</v>
      </c>
      <c r="U13" s="2">
        <v>0.94339622641509402</v>
      </c>
      <c r="V13" s="2"/>
    </row>
    <row r="14" spans="1:22">
      <c r="A14" s="1">
        <v>89</v>
      </c>
      <c r="B14" s="1">
        <f t="shared" si="0"/>
        <v>0.89</v>
      </c>
      <c r="D14" s="2">
        <v>129236.305732484</v>
      </c>
      <c r="E14" s="2">
        <v>4534.60721868365</v>
      </c>
      <c r="F14" s="2">
        <v>0</v>
      </c>
      <c r="G14" s="2">
        <v>0</v>
      </c>
      <c r="H14" s="2">
        <v>416050.21231422498</v>
      </c>
      <c r="J14" s="2">
        <v>3.5087719298245598E-2</v>
      </c>
      <c r="K14" s="2">
        <v>56</v>
      </c>
      <c r="L14" s="2">
        <v>0.30727762803234498</v>
      </c>
      <c r="M14" s="2">
        <v>23.505154639175299</v>
      </c>
      <c r="N14" s="2">
        <v>0.82474226804123696</v>
      </c>
      <c r="O14" s="2">
        <v>0</v>
      </c>
      <c r="P14" s="2">
        <v>0</v>
      </c>
      <c r="Q14" s="2">
        <v>75.670103092783506</v>
      </c>
      <c r="R14" s="2">
        <v>23.505154639175299</v>
      </c>
      <c r="S14" s="2">
        <v>76.494845360824698</v>
      </c>
      <c r="T14" s="2">
        <v>98.245614035087698</v>
      </c>
      <c r="U14" s="2">
        <v>1.7543859649122799</v>
      </c>
      <c r="V14" s="2"/>
    </row>
    <row r="15" spans="1:22">
      <c r="A15" s="1">
        <v>102</v>
      </c>
      <c r="B15" s="1">
        <f t="shared" si="0"/>
        <v>1.02</v>
      </c>
      <c r="D15" s="2">
        <v>34504.744376278097</v>
      </c>
      <c r="E15" s="2">
        <v>1747.0756646216801</v>
      </c>
      <c r="F15" s="2">
        <v>145.589638718473</v>
      </c>
      <c r="G15" s="2">
        <v>145.589638718473</v>
      </c>
      <c r="H15" s="2">
        <v>117199.659168371</v>
      </c>
      <c r="J15" s="2">
        <v>5.0632911392405097E-2</v>
      </c>
      <c r="K15" s="2">
        <v>18.75</v>
      </c>
      <c r="L15" s="2">
        <v>0.29095354523227401</v>
      </c>
      <c r="M15" s="2">
        <v>22.443181818181799</v>
      </c>
      <c r="N15" s="2">
        <v>1.13636363636364</v>
      </c>
      <c r="O15" s="2">
        <v>9.4696969696969696E-2</v>
      </c>
      <c r="P15" s="2">
        <v>9.4696969696969696E-2</v>
      </c>
      <c r="Q15" s="2">
        <v>76.231060606060595</v>
      </c>
      <c r="R15" s="2">
        <v>22.6325757575758</v>
      </c>
      <c r="S15" s="2">
        <v>77.367424242424207</v>
      </c>
      <c r="T15" s="2">
        <v>94.936708860759495</v>
      </c>
      <c r="U15" s="2">
        <v>5.0632911392405102</v>
      </c>
      <c r="V15" s="2"/>
    </row>
    <row r="16" spans="1:22">
      <c r="A16" s="1">
        <v>111</v>
      </c>
      <c r="B16" s="1">
        <f t="shared" si="0"/>
        <v>1.1100000000000001</v>
      </c>
      <c r="D16" s="2">
        <v>33235.980221058802</v>
      </c>
      <c r="E16" s="2">
        <v>931.84991273996502</v>
      </c>
      <c r="F16" s="2">
        <v>621.23327515997698</v>
      </c>
      <c r="G16" s="2">
        <v>0</v>
      </c>
      <c r="H16" s="2">
        <v>186991.215823153</v>
      </c>
      <c r="J16" s="2">
        <v>2.80373831775701E-2</v>
      </c>
      <c r="K16" s="2">
        <v>16.8333333333333</v>
      </c>
      <c r="L16" s="2">
        <v>0.17627677100494199</v>
      </c>
      <c r="M16" s="2">
        <v>14.9859943977591</v>
      </c>
      <c r="N16" s="2">
        <v>0.42016806722689098</v>
      </c>
      <c r="O16" s="2">
        <v>0.28011204481792701</v>
      </c>
      <c r="P16" s="2">
        <v>0</v>
      </c>
      <c r="Q16" s="2">
        <v>84.313725490196106</v>
      </c>
      <c r="R16" s="2">
        <v>15.266106442577</v>
      </c>
      <c r="S16" s="2">
        <v>84.733893557423002</v>
      </c>
      <c r="T16" s="2">
        <v>94.392523364485996</v>
      </c>
      <c r="U16" s="2">
        <v>5.6074766355140202</v>
      </c>
      <c r="V16" s="2"/>
    </row>
    <row r="17" spans="1:22">
      <c r="A17" s="1">
        <v>122</v>
      </c>
      <c r="B17" s="1">
        <f t="shared" si="0"/>
        <v>1.22</v>
      </c>
      <c r="C17" s="9"/>
      <c r="D17" s="2">
        <v>25398.929290429998</v>
      </c>
      <c r="E17" s="2">
        <v>572.04795699166596</v>
      </c>
      <c r="F17" s="2">
        <v>0</v>
      </c>
      <c r="G17" s="2">
        <v>0</v>
      </c>
      <c r="H17" s="2">
        <v>83061.363355189897</v>
      </c>
      <c r="J17" s="2">
        <v>2.2522522522522501E-2</v>
      </c>
      <c r="K17" s="2">
        <v>110</v>
      </c>
      <c r="L17" s="2">
        <v>0.30369357045143602</v>
      </c>
      <c r="M17" s="2">
        <v>23.2948583420776</v>
      </c>
      <c r="N17" s="2">
        <v>0.52465897166841602</v>
      </c>
      <c r="O17" s="2">
        <v>0</v>
      </c>
      <c r="P17" s="2">
        <v>0</v>
      </c>
      <c r="Q17" s="2">
        <v>76.180482686253896</v>
      </c>
      <c r="R17" s="2">
        <v>23.2948583420776</v>
      </c>
      <c r="S17" s="2">
        <v>76.705141657922397</v>
      </c>
      <c r="T17" s="2">
        <v>99.099099099099107</v>
      </c>
      <c r="U17" s="2">
        <v>0.90090090090090102</v>
      </c>
      <c r="V17" s="2"/>
    </row>
    <row r="18" spans="1:22">
      <c r="A18" s="1">
        <v>124</v>
      </c>
      <c r="B18" s="1">
        <f t="shared" si="0"/>
        <v>1.24</v>
      </c>
      <c r="C18" s="9"/>
      <c r="D18" s="2">
        <v>157802.63157894701</v>
      </c>
      <c r="E18" s="2">
        <v>8243.4210526315801</v>
      </c>
      <c r="F18" s="2">
        <v>1177.6315789473699</v>
      </c>
      <c r="G18" s="2">
        <v>0</v>
      </c>
      <c r="H18" s="2">
        <v>405105.26315789501</v>
      </c>
      <c r="J18" s="2">
        <v>5.22388059701493E-2</v>
      </c>
      <c r="K18" s="2">
        <v>32.5</v>
      </c>
      <c r="L18" s="2">
        <v>0.38068181818181801</v>
      </c>
      <c r="M18" s="2">
        <v>27.572016460905299</v>
      </c>
      <c r="N18" s="2">
        <v>1.440329218107</v>
      </c>
      <c r="O18" s="2">
        <v>0.20576131687242799</v>
      </c>
      <c r="P18" s="2">
        <v>0</v>
      </c>
      <c r="Q18" s="2">
        <v>70.781893004115204</v>
      </c>
      <c r="R18" s="2">
        <v>27.7777777777778</v>
      </c>
      <c r="S18" s="2">
        <v>72.2222222222222</v>
      </c>
      <c r="T18" s="2">
        <v>97.014925373134304</v>
      </c>
      <c r="U18" s="2">
        <v>2.98507462686567</v>
      </c>
      <c r="V18" s="2"/>
    </row>
    <row r="19" spans="1:22">
      <c r="A19" s="1">
        <v>127</v>
      </c>
      <c r="B19" s="1">
        <f t="shared" si="0"/>
        <v>1.27</v>
      </c>
      <c r="C19" s="9"/>
      <c r="D19" s="2">
        <v>33839.4598649662</v>
      </c>
      <c r="E19" s="2">
        <v>537.13428357089299</v>
      </c>
      <c r="F19" s="2">
        <v>805.70142535633897</v>
      </c>
      <c r="G19" s="2">
        <v>268.56714178544598</v>
      </c>
      <c r="H19" s="2">
        <v>117900.975243811</v>
      </c>
      <c r="J19" s="2">
        <v>1.58730158730159E-2</v>
      </c>
      <c r="K19" s="2">
        <v>17</v>
      </c>
      <c r="L19" s="2">
        <v>0.286036036036036</v>
      </c>
      <c r="M19" s="2">
        <v>22.066549912434301</v>
      </c>
      <c r="N19" s="2">
        <v>0.35026269702276702</v>
      </c>
      <c r="O19" s="2">
        <v>0.52539404553415103</v>
      </c>
      <c r="P19" s="2">
        <v>0.17513134851138401</v>
      </c>
      <c r="Q19" s="2">
        <v>76.882661996497404</v>
      </c>
      <c r="R19" s="2">
        <v>22.767075306479899</v>
      </c>
      <c r="S19" s="2">
        <v>77.232924693520104</v>
      </c>
      <c r="T19" s="2">
        <v>94.4444444444444</v>
      </c>
      <c r="U19" s="2">
        <v>5.5555555555555598</v>
      </c>
      <c r="V19" s="2"/>
    </row>
    <row r="20" spans="1:22">
      <c r="A20" s="1">
        <v>128</v>
      </c>
      <c r="B20" s="1">
        <f t="shared" si="0"/>
        <v>1.28</v>
      </c>
      <c r="D20" s="2">
        <v>68525.099375354897</v>
      </c>
      <c r="E20" s="2">
        <v>606.41680863145905</v>
      </c>
      <c r="F20" s="2">
        <v>0</v>
      </c>
      <c r="G20" s="2">
        <v>0</v>
      </c>
      <c r="H20" s="2">
        <v>354753.83304940403</v>
      </c>
      <c r="J20" s="2">
        <v>8.8495575221238902E-3</v>
      </c>
      <c r="K20" s="2">
        <v>112</v>
      </c>
      <c r="L20" s="2">
        <v>0.19283276450511899</v>
      </c>
      <c r="M20" s="2">
        <v>16.165951359084399</v>
      </c>
      <c r="N20" s="2">
        <v>0.14306151645207399</v>
      </c>
      <c r="O20" s="2">
        <v>0</v>
      </c>
      <c r="P20" s="2">
        <v>0</v>
      </c>
      <c r="Q20" s="2">
        <v>83.690987124463504</v>
      </c>
      <c r="R20" s="2">
        <v>16.165951359084399</v>
      </c>
      <c r="S20" s="2">
        <v>83.834048640915597</v>
      </c>
      <c r="T20" s="2">
        <v>99.115044247787594</v>
      </c>
      <c r="U20" s="2">
        <v>0.88495575221238898</v>
      </c>
      <c r="V20" s="2"/>
    </row>
    <row r="21" spans="1:22">
      <c r="A21" s="1">
        <v>133</v>
      </c>
      <c r="B21" s="1">
        <f t="shared" si="0"/>
        <v>1.33</v>
      </c>
      <c r="C21" s="9"/>
      <c r="D21" s="2">
        <v>31087.162714636099</v>
      </c>
      <c r="E21" s="2">
        <v>790.35159443990199</v>
      </c>
      <c r="F21" s="2">
        <v>0</v>
      </c>
      <c r="G21" s="2">
        <v>0</v>
      </c>
      <c r="H21" s="2">
        <v>157411.69255928</v>
      </c>
      <c r="J21" s="2">
        <v>2.5423728813559299E-2</v>
      </c>
      <c r="K21" s="2">
        <v>28.5</v>
      </c>
      <c r="L21" s="2">
        <v>0.48760330578512401</v>
      </c>
      <c r="M21" s="2">
        <v>32.7777777777778</v>
      </c>
      <c r="N21" s="2">
        <v>0.83333333333333304</v>
      </c>
      <c r="O21" s="2">
        <v>0</v>
      </c>
      <c r="P21" s="2">
        <v>0</v>
      </c>
      <c r="Q21" s="2">
        <v>66.3888888888889</v>
      </c>
      <c r="R21" s="2">
        <v>32.7777777777778</v>
      </c>
      <c r="S21" s="2">
        <v>67.2222222222222</v>
      </c>
      <c r="T21" s="2">
        <v>96.610169491525397</v>
      </c>
      <c r="U21" s="2">
        <v>3.3898305084745801</v>
      </c>
      <c r="V21" s="2"/>
    </row>
    <row r="22" spans="1:22">
      <c r="A22" s="1">
        <v>134</v>
      </c>
      <c r="B22" s="1">
        <f t="shared" si="0"/>
        <v>1.34</v>
      </c>
      <c r="C22" s="9"/>
      <c r="D22" s="2">
        <v>29830.102869518101</v>
      </c>
      <c r="E22" s="2">
        <v>523.33513806172198</v>
      </c>
      <c r="F22" s="2">
        <v>0</v>
      </c>
      <c r="G22" s="2">
        <v>0</v>
      </c>
      <c r="H22" s="2">
        <v>121937.087168381</v>
      </c>
      <c r="J22" s="2">
        <v>1.7543859649122799E-2</v>
      </c>
      <c r="K22" s="2">
        <v>37</v>
      </c>
      <c r="L22" s="2">
        <v>0.48510638297872299</v>
      </c>
      <c r="M22" s="2">
        <v>32.664756446991397</v>
      </c>
      <c r="N22" s="2">
        <v>0.57306590257879697</v>
      </c>
      <c r="O22" s="2">
        <v>0</v>
      </c>
      <c r="P22" s="2">
        <v>0</v>
      </c>
      <c r="Q22" s="2">
        <v>66.762177650429805</v>
      </c>
      <c r="R22" s="2">
        <v>32.664756446991397</v>
      </c>
      <c r="S22" s="2">
        <v>67.335243553008596</v>
      </c>
      <c r="T22" s="2">
        <v>97.368421052631604</v>
      </c>
      <c r="U22" s="2">
        <v>2.6315789473684199</v>
      </c>
      <c r="V22" s="2"/>
    </row>
    <row r="23" spans="1:22">
      <c r="A23" s="1">
        <v>139</v>
      </c>
      <c r="B23" s="1">
        <f t="shared" si="0"/>
        <v>1.39</v>
      </c>
      <c r="D23" s="2">
        <v>122229.51807228901</v>
      </c>
      <c r="E23" s="2">
        <v>6433.1325301204797</v>
      </c>
      <c r="F23" s="2">
        <v>0</v>
      </c>
      <c r="G23" s="2">
        <v>0</v>
      </c>
      <c r="H23" s="2">
        <v>721583.03212851402</v>
      </c>
      <c r="J23" s="2">
        <v>5.2631578947368397E-2</v>
      </c>
      <c r="K23" s="2" t="s">
        <v>222</v>
      </c>
      <c r="L23" s="2">
        <v>0.16789396170839499</v>
      </c>
      <c r="M23" s="2">
        <v>14.3757881462799</v>
      </c>
      <c r="N23" s="2">
        <v>0.75662042875157598</v>
      </c>
      <c r="O23" s="2">
        <v>0</v>
      </c>
      <c r="P23" s="2">
        <v>0</v>
      </c>
      <c r="Q23" s="2">
        <v>84.867591424968495</v>
      </c>
      <c r="R23" s="2">
        <v>14.3757881462799</v>
      </c>
      <c r="S23" s="2">
        <v>85.624211853720098</v>
      </c>
      <c r="T23" s="2">
        <v>100</v>
      </c>
      <c r="U23" s="2">
        <v>0</v>
      </c>
      <c r="V23" s="2"/>
    </row>
    <row r="24" spans="1:22">
      <c r="A24" s="1">
        <v>151</v>
      </c>
      <c r="B24" s="1">
        <f t="shared" si="0"/>
        <v>1.51</v>
      </c>
      <c r="D24" s="2">
        <v>19587.839673913</v>
      </c>
      <c r="E24" s="2">
        <v>1088.2133152173899</v>
      </c>
      <c r="F24" s="2">
        <v>0</v>
      </c>
      <c r="G24" s="2">
        <v>0</v>
      </c>
      <c r="H24" s="2">
        <v>148359.748641304</v>
      </c>
      <c r="J24" s="2">
        <v>5.5555555555555601E-2</v>
      </c>
      <c r="K24" s="2">
        <v>107</v>
      </c>
      <c r="L24" s="2">
        <v>0.13106796116504901</v>
      </c>
      <c r="M24" s="2">
        <v>11.587982832618</v>
      </c>
      <c r="N24" s="2">
        <v>0.643776824034335</v>
      </c>
      <c r="O24" s="2">
        <v>0</v>
      </c>
      <c r="P24" s="2">
        <v>0</v>
      </c>
      <c r="Q24" s="2">
        <v>87.7682403433476</v>
      </c>
      <c r="R24" s="2">
        <v>11.587982832618</v>
      </c>
      <c r="S24" s="2">
        <v>88.412017167382004</v>
      </c>
      <c r="T24" s="2">
        <v>99.074074074074105</v>
      </c>
      <c r="U24" s="2">
        <v>0.92592592592592604</v>
      </c>
      <c r="V24" s="2"/>
    </row>
    <row r="25" spans="1:22">
      <c r="A25" s="1">
        <v>162</v>
      </c>
      <c r="B25" s="1">
        <f t="shared" si="0"/>
        <v>1.62</v>
      </c>
      <c r="D25" s="2">
        <v>26814.0829694323</v>
      </c>
      <c r="E25" s="2">
        <v>932.66375545851497</v>
      </c>
      <c r="F25" s="2">
        <v>0</v>
      </c>
      <c r="G25" s="2">
        <v>0</v>
      </c>
      <c r="H25" s="2">
        <v>262311.68122270697</v>
      </c>
      <c r="J25" s="2">
        <v>3.4782608695652202E-2</v>
      </c>
      <c r="K25" s="2">
        <v>13.375</v>
      </c>
      <c r="L25" s="2">
        <v>0.101860053144376</v>
      </c>
      <c r="M25" s="2">
        <v>9.2443729903536997</v>
      </c>
      <c r="N25" s="2">
        <v>0.32154340836012901</v>
      </c>
      <c r="O25" s="2">
        <v>0</v>
      </c>
      <c r="P25" s="2">
        <v>0</v>
      </c>
      <c r="Q25" s="2">
        <v>90.434083601286204</v>
      </c>
      <c r="R25" s="2">
        <v>9.2443729903536997</v>
      </c>
      <c r="S25" s="2">
        <v>90.755627009646304</v>
      </c>
      <c r="T25" s="2">
        <v>93.043478260869605</v>
      </c>
      <c r="U25" s="2">
        <v>6.9565217391304301</v>
      </c>
      <c r="V25" s="2"/>
    </row>
    <row r="26" spans="1:22">
      <c r="A26" s="1">
        <v>164</v>
      </c>
      <c r="B26" s="1">
        <f t="shared" si="0"/>
        <v>1.64</v>
      </c>
      <c r="C26" s="9"/>
      <c r="D26" s="2">
        <v>29902.5522041763</v>
      </c>
      <c r="E26" s="2">
        <v>219.87170738365</v>
      </c>
      <c r="F26" s="2">
        <v>0</v>
      </c>
      <c r="G26" s="2">
        <v>0</v>
      </c>
      <c r="H26" s="2">
        <v>159064.96519721599</v>
      </c>
      <c r="J26" s="2">
        <v>7.3529411764705899E-3</v>
      </c>
      <c r="K26" s="2">
        <v>67</v>
      </c>
      <c r="L26" s="2">
        <v>0.35416666666666702</v>
      </c>
      <c r="M26" s="2">
        <v>26.153846153846199</v>
      </c>
      <c r="N26" s="2">
        <v>0.19230769230769201</v>
      </c>
      <c r="O26" s="2">
        <v>0</v>
      </c>
      <c r="P26" s="2">
        <v>0</v>
      </c>
      <c r="Q26" s="2">
        <v>73.653846153846203</v>
      </c>
      <c r="R26" s="2">
        <v>26.153846153846199</v>
      </c>
      <c r="S26" s="2">
        <v>73.846153846153896</v>
      </c>
      <c r="T26" s="2">
        <v>98.529411764705898</v>
      </c>
      <c r="U26" s="2">
        <v>1.47058823529412</v>
      </c>
      <c r="V26" s="2"/>
    </row>
    <row r="27" spans="1:22">
      <c r="A27" s="1">
        <v>166</v>
      </c>
      <c r="B27" s="1">
        <f t="shared" si="0"/>
        <v>1.66</v>
      </c>
      <c r="C27" s="9"/>
      <c r="D27" s="2">
        <v>11320.5632043307</v>
      </c>
      <c r="E27" s="2">
        <v>83.856023735783296</v>
      </c>
      <c r="F27" s="2">
        <v>0</v>
      </c>
      <c r="G27" s="2">
        <v>0</v>
      </c>
      <c r="H27" s="2">
        <v>67265.431962826799</v>
      </c>
      <c r="J27" s="2">
        <v>7.4074074074074103E-3</v>
      </c>
      <c r="K27" s="2">
        <v>9.3846153846153904</v>
      </c>
      <c r="L27" s="2">
        <v>0.42586750788643501</v>
      </c>
      <c r="M27" s="2">
        <v>29.867256637168101</v>
      </c>
      <c r="N27" s="2">
        <v>0.221238938053097</v>
      </c>
      <c r="O27" s="2">
        <v>0</v>
      </c>
      <c r="P27" s="2">
        <v>0</v>
      </c>
      <c r="Q27" s="2">
        <v>69.911504424778798</v>
      </c>
      <c r="R27" s="2">
        <v>29.867256637168101</v>
      </c>
      <c r="S27" s="2">
        <v>70.132743362831803</v>
      </c>
      <c r="T27" s="2">
        <v>90.370370370370395</v>
      </c>
      <c r="U27" s="2">
        <v>9.6296296296296298</v>
      </c>
      <c r="V27" s="2"/>
    </row>
    <row r="28" spans="1:22">
      <c r="A28" s="1">
        <v>167</v>
      </c>
      <c r="B28" s="1">
        <f t="shared" si="0"/>
        <v>1.67</v>
      </c>
      <c r="C28" s="9"/>
      <c r="D28" s="2">
        <v>42317.149316395698</v>
      </c>
      <c r="E28" s="2">
        <v>346.86187964258801</v>
      </c>
      <c r="F28" s="2">
        <v>346.86187964258801</v>
      </c>
      <c r="G28" s="2">
        <v>0</v>
      </c>
      <c r="H28" s="2">
        <v>219129.99246420499</v>
      </c>
      <c r="J28" s="2">
        <v>8.1967213114754103E-3</v>
      </c>
      <c r="K28" s="2">
        <v>16.428571428571399</v>
      </c>
      <c r="L28" s="2">
        <v>0.33608815426997202</v>
      </c>
      <c r="M28" s="2">
        <v>25.154639175257699</v>
      </c>
      <c r="N28" s="2">
        <v>0.20618556701030899</v>
      </c>
      <c r="O28" s="2">
        <v>0.20618556701030899</v>
      </c>
      <c r="P28" s="2">
        <v>0</v>
      </c>
      <c r="Q28" s="2">
        <v>74.432989690721698</v>
      </c>
      <c r="R28" s="2">
        <v>25.360824742268001</v>
      </c>
      <c r="S28" s="2">
        <v>74.639175257732006</v>
      </c>
      <c r="T28" s="2">
        <v>94.262295081967196</v>
      </c>
      <c r="U28" s="2">
        <v>5.7377049180327901</v>
      </c>
      <c r="V28" s="2"/>
    </row>
    <row r="29" spans="1:22">
      <c r="A29" s="1">
        <v>170</v>
      </c>
      <c r="B29" s="1">
        <f t="shared" si="0"/>
        <v>1.7</v>
      </c>
      <c r="D29" s="2">
        <v>268002.61739799799</v>
      </c>
      <c r="E29" s="2">
        <v>4110.4695919938404</v>
      </c>
      <c r="F29" s="2">
        <v>0</v>
      </c>
      <c r="G29" s="2">
        <v>0</v>
      </c>
      <c r="H29" s="2">
        <v>2076609.23787529</v>
      </c>
      <c r="J29" s="2">
        <v>1.5337423312883401E-2</v>
      </c>
      <c r="K29" s="2">
        <v>53.3333333333333</v>
      </c>
      <c r="L29" s="2">
        <v>0.38488783943329402</v>
      </c>
      <c r="M29" s="2">
        <v>27.791986359761299</v>
      </c>
      <c r="N29" s="2">
        <v>0.426257459505541</v>
      </c>
      <c r="O29" s="2">
        <v>0</v>
      </c>
      <c r="P29" s="2">
        <v>0</v>
      </c>
      <c r="Q29" s="2">
        <v>71.781756180733197</v>
      </c>
      <c r="R29" s="2">
        <v>27.791986359761299</v>
      </c>
      <c r="S29" s="2">
        <v>72.208013640238704</v>
      </c>
      <c r="T29" s="2">
        <v>98.159509202454004</v>
      </c>
      <c r="U29" s="2">
        <v>1.8404907975460101</v>
      </c>
      <c r="V29" s="2"/>
    </row>
    <row r="30" spans="1:22">
      <c r="A30" s="1">
        <v>179</v>
      </c>
      <c r="B30" s="1">
        <f t="shared" si="0"/>
        <v>1.79</v>
      </c>
      <c r="D30" s="2">
        <v>8054.4710770214097</v>
      </c>
      <c r="E30" s="2">
        <v>682.58229466283206</v>
      </c>
      <c r="F30" s="2">
        <v>0</v>
      </c>
      <c r="G30" s="2">
        <v>0</v>
      </c>
      <c r="H30" s="2">
        <v>50893.749576299902</v>
      </c>
      <c r="J30" s="2">
        <v>8.4745762711864403E-2</v>
      </c>
      <c r="K30" s="2">
        <v>9.7272727272727302</v>
      </c>
      <c r="L30" s="2">
        <v>0.165497896213184</v>
      </c>
      <c r="M30" s="2">
        <v>14.199759326113099</v>
      </c>
      <c r="N30" s="2">
        <v>1.2033694344163699</v>
      </c>
      <c r="O30" s="2">
        <v>0</v>
      </c>
      <c r="P30" s="2">
        <v>0</v>
      </c>
      <c r="Q30" s="2">
        <v>84.596871239470502</v>
      </c>
      <c r="R30" s="2">
        <v>14.199759326113099</v>
      </c>
      <c r="S30" s="2">
        <v>85.800240673886904</v>
      </c>
      <c r="T30" s="2">
        <v>90.677966101694906</v>
      </c>
      <c r="U30" s="2">
        <v>9.3220338983050794</v>
      </c>
      <c r="V30" s="2"/>
    </row>
    <row r="31" spans="1:22">
      <c r="A31" s="1">
        <v>181</v>
      </c>
      <c r="B31" s="1">
        <f t="shared" si="0"/>
        <v>1.81</v>
      </c>
      <c r="C31" s="9"/>
      <c r="D31" s="2">
        <v>13205.3280342783</v>
      </c>
      <c r="E31" s="2">
        <v>600.24218337628497</v>
      </c>
      <c r="F31" s="2">
        <v>0</v>
      </c>
      <c r="G31" s="2">
        <v>100.040363896047</v>
      </c>
      <c r="H31" s="2">
        <v>256303.41230167399</v>
      </c>
      <c r="J31" s="2">
        <v>4.5454545454545497E-2</v>
      </c>
      <c r="K31" s="2">
        <v>9.1538461538461497</v>
      </c>
      <c r="L31" s="2">
        <v>0.35752688172043001</v>
      </c>
      <c r="M31" s="2">
        <v>26.138613861386101</v>
      </c>
      <c r="N31" s="2">
        <v>1.1881188118811901</v>
      </c>
      <c r="O31" s="2">
        <v>0</v>
      </c>
      <c r="P31" s="2">
        <v>0.198019801980198</v>
      </c>
      <c r="Q31" s="2">
        <v>72.475247524752504</v>
      </c>
      <c r="R31" s="2">
        <v>26.3366336633663</v>
      </c>
      <c r="S31" s="2">
        <v>73.6633663366337</v>
      </c>
      <c r="T31" s="2">
        <v>90.151515151515099</v>
      </c>
      <c r="U31" s="2">
        <v>9.8484848484848495</v>
      </c>
      <c r="V31" s="2"/>
    </row>
    <row r="32" spans="1:22">
      <c r="A32" s="1">
        <v>186</v>
      </c>
      <c r="B32" s="1">
        <f t="shared" si="0"/>
        <v>1.86</v>
      </c>
      <c r="C32" s="9"/>
      <c r="D32" s="2">
        <v>8077.8873474845404</v>
      </c>
      <c r="E32" s="2">
        <v>242.33662042453599</v>
      </c>
      <c r="F32" s="2">
        <v>0</v>
      </c>
      <c r="G32" s="2">
        <v>0</v>
      </c>
      <c r="H32" s="2">
        <v>103782.901554404</v>
      </c>
      <c r="J32" s="2">
        <v>0.03</v>
      </c>
      <c r="K32" s="2">
        <v>0.29870129870129902</v>
      </c>
      <c r="L32" s="2">
        <v>0.26595744680851102</v>
      </c>
      <c r="M32" s="2">
        <v>21.008403361344499</v>
      </c>
      <c r="N32" s="2">
        <v>0.630252100840336</v>
      </c>
      <c r="O32" s="2">
        <v>0</v>
      </c>
      <c r="P32" s="2">
        <v>0</v>
      </c>
      <c r="Q32" s="2">
        <v>78.3613445378151</v>
      </c>
      <c r="R32" s="2">
        <v>21.008403361344499</v>
      </c>
      <c r="S32" s="2">
        <v>78.991596638655494</v>
      </c>
      <c r="T32" s="2">
        <v>23</v>
      </c>
      <c r="U32" s="2">
        <v>77</v>
      </c>
      <c r="V32" s="2"/>
    </row>
    <row r="33" spans="1:22">
      <c r="A33" s="1">
        <v>191</v>
      </c>
      <c r="B33" s="1">
        <f t="shared" si="0"/>
        <v>1.91</v>
      </c>
      <c r="D33" s="2">
        <v>19453.067537377599</v>
      </c>
      <c r="E33" s="2">
        <v>734.07802027839796</v>
      </c>
      <c r="F33" s="2">
        <v>0</v>
      </c>
      <c r="G33" s="2">
        <v>0</v>
      </c>
      <c r="H33" s="2">
        <v>161313.644956178</v>
      </c>
      <c r="J33" s="2">
        <v>3.77358490566038E-2</v>
      </c>
      <c r="K33" s="2">
        <v>52</v>
      </c>
      <c r="L33" s="2">
        <v>0.12004530011325</v>
      </c>
      <c r="M33" s="2">
        <v>10.7178968655207</v>
      </c>
      <c r="N33" s="2">
        <v>0.404448938321537</v>
      </c>
      <c r="O33" s="2">
        <v>0</v>
      </c>
      <c r="P33" s="2">
        <v>0</v>
      </c>
      <c r="Q33" s="2">
        <v>88.877654196157707</v>
      </c>
      <c r="R33" s="2">
        <v>10.7178968655207</v>
      </c>
      <c r="S33" s="2">
        <v>89.2821031344793</v>
      </c>
      <c r="T33" s="2">
        <v>98.113207547169793</v>
      </c>
      <c r="U33" s="2">
        <v>1.88679245283019</v>
      </c>
      <c r="V33" s="2"/>
    </row>
    <row r="34" spans="1:22">
      <c r="A34" s="1">
        <v>199</v>
      </c>
      <c r="B34" s="1">
        <f t="shared" si="0"/>
        <v>1.99</v>
      </c>
      <c r="D34" s="2">
        <v>42337.982300884898</v>
      </c>
      <c r="E34" s="2">
        <v>1890.0884955752199</v>
      </c>
      <c r="F34" s="2">
        <v>0</v>
      </c>
      <c r="G34" s="2">
        <v>0</v>
      </c>
      <c r="H34" s="2">
        <v>286537.41592920403</v>
      </c>
      <c r="J34" s="2">
        <v>4.4642857142857102E-2</v>
      </c>
      <c r="K34" s="2">
        <v>27</v>
      </c>
      <c r="L34" s="2">
        <v>0.146788990825688</v>
      </c>
      <c r="M34" s="2">
        <v>12.8</v>
      </c>
      <c r="N34" s="2">
        <v>0.57142857142857095</v>
      </c>
      <c r="O34" s="2">
        <v>0</v>
      </c>
      <c r="P34" s="2">
        <v>0</v>
      </c>
      <c r="Q34" s="2">
        <v>86.628571428571405</v>
      </c>
      <c r="R34" s="2">
        <v>12.8</v>
      </c>
      <c r="S34" s="2">
        <v>87.2</v>
      </c>
      <c r="T34" s="2">
        <v>96.428571428571402</v>
      </c>
      <c r="U34" s="2">
        <v>3.5714285714285698</v>
      </c>
      <c r="V34" s="2"/>
    </row>
    <row r="35" spans="1:22">
      <c r="A35" s="1">
        <v>211</v>
      </c>
      <c r="B35" s="1">
        <f t="shared" si="0"/>
        <v>2.11</v>
      </c>
      <c r="D35" s="2">
        <v>38300.210970464097</v>
      </c>
      <c r="E35" s="2">
        <v>1609.25256178421</v>
      </c>
      <c r="F35" s="2">
        <v>0</v>
      </c>
      <c r="G35" s="2">
        <v>0</v>
      </c>
      <c r="H35" s="2">
        <v>216927.245328511</v>
      </c>
      <c r="J35" s="2">
        <v>4.20168067226891E-2</v>
      </c>
      <c r="K35" s="2">
        <v>118</v>
      </c>
      <c r="L35" s="2">
        <v>0.17525773195876301</v>
      </c>
      <c r="M35" s="2">
        <v>14.912280701754399</v>
      </c>
      <c r="N35" s="2">
        <v>0.62656641604009999</v>
      </c>
      <c r="O35" s="2">
        <v>0</v>
      </c>
      <c r="P35" s="2">
        <v>0</v>
      </c>
      <c r="Q35" s="2">
        <v>84.461152882205496</v>
      </c>
      <c r="R35" s="2">
        <v>14.912280701754399</v>
      </c>
      <c r="S35" s="2">
        <v>85.087719298245602</v>
      </c>
      <c r="T35" s="2">
        <v>99.159663865546193</v>
      </c>
      <c r="U35" s="2">
        <v>0.84033613445378197</v>
      </c>
      <c r="V35" s="2"/>
    </row>
    <row r="36" spans="1:22">
      <c r="A36" s="1">
        <v>222</v>
      </c>
      <c r="B36" s="1">
        <f t="shared" si="0"/>
        <v>2.2200000000000002</v>
      </c>
      <c r="D36" s="2">
        <v>41709.2255892256</v>
      </c>
      <c r="E36" s="2">
        <v>719.12457912457899</v>
      </c>
      <c r="F36" s="2">
        <v>0</v>
      </c>
      <c r="G36" s="2">
        <v>0</v>
      </c>
      <c r="H36" s="2">
        <v>280099.02356902399</v>
      </c>
      <c r="J36" s="2">
        <v>1.72413793103448E-2</v>
      </c>
      <c r="K36" s="2">
        <v>15.5714285714286</v>
      </c>
      <c r="L36" s="2">
        <v>0.14852752880921899</v>
      </c>
      <c r="M36" s="2">
        <v>12.931995540691201</v>
      </c>
      <c r="N36" s="2">
        <v>0.22296544035674501</v>
      </c>
      <c r="O36" s="2">
        <v>0</v>
      </c>
      <c r="P36" s="2">
        <v>0</v>
      </c>
      <c r="Q36" s="2">
        <v>86.845039018952093</v>
      </c>
      <c r="R36" s="2">
        <v>12.931995540691201</v>
      </c>
      <c r="S36" s="2">
        <v>87.068004459308796</v>
      </c>
      <c r="T36" s="2">
        <v>93.965517241379303</v>
      </c>
      <c r="U36" s="2">
        <v>6.0344827586206904</v>
      </c>
      <c r="V36" s="2"/>
    </row>
    <row r="37" spans="1:22">
      <c r="A37" s="1">
        <v>229</v>
      </c>
      <c r="B37" s="1">
        <f t="shared" si="0"/>
        <v>2.29</v>
      </c>
      <c r="D37" s="2">
        <v>30158.287037037</v>
      </c>
      <c r="E37" s="2">
        <v>247.19907407407399</v>
      </c>
      <c r="F37" s="2">
        <v>0</v>
      </c>
      <c r="G37" s="2">
        <v>0</v>
      </c>
      <c r="H37" s="2">
        <v>166859.375</v>
      </c>
      <c r="J37" s="2">
        <v>8.1967213114754103E-3</v>
      </c>
      <c r="K37" s="2">
        <v>60</v>
      </c>
      <c r="L37" s="2">
        <v>0.18047337278106501</v>
      </c>
      <c r="M37" s="2">
        <v>15.2882205513784</v>
      </c>
      <c r="N37" s="2">
        <v>0.12531328320801999</v>
      </c>
      <c r="O37" s="2">
        <v>0</v>
      </c>
      <c r="P37" s="2">
        <v>0</v>
      </c>
      <c r="Q37" s="2">
        <v>84.586466165413498</v>
      </c>
      <c r="R37" s="2">
        <v>15.2882205513784</v>
      </c>
      <c r="S37" s="2">
        <v>84.711779448621598</v>
      </c>
      <c r="T37" s="2">
        <v>98.360655737704903</v>
      </c>
      <c r="U37" s="2">
        <v>1.63934426229508</v>
      </c>
      <c r="V37" s="2"/>
    </row>
    <row r="38" spans="1:22">
      <c r="D38" s="8"/>
    </row>
  </sheetData>
  <mergeCells count="1">
    <mergeCell ref="A2:B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Dino</vt:lpstr>
      <vt:lpstr>Conts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MDPI</cp:lastModifiedBy>
  <dcterms:created xsi:type="dcterms:W3CDTF">2021-12-17T16:05:00Z</dcterms:created>
  <dcterms:modified xsi:type="dcterms:W3CDTF">2023-02-21T01:14:43Z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91A94B7A8E0C4697A1F83FED7EF4E9B8</vt:lpwstr>
  </property>
  <property fmtid="{D5CDD505-2E9C-101B-9397-08002B2CF9AE}" pid="3" name="KSOProductBuildVer">
    <vt:lpwstr>1049-11.2.0.11341</vt:lpwstr>
  </property>
</Properties>
</file>