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karas\Desktop\PhD Milan\Literature\Manuscripts for thesis and papers\Karastergios et al 2024\Corrections\"/>
    </mc:Choice>
  </mc:AlternateContent>
  <xr:revisionPtr revIDLastSave="0" documentId="13_ncr:1_{30AC7F8C-D328-420C-AFBA-FBE05765A466}" xr6:coauthVersionLast="47" xr6:coauthVersionMax="47" xr10:uidLastSave="{00000000-0000-0000-0000-000000000000}"/>
  <bookViews>
    <workbookView xWindow="28680" yWindow="2520" windowWidth="20640" windowHeight="11040" firstSheet="2" activeTab="4" xr2:uid="{00000000-000D-0000-FFFF-FFFF00000000}"/>
  </bookViews>
  <sheets>
    <sheet name="Mineral Chemistry_Amp" sheetId="1" r:id="rId1"/>
    <sheet name="Mineral Chemistry_Opx" sheetId="2" r:id="rId2"/>
    <sheet name="Mineral Chemistry_Cpx" sheetId="3" r:id="rId3"/>
    <sheet name="Mineral Chemistry_Pl" sheetId="4" r:id="rId4"/>
    <sheet name="Mineral Chemistry_Mag_Spl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1" l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BZ28" i="1"/>
  <c r="CA28" i="1"/>
  <c r="CB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CW28" i="1"/>
  <c r="CX28" i="1"/>
  <c r="CY28" i="1"/>
  <c r="CZ28" i="1"/>
  <c r="DA28" i="1"/>
  <c r="DB28" i="1"/>
  <c r="DC28" i="1"/>
  <c r="DD28" i="1"/>
  <c r="DE28" i="1"/>
  <c r="DG28" i="1"/>
  <c r="DH28" i="1"/>
  <c r="DI28" i="1"/>
  <c r="DJ28" i="1"/>
  <c r="DK28" i="1"/>
  <c r="DL28" i="1"/>
  <c r="DM28" i="1"/>
  <c r="DN28" i="1"/>
  <c r="DO28" i="1"/>
  <c r="DP28" i="1"/>
  <c r="DQ28" i="1"/>
  <c r="DR28" i="1"/>
  <c r="DS28" i="1"/>
  <c r="DT28" i="1"/>
  <c r="BU25" i="4" l="1"/>
  <c r="BV25" i="4"/>
  <c r="BW25" i="4"/>
  <c r="BX25" i="4"/>
  <c r="BY25" i="4"/>
  <c r="BZ25" i="4"/>
  <c r="CA25" i="4"/>
  <c r="CB25" i="4"/>
  <c r="CC25" i="4"/>
  <c r="CD25" i="4"/>
  <c r="CE25" i="4"/>
  <c r="CF25" i="4"/>
  <c r="CG25" i="4"/>
  <c r="CH25" i="4"/>
  <c r="CI25" i="4"/>
  <c r="BT25" i="4"/>
  <c r="BR25" i="4" l="1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L25" i="4" l="1"/>
  <c r="B45" i="4"/>
  <c r="K45" i="4"/>
  <c r="K48" i="4"/>
  <c r="K47" i="4"/>
  <c r="K46" i="4"/>
  <c r="K25" i="4"/>
  <c r="J48" i="4"/>
  <c r="I48" i="4"/>
  <c r="J47" i="4"/>
  <c r="I47" i="4"/>
  <c r="J46" i="4"/>
  <c r="I46" i="4"/>
  <c r="J45" i="4"/>
  <c r="I45" i="4"/>
  <c r="J25" i="4"/>
  <c r="I25" i="4"/>
  <c r="H48" i="4"/>
  <c r="G48" i="4"/>
  <c r="F48" i="4"/>
  <c r="E48" i="4"/>
  <c r="D48" i="4"/>
  <c r="H47" i="4"/>
  <c r="G47" i="4"/>
  <c r="F47" i="4"/>
  <c r="E47" i="4"/>
  <c r="D47" i="4"/>
  <c r="H46" i="4"/>
  <c r="G46" i="4"/>
  <c r="F46" i="4"/>
  <c r="E46" i="4"/>
  <c r="D46" i="4"/>
  <c r="H45" i="4"/>
  <c r="G45" i="4"/>
  <c r="F45" i="4"/>
  <c r="E45" i="4"/>
  <c r="D45" i="4"/>
  <c r="C48" i="4"/>
  <c r="B48" i="4"/>
  <c r="C47" i="4"/>
  <c r="B47" i="4"/>
  <c r="C46" i="4"/>
  <c r="B46" i="4"/>
  <c r="C45" i="4"/>
  <c r="D25" i="4"/>
  <c r="E25" i="4"/>
  <c r="F25" i="4"/>
  <c r="G25" i="4"/>
  <c r="H25" i="4"/>
  <c r="C25" i="4"/>
  <c r="B25" i="4"/>
  <c r="V26" i="3" l="1"/>
  <c r="W26" i="3"/>
  <c r="X26" i="3"/>
  <c r="Y26" i="3"/>
  <c r="Z26" i="3"/>
  <c r="AA26" i="3"/>
  <c r="AB26" i="3"/>
  <c r="AC26" i="3"/>
  <c r="AD26" i="3"/>
  <c r="S26" i="3"/>
  <c r="R26" i="3"/>
  <c r="Q26" i="3"/>
  <c r="P26" i="3"/>
  <c r="O26" i="3"/>
  <c r="G26" i="3"/>
  <c r="C26" i="3"/>
  <c r="D26" i="3"/>
  <c r="E26" i="3"/>
  <c r="F26" i="3"/>
  <c r="B26" i="3"/>
  <c r="BN26" i="2"/>
  <c r="BP26" i="2"/>
  <c r="BQ26" i="2"/>
  <c r="BR26" i="2"/>
  <c r="BS26" i="2"/>
  <c r="BT26" i="2"/>
  <c r="BU26" i="2"/>
  <c r="BV26" i="2"/>
  <c r="BW26" i="2"/>
  <c r="BX26" i="2"/>
  <c r="BY26" i="2"/>
  <c r="BZ26" i="2"/>
  <c r="CA26" i="2"/>
  <c r="CB26" i="2"/>
  <c r="CC26" i="2"/>
  <c r="CD26" i="2"/>
  <c r="CE26" i="2"/>
  <c r="CF26" i="2"/>
  <c r="CG26" i="2"/>
  <c r="CH26" i="2"/>
  <c r="CI26" i="2"/>
  <c r="AX26" i="2"/>
  <c r="AY26" i="2"/>
  <c r="AZ26" i="2"/>
  <c r="BA26" i="2"/>
  <c r="BB26" i="2"/>
  <c r="BC26" i="2"/>
  <c r="BD26" i="2"/>
  <c r="BE26" i="2"/>
  <c r="BF26" i="2"/>
  <c r="BG26" i="2"/>
  <c r="BH26" i="2"/>
  <c r="BI26" i="2"/>
  <c r="BJ26" i="2"/>
  <c r="BK26" i="2"/>
  <c r="BL26" i="2"/>
  <c r="BM26" i="2"/>
  <c r="AO26" i="2" l="1"/>
  <c r="AP26" i="2"/>
  <c r="AQ26" i="2"/>
  <c r="AR26" i="2"/>
  <c r="AS26" i="2"/>
  <c r="AT26" i="2"/>
  <c r="AU26" i="2"/>
  <c r="AV26" i="2"/>
  <c r="AN26" i="2"/>
  <c r="AM26" i="2"/>
  <c r="DQ26" i="1"/>
  <c r="DR26" i="1"/>
  <c r="DS26" i="1"/>
  <c r="DT26" i="1"/>
  <c r="DL26" i="1"/>
  <c r="DM26" i="1"/>
  <c r="DN26" i="1"/>
  <c r="DO26" i="1"/>
  <c r="DP26" i="1"/>
  <c r="DG26" i="1"/>
  <c r="DH26" i="1"/>
  <c r="DI26" i="1"/>
  <c r="DJ26" i="1"/>
  <c r="DK26" i="1"/>
  <c r="T26" i="2"/>
  <c r="O26" i="2"/>
  <c r="P26" i="2"/>
  <c r="Q26" i="2"/>
  <c r="R26" i="2"/>
  <c r="S26" i="2"/>
  <c r="N26" i="2" l="1"/>
  <c r="M26" i="2"/>
  <c r="L26" i="2"/>
  <c r="K26" i="2"/>
  <c r="J26" i="2"/>
  <c r="I26" i="2"/>
  <c r="H26" i="2"/>
  <c r="G26" i="2"/>
  <c r="D26" i="2"/>
  <c r="C26" i="2"/>
  <c r="B26" i="2"/>
  <c r="CW26" i="1"/>
  <c r="CX26" i="1"/>
  <c r="CY26" i="1"/>
  <c r="CZ26" i="1"/>
  <c r="DA26" i="1"/>
  <c r="DB26" i="1"/>
  <c r="DC26" i="1"/>
  <c r="DD26" i="1"/>
  <c r="DE26" i="1"/>
  <c r="CU26" i="1"/>
  <c r="CQ26" i="1"/>
  <c r="CR26" i="1"/>
  <c r="CS26" i="1"/>
  <c r="CT26" i="1"/>
  <c r="CK26" i="1"/>
  <c r="CL26" i="1"/>
  <c r="CM26" i="1"/>
  <c r="CN26" i="1"/>
  <c r="CO26" i="1"/>
  <c r="CP26" i="1"/>
  <c r="CJ26" i="1"/>
  <c r="CI26" i="1"/>
  <c r="CG44" i="1"/>
  <c r="CH42" i="1"/>
  <c r="CH41" i="1"/>
  <c r="CH40" i="1"/>
  <c r="CH37" i="1"/>
  <c r="CH36" i="1"/>
  <c r="CH34" i="1"/>
  <c r="CF26" i="1"/>
  <c r="CG26" i="1"/>
  <c r="CH26" i="1"/>
  <c r="CD26" i="1"/>
  <c r="CE26" i="1"/>
  <c r="BX26" i="1"/>
  <c r="BY26" i="1"/>
  <c r="BZ26" i="1"/>
  <c r="CA26" i="1"/>
  <c r="CB26" i="1"/>
  <c r="BO26" i="1"/>
  <c r="BP26" i="1"/>
  <c r="BQ26" i="1"/>
  <c r="BR26" i="1"/>
  <c r="BS26" i="1"/>
  <c r="BT26" i="1"/>
  <c r="BU26" i="1"/>
  <c r="BV26" i="1"/>
  <c r="BW26" i="1"/>
  <c r="BM26" i="1"/>
  <c r="BN26" i="1"/>
  <c r="BJ26" i="1"/>
  <c r="BK26" i="1"/>
  <c r="BL26" i="1"/>
  <c r="BH26" i="1"/>
  <c r="BI26" i="1"/>
  <c r="BF26" i="1"/>
  <c r="BG26" i="1"/>
  <c r="AY26" i="1"/>
  <c r="AZ26" i="1"/>
  <c r="BA26" i="1"/>
  <c r="BB26" i="1"/>
  <c r="BC26" i="1"/>
  <c r="BD26" i="1"/>
  <c r="AV26" i="1"/>
  <c r="AW26" i="1"/>
  <c r="AX26" i="1"/>
  <c r="AU26" i="1"/>
  <c r="AP26" i="1"/>
  <c r="AQ26" i="1"/>
  <c r="AR26" i="1"/>
  <c r="AS26" i="1"/>
  <c r="AT26" i="1"/>
  <c r="AN26" i="1"/>
  <c r="AO26" i="1"/>
  <c r="AD26" i="1"/>
  <c r="AE26" i="1"/>
  <c r="AF26" i="1"/>
  <c r="AG26" i="1"/>
  <c r="AH26" i="1"/>
  <c r="AI26" i="1"/>
  <c r="AJ26" i="1"/>
  <c r="AK26" i="1"/>
  <c r="AL26" i="1"/>
  <c r="AM26" i="1"/>
  <c r="Y26" i="1"/>
  <c r="Z26" i="1"/>
  <c r="AA26" i="1"/>
  <c r="AB26" i="1"/>
  <c r="AC26" i="1"/>
  <c r="R26" i="1"/>
  <c r="S26" i="1"/>
  <c r="T26" i="1"/>
  <c r="U26" i="1"/>
  <c r="V26" i="1"/>
  <c r="W26" i="1"/>
  <c r="X26" i="1"/>
  <c r="Q26" i="1"/>
  <c r="K26" i="1"/>
  <c r="L26" i="1"/>
  <c r="M26" i="1"/>
  <c r="N26" i="1"/>
  <c r="O26" i="1"/>
  <c r="P26" i="1"/>
  <c r="G26" i="1"/>
  <c r="H26" i="1"/>
  <c r="I26" i="1"/>
  <c r="J26" i="1"/>
  <c r="C26" i="1"/>
  <c r="D26" i="1"/>
  <c r="E26" i="1"/>
  <c r="F26" i="1"/>
  <c r="B26" i="1"/>
</calcChain>
</file>

<file path=xl/sharedStrings.xml><?xml version="1.0" encoding="utf-8"?>
<sst xmlns="http://schemas.openxmlformats.org/spreadsheetml/2006/main" count="777" uniqueCount="157">
  <si>
    <t>Sample</t>
  </si>
  <si>
    <t>Phase</t>
  </si>
  <si>
    <t>Site</t>
  </si>
  <si>
    <t>Rock type</t>
  </si>
  <si>
    <t>Analysis</t>
  </si>
  <si>
    <t>Amp</t>
  </si>
  <si>
    <r>
      <t>SiO</t>
    </r>
    <r>
      <rPr>
        <vertAlign val="subscript"/>
        <sz val="12"/>
        <color theme="1"/>
        <rFont val="Calibri"/>
        <family val="2"/>
        <scheme val="minor"/>
      </rPr>
      <t>2</t>
    </r>
  </si>
  <si>
    <r>
      <t>TiO</t>
    </r>
    <r>
      <rPr>
        <vertAlign val="subscript"/>
        <sz val="12"/>
        <color theme="1"/>
        <rFont val="Calibri"/>
        <family val="2"/>
        <scheme val="minor"/>
      </rPr>
      <t>2</t>
    </r>
  </si>
  <si>
    <r>
      <t>Al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3</t>
    </r>
  </si>
  <si>
    <r>
      <t>Fe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3</t>
    </r>
  </si>
  <si>
    <t>FeO</t>
  </si>
  <si>
    <t>Mafic granulite</t>
  </si>
  <si>
    <t>IZ21-18A</t>
  </si>
  <si>
    <t>MnO</t>
  </si>
  <si>
    <t>MgO</t>
  </si>
  <si>
    <t>CaO</t>
  </si>
  <si>
    <r>
      <t>K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</t>
    </r>
  </si>
  <si>
    <r>
      <t>Na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</t>
    </r>
  </si>
  <si>
    <t>F</t>
  </si>
  <si>
    <t>Cl</t>
  </si>
  <si>
    <t>Total</t>
  </si>
  <si>
    <r>
      <t>P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5</t>
    </r>
  </si>
  <si>
    <t>BaO</t>
  </si>
  <si>
    <t>Supplementary table of representative mineral chemistry analyses of the major and minor elements from the main lithologies from Ivrea town</t>
  </si>
  <si>
    <t>28b</t>
  </si>
  <si>
    <t>28c</t>
  </si>
  <si>
    <t>Mn</t>
  </si>
  <si>
    <t xml:space="preserve">Si     </t>
  </si>
  <si>
    <t xml:space="preserve">Ti     </t>
  </si>
  <si>
    <t xml:space="preserve">Al     </t>
  </si>
  <si>
    <t xml:space="preserve">Fe3    </t>
  </si>
  <si>
    <t xml:space="preserve">Fe2    </t>
  </si>
  <si>
    <t xml:space="preserve">Mg     </t>
  </si>
  <si>
    <t xml:space="preserve">Ca     </t>
  </si>
  <si>
    <t xml:space="preserve">Na     </t>
  </si>
  <si>
    <t xml:space="preserve">K      </t>
  </si>
  <si>
    <t>P</t>
  </si>
  <si>
    <t>Ba</t>
  </si>
  <si>
    <t>Cations calculated on the bases of 23 oxygens and 13 cations + K + Na + Ca</t>
  </si>
  <si>
    <t>Site distributions and ratios</t>
  </si>
  <si>
    <t xml:space="preserve">xMg(FeII+)  </t>
  </si>
  <si>
    <t xml:space="preserve">xMg(Fetot)  </t>
  </si>
  <si>
    <t>Fe3+/Fe(tot)</t>
  </si>
  <si>
    <t xml:space="preserve">Al(IV)      </t>
  </si>
  <si>
    <t xml:space="preserve">Al(VI)      </t>
  </si>
  <si>
    <t xml:space="preserve">Na(M4)      </t>
  </si>
  <si>
    <t xml:space="preserve">Na(A)       </t>
  </si>
  <si>
    <t xml:space="preserve">Oxy-Comp.   </t>
  </si>
  <si>
    <t xml:space="preserve">SumCations  </t>
  </si>
  <si>
    <t xml:space="preserve">ChargeDef.  </t>
  </si>
  <si>
    <t>Vectors substituting from tremolite</t>
  </si>
  <si>
    <t xml:space="preserve">Tschermaks </t>
  </si>
  <si>
    <t xml:space="preserve">Cr-Al6     </t>
  </si>
  <si>
    <t xml:space="preserve">Fe3+-Al6   </t>
  </si>
  <si>
    <t xml:space="preserve">Ti-vector  </t>
  </si>
  <si>
    <t xml:space="preserve">Edenite    </t>
  </si>
  <si>
    <t>Plagioclase</t>
  </si>
  <si>
    <t xml:space="preserve">K-Na(A)    </t>
  </si>
  <si>
    <t xml:space="preserve">Fe2+-Mg    </t>
  </si>
  <si>
    <t xml:space="preserve">Mn-Mg      </t>
  </si>
  <si>
    <t xml:space="preserve">FM-Ca(M4)  </t>
  </si>
  <si>
    <t>Thin section</t>
  </si>
  <si>
    <t>(Foliated) Mafic granulite</t>
  </si>
  <si>
    <t>IZ21-20A</t>
  </si>
  <si>
    <t>25b</t>
  </si>
  <si>
    <t>25c</t>
  </si>
  <si>
    <t>Hornblenditic Mafic granulite</t>
  </si>
  <si>
    <t>IZ21-17</t>
  </si>
  <si>
    <t>11b</t>
  </si>
  <si>
    <t>11c</t>
  </si>
  <si>
    <t>11d</t>
  </si>
  <si>
    <t>11e</t>
  </si>
  <si>
    <t>13b</t>
  </si>
  <si>
    <t>Enderbite (Opx-bearing granitoid)</t>
  </si>
  <si>
    <t>IZ21-01</t>
  </si>
  <si>
    <t>3b</t>
  </si>
  <si>
    <t>Opx</t>
  </si>
  <si>
    <t>15b</t>
  </si>
  <si>
    <t>Normalization on the basis of 4 cations and 12 charges</t>
  </si>
  <si>
    <t>Endmembers</t>
  </si>
  <si>
    <t>Wollastonite</t>
  </si>
  <si>
    <t>Enstatite</t>
  </si>
  <si>
    <t>Ferrosilite</t>
  </si>
  <si>
    <t>Pyroxmangite</t>
  </si>
  <si>
    <t>NaR3Si2O6</t>
  </si>
  <si>
    <t>NaTiAlSiO6</t>
  </si>
  <si>
    <t>R2TiAlSiO6</t>
  </si>
  <si>
    <t>R2R3AlSiO6</t>
  </si>
  <si>
    <t>Site distributions and Rations</t>
  </si>
  <si>
    <t>xMgonM1</t>
  </si>
  <si>
    <t>xMgonM2</t>
  </si>
  <si>
    <t>xMgFe(II+)</t>
  </si>
  <si>
    <t>xMgFe(tot)</t>
  </si>
  <si>
    <t>Al(IV)</t>
  </si>
  <si>
    <t>Al(VI)</t>
  </si>
  <si>
    <t>Fe3+/Fetot</t>
  </si>
  <si>
    <t>ChargeDef.</t>
  </si>
  <si>
    <t>Dry Mafic granulite</t>
  </si>
  <si>
    <t>IZ23-02b</t>
  </si>
  <si>
    <t>14b</t>
  </si>
  <si>
    <t>Cpx</t>
  </si>
  <si>
    <t xml:space="preserve">Acmite      </t>
  </si>
  <si>
    <t xml:space="preserve">Jadeite     </t>
  </si>
  <si>
    <t>CaAl2SiO6</t>
  </si>
  <si>
    <t xml:space="preserve">CaFeAlSiO6  </t>
  </si>
  <si>
    <t xml:space="preserve">CaCrAlSiO6  </t>
  </si>
  <si>
    <t xml:space="preserve">CaTiAl2O6   </t>
  </si>
  <si>
    <t>Site distributions and Ratios</t>
  </si>
  <si>
    <t>Pl</t>
  </si>
  <si>
    <t>Normalization on the basis of 5 Cations and 16 charges</t>
  </si>
  <si>
    <t>Anorthite</t>
  </si>
  <si>
    <t>Albite</t>
  </si>
  <si>
    <t>Orthoclase</t>
  </si>
  <si>
    <t>Celsian</t>
  </si>
  <si>
    <t>Rb-Fsp</t>
  </si>
  <si>
    <t>Sr-Fsp</t>
  </si>
  <si>
    <t>DeficitSi</t>
  </si>
  <si>
    <t>DeficitAlFe</t>
  </si>
  <si>
    <t>xAn</t>
  </si>
  <si>
    <t>Foliated Mafic granulite</t>
  </si>
  <si>
    <t>Ti-in-Amp</t>
  </si>
  <si>
    <t>Thermometer</t>
  </si>
  <si>
    <t>Dry Cpx-poor Mafic granulite</t>
  </si>
  <si>
    <t>FeOtot</t>
  </si>
  <si>
    <t xml:space="preserve"> </t>
  </si>
  <si>
    <t>-</t>
  </si>
  <si>
    <t>Karastergios et al., Metasomatic granulites from Ivrea town area</t>
  </si>
  <si>
    <r>
      <t>Fe</t>
    </r>
    <r>
      <rPr>
        <vertAlign val="superscript"/>
        <sz val="11"/>
        <color theme="1"/>
        <rFont val="Calibri"/>
        <family val="2"/>
        <scheme val="minor"/>
      </rPr>
      <t>2+</t>
    </r>
  </si>
  <si>
    <r>
      <t>Fe</t>
    </r>
    <r>
      <rPr>
        <vertAlign val="superscript"/>
        <sz val="11"/>
        <color theme="1"/>
        <rFont val="Calibri"/>
        <family val="2"/>
        <scheme val="minor"/>
      </rPr>
      <t>3+</t>
    </r>
    <r>
      <rPr>
        <sz val="11"/>
        <color theme="1"/>
        <rFont val="Calibri"/>
        <family val="2"/>
        <scheme val="minor"/>
      </rPr>
      <t xml:space="preserve">    </t>
    </r>
  </si>
  <si>
    <t>Mag</t>
  </si>
  <si>
    <t>Spl</t>
  </si>
  <si>
    <t>Normalization on the basis of 3 cations and 8 charges</t>
  </si>
  <si>
    <t>Si</t>
  </si>
  <si>
    <t>Ti</t>
  </si>
  <si>
    <t>Al</t>
  </si>
  <si>
    <t>Fe3</t>
  </si>
  <si>
    <t>Fe2</t>
  </si>
  <si>
    <t>Mg</t>
  </si>
  <si>
    <t>Ca</t>
  </si>
  <si>
    <t>Na</t>
  </si>
  <si>
    <t>K</t>
  </si>
  <si>
    <t>Magnetite</t>
  </si>
  <si>
    <t>Mg-Ferrite</t>
  </si>
  <si>
    <t>Jacobsite</t>
  </si>
  <si>
    <t>Spinel</t>
  </si>
  <si>
    <t>Hercynite</t>
  </si>
  <si>
    <t>Galaxite</t>
  </si>
  <si>
    <t>Chromite</t>
  </si>
  <si>
    <t>Mg-Chromite</t>
  </si>
  <si>
    <t>Mn-Chromite</t>
  </si>
  <si>
    <t>Ulvoespinel</t>
  </si>
  <si>
    <t>Zn-Spinel</t>
  </si>
  <si>
    <t>xMg Spinel</t>
  </si>
  <si>
    <t>xFe (2+) Spi</t>
  </si>
  <si>
    <t>vAl Spinel</t>
  </si>
  <si>
    <t>vCr Spinel</t>
  </si>
  <si>
    <t>vFe (3+) Spi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</si>
</sst>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Times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24">
    <xf numFmtId="0" fontId="0" fillId="0" borderId="0" xfId="0"/>
    <xf numFmtId="2" fontId="2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2" fontId="0" fillId="0" borderId="1" xfId="0" applyNumberFormat="1" applyBorder="1" applyAlignment="1">
      <alignment horizontal="center"/>
    </xf>
    <xf numFmtId="2" fontId="0" fillId="0" borderId="0" xfId="0" applyNumberFormat="1"/>
    <xf numFmtId="2" fontId="0" fillId="0" borderId="1" xfId="0" applyNumberFormat="1" applyBorder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2" xfId="0" applyNumberFormat="1" applyBorder="1" applyAlignment="1">
      <alignment horizontal="right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4" borderId="0" xfId="0" applyFill="1"/>
    <xf numFmtId="0" fontId="0" fillId="5" borderId="0" xfId="0" applyFill="1"/>
    <xf numFmtId="164" fontId="5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0" fontId="0" fillId="6" borderId="0" xfId="0" applyFill="1"/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T191"/>
  <sheetViews>
    <sheetView workbookViewId="0">
      <pane xSplit="1" topLeftCell="B1" activePane="topRight" state="frozen"/>
      <selection activeCell="A7" sqref="A7"/>
      <selection pane="topRight"/>
    </sheetView>
  </sheetViews>
  <sheetFormatPr defaultRowHeight="14.4" x14ac:dyDescent="0.3"/>
  <cols>
    <col min="1" max="1" width="12.109375" customWidth="1"/>
  </cols>
  <sheetData>
    <row r="2" spans="1:176" x14ac:dyDescent="0.3">
      <c r="B2" t="s">
        <v>126</v>
      </c>
    </row>
    <row r="4" spans="1:176" x14ac:dyDescent="0.3">
      <c r="B4" t="s">
        <v>23</v>
      </c>
    </row>
    <row r="5" spans="1:176" x14ac:dyDescent="0.3">
      <c r="A5" t="s">
        <v>3</v>
      </c>
      <c r="B5" s="14" t="s">
        <v>11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F5" s="14" t="s">
        <v>62</v>
      </c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D5" s="15" t="s">
        <v>66</v>
      </c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W5" s="18" t="s">
        <v>73</v>
      </c>
      <c r="CX5" s="18"/>
      <c r="CY5" s="18"/>
      <c r="CZ5" s="18"/>
      <c r="DA5" s="18"/>
      <c r="DB5" s="18"/>
      <c r="DC5" s="18"/>
      <c r="DD5" s="18"/>
      <c r="DE5" s="18"/>
      <c r="DG5" s="19" t="s">
        <v>122</v>
      </c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</row>
    <row r="6" spans="1:176" x14ac:dyDescent="0.3">
      <c r="A6" t="s">
        <v>0</v>
      </c>
      <c r="B6" s="14" t="s">
        <v>12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F6" s="14" t="s">
        <v>63</v>
      </c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D6" s="15" t="s">
        <v>67</v>
      </c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W6" s="18" t="s">
        <v>74</v>
      </c>
      <c r="CX6" s="18"/>
      <c r="CY6" s="18"/>
      <c r="CZ6" s="18"/>
      <c r="DA6" s="18"/>
      <c r="DB6" s="18"/>
      <c r="DC6" s="18"/>
      <c r="DD6" s="18"/>
      <c r="DE6" s="18"/>
      <c r="DG6" s="19" t="s">
        <v>98</v>
      </c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</row>
    <row r="7" spans="1:176" x14ac:dyDescent="0.3">
      <c r="A7" t="s">
        <v>61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2</v>
      </c>
      <c r="S7">
        <v>2</v>
      </c>
      <c r="T7">
        <v>2</v>
      </c>
      <c r="U7">
        <v>2</v>
      </c>
      <c r="V7">
        <v>2</v>
      </c>
      <c r="W7">
        <v>2</v>
      </c>
      <c r="X7">
        <v>2</v>
      </c>
      <c r="Y7">
        <v>2</v>
      </c>
      <c r="Z7">
        <v>2</v>
      </c>
      <c r="AA7">
        <v>2</v>
      </c>
      <c r="AB7">
        <v>2</v>
      </c>
      <c r="AC7">
        <v>2</v>
      </c>
      <c r="AD7">
        <v>2</v>
      </c>
      <c r="AE7">
        <v>2</v>
      </c>
      <c r="AF7">
        <v>2</v>
      </c>
      <c r="AG7">
        <v>2</v>
      </c>
      <c r="AH7">
        <v>2</v>
      </c>
      <c r="AI7">
        <v>2</v>
      </c>
      <c r="AJ7">
        <v>2</v>
      </c>
      <c r="AK7">
        <v>2</v>
      </c>
      <c r="AL7">
        <v>2</v>
      </c>
      <c r="AM7">
        <v>2</v>
      </c>
      <c r="AN7">
        <v>2</v>
      </c>
      <c r="AO7">
        <v>2</v>
      </c>
      <c r="AP7">
        <v>2</v>
      </c>
      <c r="AQ7">
        <v>2</v>
      </c>
      <c r="AR7">
        <v>2</v>
      </c>
      <c r="AS7">
        <v>2</v>
      </c>
      <c r="AT7">
        <v>2</v>
      </c>
      <c r="AU7">
        <v>2</v>
      </c>
      <c r="AV7">
        <v>2</v>
      </c>
      <c r="AW7">
        <v>2</v>
      </c>
      <c r="AX7">
        <v>2</v>
      </c>
      <c r="AY7">
        <v>2</v>
      </c>
      <c r="AZ7">
        <v>2</v>
      </c>
      <c r="BA7">
        <v>2</v>
      </c>
      <c r="BB7">
        <v>2</v>
      </c>
      <c r="BC7">
        <v>2</v>
      </c>
      <c r="BD7">
        <v>2</v>
      </c>
      <c r="BF7">
        <v>1</v>
      </c>
      <c r="BG7">
        <v>1</v>
      </c>
      <c r="BH7">
        <v>1</v>
      </c>
      <c r="BI7">
        <v>1</v>
      </c>
      <c r="BJ7">
        <v>1</v>
      </c>
      <c r="BK7">
        <v>1</v>
      </c>
      <c r="BL7">
        <v>1</v>
      </c>
      <c r="BM7">
        <v>1</v>
      </c>
      <c r="BN7">
        <v>1</v>
      </c>
      <c r="BO7">
        <v>1</v>
      </c>
      <c r="BP7">
        <v>1</v>
      </c>
      <c r="BQ7">
        <v>1</v>
      </c>
      <c r="BR7">
        <v>1</v>
      </c>
      <c r="BS7">
        <v>1</v>
      </c>
      <c r="BT7">
        <v>1</v>
      </c>
      <c r="BU7">
        <v>1</v>
      </c>
      <c r="BV7">
        <v>1</v>
      </c>
      <c r="BW7">
        <v>1</v>
      </c>
      <c r="BX7">
        <v>1</v>
      </c>
      <c r="BY7">
        <v>1</v>
      </c>
      <c r="BZ7">
        <v>1</v>
      </c>
      <c r="CA7">
        <v>1</v>
      </c>
      <c r="CB7">
        <v>1</v>
      </c>
      <c r="CD7">
        <v>1</v>
      </c>
      <c r="CE7">
        <v>1</v>
      </c>
      <c r="CF7">
        <v>1</v>
      </c>
      <c r="CG7">
        <v>1</v>
      </c>
      <c r="CH7">
        <v>1</v>
      </c>
      <c r="CI7">
        <v>1</v>
      </c>
      <c r="CJ7">
        <v>1</v>
      </c>
      <c r="CK7">
        <v>1</v>
      </c>
      <c r="CL7">
        <v>1</v>
      </c>
      <c r="CM7">
        <v>1</v>
      </c>
      <c r="CN7">
        <v>1</v>
      </c>
      <c r="CO7">
        <v>1</v>
      </c>
      <c r="CP7">
        <v>1</v>
      </c>
      <c r="CQ7">
        <v>1</v>
      </c>
      <c r="CR7">
        <v>1</v>
      </c>
      <c r="CS7">
        <v>1</v>
      </c>
      <c r="CT7">
        <v>1</v>
      </c>
      <c r="CU7">
        <v>1</v>
      </c>
      <c r="CW7">
        <v>1</v>
      </c>
      <c r="CX7">
        <v>1</v>
      </c>
      <c r="CY7">
        <v>1</v>
      </c>
      <c r="CZ7">
        <v>1</v>
      </c>
      <c r="DA7">
        <v>1</v>
      </c>
      <c r="DB7">
        <v>1</v>
      </c>
      <c r="DC7">
        <v>1</v>
      </c>
      <c r="DD7">
        <v>1</v>
      </c>
      <c r="DE7">
        <v>1</v>
      </c>
      <c r="DG7">
        <v>1</v>
      </c>
      <c r="DH7">
        <v>1</v>
      </c>
      <c r="DI7">
        <v>1</v>
      </c>
      <c r="DJ7">
        <v>1</v>
      </c>
      <c r="DK7">
        <v>1</v>
      </c>
      <c r="DL7">
        <v>1</v>
      </c>
      <c r="DM7">
        <v>1</v>
      </c>
      <c r="DN7">
        <v>1</v>
      </c>
      <c r="DO7">
        <v>1</v>
      </c>
      <c r="DP7">
        <v>1</v>
      </c>
      <c r="DQ7">
        <v>1</v>
      </c>
      <c r="DR7">
        <v>1</v>
      </c>
      <c r="DS7">
        <v>1</v>
      </c>
      <c r="DT7">
        <v>1</v>
      </c>
    </row>
    <row r="8" spans="1:176" x14ac:dyDescent="0.3">
      <c r="A8" t="s">
        <v>1</v>
      </c>
      <c r="B8" s="2" t="s">
        <v>5</v>
      </c>
      <c r="C8" s="2" t="s">
        <v>5</v>
      </c>
      <c r="D8" s="2" t="s">
        <v>5</v>
      </c>
      <c r="E8" s="2" t="s">
        <v>5</v>
      </c>
      <c r="F8" s="2" t="s">
        <v>5</v>
      </c>
      <c r="G8" s="2" t="s">
        <v>5</v>
      </c>
      <c r="H8" s="2" t="s">
        <v>5</v>
      </c>
      <c r="I8" s="2" t="s">
        <v>5</v>
      </c>
      <c r="J8" s="2" t="s">
        <v>5</v>
      </c>
      <c r="K8" s="2" t="s">
        <v>5</v>
      </c>
      <c r="L8" s="2" t="s">
        <v>5</v>
      </c>
      <c r="M8" s="2" t="s">
        <v>5</v>
      </c>
      <c r="N8" s="2" t="s">
        <v>5</v>
      </c>
      <c r="O8" s="2" t="s">
        <v>5</v>
      </c>
      <c r="P8" s="2" t="s">
        <v>5</v>
      </c>
      <c r="Q8" s="2" t="s">
        <v>5</v>
      </c>
      <c r="R8" s="2" t="s">
        <v>5</v>
      </c>
      <c r="S8" s="2" t="s">
        <v>5</v>
      </c>
      <c r="T8" s="2" t="s">
        <v>5</v>
      </c>
      <c r="U8" s="2" t="s">
        <v>5</v>
      </c>
      <c r="V8" s="2" t="s">
        <v>5</v>
      </c>
      <c r="W8" s="2" t="s">
        <v>5</v>
      </c>
      <c r="X8" s="2" t="s">
        <v>5</v>
      </c>
      <c r="Y8" s="2" t="s">
        <v>5</v>
      </c>
      <c r="Z8" s="2" t="s">
        <v>5</v>
      </c>
      <c r="AA8" s="2" t="s">
        <v>5</v>
      </c>
      <c r="AB8" s="2" t="s">
        <v>5</v>
      </c>
      <c r="AC8" s="2" t="s">
        <v>5</v>
      </c>
      <c r="AD8" s="2" t="s">
        <v>5</v>
      </c>
      <c r="AE8" s="2" t="s">
        <v>5</v>
      </c>
      <c r="AF8" s="2" t="s">
        <v>5</v>
      </c>
      <c r="AG8" s="2" t="s">
        <v>5</v>
      </c>
      <c r="AH8" s="2" t="s">
        <v>5</v>
      </c>
      <c r="AI8" s="2" t="s">
        <v>5</v>
      </c>
      <c r="AJ8" s="2" t="s">
        <v>5</v>
      </c>
      <c r="AK8" s="2" t="s">
        <v>5</v>
      </c>
      <c r="AL8" s="2" t="s">
        <v>5</v>
      </c>
      <c r="AM8" s="2" t="s">
        <v>5</v>
      </c>
      <c r="AN8" s="2" t="s">
        <v>5</v>
      </c>
      <c r="AO8" s="2" t="s">
        <v>5</v>
      </c>
      <c r="AP8" s="2" t="s">
        <v>5</v>
      </c>
      <c r="AQ8" s="2" t="s">
        <v>5</v>
      </c>
      <c r="AR8" s="2" t="s">
        <v>5</v>
      </c>
      <c r="AS8" s="2" t="s">
        <v>5</v>
      </c>
      <c r="AT8" s="2" t="s">
        <v>5</v>
      </c>
      <c r="AU8" s="2" t="s">
        <v>5</v>
      </c>
      <c r="AV8" s="2" t="s">
        <v>5</v>
      </c>
      <c r="AW8" s="2" t="s">
        <v>5</v>
      </c>
      <c r="AX8" s="2" t="s">
        <v>5</v>
      </c>
      <c r="AY8" s="2" t="s">
        <v>5</v>
      </c>
      <c r="AZ8" s="2" t="s">
        <v>5</v>
      </c>
      <c r="BA8" s="2" t="s">
        <v>5</v>
      </c>
      <c r="BB8" s="2" t="s">
        <v>5</v>
      </c>
      <c r="BC8" s="2" t="s">
        <v>5</v>
      </c>
      <c r="BD8" s="2" t="s">
        <v>5</v>
      </c>
      <c r="BF8" s="2" t="s">
        <v>5</v>
      </c>
      <c r="BG8" s="2" t="s">
        <v>5</v>
      </c>
      <c r="BH8" s="2" t="s">
        <v>5</v>
      </c>
      <c r="BI8" s="2" t="s">
        <v>5</v>
      </c>
      <c r="BJ8" s="2" t="s">
        <v>5</v>
      </c>
      <c r="BK8" s="2" t="s">
        <v>5</v>
      </c>
      <c r="BL8" s="2" t="s">
        <v>5</v>
      </c>
      <c r="BM8" s="2" t="s">
        <v>5</v>
      </c>
      <c r="BN8" s="2" t="s">
        <v>5</v>
      </c>
      <c r="BO8" s="2" t="s">
        <v>5</v>
      </c>
      <c r="BP8" s="2" t="s">
        <v>5</v>
      </c>
      <c r="BQ8" s="2" t="s">
        <v>5</v>
      </c>
      <c r="BR8" s="2" t="s">
        <v>5</v>
      </c>
      <c r="BS8" s="2" t="s">
        <v>5</v>
      </c>
      <c r="BT8" s="2" t="s">
        <v>5</v>
      </c>
      <c r="BU8" s="2" t="s">
        <v>5</v>
      </c>
      <c r="BV8" s="2" t="s">
        <v>5</v>
      </c>
      <c r="BW8" s="2" t="s">
        <v>5</v>
      </c>
      <c r="BX8" s="2" t="s">
        <v>5</v>
      </c>
      <c r="BY8" s="2" t="s">
        <v>5</v>
      </c>
      <c r="BZ8" s="2" t="s">
        <v>5</v>
      </c>
      <c r="CA8" s="2" t="s">
        <v>5</v>
      </c>
      <c r="CB8" s="2" t="s">
        <v>5</v>
      </c>
      <c r="CD8" s="2" t="s">
        <v>5</v>
      </c>
      <c r="CE8" s="2" t="s">
        <v>5</v>
      </c>
      <c r="CF8" s="2" t="s">
        <v>5</v>
      </c>
      <c r="CG8" s="2" t="s">
        <v>5</v>
      </c>
      <c r="CH8" s="2" t="s">
        <v>5</v>
      </c>
      <c r="CI8" s="2" t="s">
        <v>5</v>
      </c>
      <c r="CJ8" s="2" t="s">
        <v>5</v>
      </c>
      <c r="CK8" s="2" t="s">
        <v>5</v>
      </c>
      <c r="CL8" s="2" t="s">
        <v>5</v>
      </c>
      <c r="CM8" s="2" t="s">
        <v>5</v>
      </c>
      <c r="CN8" s="2" t="s">
        <v>5</v>
      </c>
      <c r="CO8" s="2" t="s">
        <v>5</v>
      </c>
      <c r="CP8" s="2" t="s">
        <v>5</v>
      </c>
      <c r="CQ8" s="2" t="s">
        <v>5</v>
      </c>
      <c r="CR8" s="2" t="s">
        <v>5</v>
      </c>
      <c r="CS8" s="2" t="s">
        <v>5</v>
      </c>
      <c r="CT8" s="2" t="s">
        <v>5</v>
      </c>
      <c r="CU8" s="2" t="s">
        <v>5</v>
      </c>
      <c r="CW8" s="2" t="s">
        <v>5</v>
      </c>
      <c r="CX8" s="2" t="s">
        <v>5</v>
      </c>
      <c r="CY8" s="2" t="s">
        <v>5</v>
      </c>
      <c r="CZ8" s="2" t="s">
        <v>5</v>
      </c>
      <c r="DA8" s="2" t="s">
        <v>5</v>
      </c>
      <c r="DB8" s="2" t="s">
        <v>5</v>
      </c>
      <c r="DC8" s="2" t="s">
        <v>5</v>
      </c>
      <c r="DD8" s="2" t="s">
        <v>5</v>
      </c>
      <c r="DE8" s="2" t="s">
        <v>5</v>
      </c>
      <c r="DF8" s="2"/>
      <c r="DG8" s="2" t="s">
        <v>5</v>
      </c>
      <c r="DH8" s="2" t="s">
        <v>5</v>
      </c>
      <c r="DI8" s="2" t="s">
        <v>5</v>
      </c>
      <c r="DJ8" s="2" t="s">
        <v>5</v>
      </c>
      <c r="DK8" s="2" t="s">
        <v>5</v>
      </c>
      <c r="DL8" s="2" t="s">
        <v>5</v>
      </c>
      <c r="DM8" s="2" t="s">
        <v>5</v>
      </c>
      <c r="DN8" s="2" t="s">
        <v>5</v>
      </c>
      <c r="DO8" s="2" t="s">
        <v>5</v>
      </c>
      <c r="DP8" s="2" t="s">
        <v>5</v>
      </c>
      <c r="DQ8" s="2" t="s">
        <v>5</v>
      </c>
      <c r="DR8" s="2" t="s">
        <v>5</v>
      </c>
      <c r="DS8" s="2" t="s">
        <v>5</v>
      </c>
      <c r="DT8" s="2" t="s">
        <v>5</v>
      </c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</row>
    <row r="9" spans="1:176" x14ac:dyDescent="0.3">
      <c r="A9" t="s">
        <v>2</v>
      </c>
      <c r="B9" s="3">
        <v>15</v>
      </c>
      <c r="C9" s="3">
        <v>15</v>
      </c>
      <c r="D9" s="3">
        <v>15</v>
      </c>
      <c r="E9" s="3">
        <v>15</v>
      </c>
      <c r="F9" s="3">
        <v>15</v>
      </c>
      <c r="G9" s="3">
        <v>28</v>
      </c>
      <c r="H9" s="3">
        <v>28</v>
      </c>
      <c r="I9" s="3">
        <v>28</v>
      </c>
      <c r="J9" s="3">
        <v>28</v>
      </c>
      <c r="K9" s="3" t="s">
        <v>24</v>
      </c>
      <c r="L9" s="3" t="s">
        <v>24</v>
      </c>
      <c r="M9" s="3" t="s">
        <v>24</v>
      </c>
      <c r="N9" s="3" t="s">
        <v>24</v>
      </c>
      <c r="O9" s="3" t="s">
        <v>24</v>
      </c>
      <c r="P9" s="3" t="s">
        <v>24</v>
      </c>
      <c r="Q9" s="3">
        <v>29</v>
      </c>
      <c r="R9" s="3">
        <v>38</v>
      </c>
      <c r="S9" s="3">
        <v>38</v>
      </c>
      <c r="T9" s="3">
        <v>38</v>
      </c>
      <c r="U9" s="3">
        <v>38</v>
      </c>
      <c r="V9" s="3">
        <v>38</v>
      </c>
      <c r="W9" s="3">
        <v>38</v>
      </c>
      <c r="X9" s="3">
        <v>39</v>
      </c>
      <c r="Y9" s="3">
        <v>39</v>
      </c>
      <c r="Z9" s="3">
        <v>39</v>
      </c>
      <c r="AA9" s="3">
        <v>39</v>
      </c>
      <c r="AB9" s="3">
        <v>39</v>
      </c>
      <c r="AC9" s="3">
        <v>39</v>
      </c>
      <c r="AD9" s="3">
        <v>40</v>
      </c>
      <c r="AE9" s="3">
        <v>40</v>
      </c>
      <c r="AF9" s="3">
        <v>40</v>
      </c>
      <c r="AG9" s="3">
        <v>40</v>
      </c>
      <c r="AH9" s="3">
        <v>40</v>
      </c>
      <c r="AI9" s="3">
        <v>40</v>
      </c>
      <c r="AJ9" s="3">
        <v>40</v>
      </c>
      <c r="AK9" s="3">
        <v>40</v>
      </c>
      <c r="AL9" s="3">
        <v>40</v>
      </c>
      <c r="AM9" s="3">
        <v>40</v>
      </c>
      <c r="AN9" s="3">
        <v>41</v>
      </c>
      <c r="AO9" s="3">
        <v>41</v>
      </c>
      <c r="AP9" s="3">
        <v>42</v>
      </c>
      <c r="AQ9" s="3">
        <v>42</v>
      </c>
      <c r="AR9" s="3">
        <v>42</v>
      </c>
      <c r="AS9" s="3">
        <v>42</v>
      </c>
      <c r="AT9" s="3">
        <v>42</v>
      </c>
      <c r="AU9" s="3">
        <v>43</v>
      </c>
      <c r="AV9" s="3">
        <v>44</v>
      </c>
      <c r="AW9" s="3">
        <v>44</v>
      </c>
      <c r="AX9" s="3">
        <v>44</v>
      </c>
      <c r="AY9" s="3">
        <v>45</v>
      </c>
      <c r="AZ9" s="3">
        <v>45</v>
      </c>
      <c r="BA9" s="3">
        <v>45</v>
      </c>
      <c r="BB9" s="3">
        <v>45</v>
      </c>
      <c r="BC9" s="3">
        <v>45</v>
      </c>
      <c r="BD9" s="3">
        <v>45</v>
      </c>
      <c r="BF9" s="3">
        <v>22</v>
      </c>
      <c r="BG9" s="3">
        <v>22</v>
      </c>
      <c r="BH9" s="3">
        <v>25</v>
      </c>
      <c r="BI9" s="3">
        <v>25</v>
      </c>
      <c r="BJ9" s="3" t="s">
        <v>64</v>
      </c>
      <c r="BK9" s="3" t="s">
        <v>64</v>
      </c>
      <c r="BL9" s="3" t="s">
        <v>64</v>
      </c>
      <c r="BM9" s="3" t="s">
        <v>65</v>
      </c>
      <c r="BN9" s="3" t="s">
        <v>65</v>
      </c>
      <c r="BO9">
        <v>32</v>
      </c>
      <c r="BP9">
        <v>32</v>
      </c>
      <c r="BQ9">
        <v>32</v>
      </c>
      <c r="BR9">
        <v>32</v>
      </c>
      <c r="BS9">
        <v>32</v>
      </c>
      <c r="BT9">
        <v>32</v>
      </c>
      <c r="BU9">
        <v>32</v>
      </c>
      <c r="BV9">
        <v>32</v>
      </c>
      <c r="BW9">
        <v>32</v>
      </c>
      <c r="BX9">
        <v>33</v>
      </c>
      <c r="BY9">
        <v>33</v>
      </c>
      <c r="BZ9">
        <v>33</v>
      </c>
      <c r="CA9">
        <v>33</v>
      </c>
      <c r="CB9">
        <v>33</v>
      </c>
      <c r="CD9">
        <v>11</v>
      </c>
      <c r="CE9">
        <v>11</v>
      </c>
      <c r="CF9" s="3" t="s">
        <v>68</v>
      </c>
      <c r="CG9" s="3" t="s">
        <v>68</v>
      </c>
      <c r="CH9" s="3" t="s">
        <v>68</v>
      </c>
      <c r="CI9" s="3" t="s">
        <v>69</v>
      </c>
      <c r="CJ9" s="3" t="s">
        <v>69</v>
      </c>
      <c r="CK9" s="3" t="s">
        <v>70</v>
      </c>
      <c r="CL9" s="3" t="s">
        <v>70</v>
      </c>
      <c r="CM9" s="3" t="s">
        <v>70</v>
      </c>
      <c r="CN9" s="3" t="s">
        <v>70</v>
      </c>
      <c r="CO9" s="3" t="s">
        <v>70</v>
      </c>
      <c r="CP9" s="3" t="s">
        <v>70</v>
      </c>
      <c r="CQ9" s="3" t="s">
        <v>71</v>
      </c>
      <c r="CR9" s="3" t="s">
        <v>71</v>
      </c>
      <c r="CS9" s="3" t="s">
        <v>71</v>
      </c>
      <c r="CT9" s="3" t="s">
        <v>71</v>
      </c>
      <c r="CU9" s="3" t="s">
        <v>72</v>
      </c>
      <c r="CW9">
        <v>4</v>
      </c>
      <c r="CX9">
        <v>4</v>
      </c>
      <c r="CY9" s="3">
        <v>4</v>
      </c>
      <c r="CZ9" s="3">
        <v>4</v>
      </c>
      <c r="DA9">
        <v>4</v>
      </c>
      <c r="DB9">
        <v>3</v>
      </c>
      <c r="DC9">
        <v>3</v>
      </c>
      <c r="DD9" s="3" t="s">
        <v>75</v>
      </c>
      <c r="DE9" s="3" t="s">
        <v>75</v>
      </c>
      <c r="DG9" s="3">
        <v>46</v>
      </c>
      <c r="DH9" s="3">
        <v>46</v>
      </c>
      <c r="DI9" s="3">
        <v>46</v>
      </c>
      <c r="DJ9" s="3">
        <v>46</v>
      </c>
      <c r="DK9" s="3">
        <v>46</v>
      </c>
      <c r="DL9" s="3">
        <v>48</v>
      </c>
      <c r="DM9" s="3">
        <v>48</v>
      </c>
      <c r="DN9" s="3">
        <v>48</v>
      </c>
      <c r="DO9" s="3">
        <v>48</v>
      </c>
      <c r="DP9" s="3">
        <v>48</v>
      </c>
      <c r="DQ9" s="3">
        <v>50</v>
      </c>
      <c r="DR9" s="3">
        <v>50</v>
      </c>
      <c r="DS9" s="3">
        <v>50</v>
      </c>
      <c r="DT9" s="3">
        <v>50</v>
      </c>
    </row>
    <row r="10" spans="1:176" x14ac:dyDescent="0.3">
      <c r="A10" t="s">
        <v>4</v>
      </c>
      <c r="B10" s="3">
        <v>1</v>
      </c>
      <c r="C10" s="3">
        <v>4</v>
      </c>
      <c r="D10" s="3">
        <v>5</v>
      </c>
      <c r="E10" s="3">
        <v>6</v>
      </c>
      <c r="F10" s="3">
        <v>7</v>
      </c>
      <c r="G10" s="3">
        <v>20</v>
      </c>
      <c r="H10" s="3">
        <v>25</v>
      </c>
      <c r="I10" s="3">
        <v>26</v>
      </c>
      <c r="J10" s="3">
        <v>27</v>
      </c>
      <c r="K10" s="3">
        <v>32</v>
      </c>
      <c r="L10" s="3">
        <v>33</v>
      </c>
      <c r="M10" s="3">
        <v>40</v>
      </c>
      <c r="N10" s="3">
        <v>41</v>
      </c>
      <c r="O10" s="3">
        <v>47</v>
      </c>
      <c r="P10" s="3">
        <v>48</v>
      </c>
      <c r="Q10" s="3">
        <v>79</v>
      </c>
      <c r="R10" s="3">
        <v>1</v>
      </c>
      <c r="S10" s="3">
        <v>2</v>
      </c>
      <c r="T10" s="3">
        <v>3</v>
      </c>
      <c r="U10" s="3">
        <v>4</v>
      </c>
      <c r="V10" s="3">
        <v>5</v>
      </c>
      <c r="W10" s="3">
        <v>6</v>
      </c>
      <c r="X10" s="3">
        <v>14</v>
      </c>
      <c r="Y10" s="3">
        <v>15</v>
      </c>
      <c r="Z10" s="3">
        <v>16</v>
      </c>
      <c r="AA10" s="3">
        <v>17</v>
      </c>
      <c r="AB10" s="3">
        <v>18</v>
      </c>
      <c r="AC10" s="3">
        <v>19</v>
      </c>
      <c r="AD10" s="3">
        <v>23</v>
      </c>
      <c r="AE10" s="3">
        <v>24</v>
      </c>
      <c r="AF10" s="3">
        <v>25</v>
      </c>
      <c r="AG10" s="3">
        <v>26</v>
      </c>
      <c r="AH10" s="3">
        <v>27</v>
      </c>
      <c r="AI10" s="3">
        <v>28</v>
      </c>
      <c r="AJ10" s="3">
        <v>29</v>
      </c>
      <c r="AK10" s="3">
        <v>30</v>
      </c>
      <c r="AL10" s="3">
        <v>31</v>
      </c>
      <c r="AM10" s="3">
        <v>32</v>
      </c>
      <c r="AN10" s="3">
        <v>39</v>
      </c>
      <c r="AO10" s="3">
        <v>47</v>
      </c>
      <c r="AP10" s="3">
        <v>48</v>
      </c>
      <c r="AQ10" s="3">
        <v>49</v>
      </c>
      <c r="AR10" s="3">
        <v>50</v>
      </c>
      <c r="AS10" s="3">
        <v>51</v>
      </c>
      <c r="AT10" s="3">
        <v>52</v>
      </c>
      <c r="AU10" s="3">
        <v>66</v>
      </c>
      <c r="AV10" s="3">
        <v>72</v>
      </c>
      <c r="AW10" s="3">
        <v>73</v>
      </c>
      <c r="AX10" s="3">
        <v>74</v>
      </c>
      <c r="AY10" s="3">
        <v>84</v>
      </c>
      <c r="AZ10" s="3">
        <v>85</v>
      </c>
      <c r="BA10" s="3">
        <v>89</v>
      </c>
      <c r="BB10" s="3">
        <v>90</v>
      </c>
      <c r="BC10" s="3">
        <v>91</v>
      </c>
      <c r="BD10" s="3">
        <v>92</v>
      </c>
      <c r="BF10" s="3">
        <v>80</v>
      </c>
      <c r="BG10" s="3">
        <v>83</v>
      </c>
      <c r="BH10" s="3">
        <v>86</v>
      </c>
      <c r="BI10" s="3">
        <v>87</v>
      </c>
      <c r="BJ10" s="3">
        <v>105</v>
      </c>
      <c r="BK10" s="3">
        <v>106</v>
      </c>
      <c r="BL10" s="3">
        <v>113</v>
      </c>
      <c r="BM10" s="3">
        <v>119</v>
      </c>
      <c r="BN10" s="3">
        <v>120</v>
      </c>
      <c r="BO10" s="3">
        <v>264</v>
      </c>
      <c r="BP10" s="3">
        <v>265</v>
      </c>
      <c r="BQ10" s="3">
        <v>266</v>
      </c>
      <c r="BR10" s="3">
        <v>267</v>
      </c>
      <c r="BS10" s="3">
        <v>268</v>
      </c>
      <c r="BT10" s="3">
        <v>269</v>
      </c>
      <c r="BU10" s="3">
        <v>270</v>
      </c>
      <c r="BV10" s="3">
        <v>271</v>
      </c>
      <c r="BW10" s="3">
        <v>272</v>
      </c>
      <c r="BX10" s="3">
        <v>273</v>
      </c>
      <c r="BY10" s="3">
        <v>274</v>
      </c>
      <c r="BZ10" s="3">
        <v>275</v>
      </c>
      <c r="CA10" s="3">
        <v>276</v>
      </c>
      <c r="CB10" s="3">
        <v>277</v>
      </c>
      <c r="CD10" s="3">
        <v>94</v>
      </c>
      <c r="CE10" s="3">
        <v>95</v>
      </c>
      <c r="CF10" s="3">
        <v>102</v>
      </c>
      <c r="CG10" s="3">
        <v>103</v>
      </c>
      <c r="CH10" s="3">
        <v>105</v>
      </c>
      <c r="CI10" s="3">
        <v>110</v>
      </c>
      <c r="CJ10" s="3">
        <v>114</v>
      </c>
      <c r="CK10" s="3">
        <v>115</v>
      </c>
      <c r="CL10" s="3">
        <v>116</v>
      </c>
      <c r="CM10" s="3">
        <v>119</v>
      </c>
      <c r="CN10" s="3">
        <v>120</v>
      </c>
      <c r="CO10" s="3">
        <v>121</v>
      </c>
      <c r="CP10" s="3">
        <v>129</v>
      </c>
      <c r="CQ10" s="3">
        <v>135</v>
      </c>
      <c r="CR10" s="3">
        <v>136</v>
      </c>
      <c r="CS10" s="3">
        <v>137</v>
      </c>
      <c r="CT10" s="3">
        <v>138</v>
      </c>
      <c r="CU10" s="3">
        <v>154</v>
      </c>
      <c r="CW10" s="3">
        <v>63</v>
      </c>
      <c r="CX10" s="3">
        <v>64</v>
      </c>
      <c r="CY10" s="3">
        <v>67</v>
      </c>
      <c r="CZ10" s="3">
        <v>82</v>
      </c>
      <c r="DA10" s="3">
        <v>83</v>
      </c>
      <c r="DB10" s="3">
        <v>93</v>
      </c>
      <c r="DC10" s="3">
        <v>97</v>
      </c>
      <c r="DD10" s="3">
        <v>107</v>
      </c>
      <c r="DE10" s="3">
        <v>108</v>
      </c>
      <c r="DG10" s="3">
        <v>1</v>
      </c>
      <c r="DH10" s="3">
        <v>2</v>
      </c>
      <c r="DI10" s="3">
        <v>3</v>
      </c>
      <c r="DJ10" s="3">
        <v>4</v>
      </c>
      <c r="DK10" s="3">
        <v>5</v>
      </c>
      <c r="DL10" s="3">
        <v>30</v>
      </c>
      <c r="DM10" s="3">
        <v>40</v>
      </c>
      <c r="DN10" s="3">
        <v>44</v>
      </c>
      <c r="DO10" s="3">
        <v>46</v>
      </c>
      <c r="DP10" s="3">
        <v>51</v>
      </c>
      <c r="DQ10" s="3">
        <v>68</v>
      </c>
      <c r="DR10" s="3">
        <v>69</v>
      </c>
      <c r="DS10" s="3">
        <v>70</v>
      </c>
      <c r="DT10" s="3">
        <v>71</v>
      </c>
    </row>
    <row r="11" spans="1:176" x14ac:dyDescent="0.3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176" ht="18" x14ac:dyDescent="0.4">
      <c r="A12" s="1" t="s">
        <v>6</v>
      </c>
      <c r="B12" s="6">
        <v>39.950000000000003</v>
      </c>
      <c r="C12" s="6">
        <v>39.83</v>
      </c>
      <c r="D12" s="6">
        <v>39.78</v>
      </c>
      <c r="E12" s="6">
        <v>39.79</v>
      </c>
      <c r="F12" s="6">
        <v>39.840000000000003</v>
      </c>
      <c r="G12" s="6">
        <v>39.369999999999997</v>
      </c>
      <c r="H12" s="6">
        <v>39.61</v>
      </c>
      <c r="I12" s="6">
        <v>40.07</v>
      </c>
      <c r="J12" s="6">
        <v>39.630000000000003</v>
      </c>
      <c r="K12" s="6">
        <v>39.56</v>
      </c>
      <c r="L12" s="6">
        <v>40.450000000000003</v>
      </c>
      <c r="M12" s="6">
        <v>39.799999999999997</v>
      </c>
      <c r="N12" s="6">
        <v>39.869999999999997</v>
      </c>
      <c r="O12" s="6">
        <v>40.21</v>
      </c>
      <c r="P12" s="6">
        <v>39.43</v>
      </c>
      <c r="Q12" s="8">
        <v>39.65</v>
      </c>
      <c r="R12" s="5">
        <v>40.32</v>
      </c>
      <c r="S12" s="5">
        <v>40.32</v>
      </c>
      <c r="T12" s="5">
        <v>40.58</v>
      </c>
      <c r="U12" s="5">
        <v>41.05</v>
      </c>
      <c r="V12" s="5">
        <v>40.57</v>
      </c>
      <c r="W12" s="5">
        <v>39.76</v>
      </c>
      <c r="X12" s="5">
        <v>39.520000000000003</v>
      </c>
      <c r="Y12" s="5">
        <v>39.68</v>
      </c>
      <c r="Z12" s="5">
        <v>39.79</v>
      </c>
      <c r="AA12" s="5">
        <v>39.42</v>
      </c>
      <c r="AB12" s="5">
        <v>40.4</v>
      </c>
      <c r="AC12" s="5">
        <v>40.01</v>
      </c>
      <c r="AD12" s="5">
        <v>40.06</v>
      </c>
      <c r="AE12" s="5">
        <v>40.1</v>
      </c>
      <c r="AF12" s="5">
        <v>40.200000000000003</v>
      </c>
      <c r="AG12" s="5">
        <v>40.020000000000003</v>
      </c>
      <c r="AH12" s="5">
        <v>39.86</v>
      </c>
      <c r="AI12" s="5">
        <v>39.85</v>
      </c>
      <c r="AJ12" s="5">
        <v>40.19</v>
      </c>
      <c r="AK12" s="5">
        <v>39.880000000000003</v>
      </c>
      <c r="AL12" s="5">
        <v>39.71</v>
      </c>
      <c r="AM12" s="5">
        <v>40.03</v>
      </c>
      <c r="AN12" s="5">
        <v>40.71</v>
      </c>
      <c r="AO12" s="5">
        <v>39.71</v>
      </c>
      <c r="AP12" s="5">
        <v>39.57</v>
      </c>
      <c r="AQ12" s="5">
        <v>39.909999999999997</v>
      </c>
      <c r="AR12" s="5">
        <v>38.9</v>
      </c>
      <c r="AS12" s="5">
        <v>39.909999999999997</v>
      </c>
      <c r="AT12" s="5">
        <v>39.409999999999997</v>
      </c>
      <c r="AU12" s="5">
        <v>40.22</v>
      </c>
      <c r="AV12" s="5">
        <v>39.770000000000003</v>
      </c>
      <c r="AW12" s="5">
        <v>40.369999999999997</v>
      </c>
      <c r="AX12" s="5">
        <v>40.29</v>
      </c>
      <c r="AY12" s="5">
        <v>40.11</v>
      </c>
      <c r="AZ12" s="5">
        <v>40.47</v>
      </c>
      <c r="BA12" s="5">
        <v>40.04</v>
      </c>
      <c r="BB12" s="5">
        <v>39.61</v>
      </c>
      <c r="BC12" s="5">
        <v>39.909999999999997</v>
      </c>
      <c r="BD12" s="5">
        <v>40.270000000000003</v>
      </c>
      <c r="BF12" s="6">
        <v>40.5</v>
      </c>
      <c r="BG12" s="6">
        <v>40.06</v>
      </c>
      <c r="BH12" s="6">
        <v>40.39</v>
      </c>
      <c r="BI12" s="6">
        <v>39.950000000000003</v>
      </c>
      <c r="BJ12" s="6">
        <v>40.1</v>
      </c>
      <c r="BK12" s="6">
        <v>39.83</v>
      </c>
      <c r="BL12" s="6">
        <v>40.43</v>
      </c>
      <c r="BM12" s="6">
        <v>40.29</v>
      </c>
      <c r="BN12" s="6">
        <v>40.520000000000003</v>
      </c>
      <c r="BO12" s="7">
        <v>39.979999999999997</v>
      </c>
      <c r="BP12" s="7">
        <v>40.270000000000003</v>
      </c>
      <c r="BQ12" s="7">
        <v>40</v>
      </c>
      <c r="BR12" s="7">
        <v>40.72</v>
      </c>
      <c r="BS12" s="7">
        <v>40.549999999999997</v>
      </c>
      <c r="BT12" s="7">
        <v>39.44</v>
      </c>
      <c r="BU12" s="7">
        <v>39.659999999999997</v>
      </c>
      <c r="BV12" s="7">
        <v>39.85</v>
      </c>
      <c r="BW12" s="7">
        <v>40.340000000000003</v>
      </c>
      <c r="BX12" s="5">
        <v>39.909999999999997</v>
      </c>
      <c r="BY12" s="5">
        <v>39.799999999999997</v>
      </c>
      <c r="BZ12" s="5">
        <v>39.97</v>
      </c>
      <c r="CA12" s="5">
        <v>40.119999999999997</v>
      </c>
      <c r="CB12" s="5">
        <v>40.07</v>
      </c>
      <c r="CD12" s="6">
        <v>40.96</v>
      </c>
      <c r="CE12" s="6">
        <v>40.22</v>
      </c>
      <c r="CF12" s="6">
        <v>40.409999999999997</v>
      </c>
      <c r="CG12" s="6">
        <v>40.08</v>
      </c>
      <c r="CH12" s="6">
        <v>40.619999999999997</v>
      </c>
      <c r="CI12" s="6">
        <v>40.65</v>
      </c>
      <c r="CJ12" s="6">
        <v>40.19</v>
      </c>
      <c r="CK12" s="6">
        <v>40</v>
      </c>
      <c r="CL12" s="6">
        <v>40.21</v>
      </c>
      <c r="CM12" s="6">
        <v>40.340000000000003</v>
      </c>
      <c r="CN12" s="6">
        <v>40.299999999999997</v>
      </c>
      <c r="CO12" s="6">
        <v>40.32</v>
      </c>
      <c r="CP12" s="6">
        <v>40.15</v>
      </c>
      <c r="CQ12" s="6">
        <v>39.979999999999997</v>
      </c>
      <c r="CR12" s="6">
        <v>40.479999999999997</v>
      </c>
      <c r="CS12" s="6">
        <v>40.299999999999997</v>
      </c>
      <c r="CT12" s="6">
        <v>40.44</v>
      </c>
      <c r="CU12" s="6">
        <v>40.32</v>
      </c>
      <c r="CW12" s="7">
        <v>41.61</v>
      </c>
      <c r="CX12" s="7">
        <v>40.9</v>
      </c>
      <c r="CY12" s="7">
        <v>41.57</v>
      </c>
      <c r="CZ12" s="7">
        <v>42.28</v>
      </c>
      <c r="DA12" s="7">
        <v>41.07</v>
      </c>
      <c r="DB12" s="7">
        <v>41.36</v>
      </c>
      <c r="DC12" s="7">
        <v>41.05</v>
      </c>
      <c r="DD12" s="7">
        <v>41.49</v>
      </c>
      <c r="DE12" s="7">
        <v>41.38</v>
      </c>
      <c r="DG12" s="5">
        <v>40.04</v>
      </c>
      <c r="DH12" s="5">
        <v>40.619999999999997</v>
      </c>
      <c r="DI12" s="5">
        <v>41.23</v>
      </c>
      <c r="DJ12" s="5">
        <v>41.38</v>
      </c>
      <c r="DK12" s="5">
        <v>41.96</v>
      </c>
      <c r="DL12" s="5">
        <v>39.76</v>
      </c>
      <c r="DM12" s="5">
        <v>39.26</v>
      </c>
      <c r="DN12" s="5">
        <v>39.83</v>
      </c>
      <c r="DO12" s="5">
        <v>39.57</v>
      </c>
      <c r="DP12" s="5">
        <v>39.82</v>
      </c>
      <c r="DQ12" s="5">
        <v>40.15</v>
      </c>
      <c r="DR12" s="5">
        <v>40.659999999999997</v>
      </c>
      <c r="DS12" s="5">
        <v>39.979999999999997</v>
      </c>
      <c r="DT12" s="5">
        <v>40.33</v>
      </c>
    </row>
    <row r="13" spans="1:176" ht="18" x14ac:dyDescent="0.4">
      <c r="A13" s="1" t="s">
        <v>7</v>
      </c>
      <c r="B13" s="6">
        <v>3.03</v>
      </c>
      <c r="C13" s="6">
        <v>3.56</v>
      </c>
      <c r="D13" s="6">
        <v>3.44</v>
      </c>
      <c r="E13" s="6">
        <v>3.32</v>
      </c>
      <c r="F13" s="6">
        <v>3.69</v>
      </c>
      <c r="G13" s="6">
        <v>3.27</v>
      </c>
      <c r="H13" s="6">
        <v>3.33</v>
      </c>
      <c r="I13" s="6">
        <v>3.17</v>
      </c>
      <c r="J13" s="6">
        <v>3.18</v>
      </c>
      <c r="K13" s="6">
        <v>3.23</v>
      </c>
      <c r="L13" s="6">
        <v>3.04</v>
      </c>
      <c r="M13" s="6">
        <v>3.58</v>
      </c>
      <c r="N13" s="6">
        <v>3.43</v>
      </c>
      <c r="O13" s="6">
        <v>3.26</v>
      </c>
      <c r="P13" s="6">
        <v>3.35</v>
      </c>
      <c r="Q13" s="8">
        <v>3.31</v>
      </c>
      <c r="R13" s="5">
        <v>3.58</v>
      </c>
      <c r="S13" s="5">
        <v>3.51</v>
      </c>
      <c r="T13" s="5">
        <v>3.47</v>
      </c>
      <c r="U13" s="5">
        <v>3.46</v>
      </c>
      <c r="V13" s="5">
        <v>3.41</v>
      </c>
      <c r="W13" s="5">
        <v>3.56</v>
      </c>
      <c r="X13" s="5">
        <v>3.32</v>
      </c>
      <c r="Y13" s="5">
        <v>3.42</v>
      </c>
      <c r="Z13" s="5">
        <v>3.2</v>
      </c>
      <c r="AA13" s="5">
        <v>3.39</v>
      </c>
      <c r="AB13" s="5">
        <v>3.49</v>
      </c>
      <c r="AC13" s="5">
        <v>3.3</v>
      </c>
      <c r="AD13" s="5">
        <v>3.38</v>
      </c>
      <c r="AE13" s="5">
        <v>3.39</v>
      </c>
      <c r="AF13" s="5">
        <v>3.39</v>
      </c>
      <c r="AG13" s="5">
        <v>3.59</v>
      </c>
      <c r="AH13" s="5">
        <v>3.4</v>
      </c>
      <c r="AI13" s="5">
        <v>3.56</v>
      </c>
      <c r="AJ13" s="5">
        <v>3.46</v>
      </c>
      <c r="AK13" s="5">
        <v>3.45</v>
      </c>
      <c r="AL13" s="5">
        <v>3.46</v>
      </c>
      <c r="AM13" s="5">
        <v>3.5</v>
      </c>
      <c r="AN13" s="5">
        <v>2.81</v>
      </c>
      <c r="AO13" s="5">
        <v>3.32</v>
      </c>
      <c r="AP13" s="5">
        <v>3.37</v>
      </c>
      <c r="AQ13" s="5">
        <v>3.34</v>
      </c>
      <c r="AR13" s="5">
        <v>3.32</v>
      </c>
      <c r="AS13" s="5">
        <v>3.36</v>
      </c>
      <c r="AT13" s="5">
        <v>3.58</v>
      </c>
      <c r="AU13" s="5">
        <v>3.26</v>
      </c>
      <c r="AV13" s="5">
        <v>3.62</v>
      </c>
      <c r="AW13" s="5">
        <v>3.54</v>
      </c>
      <c r="AX13" s="5">
        <v>3.4</v>
      </c>
      <c r="AY13" s="5">
        <v>3.63</v>
      </c>
      <c r="AZ13" s="5">
        <v>3.45</v>
      </c>
      <c r="BA13" s="5">
        <v>3.54</v>
      </c>
      <c r="BB13" s="5">
        <v>3.57</v>
      </c>
      <c r="BC13" s="5">
        <v>3.03</v>
      </c>
      <c r="BD13" s="5">
        <v>3.47</v>
      </c>
      <c r="BF13" s="6">
        <v>2.89</v>
      </c>
      <c r="BG13" s="6">
        <v>2.76</v>
      </c>
      <c r="BH13" s="6">
        <v>3.22</v>
      </c>
      <c r="BI13" s="6">
        <v>3.21</v>
      </c>
      <c r="BJ13" s="6">
        <v>3.19</v>
      </c>
      <c r="BK13" s="6">
        <v>2.92</v>
      </c>
      <c r="BL13" s="6">
        <v>3.19</v>
      </c>
      <c r="BM13" s="6">
        <v>3.04</v>
      </c>
      <c r="BN13" s="6">
        <v>2.74</v>
      </c>
      <c r="BO13" s="7">
        <v>3.07</v>
      </c>
      <c r="BP13" s="7">
        <v>2.97</v>
      </c>
      <c r="BQ13" s="7">
        <v>3.11</v>
      </c>
      <c r="BR13" s="7">
        <v>3.19</v>
      </c>
      <c r="BS13" s="7">
        <v>3.19</v>
      </c>
      <c r="BT13" s="7">
        <v>3.21</v>
      </c>
      <c r="BU13" s="7">
        <v>3.05</v>
      </c>
      <c r="BV13" s="7">
        <v>3.09</v>
      </c>
      <c r="BW13" s="7">
        <v>3.02</v>
      </c>
      <c r="BX13" s="5">
        <v>3.17</v>
      </c>
      <c r="BY13" s="5">
        <v>2.99</v>
      </c>
      <c r="BZ13" s="5">
        <v>3.04</v>
      </c>
      <c r="CA13" s="5">
        <v>3.1</v>
      </c>
      <c r="CB13" s="5">
        <v>3.16</v>
      </c>
      <c r="CD13" s="6">
        <v>3.05</v>
      </c>
      <c r="CE13" s="6">
        <v>2.95</v>
      </c>
      <c r="CF13" s="6">
        <v>3.03</v>
      </c>
      <c r="CG13" s="6">
        <v>2.86</v>
      </c>
      <c r="CH13" s="6">
        <v>3.11</v>
      </c>
      <c r="CI13" s="6">
        <v>3</v>
      </c>
      <c r="CJ13" s="6">
        <v>3.1</v>
      </c>
      <c r="CK13" s="6">
        <v>3.05</v>
      </c>
      <c r="CL13" s="6">
        <v>2.99</v>
      </c>
      <c r="CM13" s="6">
        <v>2.97</v>
      </c>
      <c r="CN13" s="6">
        <v>2.97</v>
      </c>
      <c r="CO13" s="6">
        <v>3.16</v>
      </c>
      <c r="CP13" s="6">
        <v>3.04</v>
      </c>
      <c r="CQ13" s="6">
        <v>3</v>
      </c>
      <c r="CR13" s="6">
        <v>2.73</v>
      </c>
      <c r="CS13" s="6">
        <v>2.66</v>
      </c>
      <c r="CT13" s="6">
        <v>2.87</v>
      </c>
      <c r="CU13" s="6">
        <v>2.69</v>
      </c>
      <c r="CW13" s="7">
        <v>1.98</v>
      </c>
      <c r="CX13" s="7">
        <v>1.75</v>
      </c>
      <c r="CY13" s="7">
        <v>1.78</v>
      </c>
      <c r="CZ13" s="7">
        <v>1.04</v>
      </c>
      <c r="DA13" s="7">
        <v>1.48</v>
      </c>
      <c r="DB13" s="7">
        <v>1.96</v>
      </c>
      <c r="DC13" s="7">
        <v>2.02</v>
      </c>
      <c r="DD13" s="7">
        <v>1.79</v>
      </c>
      <c r="DE13" s="7">
        <v>1.8</v>
      </c>
      <c r="DG13" s="5">
        <v>2.19</v>
      </c>
      <c r="DH13" s="5">
        <v>1.9</v>
      </c>
      <c r="DI13" s="5">
        <v>2.04</v>
      </c>
      <c r="DJ13" s="5">
        <v>2.16</v>
      </c>
      <c r="DK13" s="5">
        <v>2.17</v>
      </c>
      <c r="DL13" s="5">
        <v>2.19</v>
      </c>
      <c r="DM13" s="5">
        <v>1.99</v>
      </c>
      <c r="DN13" s="5">
        <v>2.33</v>
      </c>
      <c r="DO13" s="5">
        <v>2.4</v>
      </c>
      <c r="DP13" s="5">
        <v>2.41</v>
      </c>
      <c r="DQ13" s="5">
        <v>1.64</v>
      </c>
      <c r="DR13" s="5">
        <v>1.23</v>
      </c>
      <c r="DS13" s="5">
        <v>1.99</v>
      </c>
      <c r="DT13" s="5">
        <v>1.89</v>
      </c>
    </row>
    <row r="14" spans="1:176" ht="18" x14ac:dyDescent="0.4">
      <c r="A14" s="1" t="s">
        <v>8</v>
      </c>
      <c r="B14" s="6">
        <v>15.35</v>
      </c>
      <c r="C14" s="6">
        <v>14.68</v>
      </c>
      <c r="D14" s="6">
        <v>15.16</v>
      </c>
      <c r="E14" s="6">
        <v>15.11</v>
      </c>
      <c r="F14" s="6">
        <v>15.35</v>
      </c>
      <c r="G14" s="6">
        <v>14.77</v>
      </c>
      <c r="H14" s="6">
        <v>15.04</v>
      </c>
      <c r="I14" s="6">
        <v>15.2</v>
      </c>
      <c r="J14" s="6">
        <v>14.87</v>
      </c>
      <c r="K14" s="6">
        <v>15.06</v>
      </c>
      <c r="L14" s="6">
        <v>14.09</v>
      </c>
      <c r="M14" s="6">
        <v>15.31</v>
      </c>
      <c r="N14" s="6">
        <v>14.95</v>
      </c>
      <c r="O14" s="6">
        <v>14.89</v>
      </c>
      <c r="P14" s="6">
        <v>14.65</v>
      </c>
      <c r="Q14" s="8">
        <v>15.15</v>
      </c>
      <c r="R14" s="5">
        <v>15.53</v>
      </c>
      <c r="S14" s="5">
        <v>15.1</v>
      </c>
      <c r="T14" s="5">
        <v>14.52</v>
      </c>
      <c r="U14" s="5">
        <v>16.579999999999998</v>
      </c>
      <c r="V14" s="5">
        <v>15.22</v>
      </c>
      <c r="W14" s="5">
        <v>15.33</v>
      </c>
      <c r="X14" s="5">
        <v>15.29</v>
      </c>
      <c r="Y14" s="5">
        <v>15.66</v>
      </c>
      <c r="Z14" s="5">
        <v>15.21</v>
      </c>
      <c r="AA14" s="5">
        <v>15.49</v>
      </c>
      <c r="AB14" s="5">
        <v>15.45</v>
      </c>
      <c r="AC14" s="5">
        <v>15.21</v>
      </c>
      <c r="AD14" s="5">
        <v>15.24</v>
      </c>
      <c r="AE14" s="5">
        <v>15.36</v>
      </c>
      <c r="AF14" s="5">
        <v>15.41</v>
      </c>
      <c r="AG14" s="5">
        <v>15.26</v>
      </c>
      <c r="AH14" s="5">
        <v>15.25</v>
      </c>
      <c r="AI14" s="5">
        <v>15.55</v>
      </c>
      <c r="AJ14" s="5">
        <v>15.29</v>
      </c>
      <c r="AK14" s="5">
        <v>15.49</v>
      </c>
      <c r="AL14" s="5">
        <v>15.55</v>
      </c>
      <c r="AM14" s="5">
        <v>15.41</v>
      </c>
      <c r="AN14" s="5">
        <v>15.12</v>
      </c>
      <c r="AO14" s="5">
        <v>15.58</v>
      </c>
      <c r="AP14" s="5">
        <v>15.59</v>
      </c>
      <c r="AQ14" s="5">
        <v>15.16</v>
      </c>
      <c r="AR14" s="5">
        <v>15.47</v>
      </c>
      <c r="AS14" s="5">
        <v>15.53</v>
      </c>
      <c r="AT14" s="5">
        <v>15.19</v>
      </c>
      <c r="AU14" s="5">
        <v>15.43</v>
      </c>
      <c r="AV14" s="5">
        <v>15.55</v>
      </c>
      <c r="AW14" s="5">
        <v>15.36</v>
      </c>
      <c r="AX14" s="5">
        <v>15.34</v>
      </c>
      <c r="AY14" s="5">
        <v>15.26</v>
      </c>
      <c r="AZ14" s="5">
        <v>15.56</v>
      </c>
      <c r="BA14" s="5">
        <v>15.28</v>
      </c>
      <c r="BB14" s="5">
        <v>15.46</v>
      </c>
      <c r="BC14" s="5">
        <v>14.89</v>
      </c>
      <c r="BD14" s="5">
        <v>15.24</v>
      </c>
      <c r="BF14" s="6">
        <v>14.69</v>
      </c>
      <c r="BG14" s="6">
        <v>14.79</v>
      </c>
      <c r="BH14" s="6">
        <v>15.47</v>
      </c>
      <c r="BI14" s="6">
        <v>15.03</v>
      </c>
      <c r="BJ14" s="6">
        <v>15.24</v>
      </c>
      <c r="BK14" s="6">
        <v>14.86</v>
      </c>
      <c r="BL14" s="6">
        <v>15.12</v>
      </c>
      <c r="BM14" s="6">
        <v>15.05</v>
      </c>
      <c r="BN14" s="6">
        <v>15.5</v>
      </c>
      <c r="BO14" s="7">
        <v>15.52</v>
      </c>
      <c r="BP14" s="7">
        <v>15.29</v>
      </c>
      <c r="BQ14" s="7">
        <v>15.76</v>
      </c>
      <c r="BR14" s="7">
        <v>15.41</v>
      </c>
      <c r="BS14" s="7">
        <v>15.5</v>
      </c>
      <c r="BT14" s="7">
        <v>15.29</v>
      </c>
      <c r="BU14" s="7">
        <v>15.45</v>
      </c>
      <c r="BV14" s="7">
        <v>15.31</v>
      </c>
      <c r="BW14" s="7">
        <v>14.77</v>
      </c>
      <c r="BX14" s="5">
        <v>15.51</v>
      </c>
      <c r="BY14" s="5">
        <v>15.52</v>
      </c>
      <c r="BZ14" s="5">
        <v>15.77</v>
      </c>
      <c r="CA14" s="5">
        <v>15.54</v>
      </c>
      <c r="CB14" s="5">
        <v>15.55</v>
      </c>
      <c r="CD14" s="6">
        <v>14.49</v>
      </c>
      <c r="CE14" s="6">
        <v>14.95</v>
      </c>
      <c r="CF14" s="6">
        <v>14.67</v>
      </c>
      <c r="CG14" s="6">
        <v>14.98</v>
      </c>
      <c r="CH14" s="6">
        <v>14.16</v>
      </c>
      <c r="CI14" s="6">
        <v>14.56</v>
      </c>
      <c r="CJ14" s="6">
        <v>15.4</v>
      </c>
      <c r="CK14" s="6">
        <v>15.18</v>
      </c>
      <c r="CL14" s="6">
        <v>15.3</v>
      </c>
      <c r="CM14" s="6">
        <v>15.34</v>
      </c>
      <c r="CN14" s="6">
        <v>15.19</v>
      </c>
      <c r="CO14" s="6">
        <v>15.32</v>
      </c>
      <c r="CP14" s="6">
        <v>15.33</v>
      </c>
      <c r="CQ14" s="6">
        <v>15.41</v>
      </c>
      <c r="CR14" s="6">
        <v>15.35</v>
      </c>
      <c r="CS14" s="6">
        <v>14.79</v>
      </c>
      <c r="CT14" s="6">
        <v>14.97</v>
      </c>
      <c r="CU14" s="6">
        <v>15.25</v>
      </c>
      <c r="CW14" s="7">
        <v>13.06</v>
      </c>
      <c r="CX14" s="7">
        <v>13.23</v>
      </c>
      <c r="CY14" s="7">
        <v>13.03</v>
      </c>
      <c r="CZ14" s="7">
        <v>12.8</v>
      </c>
      <c r="DA14" s="7">
        <v>13.6</v>
      </c>
      <c r="DB14" s="7">
        <v>12.07</v>
      </c>
      <c r="DC14" s="7">
        <v>13.03</v>
      </c>
      <c r="DD14" s="7">
        <v>12.39</v>
      </c>
      <c r="DE14" s="7">
        <v>14.07</v>
      </c>
      <c r="DG14" s="5">
        <v>12.37</v>
      </c>
      <c r="DH14" s="5">
        <v>12.56</v>
      </c>
      <c r="DI14" s="5">
        <v>12.92</v>
      </c>
      <c r="DJ14" s="5">
        <v>13.27</v>
      </c>
      <c r="DK14" s="5">
        <v>12.76</v>
      </c>
      <c r="DL14" s="5">
        <v>12.13</v>
      </c>
      <c r="DM14" s="5">
        <v>12.16</v>
      </c>
      <c r="DN14" s="5">
        <v>12.44</v>
      </c>
      <c r="DO14" s="5">
        <v>12.28</v>
      </c>
      <c r="DP14" s="5">
        <v>12.35</v>
      </c>
      <c r="DQ14" s="5">
        <v>12.85</v>
      </c>
      <c r="DR14" s="5">
        <v>11.65</v>
      </c>
      <c r="DS14" s="5">
        <v>12.39</v>
      </c>
      <c r="DT14" s="5">
        <v>12.88</v>
      </c>
    </row>
    <row r="15" spans="1:176" ht="18" x14ac:dyDescent="0.4">
      <c r="A15" s="1" t="s">
        <v>21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5">
        <v>0</v>
      </c>
      <c r="S15" s="5">
        <v>0.08</v>
      </c>
      <c r="T15" s="5">
        <v>0.04</v>
      </c>
      <c r="U15" s="5">
        <v>0.01</v>
      </c>
      <c r="V15" s="5">
        <v>0.05</v>
      </c>
      <c r="W15" s="5">
        <v>0.08</v>
      </c>
      <c r="X15" s="5">
        <v>0</v>
      </c>
      <c r="Y15" s="5">
        <v>0.01</v>
      </c>
      <c r="Z15" s="5">
        <v>0</v>
      </c>
      <c r="AA15" s="5">
        <v>0.02</v>
      </c>
      <c r="AB15" s="5">
        <v>0</v>
      </c>
      <c r="AC15" s="5">
        <v>0</v>
      </c>
      <c r="AD15" s="5">
        <v>0.02</v>
      </c>
      <c r="AE15" s="5">
        <v>0.05</v>
      </c>
      <c r="AF15" s="5">
        <v>0.09</v>
      </c>
      <c r="AG15" s="5">
        <v>0.1</v>
      </c>
      <c r="AH15" s="5">
        <v>7.0000000000000007E-2</v>
      </c>
      <c r="AI15" s="5">
        <v>0.11</v>
      </c>
      <c r="AJ15" s="5">
        <v>0.11</v>
      </c>
      <c r="AK15" s="5">
        <v>0.01</v>
      </c>
      <c r="AL15" s="5">
        <v>0.09</v>
      </c>
      <c r="AM15" s="5">
        <v>0</v>
      </c>
      <c r="AN15" s="5">
        <v>0.14000000000000001</v>
      </c>
      <c r="AO15" s="5">
        <v>0.03</v>
      </c>
      <c r="AP15" s="5">
        <v>0</v>
      </c>
      <c r="AQ15" s="5">
        <v>0.04</v>
      </c>
      <c r="AR15" s="5">
        <v>0.03</v>
      </c>
      <c r="AS15" s="5">
        <v>0</v>
      </c>
      <c r="AT15" s="5">
        <v>0</v>
      </c>
      <c r="AU15" s="5">
        <v>0.1</v>
      </c>
      <c r="AV15" s="5">
        <v>0</v>
      </c>
      <c r="AW15" s="5">
        <v>0.06</v>
      </c>
      <c r="AX15" s="5">
        <v>0.03</v>
      </c>
      <c r="AY15" s="5">
        <v>0.15</v>
      </c>
      <c r="AZ15" s="5">
        <v>0.05</v>
      </c>
      <c r="BA15" s="5">
        <v>0.02</v>
      </c>
      <c r="BB15" s="5">
        <v>0.18</v>
      </c>
      <c r="BC15" s="5">
        <v>0</v>
      </c>
      <c r="BD15" s="5">
        <v>0.02</v>
      </c>
      <c r="BF15" s="7">
        <v>0</v>
      </c>
      <c r="BG15" s="7">
        <v>0</v>
      </c>
      <c r="BH15" s="7">
        <v>0</v>
      </c>
      <c r="BI15" s="7">
        <v>0</v>
      </c>
      <c r="BJ15" s="7">
        <v>0</v>
      </c>
      <c r="BK15" s="7">
        <v>0</v>
      </c>
      <c r="BL15" s="7">
        <v>0</v>
      </c>
      <c r="BM15" s="7">
        <v>0</v>
      </c>
      <c r="BN15" s="7">
        <v>0</v>
      </c>
      <c r="BO15" s="7">
        <v>0</v>
      </c>
      <c r="BP15" s="7">
        <v>0</v>
      </c>
      <c r="BQ15" s="7">
        <v>0.08</v>
      </c>
      <c r="BR15" s="7">
        <v>0</v>
      </c>
      <c r="BS15" s="7">
        <v>7.0000000000000007E-2</v>
      </c>
      <c r="BT15" s="7">
        <v>0.09</v>
      </c>
      <c r="BU15" s="7">
        <v>0.01</v>
      </c>
      <c r="BV15" s="7">
        <v>0.11</v>
      </c>
      <c r="BW15" s="7">
        <v>0</v>
      </c>
      <c r="BX15" s="5">
        <v>0.1</v>
      </c>
      <c r="BY15" s="5">
        <v>0.06</v>
      </c>
      <c r="BZ15" s="5">
        <v>0</v>
      </c>
      <c r="CA15" s="5">
        <v>0.09</v>
      </c>
      <c r="CB15" s="5">
        <v>0</v>
      </c>
      <c r="CD15" s="7">
        <v>0</v>
      </c>
      <c r="CE15" s="7">
        <v>0</v>
      </c>
      <c r="CF15" s="7">
        <v>0</v>
      </c>
      <c r="CG15" s="7">
        <v>0</v>
      </c>
      <c r="CH15" s="7">
        <v>0</v>
      </c>
      <c r="CI15" s="7">
        <v>0</v>
      </c>
      <c r="CJ15" s="7">
        <v>0</v>
      </c>
      <c r="CK15" s="7">
        <v>0</v>
      </c>
      <c r="CL15" s="7">
        <v>0</v>
      </c>
      <c r="CM15" s="7">
        <v>0</v>
      </c>
      <c r="CN15" s="7">
        <v>0</v>
      </c>
      <c r="CO15" s="7">
        <v>0</v>
      </c>
      <c r="CP15" s="7">
        <v>0</v>
      </c>
      <c r="CQ15" s="7">
        <v>0</v>
      </c>
      <c r="CR15" s="7">
        <v>0</v>
      </c>
      <c r="CS15" s="7">
        <v>0</v>
      </c>
      <c r="CT15" s="7">
        <v>0</v>
      </c>
      <c r="CU15" s="7">
        <v>0</v>
      </c>
      <c r="CV15" s="7"/>
      <c r="CW15" s="7">
        <v>0</v>
      </c>
      <c r="CX15" s="7">
        <v>0</v>
      </c>
      <c r="CY15" s="7">
        <v>0</v>
      </c>
      <c r="CZ15" s="7">
        <v>0</v>
      </c>
      <c r="DA15" s="7">
        <v>0</v>
      </c>
      <c r="DB15" s="7">
        <v>0</v>
      </c>
      <c r="DC15" s="7">
        <v>0</v>
      </c>
      <c r="DD15" s="7">
        <v>0</v>
      </c>
      <c r="DE15" s="7">
        <v>0</v>
      </c>
      <c r="DF15" s="7"/>
      <c r="DG15" s="5">
        <v>0.06</v>
      </c>
      <c r="DH15" s="5">
        <v>0.01</v>
      </c>
      <c r="DI15" s="5">
        <v>0</v>
      </c>
      <c r="DJ15" s="5">
        <v>0</v>
      </c>
      <c r="DK15" s="5">
        <v>0.01</v>
      </c>
      <c r="DL15" s="5">
        <v>0.05</v>
      </c>
      <c r="DM15" s="5">
        <v>0</v>
      </c>
      <c r="DN15" s="5">
        <v>0</v>
      </c>
      <c r="DO15" s="5">
        <v>0</v>
      </c>
      <c r="DP15" s="5">
        <v>0</v>
      </c>
      <c r="DQ15" s="5">
        <v>0</v>
      </c>
      <c r="DR15" s="5">
        <v>0</v>
      </c>
      <c r="DS15" s="5">
        <v>0.09</v>
      </c>
      <c r="DT15" s="5">
        <v>0</v>
      </c>
    </row>
    <row r="16" spans="1:176" ht="18" x14ac:dyDescent="0.4">
      <c r="A16" s="1" t="s">
        <v>9</v>
      </c>
      <c r="B16" s="6">
        <v>4.16</v>
      </c>
      <c r="C16" s="6">
        <v>2.67</v>
      </c>
      <c r="D16" s="6">
        <v>3.09</v>
      </c>
      <c r="E16" s="6">
        <v>2.54</v>
      </c>
      <c r="F16" s="6">
        <v>1.33</v>
      </c>
      <c r="G16" s="6">
        <v>0.88</v>
      </c>
      <c r="H16" s="6">
        <v>4.5</v>
      </c>
      <c r="I16" s="6">
        <v>2.1</v>
      </c>
      <c r="J16" s="6">
        <v>2.57</v>
      </c>
      <c r="K16" s="6">
        <v>3.54</v>
      </c>
      <c r="L16" s="6">
        <v>2.98</v>
      </c>
      <c r="M16" s="6">
        <v>2.8</v>
      </c>
      <c r="N16" s="6">
        <v>1.51</v>
      </c>
      <c r="O16" s="6">
        <v>2.86</v>
      </c>
      <c r="P16" s="6">
        <v>3</v>
      </c>
      <c r="Q16" s="8">
        <v>2.76</v>
      </c>
      <c r="R16" s="5">
        <v>2.4900000000000002</v>
      </c>
      <c r="S16" s="5">
        <v>1.22</v>
      </c>
      <c r="T16" s="5">
        <v>2.38</v>
      </c>
      <c r="U16" s="5">
        <v>0.11</v>
      </c>
      <c r="V16" s="5">
        <v>2.69</v>
      </c>
      <c r="W16" s="5">
        <v>2.38</v>
      </c>
      <c r="X16" s="5">
        <v>3.61</v>
      </c>
      <c r="Y16" s="5">
        <v>3.39</v>
      </c>
      <c r="Z16" s="5">
        <v>2.94</v>
      </c>
      <c r="AA16" s="5">
        <v>3.1</v>
      </c>
      <c r="AB16" s="5">
        <v>3</v>
      </c>
      <c r="AC16" s="5">
        <v>2.33</v>
      </c>
      <c r="AD16" s="5">
        <v>4.08</v>
      </c>
      <c r="AE16" s="5">
        <v>2.93</v>
      </c>
      <c r="AF16" s="5">
        <v>2.09</v>
      </c>
      <c r="AG16" s="5">
        <v>2.15</v>
      </c>
      <c r="AH16" s="5">
        <v>2.31</v>
      </c>
      <c r="AI16" s="5">
        <v>2.88</v>
      </c>
      <c r="AJ16" s="5">
        <v>2.87</v>
      </c>
      <c r="AK16" s="5">
        <v>4.13</v>
      </c>
      <c r="AL16" s="5">
        <v>2.5299999999999998</v>
      </c>
      <c r="AM16" s="5">
        <v>2.6</v>
      </c>
      <c r="AN16" s="5">
        <v>2.85</v>
      </c>
      <c r="AO16" s="5">
        <v>3.37</v>
      </c>
      <c r="AP16" s="5">
        <v>3.72</v>
      </c>
      <c r="AQ16" s="5">
        <v>1.74</v>
      </c>
      <c r="AR16" s="5">
        <v>2.16</v>
      </c>
      <c r="AS16" s="5">
        <v>4.72</v>
      </c>
      <c r="AT16" s="5">
        <v>1.77</v>
      </c>
      <c r="AU16" s="5">
        <v>2.8</v>
      </c>
      <c r="AV16" s="5">
        <v>2.74</v>
      </c>
      <c r="AW16" s="5">
        <v>2.4300000000000002</v>
      </c>
      <c r="AX16" s="5">
        <v>2.02</v>
      </c>
      <c r="AY16" s="5">
        <v>1.78</v>
      </c>
      <c r="AZ16" s="5">
        <v>0.19</v>
      </c>
      <c r="BA16" s="5">
        <v>3.16</v>
      </c>
      <c r="BB16" s="5">
        <v>2.37</v>
      </c>
      <c r="BC16" s="5">
        <v>10.49</v>
      </c>
      <c r="BD16" s="5">
        <v>1.41</v>
      </c>
      <c r="BF16" s="6">
        <v>4.4000000000000004</v>
      </c>
      <c r="BG16" s="6">
        <v>3.02</v>
      </c>
      <c r="BH16" s="6">
        <v>4.5599999999999996</v>
      </c>
      <c r="BI16" s="6">
        <v>3.35</v>
      </c>
      <c r="BJ16" s="6">
        <v>3.46</v>
      </c>
      <c r="BK16" s="6">
        <v>7.99</v>
      </c>
      <c r="BL16" s="6">
        <v>2.5299999999999998</v>
      </c>
      <c r="BM16" s="6">
        <v>2.9</v>
      </c>
      <c r="BN16" s="6">
        <v>3.63</v>
      </c>
      <c r="BO16" s="7">
        <v>3.29</v>
      </c>
      <c r="BP16" s="7">
        <v>2.87</v>
      </c>
      <c r="BQ16" s="7">
        <v>1.64</v>
      </c>
      <c r="BR16" s="7">
        <v>1.79</v>
      </c>
      <c r="BS16" s="7">
        <v>0.88</v>
      </c>
      <c r="BT16" s="7">
        <v>3.96</v>
      </c>
      <c r="BU16" s="7">
        <v>2.23</v>
      </c>
      <c r="BV16" s="7">
        <v>3.89</v>
      </c>
      <c r="BW16" s="7">
        <v>2.91</v>
      </c>
      <c r="BX16" s="5">
        <v>3.43</v>
      </c>
      <c r="BY16" s="5">
        <v>3.77</v>
      </c>
      <c r="BZ16" s="5">
        <v>4.46</v>
      </c>
      <c r="CA16" s="5">
        <v>2.59</v>
      </c>
      <c r="CB16" s="5">
        <v>3.55</v>
      </c>
      <c r="CD16" s="6">
        <v>2.41</v>
      </c>
      <c r="CE16" s="6">
        <v>4.22</v>
      </c>
      <c r="CF16" s="6">
        <v>3.69</v>
      </c>
      <c r="CG16" s="6">
        <v>2.92</v>
      </c>
      <c r="CH16" s="6">
        <v>1.91</v>
      </c>
      <c r="CI16" s="6">
        <v>2.59</v>
      </c>
      <c r="CJ16" s="6">
        <v>2.33</v>
      </c>
      <c r="CK16" s="6">
        <v>4.1399999999999997</v>
      </c>
      <c r="CL16" s="6">
        <v>3.13</v>
      </c>
      <c r="CM16" s="6">
        <v>3.94</v>
      </c>
      <c r="CN16" s="6">
        <v>3.5</v>
      </c>
      <c r="CO16" s="6">
        <v>3.07</v>
      </c>
      <c r="CP16" s="6">
        <v>4.4800000000000004</v>
      </c>
      <c r="CQ16" s="6">
        <v>3.87</v>
      </c>
      <c r="CR16" s="6">
        <v>4.8099999999999996</v>
      </c>
      <c r="CS16" s="6">
        <v>3.58</v>
      </c>
      <c r="CT16" s="6">
        <v>4.3600000000000003</v>
      </c>
      <c r="CU16" s="6">
        <v>4.71</v>
      </c>
      <c r="CW16" s="7">
        <v>3.44</v>
      </c>
      <c r="CX16" s="7">
        <v>3.38</v>
      </c>
      <c r="CY16" s="7">
        <v>4.96</v>
      </c>
      <c r="CZ16" s="7">
        <v>5.69</v>
      </c>
      <c r="DA16" s="7">
        <v>5.49</v>
      </c>
      <c r="DB16" s="7">
        <v>3.2</v>
      </c>
      <c r="DC16" s="7">
        <v>5.08</v>
      </c>
      <c r="DD16" s="7">
        <v>4.7300000000000004</v>
      </c>
      <c r="DE16" s="7">
        <v>3.05</v>
      </c>
      <c r="DG16" s="5">
        <v>1.51</v>
      </c>
      <c r="DH16" s="5">
        <v>3.45</v>
      </c>
      <c r="DI16" s="5">
        <v>3.79</v>
      </c>
      <c r="DJ16" s="5">
        <v>2.4900000000000002</v>
      </c>
      <c r="DK16" s="5">
        <v>3.21</v>
      </c>
      <c r="DL16" s="5">
        <v>1.61</v>
      </c>
      <c r="DM16" s="5">
        <v>2.38</v>
      </c>
      <c r="DN16" s="5">
        <v>2.89</v>
      </c>
      <c r="DO16" s="5">
        <v>3.15</v>
      </c>
      <c r="DP16" s="5">
        <v>3.28</v>
      </c>
      <c r="DQ16" s="5">
        <v>4.2300000000000004</v>
      </c>
      <c r="DR16" s="5">
        <v>5.08</v>
      </c>
      <c r="DS16" s="5">
        <v>3.13</v>
      </c>
      <c r="DT16" s="5">
        <v>3.61</v>
      </c>
    </row>
    <row r="17" spans="1:124" ht="15.6" x14ac:dyDescent="0.3">
      <c r="A17" s="1" t="s">
        <v>10</v>
      </c>
      <c r="B17" s="6">
        <v>9.14</v>
      </c>
      <c r="C17" s="6">
        <v>9.5500000000000007</v>
      </c>
      <c r="D17" s="6">
        <v>9.74</v>
      </c>
      <c r="E17" s="6">
        <v>9.8000000000000007</v>
      </c>
      <c r="F17" s="6">
        <v>10.78</v>
      </c>
      <c r="G17" s="6">
        <v>10.69</v>
      </c>
      <c r="H17" s="6">
        <v>8.07</v>
      </c>
      <c r="I17" s="6">
        <v>10.23</v>
      </c>
      <c r="J17" s="6">
        <v>9.5500000000000007</v>
      </c>
      <c r="K17" s="6">
        <v>8.9700000000000006</v>
      </c>
      <c r="L17" s="6">
        <v>9.11</v>
      </c>
      <c r="M17" s="6">
        <v>9.2799999999999994</v>
      </c>
      <c r="N17" s="6">
        <v>9.89</v>
      </c>
      <c r="O17" s="6">
        <v>8.83</v>
      </c>
      <c r="P17" s="6">
        <v>9.19</v>
      </c>
      <c r="Q17" s="8">
        <v>9.39</v>
      </c>
      <c r="R17" s="5">
        <v>10.029999999999999</v>
      </c>
      <c r="S17" s="5">
        <v>11.16</v>
      </c>
      <c r="T17" s="5">
        <v>9.9700000000000006</v>
      </c>
      <c r="U17" s="5">
        <v>10.19</v>
      </c>
      <c r="V17" s="5">
        <v>9.89</v>
      </c>
      <c r="W17" s="5">
        <v>10.029999999999999</v>
      </c>
      <c r="X17" s="5">
        <v>9.35</v>
      </c>
      <c r="Y17" s="5">
        <v>9.31</v>
      </c>
      <c r="Z17" s="5">
        <v>9.9</v>
      </c>
      <c r="AA17" s="5">
        <v>9.4499999999999993</v>
      </c>
      <c r="AB17" s="5">
        <v>9.57</v>
      </c>
      <c r="AC17" s="5">
        <v>10.31</v>
      </c>
      <c r="AD17" s="5">
        <v>9.16</v>
      </c>
      <c r="AE17" s="5">
        <v>9.6199999999999992</v>
      </c>
      <c r="AF17" s="5">
        <v>10.62</v>
      </c>
      <c r="AG17" s="5">
        <v>10.57</v>
      </c>
      <c r="AH17" s="5">
        <v>10.41</v>
      </c>
      <c r="AI17" s="5">
        <v>9.83</v>
      </c>
      <c r="AJ17" s="5">
        <v>9.98</v>
      </c>
      <c r="AK17" s="5">
        <v>8.91</v>
      </c>
      <c r="AL17" s="5">
        <v>9.99</v>
      </c>
      <c r="AM17" s="5">
        <v>9.8800000000000008</v>
      </c>
      <c r="AN17" s="5">
        <v>9.66</v>
      </c>
      <c r="AO17" s="5">
        <v>9.0500000000000007</v>
      </c>
      <c r="AP17" s="5">
        <v>8.4700000000000006</v>
      </c>
      <c r="AQ17" s="5">
        <v>10.56</v>
      </c>
      <c r="AR17" s="5">
        <v>9.9</v>
      </c>
      <c r="AS17" s="5">
        <v>8.36</v>
      </c>
      <c r="AT17" s="5">
        <v>10.27</v>
      </c>
      <c r="AU17" s="5">
        <v>10.18</v>
      </c>
      <c r="AV17" s="5">
        <v>9.7799999999999994</v>
      </c>
      <c r="AW17" s="5">
        <v>9.8000000000000007</v>
      </c>
      <c r="AX17" s="5">
        <v>9.91</v>
      </c>
      <c r="AY17" s="5">
        <v>10.53</v>
      </c>
      <c r="AZ17" s="5">
        <v>11.45</v>
      </c>
      <c r="BA17" s="5">
        <v>9.76</v>
      </c>
      <c r="BB17" s="5">
        <v>10.27</v>
      </c>
      <c r="BC17" s="5">
        <v>5.0199999999999996</v>
      </c>
      <c r="BD17" s="5">
        <v>10.61</v>
      </c>
      <c r="BF17" s="6">
        <v>8.6</v>
      </c>
      <c r="BG17" s="6">
        <v>8.24</v>
      </c>
      <c r="BH17" s="6">
        <v>8.16</v>
      </c>
      <c r="BI17" s="6">
        <v>9.0299999999999994</v>
      </c>
      <c r="BJ17" s="6">
        <v>9.25</v>
      </c>
      <c r="BK17" s="6">
        <v>5.54</v>
      </c>
      <c r="BL17" s="6">
        <v>9.3699999999999992</v>
      </c>
      <c r="BM17" s="6">
        <v>9.6</v>
      </c>
      <c r="BN17" s="6">
        <v>7.82</v>
      </c>
      <c r="BO17" s="7">
        <v>9.17</v>
      </c>
      <c r="BP17" s="7">
        <v>9.34</v>
      </c>
      <c r="BQ17" s="7">
        <v>10.18</v>
      </c>
      <c r="BR17" s="7">
        <v>9.76</v>
      </c>
      <c r="BS17" s="7">
        <v>10.71</v>
      </c>
      <c r="BT17" s="7">
        <v>8.4600000000000009</v>
      </c>
      <c r="BU17" s="7">
        <v>9.51</v>
      </c>
      <c r="BV17" s="7">
        <v>8.7100000000000009</v>
      </c>
      <c r="BW17" s="7">
        <v>9.5399999999999991</v>
      </c>
      <c r="BX17" s="5">
        <v>9.0500000000000007</v>
      </c>
      <c r="BY17" s="5">
        <v>8.7899999999999991</v>
      </c>
      <c r="BZ17" s="5">
        <v>8.26</v>
      </c>
      <c r="CA17" s="5">
        <v>9.6199999999999992</v>
      </c>
      <c r="CB17" s="5">
        <v>8.84</v>
      </c>
      <c r="CD17" s="6">
        <v>10.25</v>
      </c>
      <c r="CE17" s="6">
        <v>9.01</v>
      </c>
      <c r="CF17" s="6">
        <v>9.5299999999999994</v>
      </c>
      <c r="CG17" s="6">
        <v>9.8699999999999992</v>
      </c>
      <c r="CH17" s="6">
        <v>10.53</v>
      </c>
      <c r="CI17" s="6">
        <v>9.81</v>
      </c>
      <c r="CJ17" s="6">
        <v>10.33</v>
      </c>
      <c r="CK17" s="6">
        <v>9.23</v>
      </c>
      <c r="CL17" s="6">
        <v>9.7100000000000009</v>
      </c>
      <c r="CM17" s="6">
        <v>9.18</v>
      </c>
      <c r="CN17" s="6">
        <v>9.1999999999999993</v>
      </c>
      <c r="CO17" s="6">
        <v>9.68</v>
      </c>
      <c r="CP17" s="6">
        <v>8.7899999999999991</v>
      </c>
      <c r="CQ17" s="6">
        <v>9.1300000000000008</v>
      </c>
      <c r="CR17" s="6">
        <v>8.5299999999999994</v>
      </c>
      <c r="CS17" s="6">
        <v>8.65</v>
      </c>
      <c r="CT17" s="6">
        <v>8.9600000000000009</v>
      </c>
      <c r="CU17" s="6">
        <v>8.5399999999999991</v>
      </c>
      <c r="CW17" s="7">
        <v>14.5</v>
      </c>
      <c r="CX17" s="7">
        <v>14.15</v>
      </c>
      <c r="CY17" s="7">
        <v>12.83</v>
      </c>
      <c r="CZ17" s="7">
        <v>13.09</v>
      </c>
      <c r="DA17" s="7">
        <v>13.45</v>
      </c>
      <c r="DB17" s="7">
        <v>15.22</v>
      </c>
      <c r="DC17" s="7">
        <v>13.56</v>
      </c>
      <c r="DD17" s="7">
        <v>14.78</v>
      </c>
      <c r="DE17" s="7">
        <v>14.76</v>
      </c>
      <c r="DG17" s="5">
        <v>12.32</v>
      </c>
      <c r="DH17" s="5">
        <v>11.01</v>
      </c>
      <c r="DI17" s="5">
        <v>11.52</v>
      </c>
      <c r="DJ17" s="5">
        <v>11.95</v>
      </c>
      <c r="DK17" s="5">
        <v>10.89</v>
      </c>
      <c r="DL17" s="5">
        <v>10.45</v>
      </c>
      <c r="DM17" s="5">
        <v>9.27</v>
      </c>
      <c r="DN17" s="5">
        <v>10.58</v>
      </c>
      <c r="DO17" s="5">
        <v>10.41</v>
      </c>
      <c r="DP17" s="5">
        <v>9.7200000000000006</v>
      </c>
      <c r="DQ17" s="5">
        <v>9.68</v>
      </c>
      <c r="DR17" s="5">
        <v>8.8699999999999992</v>
      </c>
      <c r="DS17" s="5">
        <v>10.96</v>
      </c>
      <c r="DT17" s="5">
        <v>10.53</v>
      </c>
    </row>
    <row r="18" spans="1:124" ht="15.6" x14ac:dyDescent="0.3">
      <c r="A18" s="1" t="s">
        <v>13</v>
      </c>
      <c r="B18" s="6">
        <v>0.24</v>
      </c>
      <c r="C18" s="6">
        <v>0.19</v>
      </c>
      <c r="D18" s="6">
        <v>0.23</v>
      </c>
      <c r="E18" s="6">
        <v>0.24</v>
      </c>
      <c r="F18" s="6">
        <v>0.15</v>
      </c>
      <c r="G18" s="6">
        <v>0.21</v>
      </c>
      <c r="H18" s="6">
        <v>0.22</v>
      </c>
      <c r="I18" s="6">
        <v>0.19</v>
      </c>
      <c r="J18" s="6">
        <v>0.22</v>
      </c>
      <c r="K18" s="6">
        <v>0.22</v>
      </c>
      <c r="L18" s="6">
        <v>0.21</v>
      </c>
      <c r="M18" s="6">
        <v>0.16</v>
      </c>
      <c r="N18" s="6">
        <v>0.17</v>
      </c>
      <c r="O18" s="6">
        <v>0.19</v>
      </c>
      <c r="P18" s="6">
        <v>0.21</v>
      </c>
      <c r="Q18" s="8">
        <v>0.21</v>
      </c>
      <c r="R18" s="5">
        <v>0.23</v>
      </c>
      <c r="S18" s="5">
        <v>0.22</v>
      </c>
      <c r="T18" s="5">
        <v>0.22</v>
      </c>
      <c r="U18" s="5">
        <v>0.15</v>
      </c>
      <c r="V18" s="5">
        <v>0.21</v>
      </c>
      <c r="W18" s="5">
        <v>0.16</v>
      </c>
      <c r="X18" s="5">
        <v>0.19</v>
      </c>
      <c r="Y18" s="5">
        <v>0.21</v>
      </c>
      <c r="Z18" s="5">
        <v>0.21</v>
      </c>
      <c r="AA18" s="5">
        <v>0.17</v>
      </c>
      <c r="AB18" s="5">
        <v>0.26</v>
      </c>
      <c r="AC18" s="5">
        <v>0.21</v>
      </c>
      <c r="AD18" s="5">
        <v>0.26</v>
      </c>
      <c r="AE18" s="5">
        <v>0.24</v>
      </c>
      <c r="AF18" s="5">
        <v>0.22</v>
      </c>
      <c r="AG18" s="5">
        <v>0.24</v>
      </c>
      <c r="AH18" s="5">
        <v>0.2</v>
      </c>
      <c r="AI18" s="5">
        <v>0.24</v>
      </c>
      <c r="AJ18" s="5">
        <v>0.24</v>
      </c>
      <c r="AK18" s="5">
        <v>0.26</v>
      </c>
      <c r="AL18" s="5">
        <v>0.19</v>
      </c>
      <c r="AM18" s="5">
        <v>0.22</v>
      </c>
      <c r="AN18" s="5">
        <v>0.16</v>
      </c>
      <c r="AO18" s="5">
        <v>0.19</v>
      </c>
      <c r="AP18" s="5">
        <v>0.22</v>
      </c>
      <c r="AQ18" s="5">
        <v>0.21</v>
      </c>
      <c r="AR18" s="5">
        <v>0.22</v>
      </c>
      <c r="AS18" s="5">
        <v>0.19</v>
      </c>
      <c r="AT18" s="5">
        <v>0.16</v>
      </c>
      <c r="AU18" s="5">
        <v>0.25</v>
      </c>
      <c r="AV18" s="5">
        <v>0.21</v>
      </c>
      <c r="AW18" s="5">
        <v>0.22</v>
      </c>
      <c r="AX18" s="5">
        <v>0.17</v>
      </c>
      <c r="AY18" s="5">
        <v>0.23</v>
      </c>
      <c r="AZ18" s="5">
        <v>0.17</v>
      </c>
      <c r="BA18" s="5">
        <v>0.17</v>
      </c>
      <c r="BB18" s="5">
        <v>0.22</v>
      </c>
      <c r="BC18" s="5">
        <v>0.21</v>
      </c>
      <c r="BD18" s="5">
        <v>0.22</v>
      </c>
      <c r="BF18" s="6">
        <v>0.22</v>
      </c>
      <c r="BG18" s="6">
        <v>0.19</v>
      </c>
      <c r="BH18" s="6">
        <v>0.21</v>
      </c>
      <c r="BI18" s="6">
        <v>0.23</v>
      </c>
      <c r="BJ18" s="6">
        <v>0.22</v>
      </c>
      <c r="BK18" s="6">
        <v>0.16</v>
      </c>
      <c r="BL18" s="6">
        <v>0.18</v>
      </c>
      <c r="BM18" s="6">
        <v>0.22</v>
      </c>
      <c r="BN18" s="6">
        <v>0.19</v>
      </c>
      <c r="BO18" s="7">
        <v>0.17</v>
      </c>
      <c r="BP18" s="7">
        <v>0.22</v>
      </c>
      <c r="BQ18" s="7">
        <v>0.16</v>
      </c>
      <c r="BR18" s="7">
        <v>0.18</v>
      </c>
      <c r="BS18" s="7">
        <v>0.19</v>
      </c>
      <c r="BT18" s="7">
        <v>0.21</v>
      </c>
      <c r="BU18" s="7">
        <v>0.2</v>
      </c>
      <c r="BV18" s="7">
        <v>0.2</v>
      </c>
      <c r="BW18" s="7">
        <v>0.24</v>
      </c>
      <c r="BX18" s="5">
        <v>0.23</v>
      </c>
      <c r="BY18" s="5">
        <v>0.2</v>
      </c>
      <c r="BZ18" s="5">
        <v>0.22</v>
      </c>
      <c r="CA18" s="5">
        <v>0.25</v>
      </c>
      <c r="CB18" s="5">
        <v>0.23</v>
      </c>
      <c r="CD18" s="6">
        <v>0.2</v>
      </c>
      <c r="CE18" s="6">
        <v>0.23</v>
      </c>
      <c r="CF18" s="6">
        <v>0.27</v>
      </c>
      <c r="CG18" s="6">
        <v>0.2</v>
      </c>
      <c r="CH18" s="6">
        <v>0.14000000000000001</v>
      </c>
      <c r="CI18" s="6">
        <v>0.22</v>
      </c>
      <c r="CJ18" s="6">
        <v>0.2</v>
      </c>
      <c r="CK18" s="6">
        <v>0.17</v>
      </c>
      <c r="CL18" s="6">
        <v>0.15</v>
      </c>
      <c r="CM18" s="6">
        <v>0.2</v>
      </c>
      <c r="CN18" s="6">
        <v>0.14000000000000001</v>
      </c>
      <c r="CO18" s="6">
        <v>0.15</v>
      </c>
      <c r="CP18" s="6">
        <v>0.17</v>
      </c>
      <c r="CQ18" s="6">
        <v>0.22</v>
      </c>
      <c r="CR18" s="6">
        <v>0.17</v>
      </c>
      <c r="CS18" s="6">
        <v>0.18</v>
      </c>
      <c r="CT18" s="6">
        <v>0.16</v>
      </c>
      <c r="CU18" s="6">
        <v>0.23</v>
      </c>
      <c r="CW18" s="7">
        <v>0.12</v>
      </c>
      <c r="CX18" s="7">
        <v>0.12</v>
      </c>
      <c r="CY18" s="7">
        <v>0.09</v>
      </c>
      <c r="CZ18" s="7">
        <v>0.1</v>
      </c>
      <c r="DA18" s="7">
        <v>0.13</v>
      </c>
      <c r="DB18" s="7">
        <v>0.06</v>
      </c>
      <c r="DC18" s="7">
        <v>0.13</v>
      </c>
      <c r="DD18" s="7">
        <v>0.09</v>
      </c>
      <c r="DE18" s="7">
        <v>0.11</v>
      </c>
      <c r="DG18" s="5">
        <v>0.1</v>
      </c>
      <c r="DH18" s="5">
        <v>0.09</v>
      </c>
      <c r="DI18" s="5">
        <v>0.12</v>
      </c>
      <c r="DJ18" s="5">
        <v>0.02</v>
      </c>
      <c r="DK18" s="5">
        <v>0.13</v>
      </c>
      <c r="DL18" s="5">
        <v>0.1</v>
      </c>
      <c r="DM18" s="5">
        <v>0.11</v>
      </c>
      <c r="DN18" s="5">
        <v>0.12</v>
      </c>
      <c r="DO18" s="5">
        <v>0.13</v>
      </c>
      <c r="DP18" s="5">
        <v>0.11</v>
      </c>
      <c r="DQ18" s="5">
        <v>0.14000000000000001</v>
      </c>
      <c r="DR18" s="5">
        <v>0.11</v>
      </c>
      <c r="DS18" s="5">
        <v>0.1</v>
      </c>
      <c r="DT18" s="5">
        <v>0.11</v>
      </c>
    </row>
    <row r="19" spans="1:124" ht="15.6" x14ac:dyDescent="0.3">
      <c r="A19" s="1" t="s">
        <v>22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5">
        <v>0.04</v>
      </c>
      <c r="S19" s="5">
        <v>0.02</v>
      </c>
      <c r="T19" s="5">
        <v>0.06</v>
      </c>
      <c r="U19" s="5">
        <v>0.11</v>
      </c>
      <c r="V19" s="5">
        <v>7.0000000000000007E-2</v>
      </c>
      <c r="W19" s="5">
        <v>0.14000000000000001</v>
      </c>
      <c r="X19" s="5">
        <v>0.01</v>
      </c>
      <c r="Y19" s="5">
        <v>0</v>
      </c>
      <c r="Z19" s="5">
        <v>0</v>
      </c>
      <c r="AA19" s="5">
        <v>0.04</v>
      </c>
      <c r="AB19" s="5">
        <v>0</v>
      </c>
      <c r="AC19" s="5">
        <v>0.09</v>
      </c>
      <c r="AD19" s="5">
        <v>0.15</v>
      </c>
      <c r="AE19" s="5">
        <v>0.06</v>
      </c>
      <c r="AF19" s="5">
        <v>0</v>
      </c>
      <c r="AG19" s="5">
        <v>0.01</v>
      </c>
      <c r="AH19" s="5">
        <v>0</v>
      </c>
      <c r="AI19" s="5">
        <v>0.1</v>
      </c>
      <c r="AJ19" s="5">
        <v>0</v>
      </c>
      <c r="AK19" s="5">
        <v>0.04</v>
      </c>
      <c r="AL19" s="5">
        <v>0</v>
      </c>
      <c r="AM19" s="5">
        <v>0.05</v>
      </c>
      <c r="AN19" s="5">
        <v>0.04</v>
      </c>
      <c r="AO19" s="5">
        <v>0.03</v>
      </c>
      <c r="AP19" s="5">
        <v>0.02</v>
      </c>
      <c r="AQ19" s="5">
        <v>0</v>
      </c>
      <c r="AR19" s="5">
        <v>0</v>
      </c>
      <c r="AS19" s="5">
        <v>0.05</v>
      </c>
      <c r="AT19" s="5">
        <v>0</v>
      </c>
      <c r="AU19" s="5">
        <v>7.0000000000000007E-2</v>
      </c>
      <c r="AV19" s="5">
        <v>0</v>
      </c>
      <c r="AW19" s="5">
        <v>0.04</v>
      </c>
      <c r="AX19" s="5">
        <v>0.11</v>
      </c>
      <c r="AY19" s="5">
        <v>0.08</v>
      </c>
      <c r="AZ19" s="5">
        <v>0.08</v>
      </c>
      <c r="BA19" s="5">
        <v>7.0000000000000007E-2</v>
      </c>
      <c r="BB19" s="5">
        <v>0.06</v>
      </c>
      <c r="BC19" s="5">
        <v>0</v>
      </c>
      <c r="BD19" s="5">
        <v>0.11</v>
      </c>
      <c r="BF19" s="7">
        <v>0</v>
      </c>
      <c r="BG19" s="7">
        <v>0</v>
      </c>
      <c r="BH19" s="7">
        <v>0</v>
      </c>
      <c r="BI19" s="7">
        <v>0</v>
      </c>
      <c r="BJ19" s="7">
        <v>0</v>
      </c>
      <c r="BK19" s="7">
        <v>0</v>
      </c>
      <c r="BL19" s="7">
        <v>0</v>
      </c>
      <c r="BM19" s="7">
        <v>0</v>
      </c>
      <c r="BN19" s="7">
        <v>0</v>
      </c>
      <c r="BO19" s="7">
        <v>0</v>
      </c>
      <c r="BP19" s="7">
        <v>0.04</v>
      </c>
      <c r="BQ19" s="7">
        <v>0.01</v>
      </c>
      <c r="BR19" s="7">
        <v>0</v>
      </c>
      <c r="BS19" s="7">
        <v>7.0000000000000007E-2</v>
      </c>
      <c r="BT19" s="7">
        <v>0.01</v>
      </c>
      <c r="BU19" s="7">
        <v>0.06</v>
      </c>
      <c r="BV19" s="7">
        <v>0.08</v>
      </c>
      <c r="BW19" s="7">
        <v>0</v>
      </c>
      <c r="BX19" s="5">
        <v>0.12</v>
      </c>
      <c r="BY19" s="5">
        <v>0.02</v>
      </c>
      <c r="BZ19" s="5">
        <v>0.01</v>
      </c>
      <c r="CA19" s="5">
        <v>0.04</v>
      </c>
      <c r="CB19" s="5">
        <v>0.05</v>
      </c>
      <c r="CD19" s="7">
        <v>0</v>
      </c>
      <c r="CE19" s="7">
        <v>0</v>
      </c>
      <c r="CF19" s="7">
        <v>0</v>
      </c>
      <c r="CG19" s="7">
        <v>0</v>
      </c>
      <c r="CH19" s="7">
        <v>0</v>
      </c>
      <c r="CI19" s="7">
        <v>0</v>
      </c>
      <c r="CJ19" s="7">
        <v>0</v>
      </c>
      <c r="CK19" s="7">
        <v>0</v>
      </c>
      <c r="CL19" s="7">
        <v>0</v>
      </c>
      <c r="CM19" s="7">
        <v>0</v>
      </c>
      <c r="CN19" s="7">
        <v>0</v>
      </c>
      <c r="CO19" s="7">
        <v>0</v>
      </c>
      <c r="CP19" s="7">
        <v>0</v>
      </c>
      <c r="CQ19" s="7">
        <v>0</v>
      </c>
      <c r="CR19" s="7">
        <v>0</v>
      </c>
      <c r="CS19" s="7">
        <v>0</v>
      </c>
      <c r="CT19" s="7">
        <v>0</v>
      </c>
      <c r="CU19" s="7">
        <v>0</v>
      </c>
      <c r="CV19" s="7"/>
      <c r="CW19" s="7">
        <v>0</v>
      </c>
      <c r="CX19" s="7">
        <v>0</v>
      </c>
      <c r="CY19" s="7">
        <v>0</v>
      </c>
      <c r="CZ19" s="7">
        <v>0</v>
      </c>
      <c r="DA19" s="7">
        <v>0</v>
      </c>
      <c r="DB19" s="7">
        <v>0</v>
      </c>
      <c r="DC19" s="7">
        <v>0</v>
      </c>
      <c r="DD19" s="7">
        <v>0</v>
      </c>
      <c r="DE19" s="7">
        <v>0</v>
      </c>
      <c r="DG19" s="5">
        <v>0.02</v>
      </c>
      <c r="DH19" s="5">
        <v>0.06</v>
      </c>
      <c r="DI19" s="5">
        <v>0.03</v>
      </c>
      <c r="DJ19" s="5">
        <v>0.17</v>
      </c>
      <c r="DK19" s="5">
        <v>0.01</v>
      </c>
      <c r="DL19" s="5">
        <v>0.04</v>
      </c>
      <c r="DM19" s="5">
        <v>0</v>
      </c>
      <c r="DN19" s="5">
        <v>0.15</v>
      </c>
      <c r="DO19" s="5">
        <v>0.01</v>
      </c>
      <c r="DP19" s="5">
        <v>0.1</v>
      </c>
      <c r="DQ19" s="5">
        <v>0.19</v>
      </c>
      <c r="DR19" s="5">
        <v>0</v>
      </c>
      <c r="DS19" s="5">
        <v>7.0000000000000007E-2</v>
      </c>
      <c r="DT19" s="5">
        <v>0.06</v>
      </c>
    </row>
    <row r="20" spans="1:124" ht="15.6" x14ac:dyDescent="0.3">
      <c r="A20" s="1" t="s">
        <v>14</v>
      </c>
      <c r="B20" s="6">
        <v>11.45</v>
      </c>
      <c r="C20" s="6">
        <v>12.08</v>
      </c>
      <c r="D20" s="6">
        <v>11.6</v>
      </c>
      <c r="E20" s="6">
        <v>11.84</v>
      </c>
      <c r="F20" s="6">
        <v>11.56</v>
      </c>
      <c r="G20" s="6">
        <v>11.35</v>
      </c>
      <c r="H20" s="6">
        <v>11.82</v>
      </c>
      <c r="I20" s="6">
        <v>11.29</v>
      </c>
      <c r="J20" s="6">
        <v>11.48</v>
      </c>
      <c r="K20" s="6">
        <v>11.45</v>
      </c>
      <c r="L20" s="6">
        <v>11.87</v>
      </c>
      <c r="M20" s="6">
        <v>11.73</v>
      </c>
      <c r="N20" s="6">
        <v>11.86</v>
      </c>
      <c r="O20" s="6">
        <v>12.15</v>
      </c>
      <c r="P20" s="6">
        <v>11.6</v>
      </c>
      <c r="Q20" s="8">
        <v>11.51</v>
      </c>
      <c r="R20" s="5">
        <v>11.59</v>
      </c>
      <c r="S20" s="5">
        <v>11.5</v>
      </c>
      <c r="T20" s="5">
        <v>11.86</v>
      </c>
      <c r="U20" s="5">
        <v>11.43</v>
      </c>
      <c r="V20" s="5">
        <v>11.63</v>
      </c>
      <c r="W20" s="5">
        <v>11.58</v>
      </c>
      <c r="X20" s="5">
        <v>11.59</v>
      </c>
      <c r="Y20" s="5">
        <v>11.51</v>
      </c>
      <c r="Z20" s="5">
        <v>11.8</v>
      </c>
      <c r="AA20" s="5">
        <v>11.69</v>
      </c>
      <c r="AB20" s="5">
        <v>11.88</v>
      </c>
      <c r="AC20" s="5">
        <v>11.61</v>
      </c>
      <c r="AD20" s="5">
        <v>11.57</v>
      </c>
      <c r="AE20" s="5">
        <v>11.69</v>
      </c>
      <c r="AF20" s="5">
        <v>11.32</v>
      </c>
      <c r="AG20" s="5">
        <v>11.49</v>
      </c>
      <c r="AH20" s="5">
        <v>11.36</v>
      </c>
      <c r="AI20" s="5">
        <v>11.62</v>
      </c>
      <c r="AJ20" s="5">
        <v>11.72</v>
      </c>
      <c r="AK20" s="5">
        <v>11.62</v>
      </c>
      <c r="AL20" s="5">
        <v>11.44</v>
      </c>
      <c r="AM20" s="5">
        <v>11.5</v>
      </c>
      <c r="AN20" s="5">
        <v>12.05</v>
      </c>
      <c r="AO20" s="5">
        <v>11.76</v>
      </c>
      <c r="AP20" s="5">
        <v>11.72</v>
      </c>
      <c r="AQ20" s="5">
        <v>11.75</v>
      </c>
      <c r="AR20" s="5">
        <v>11.6</v>
      </c>
      <c r="AS20" s="5">
        <v>11.92</v>
      </c>
      <c r="AT20" s="5">
        <v>11.63</v>
      </c>
      <c r="AU20" s="5">
        <v>11.6</v>
      </c>
      <c r="AV20" s="5">
        <v>11.66</v>
      </c>
      <c r="AW20" s="5">
        <v>11.87</v>
      </c>
      <c r="AX20" s="5">
        <v>11.87</v>
      </c>
      <c r="AY20" s="5">
        <v>11.8</v>
      </c>
      <c r="AZ20" s="5">
        <v>11.63</v>
      </c>
      <c r="BA20" s="5">
        <v>11.66</v>
      </c>
      <c r="BB20" s="5">
        <v>11.72</v>
      </c>
      <c r="BC20" s="5">
        <v>11.62</v>
      </c>
      <c r="BD20" s="5">
        <v>11.77</v>
      </c>
      <c r="BF20" s="6">
        <v>12.24</v>
      </c>
      <c r="BG20" s="6">
        <v>12.64</v>
      </c>
      <c r="BH20" s="6">
        <v>11.98</v>
      </c>
      <c r="BI20" s="6">
        <v>12.04</v>
      </c>
      <c r="BJ20" s="6">
        <v>12.03</v>
      </c>
      <c r="BK20" s="6">
        <v>12.39</v>
      </c>
      <c r="BL20" s="6">
        <v>12.22</v>
      </c>
      <c r="BM20" s="6">
        <v>12.03</v>
      </c>
      <c r="BN20" s="6">
        <v>12.84</v>
      </c>
      <c r="BO20" s="7">
        <v>11.88</v>
      </c>
      <c r="BP20" s="7">
        <v>11.85</v>
      </c>
      <c r="BQ20" s="7">
        <v>11.94</v>
      </c>
      <c r="BR20" s="7">
        <v>12.06</v>
      </c>
      <c r="BS20" s="7">
        <v>11.76</v>
      </c>
      <c r="BT20" s="7">
        <v>12.02</v>
      </c>
      <c r="BU20" s="7">
        <v>11.86</v>
      </c>
      <c r="BV20" s="7">
        <v>12.06</v>
      </c>
      <c r="BW20" s="7">
        <v>11.94</v>
      </c>
      <c r="BX20" s="5">
        <v>11.86</v>
      </c>
      <c r="BY20" s="5">
        <v>11.92</v>
      </c>
      <c r="BZ20" s="5">
        <v>11.94</v>
      </c>
      <c r="CA20" s="5">
        <v>11.87</v>
      </c>
      <c r="CB20" s="5">
        <v>11.88</v>
      </c>
      <c r="CD20" s="6">
        <v>11.75</v>
      </c>
      <c r="CE20" s="6">
        <v>11.79</v>
      </c>
      <c r="CF20" s="6">
        <v>11.83</v>
      </c>
      <c r="CG20" s="6">
        <v>11.66</v>
      </c>
      <c r="CH20" s="6">
        <v>11.8</v>
      </c>
      <c r="CI20" s="6">
        <v>12.13</v>
      </c>
      <c r="CJ20" s="6">
        <v>11.52</v>
      </c>
      <c r="CK20" s="6">
        <v>11.71</v>
      </c>
      <c r="CL20" s="6">
        <v>11.71</v>
      </c>
      <c r="CM20" s="6">
        <v>11.61</v>
      </c>
      <c r="CN20" s="6">
        <v>12.07</v>
      </c>
      <c r="CO20" s="6">
        <v>11.62</v>
      </c>
      <c r="CP20" s="6">
        <v>11.76</v>
      </c>
      <c r="CQ20" s="6">
        <v>11.6</v>
      </c>
      <c r="CR20" s="6">
        <v>11.84</v>
      </c>
      <c r="CS20" s="6">
        <v>12.36</v>
      </c>
      <c r="CT20" s="6">
        <v>11.82</v>
      </c>
      <c r="CU20" s="6">
        <v>12.12</v>
      </c>
      <c r="CW20" s="7">
        <v>9.23</v>
      </c>
      <c r="CX20" s="7">
        <v>9.0500000000000007</v>
      </c>
      <c r="CY20" s="7">
        <v>9.7100000000000009</v>
      </c>
      <c r="CZ20" s="7">
        <v>9.26</v>
      </c>
      <c r="DA20" s="7">
        <v>8.7100000000000009</v>
      </c>
      <c r="DB20" s="7">
        <v>9.02</v>
      </c>
      <c r="DC20" s="7">
        <v>8.92</v>
      </c>
      <c r="DD20" s="7">
        <v>8.75</v>
      </c>
      <c r="DE20" s="7">
        <v>8.39</v>
      </c>
      <c r="DG20" s="5">
        <v>10.26</v>
      </c>
      <c r="DH20" s="5">
        <v>10.79</v>
      </c>
      <c r="DI20" s="5">
        <v>10.82</v>
      </c>
      <c r="DJ20" s="5">
        <v>11.12</v>
      </c>
      <c r="DK20" s="5">
        <v>11.25</v>
      </c>
      <c r="DL20" s="5">
        <v>10.76</v>
      </c>
      <c r="DM20" s="5">
        <v>10.88</v>
      </c>
      <c r="DN20" s="5">
        <v>10.75</v>
      </c>
      <c r="DO20" s="5">
        <v>11.02</v>
      </c>
      <c r="DP20" s="5">
        <v>10.97</v>
      </c>
      <c r="DQ20" s="5">
        <v>10.82</v>
      </c>
      <c r="DR20" s="5">
        <v>11.48</v>
      </c>
      <c r="DS20" s="5">
        <v>10.88</v>
      </c>
      <c r="DT20" s="5">
        <v>11.01</v>
      </c>
    </row>
    <row r="21" spans="1:124" ht="15.6" x14ac:dyDescent="0.3">
      <c r="A21" s="1" t="s">
        <v>15</v>
      </c>
      <c r="B21" s="6">
        <v>11</v>
      </c>
      <c r="C21" s="6">
        <v>11.36</v>
      </c>
      <c r="D21" s="6">
        <v>11.12</v>
      </c>
      <c r="E21" s="6">
        <v>11.46</v>
      </c>
      <c r="F21" s="6">
        <v>11.45</v>
      </c>
      <c r="G21" s="6">
        <v>11.03</v>
      </c>
      <c r="H21" s="6">
        <v>10.72</v>
      </c>
      <c r="I21" s="6">
        <v>11.07</v>
      </c>
      <c r="J21" s="6">
        <v>10.96</v>
      </c>
      <c r="K21" s="6">
        <v>10.76</v>
      </c>
      <c r="L21" s="6">
        <v>10.7</v>
      </c>
      <c r="M21" s="6">
        <v>10.93</v>
      </c>
      <c r="N21" s="6">
        <v>11.12</v>
      </c>
      <c r="O21" s="6">
        <v>11.09</v>
      </c>
      <c r="P21" s="6">
        <v>10.75</v>
      </c>
      <c r="Q21" s="8">
        <v>10.93</v>
      </c>
      <c r="R21" s="5">
        <v>11.3</v>
      </c>
      <c r="S21" s="5">
        <v>11.33</v>
      </c>
      <c r="T21" s="5">
        <v>11.22</v>
      </c>
      <c r="U21" s="5">
        <v>11.33</v>
      </c>
      <c r="V21" s="5">
        <v>11.23</v>
      </c>
      <c r="W21" s="5">
        <v>11.23</v>
      </c>
      <c r="X21" s="5">
        <v>11.21</v>
      </c>
      <c r="Y21" s="5">
        <v>11.17</v>
      </c>
      <c r="Z21" s="5">
        <v>11.52</v>
      </c>
      <c r="AA21" s="5">
        <v>11.36</v>
      </c>
      <c r="AB21" s="5">
        <v>11.36</v>
      </c>
      <c r="AC21" s="5">
        <v>11.55</v>
      </c>
      <c r="AD21" s="5">
        <v>11.13</v>
      </c>
      <c r="AE21" s="5">
        <v>11.25</v>
      </c>
      <c r="AF21" s="5">
        <v>11.16</v>
      </c>
      <c r="AG21" s="5">
        <v>11.29</v>
      </c>
      <c r="AH21" s="5">
        <v>11.18</v>
      </c>
      <c r="AI21" s="5">
        <v>11.2</v>
      </c>
      <c r="AJ21" s="5">
        <v>11.21</v>
      </c>
      <c r="AK21" s="5">
        <v>11.06</v>
      </c>
      <c r="AL21" s="5">
        <v>11.15</v>
      </c>
      <c r="AM21" s="5">
        <v>11.32</v>
      </c>
      <c r="AN21" s="5">
        <v>11.44</v>
      </c>
      <c r="AO21" s="5">
        <v>11.24</v>
      </c>
      <c r="AP21" s="5">
        <v>11.26</v>
      </c>
      <c r="AQ21" s="5">
        <v>11.71</v>
      </c>
      <c r="AR21" s="5">
        <v>11.53</v>
      </c>
      <c r="AS21" s="5">
        <v>11.28</v>
      </c>
      <c r="AT21" s="5">
        <v>11.38</v>
      </c>
      <c r="AU21" s="5">
        <v>11.38</v>
      </c>
      <c r="AV21" s="5">
        <v>11.44</v>
      </c>
      <c r="AW21" s="5">
        <v>11.37</v>
      </c>
      <c r="AX21" s="5">
        <v>11.5</v>
      </c>
      <c r="AY21" s="5">
        <v>11.38</v>
      </c>
      <c r="AZ21" s="5">
        <v>11.72</v>
      </c>
      <c r="BA21" s="5">
        <v>11.29</v>
      </c>
      <c r="BB21" s="5">
        <v>11.29</v>
      </c>
      <c r="BC21" s="5">
        <v>10.210000000000001</v>
      </c>
      <c r="BD21" s="5">
        <v>11.67</v>
      </c>
      <c r="BF21" s="6">
        <v>11.4</v>
      </c>
      <c r="BG21" s="6">
        <v>11.6</v>
      </c>
      <c r="BH21" s="6">
        <v>10.98</v>
      </c>
      <c r="BI21" s="6">
        <v>11.28</v>
      </c>
      <c r="BJ21" s="6">
        <v>11.34</v>
      </c>
      <c r="BK21" s="6">
        <v>10.58</v>
      </c>
      <c r="BL21" s="6">
        <v>11.24</v>
      </c>
      <c r="BM21" s="6">
        <v>11.47</v>
      </c>
      <c r="BN21" s="6">
        <v>11.5</v>
      </c>
      <c r="BO21" s="7">
        <v>11.27</v>
      </c>
      <c r="BP21" s="7">
        <v>11.49</v>
      </c>
      <c r="BQ21" s="7">
        <v>11.63</v>
      </c>
      <c r="BR21" s="7">
        <v>11.55</v>
      </c>
      <c r="BS21" s="7">
        <v>11.55</v>
      </c>
      <c r="BT21" s="7">
        <v>11.19</v>
      </c>
      <c r="BU21" s="7">
        <v>11.41</v>
      </c>
      <c r="BV21" s="7">
        <v>11.29</v>
      </c>
      <c r="BW21" s="7">
        <v>11.34</v>
      </c>
      <c r="BX21" s="5">
        <v>11.28</v>
      </c>
      <c r="BY21" s="5">
        <v>11.32</v>
      </c>
      <c r="BZ21" s="5">
        <v>11.32</v>
      </c>
      <c r="CA21" s="5">
        <v>11.37</v>
      </c>
      <c r="CB21" s="5">
        <v>11.36</v>
      </c>
      <c r="CD21" s="6">
        <v>11.22</v>
      </c>
      <c r="CE21" s="6">
        <v>11.14</v>
      </c>
      <c r="CF21" s="6">
        <v>11.23</v>
      </c>
      <c r="CG21" s="6">
        <v>11.3</v>
      </c>
      <c r="CH21" s="6">
        <v>11.39</v>
      </c>
      <c r="CI21" s="6">
        <v>11.5</v>
      </c>
      <c r="CJ21" s="6">
        <v>11.38</v>
      </c>
      <c r="CK21" s="6">
        <v>11.07</v>
      </c>
      <c r="CL21" s="6">
        <v>11.33</v>
      </c>
      <c r="CM21" s="6">
        <v>11.09</v>
      </c>
      <c r="CN21" s="6">
        <v>11.33</v>
      </c>
      <c r="CO21" s="6">
        <v>11.21</v>
      </c>
      <c r="CP21" s="6">
        <v>11.15</v>
      </c>
      <c r="CQ21" s="6">
        <v>11.17</v>
      </c>
      <c r="CR21" s="6">
        <v>11.07</v>
      </c>
      <c r="CS21" s="6">
        <v>11.37</v>
      </c>
      <c r="CT21" s="6">
        <v>11.08</v>
      </c>
      <c r="CU21" s="6">
        <v>11.38</v>
      </c>
      <c r="CW21" s="7">
        <v>11.52</v>
      </c>
      <c r="CX21" s="7">
        <v>11.44</v>
      </c>
      <c r="CY21" s="7">
        <v>11.44</v>
      </c>
      <c r="CZ21" s="7">
        <v>11.38</v>
      </c>
      <c r="DA21" s="7">
        <v>11.38</v>
      </c>
      <c r="DB21" s="7">
        <v>11.62</v>
      </c>
      <c r="DC21" s="7">
        <v>11.28</v>
      </c>
      <c r="DD21" s="7">
        <v>11.51</v>
      </c>
      <c r="DE21" s="7">
        <v>11.4</v>
      </c>
      <c r="DG21" s="5">
        <v>10.91</v>
      </c>
      <c r="DH21" s="5">
        <v>11.18</v>
      </c>
      <c r="DI21" s="5">
        <v>11.56</v>
      </c>
      <c r="DJ21" s="5">
        <v>11.72</v>
      </c>
      <c r="DK21" s="5">
        <v>11.45</v>
      </c>
      <c r="DL21" s="5">
        <v>10.5</v>
      </c>
      <c r="DM21" s="5">
        <v>10.23</v>
      </c>
      <c r="DN21" s="5">
        <v>10.95</v>
      </c>
      <c r="DO21" s="5">
        <v>11.03</v>
      </c>
      <c r="DP21" s="5">
        <v>10.61</v>
      </c>
      <c r="DQ21" s="5">
        <v>10.91</v>
      </c>
      <c r="DR21" s="5">
        <v>10.93</v>
      </c>
      <c r="DS21" s="5">
        <v>11.07</v>
      </c>
      <c r="DT21" s="5">
        <v>11.29</v>
      </c>
    </row>
    <row r="22" spans="1:124" ht="18" x14ac:dyDescent="0.4">
      <c r="A22" s="1" t="s">
        <v>17</v>
      </c>
      <c r="B22" s="6">
        <v>2.82</v>
      </c>
      <c r="C22" s="6">
        <v>2.78</v>
      </c>
      <c r="D22" s="6">
        <v>2.95</v>
      </c>
      <c r="E22" s="6">
        <v>2.58</v>
      </c>
      <c r="F22" s="6">
        <v>2.82</v>
      </c>
      <c r="G22" s="6">
        <v>2.81</v>
      </c>
      <c r="H22" s="6">
        <v>2.9</v>
      </c>
      <c r="I22" s="6">
        <v>2.67</v>
      </c>
      <c r="J22" s="6">
        <v>2.64</v>
      </c>
      <c r="K22" s="6">
        <v>2.81</v>
      </c>
      <c r="L22" s="6">
        <v>2.85</v>
      </c>
      <c r="M22" s="6">
        <v>2.95</v>
      </c>
      <c r="N22" s="6">
        <v>2.79</v>
      </c>
      <c r="O22" s="6">
        <v>2.86</v>
      </c>
      <c r="P22" s="6">
        <v>2.96</v>
      </c>
      <c r="Q22" s="8">
        <v>2.77</v>
      </c>
      <c r="R22" s="5">
        <v>2.86</v>
      </c>
      <c r="S22" s="5">
        <v>2.85</v>
      </c>
      <c r="T22" s="5">
        <v>2.79</v>
      </c>
      <c r="U22" s="5">
        <v>2.4</v>
      </c>
      <c r="V22" s="5">
        <v>2.7</v>
      </c>
      <c r="W22" s="5">
        <v>2.69</v>
      </c>
      <c r="X22" s="5">
        <v>2.87</v>
      </c>
      <c r="Y22" s="5">
        <v>2.79</v>
      </c>
      <c r="Z22" s="5">
        <v>2.84</v>
      </c>
      <c r="AA22" s="5">
        <v>2.78</v>
      </c>
      <c r="AB22" s="5">
        <v>2.81</v>
      </c>
      <c r="AC22" s="5">
        <v>2.68</v>
      </c>
      <c r="AD22" s="5">
        <v>2.79</v>
      </c>
      <c r="AE22" s="5">
        <v>2.75</v>
      </c>
      <c r="AF22" s="5">
        <v>2.79</v>
      </c>
      <c r="AG22" s="5">
        <v>2.76</v>
      </c>
      <c r="AH22" s="5">
        <v>2.73</v>
      </c>
      <c r="AI22" s="5">
        <v>2.84</v>
      </c>
      <c r="AJ22" s="5">
        <v>2.84</v>
      </c>
      <c r="AK22" s="5">
        <v>2.87</v>
      </c>
      <c r="AL22" s="5">
        <v>2.77</v>
      </c>
      <c r="AM22" s="5">
        <v>2.64</v>
      </c>
      <c r="AN22" s="5">
        <v>2.4500000000000002</v>
      </c>
      <c r="AO22" s="5">
        <v>2.71</v>
      </c>
      <c r="AP22" s="5">
        <v>2.42</v>
      </c>
      <c r="AQ22" s="5">
        <v>2.68</v>
      </c>
      <c r="AR22" s="5">
        <v>2.65</v>
      </c>
      <c r="AS22" s="5">
        <v>2.67</v>
      </c>
      <c r="AT22" s="5">
        <v>2.78</v>
      </c>
      <c r="AU22" s="5">
        <v>2.77</v>
      </c>
      <c r="AV22" s="5">
        <v>2.73</v>
      </c>
      <c r="AW22" s="5">
        <v>2.72</v>
      </c>
      <c r="AX22" s="5">
        <v>2.56</v>
      </c>
      <c r="AY22" s="5">
        <v>2.82</v>
      </c>
      <c r="AZ22" s="5">
        <v>2.77</v>
      </c>
      <c r="BA22" s="5">
        <v>2.82</v>
      </c>
      <c r="BB22" s="5">
        <v>2.91</v>
      </c>
      <c r="BC22" s="5">
        <v>2.4500000000000002</v>
      </c>
      <c r="BD22" s="5">
        <v>2.65</v>
      </c>
      <c r="BF22" s="6">
        <v>2.88</v>
      </c>
      <c r="BG22" s="6">
        <v>2.67</v>
      </c>
      <c r="BH22" s="6">
        <v>2.96</v>
      </c>
      <c r="BI22" s="6">
        <v>2.97</v>
      </c>
      <c r="BJ22" s="6">
        <v>3.12</v>
      </c>
      <c r="BK22" s="6">
        <v>2.86</v>
      </c>
      <c r="BL22" s="6">
        <v>3.18</v>
      </c>
      <c r="BM22" s="6">
        <v>2.98</v>
      </c>
      <c r="BN22" s="6">
        <v>2.86</v>
      </c>
      <c r="BO22" s="7">
        <v>3.04</v>
      </c>
      <c r="BP22" s="7">
        <v>2.73</v>
      </c>
      <c r="BQ22" s="7">
        <v>2.9</v>
      </c>
      <c r="BR22" s="7">
        <v>2.77</v>
      </c>
      <c r="BS22" s="7">
        <v>2.83</v>
      </c>
      <c r="BT22" s="7">
        <v>2.82</v>
      </c>
      <c r="BU22" s="7">
        <v>2.95</v>
      </c>
      <c r="BV22" s="7">
        <v>2.85</v>
      </c>
      <c r="BW22" s="7">
        <v>2.94</v>
      </c>
      <c r="BX22" s="5">
        <v>2.86</v>
      </c>
      <c r="BY22" s="5">
        <v>2.84</v>
      </c>
      <c r="BZ22" s="5">
        <v>2.83</v>
      </c>
      <c r="CA22" s="5">
        <v>2.91</v>
      </c>
      <c r="CB22" s="5">
        <v>2.8</v>
      </c>
      <c r="CD22" s="6">
        <v>2.79</v>
      </c>
      <c r="CE22" s="6">
        <v>2.84</v>
      </c>
      <c r="CF22" s="6">
        <v>2.84</v>
      </c>
      <c r="CG22" s="6">
        <v>2.81</v>
      </c>
      <c r="CH22" s="6">
        <v>2.58</v>
      </c>
      <c r="CI22" s="6">
        <v>2.63</v>
      </c>
      <c r="CJ22" s="6">
        <v>2.76</v>
      </c>
      <c r="CK22" s="6">
        <v>2.96</v>
      </c>
      <c r="CL22" s="6">
        <v>2.79</v>
      </c>
      <c r="CM22" s="6">
        <v>2.79</v>
      </c>
      <c r="CN22" s="6">
        <v>2.94</v>
      </c>
      <c r="CO22" s="6">
        <v>2.69</v>
      </c>
      <c r="CP22" s="6">
        <v>2.7</v>
      </c>
      <c r="CQ22" s="6">
        <v>2.66</v>
      </c>
      <c r="CR22" s="6">
        <v>2.74</v>
      </c>
      <c r="CS22" s="6">
        <v>2.67</v>
      </c>
      <c r="CT22" s="6">
        <v>2.74</v>
      </c>
      <c r="CU22" s="6">
        <v>2.8</v>
      </c>
      <c r="CW22" s="7">
        <v>1.44</v>
      </c>
      <c r="CX22" s="7">
        <v>1.18</v>
      </c>
      <c r="CY22" s="7">
        <v>1.29</v>
      </c>
      <c r="CZ22" s="7">
        <v>1.19</v>
      </c>
      <c r="DA22" s="7">
        <v>1.17</v>
      </c>
      <c r="DB22" s="7">
        <v>1.06</v>
      </c>
      <c r="DC22" s="7">
        <v>1.1499999999999999</v>
      </c>
      <c r="DD22" s="7">
        <v>1.1299999999999999</v>
      </c>
      <c r="DE22" s="7">
        <v>1.18</v>
      </c>
      <c r="DG22" s="5">
        <v>1.26</v>
      </c>
      <c r="DH22" s="5">
        <v>1.3</v>
      </c>
      <c r="DI22" s="5">
        <v>1.25</v>
      </c>
      <c r="DJ22" s="5">
        <v>1.45</v>
      </c>
      <c r="DK22" s="5">
        <v>1.08</v>
      </c>
      <c r="DL22" s="5">
        <v>1.39</v>
      </c>
      <c r="DM22" s="5">
        <v>1.56</v>
      </c>
      <c r="DN22" s="5">
        <v>1.41</v>
      </c>
      <c r="DO22" s="5">
        <v>1.58</v>
      </c>
      <c r="DP22" s="5">
        <v>1.6</v>
      </c>
      <c r="DQ22" s="5">
        <v>1.33</v>
      </c>
      <c r="DR22" s="5">
        <v>1.24</v>
      </c>
      <c r="DS22" s="5">
        <v>1.39</v>
      </c>
      <c r="DT22" s="5">
        <v>1.34</v>
      </c>
    </row>
    <row r="23" spans="1:124" ht="18" x14ac:dyDescent="0.4">
      <c r="A23" s="1" t="s">
        <v>16</v>
      </c>
      <c r="B23" s="6">
        <v>0.96</v>
      </c>
      <c r="C23" s="6">
        <v>1.01</v>
      </c>
      <c r="D23" s="6">
        <v>0.94</v>
      </c>
      <c r="E23" s="6">
        <v>1.26</v>
      </c>
      <c r="F23" s="6">
        <v>0.93</v>
      </c>
      <c r="G23" s="6">
        <v>1.0900000000000001</v>
      </c>
      <c r="H23" s="6">
        <v>0.87</v>
      </c>
      <c r="I23" s="6">
        <v>1.02</v>
      </c>
      <c r="J23" s="6">
        <v>1.08</v>
      </c>
      <c r="K23" s="6">
        <v>0.93</v>
      </c>
      <c r="L23" s="6">
        <v>0.93</v>
      </c>
      <c r="M23" s="6">
        <v>0.9</v>
      </c>
      <c r="N23" s="6">
        <v>1.1100000000000001</v>
      </c>
      <c r="O23" s="6">
        <v>0.85</v>
      </c>
      <c r="P23" s="6">
        <v>0.84</v>
      </c>
      <c r="Q23" s="8">
        <v>0.97</v>
      </c>
      <c r="R23" s="5">
        <v>0.85</v>
      </c>
      <c r="S23" s="5">
        <v>0.9</v>
      </c>
      <c r="T23" s="5">
        <v>0.79</v>
      </c>
      <c r="U23" s="5">
        <v>0.86</v>
      </c>
      <c r="V23" s="5">
        <v>0.85</v>
      </c>
      <c r="W23" s="5">
        <v>1.04</v>
      </c>
      <c r="X23" s="5">
        <v>0.83</v>
      </c>
      <c r="Y23" s="5">
        <v>0.84</v>
      </c>
      <c r="Z23" s="5">
        <v>0.98</v>
      </c>
      <c r="AA23" s="5">
        <v>0.89</v>
      </c>
      <c r="AB23" s="5">
        <v>0.99</v>
      </c>
      <c r="AC23" s="5">
        <v>1.03</v>
      </c>
      <c r="AD23" s="5">
        <v>0.91</v>
      </c>
      <c r="AE23" s="5">
        <v>0.92</v>
      </c>
      <c r="AF23" s="5">
        <v>0.86</v>
      </c>
      <c r="AG23" s="5">
        <v>0.9</v>
      </c>
      <c r="AH23" s="5">
        <v>0.93</v>
      </c>
      <c r="AI23" s="5">
        <v>0.91</v>
      </c>
      <c r="AJ23" s="5">
        <v>0.9</v>
      </c>
      <c r="AK23" s="5">
        <v>0.86</v>
      </c>
      <c r="AL23" s="5">
        <v>0.83</v>
      </c>
      <c r="AM23" s="5">
        <v>0.94</v>
      </c>
      <c r="AN23" s="5">
        <v>1.1299999999999999</v>
      </c>
      <c r="AO23" s="5">
        <v>0.94</v>
      </c>
      <c r="AP23" s="5">
        <v>0.96</v>
      </c>
      <c r="AQ23" s="5">
        <v>0.86</v>
      </c>
      <c r="AR23" s="5">
        <v>0.97</v>
      </c>
      <c r="AS23" s="5">
        <v>0.97</v>
      </c>
      <c r="AT23" s="5">
        <v>0.97</v>
      </c>
      <c r="AU23" s="5">
        <v>0.91</v>
      </c>
      <c r="AV23" s="5">
        <v>0.9</v>
      </c>
      <c r="AW23" s="5">
        <v>0.9</v>
      </c>
      <c r="AX23" s="5">
        <v>1.07</v>
      </c>
      <c r="AY23" s="5">
        <v>0.9</v>
      </c>
      <c r="AZ23" s="5">
        <v>0.86</v>
      </c>
      <c r="BA23" s="5">
        <v>0.88</v>
      </c>
      <c r="BB23" s="5">
        <v>0.87</v>
      </c>
      <c r="BC23" s="5">
        <v>0.77</v>
      </c>
      <c r="BD23" s="5">
        <v>1.01</v>
      </c>
      <c r="BF23" s="6">
        <v>0.64</v>
      </c>
      <c r="BG23" s="6">
        <v>0.75</v>
      </c>
      <c r="BH23" s="6">
        <v>0.69</v>
      </c>
      <c r="BI23" s="6">
        <v>0.74</v>
      </c>
      <c r="BJ23" s="6">
        <v>0.69</v>
      </c>
      <c r="BK23" s="6">
        <v>0.63</v>
      </c>
      <c r="BL23" s="6">
        <v>0.72</v>
      </c>
      <c r="BM23" s="6">
        <v>0.74</v>
      </c>
      <c r="BN23" s="6">
        <v>0.96</v>
      </c>
      <c r="BO23" s="7">
        <v>0.69</v>
      </c>
      <c r="BP23" s="7">
        <v>0.68</v>
      </c>
      <c r="BQ23" s="7">
        <v>0.74</v>
      </c>
      <c r="BR23" s="7">
        <v>0.73</v>
      </c>
      <c r="BS23" s="7">
        <v>0.72</v>
      </c>
      <c r="BT23" s="7">
        <v>0.7</v>
      </c>
      <c r="BU23" s="7">
        <v>0.7</v>
      </c>
      <c r="BV23" s="7">
        <v>0.68</v>
      </c>
      <c r="BW23" s="7">
        <v>0.67</v>
      </c>
      <c r="BX23" s="5">
        <v>0.67</v>
      </c>
      <c r="BY23" s="5">
        <v>0.69</v>
      </c>
      <c r="BZ23" s="5">
        <v>0.69</v>
      </c>
      <c r="CA23" s="5">
        <v>0.71</v>
      </c>
      <c r="CB23" s="5">
        <v>0.72</v>
      </c>
      <c r="CD23" s="6">
        <v>0.9</v>
      </c>
      <c r="CE23" s="6">
        <v>0.91</v>
      </c>
      <c r="CF23" s="6">
        <v>1</v>
      </c>
      <c r="CG23" s="6">
        <v>0.97</v>
      </c>
      <c r="CH23" s="6">
        <v>1.03</v>
      </c>
      <c r="CI23" s="6">
        <v>1.1499999999999999</v>
      </c>
      <c r="CJ23" s="6">
        <v>1.04</v>
      </c>
      <c r="CK23" s="6">
        <v>1</v>
      </c>
      <c r="CL23" s="6">
        <v>0.97</v>
      </c>
      <c r="CM23" s="6">
        <v>0.94</v>
      </c>
      <c r="CN23" s="6">
        <v>0.9</v>
      </c>
      <c r="CO23" s="6">
        <v>1.04</v>
      </c>
      <c r="CP23" s="6">
        <v>1.04</v>
      </c>
      <c r="CQ23" s="6">
        <v>1.0900000000000001</v>
      </c>
      <c r="CR23" s="6">
        <v>1.07</v>
      </c>
      <c r="CS23" s="6">
        <v>1.1599999999999999</v>
      </c>
      <c r="CT23" s="6">
        <v>1.0900000000000001</v>
      </c>
      <c r="CU23" s="6">
        <v>1.02</v>
      </c>
      <c r="CW23" s="7">
        <v>1.8</v>
      </c>
      <c r="CX23" s="7">
        <v>2.0299999999999998</v>
      </c>
      <c r="CY23" s="7">
        <v>1.84</v>
      </c>
      <c r="CZ23" s="7">
        <v>1.62</v>
      </c>
      <c r="DA23" s="7">
        <v>1.71</v>
      </c>
      <c r="DB23" s="7">
        <v>2.02</v>
      </c>
      <c r="DC23" s="7">
        <v>1.84</v>
      </c>
      <c r="DD23" s="7">
        <v>1.84</v>
      </c>
      <c r="DE23" s="7">
        <v>1.65</v>
      </c>
      <c r="DG23" s="5">
        <v>2.1</v>
      </c>
      <c r="DH23" s="5">
        <v>1.99</v>
      </c>
      <c r="DI23" s="5">
        <v>2.06</v>
      </c>
      <c r="DJ23" s="5">
        <v>2.17</v>
      </c>
      <c r="DK23" s="5">
        <v>2.04</v>
      </c>
      <c r="DL23" s="5">
        <v>1.67</v>
      </c>
      <c r="DM23" s="5">
        <v>1.53</v>
      </c>
      <c r="DN23" s="5">
        <v>1.79</v>
      </c>
      <c r="DO23" s="5">
        <v>1.66</v>
      </c>
      <c r="DP23" s="5">
        <v>1.6</v>
      </c>
      <c r="DQ23" s="5">
        <v>1.96</v>
      </c>
      <c r="DR23" s="5">
        <v>1.81</v>
      </c>
      <c r="DS23" s="5">
        <v>1.93</v>
      </c>
      <c r="DT23" s="5">
        <v>2.0299999999999998</v>
      </c>
    </row>
    <row r="24" spans="1:124" ht="15.6" x14ac:dyDescent="0.3">
      <c r="A24" s="1" t="s">
        <v>18</v>
      </c>
      <c r="B24" s="6">
        <v>0.17</v>
      </c>
      <c r="C24" s="6">
        <v>0.16</v>
      </c>
      <c r="D24" s="6">
        <v>0.18</v>
      </c>
      <c r="E24" s="6">
        <v>0.09</v>
      </c>
      <c r="F24" s="6">
        <v>0.17</v>
      </c>
      <c r="G24" s="6">
        <v>0.16</v>
      </c>
      <c r="H24" s="6">
        <v>0.16</v>
      </c>
      <c r="I24" s="6">
        <v>0.08</v>
      </c>
      <c r="J24" s="6">
        <v>0.18</v>
      </c>
      <c r="K24" s="6">
        <v>0.08</v>
      </c>
      <c r="L24" s="6">
        <v>0.08</v>
      </c>
      <c r="M24" s="6">
        <v>0.1</v>
      </c>
      <c r="N24" s="6">
        <v>0.1</v>
      </c>
      <c r="O24" s="6">
        <v>0.09</v>
      </c>
      <c r="P24" s="6">
        <v>0.15</v>
      </c>
      <c r="Q24" s="8">
        <v>0.18</v>
      </c>
      <c r="R24" s="5">
        <v>0.1</v>
      </c>
      <c r="S24" s="5">
        <v>0</v>
      </c>
      <c r="T24" s="5">
        <v>7.0000000000000007E-2</v>
      </c>
      <c r="U24" s="5">
        <v>0.01</v>
      </c>
      <c r="V24" s="5">
        <v>0.1</v>
      </c>
      <c r="W24" s="5">
        <v>0</v>
      </c>
      <c r="X24" s="5">
        <v>0.13</v>
      </c>
      <c r="Y24" s="5">
        <v>0.2</v>
      </c>
      <c r="Z24" s="5">
        <v>0.08</v>
      </c>
      <c r="AA24" s="5">
        <v>0.13</v>
      </c>
      <c r="AB24" s="5">
        <v>0.06</v>
      </c>
      <c r="AC24" s="5">
        <v>0.14000000000000001</v>
      </c>
      <c r="AD24" s="5">
        <v>0.08</v>
      </c>
      <c r="AE24" s="5">
        <v>0.03</v>
      </c>
      <c r="AF24" s="5">
        <v>0.19</v>
      </c>
      <c r="AG24" s="5">
        <v>0.06</v>
      </c>
      <c r="AH24" s="5">
        <v>0.09</v>
      </c>
      <c r="AI24" s="5">
        <v>0.17</v>
      </c>
      <c r="AJ24" s="5">
        <v>0.14000000000000001</v>
      </c>
      <c r="AK24" s="5">
        <v>0.11</v>
      </c>
      <c r="AL24" s="5">
        <v>0.06</v>
      </c>
      <c r="AM24" s="5">
        <v>0.1</v>
      </c>
      <c r="AN24" s="5">
        <v>7.0000000000000007E-2</v>
      </c>
      <c r="AO24" s="5">
        <v>0</v>
      </c>
      <c r="AP24" s="5">
        <v>0.16</v>
      </c>
      <c r="AQ24" s="5">
        <v>0.13</v>
      </c>
      <c r="AR24" s="5">
        <v>0.1</v>
      </c>
      <c r="AS24" s="5">
        <v>0.06</v>
      </c>
      <c r="AT24" s="5">
        <v>0.02</v>
      </c>
      <c r="AU24" s="5">
        <v>0.03</v>
      </c>
      <c r="AV24" s="5">
        <v>7.0000000000000007E-2</v>
      </c>
      <c r="AW24" s="5">
        <v>0.12</v>
      </c>
      <c r="AX24" s="5">
        <v>0.11</v>
      </c>
      <c r="AY24" s="5">
        <v>0.14000000000000001</v>
      </c>
      <c r="AZ24" s="5">
        <v>0.09</v>
      </c>
      <c r="BA24" s="5">
        <v>0.08</v>
      </c>
      <c r="BB24" s="5">
        <v>0.23</v>
      </c>
      <c r="BC24" s="5">
        <v>7.0000000000000007E-2</v>
      </c>
      <c r="BD24" s="5">
        <v>0.14000000000000001</v>
      </c>
      <c r="BF24" s="6">
        <v>0.04</v>
      </c>
      <c r="BG24" s="6">
        <v>0.09</v>
      </c>
      <c r="BH24" s="6">
        <v>0.25</v>
      </c>
      <c r="BI24" s="6">
        <v>0.19</v>
      </c>
      <c r="BJ24" s="6">
        <v>0.12</v>
      </c>
      <c r="BK24" s="6">
        <v>0.1</v>
      </c>
      <c r="BL24" s="6">
        <v>0.06</v>
      </c>
      <c r="BM24" s="6">
        <v>0.13</v>
      </c>
      <c r="BN24" s="6">
        <v>0.14000000000000001</v>
      </c>
      <c r="BO24" s="7">
        <v>0.19</v>
      </c>
      <c r="BP24" s="7">
        <v>0.12</v>
      </c>
      <c r="BQ24" s="7">
        <v>0.13</v>
      </c>
      <c r="BR24" s="7">
        <v>0.09</v>
      </c>
      <c r="BS24" s="7">
        <v>0.13</v>
      </c>
      <c r="BT24" s="7">
        <v>0.11</v>
      </c>
      <c r="BU24" s="7">
        <v>0.1</v>
      </c>
      <c r="BV24" s="7">
        <v>0.16</v>
      </c>
      <c r="BW24" s="7">
        <v>0.09</v>
      </c>
      <c r="BX24" s="5">
        <v>0.2</v>
      </c>
      <c r="BY24" s="5">
        <v>0.1</v>
      </c>
      <c r="BZ24" s="5">
        <v>0.17</v>
      </c>
      <c r="CA24" s="5">
        <v>0.06</v>
      </c>
      <c r="CB24" s="5">
        <v>0.06</v>
      </c>
      <c r="CD24" s="6">
        <v>0</v>
      </c>
      <c r="CE24" s="6">
        <v>0</v>
      </c>
      <c r="CF24" s="6">
        <v>0</v>
      </c>
      <c r="CG24" s="6">
        <v>0.09</v>
      </c>
      <c r="CH24" s="6">
        <v>0.14000000000000001</v>
      </c>
      <c r="CI24" s="6">
        <v>0.1</v>
      </c>
      <c r="CJ24" s="6">
        <v>0.11</v>
      </c>
      <c r="CK24" s="6">
        <v>0.15</v>
      </c>
      <c r="CL24" s="6">
        <v>0.14000000000000001</v>
      </c>
      <c r="CM24" s="6">
        <v>0.11</v>
      </c>
      <c r="CN24" s="6">
        <v>0.05</v>
      </c>
      <c r="CO24" s="6">
        <v>0.09</v>
      </c>
      <c r="CP24" s="6">
        <v>0.05</v>
      </c>
      <c r="CQ24" s="6">
        <v>0.15</v>
      </c>
      <c r="CR24" s="6">
        <v>0.05</v>
      </c>
      <c r="CS24" s="6">
        <v>0.1</v>
      </c>
      <c r="CT24" s="6">
        <v>0</v>
      </c>
      <c r="CU24" s="6">
        <v>0.05</v>
      </c>
      <c r="CW24" s="7">
        <v>0.24</v>
      </c>
      <c r="CX24" s="7">
        <v>0.12</v>
      </c>
      <c r="CY24" s="7">
        <v>0.16</v>
      </c>
      <c r="CZ24" s="7">
        <v>0.02</v>
      </c>
      <c r="DA24" s="7">
        <v>0.08</v>
      </c>
      <c r="DB24" s="7">
        <v>0.15</v>
      </c>
      <c r="DC24" s="7">
        <v>0.1</v>
      </c>
      <c r="DD24" s="7">
        <v>0.08</v>
      </c>
      <c r="DE24" s="7">
        <v>0</v>
      </c>
      <c r="DF24" s="7"/>
      <c r="DG24" s="5">
        <v>0.47</v>
      </c>
      <c r="DH24" s="5">
        <v>0.63</v>
      </c>
      <c r="DI24" s="5">
        <v>0.51</v>
      </c>
      <c r="DJ24" s="5">
        <v>0.61</v>
      </c>
      <c r="DK24" s="5">
        <v>0.54</v>
      </c>
      <c r="DL24" s="5">
        <v>0.55000000000000004</v>
      </c>
      <c r="DM24" s="5">
        <v>0.45</v>
      </c>
      <c r="DN24" s="5">
        <v>0.39</v>
      </c>
      <c r="DO24" s="5">
        <v>0.4</v>
      </c>
      <c r="DP24" s="5">
        <v>0.56000000000000005</v>
      </c>
      <c r="DQ24" s="5">
        <v>0.55000000000000004</v>
      </c>
      <c r="DR24" s="5">
        <v>0.64</v>
      </c>
      <c r="DS24" s="5">
        <v>0.46</v>
      </c>
      <c r="DT24" s="5">
        <v>0.48</v>
      </c>
    </row>
    <row r="25" spans="1:124" ht="15.6" x14ac:dyDescent="0.3">
      <c r="A25" s="1" t="s">
        <v>19</v>
      </c>
      <c r="B25" s="6">
        <v>0.05</v>
      </c>
      <c r="C25" s="6">
        <v>0.04</v>
      </c>
      <c r="D25" s="6">
        <v>0.06</v>
      </c>
      <c r="E25" s="6">
        <v>0.05</v>
      </c>
      <c r="F25" s="6">
        <v>0.04</v>
      </c>
      <c r="G25" s="6">
        <v>0.04</v>
      </c>
      <c r="H25" s="6">
        <v>0.03</v>
      </c>
      <c r="I25" s="6">
        <v>0.06</v>
      </c>
      <c r="J25" s="6">
        <v>0.06</v>
      </c>
      <c r="K25" s="6">
        <v>0.03</v>
      </c>
      <c r="L25" s="6">
        <v>0.01</v>
      </c>
      <c r="M25" s="6">
        <v>0.04</v>
      </c>
      <c r="N25" s="6">
        <v>0.03</v>
      </c>
      <c r="O25" s="6">
        <v>0.04</v>
      </c>
      <c r="P25" s="6">
        <v>0.02</v>
      </c>
      <c r="Q25" s="8">
        <v>0.02</v>
      </c>
      <c r="R25" s="5">
        <v>0.03</v>
      </c>
      <c r="S25" s="5">
        <v>0.04</v>
      </c>
      <c r="T25" s="5">
        <v>0.05</v>
      </c>
      <c r="U25" s="5">
        <v>0.04</v>
      </c>
      <c r="V25" s="5">
        <v>0.03</v>
      </c>
      <c r="W25" s="5">
        <v>0.04</v>
      </c>
      <c r="X25" s="5">
        <v>0.05</v>
      </c>
      <c r="Y25" s="5">
        <v>0.05</v>
      </c>
      <c r="Z25" s="5">
        <v>0.05</v>
      </c>
      <c r="AA25" s="5">
        <v>0.03</v>
      </c>
      <c r="AB25" s="5">
        <v>0.03</v>
      </c>
      <c r="AC25" s="5">
        <v>0.04</v>
      </c>
      <c r="AD25" s="5">
        <v>0.04</v>
      </c>
      <c r="AE25" s="5">
        <v>0.04</v>
      </c>
      <c r="AF25" s="5">
        <v>0.04</v>
      </c>
      <c r="AG25" s="5">
        <v>0.04</v>
      </c>
      <c r="AH25" s="5">
        <v>0.03</v>
      </c>
      <c r="AI25" s="5">
        <v>0.06</v>
      </c>
      <c r="AJ25" s="5">
        <v>0.05</v>
      </c>
      <c r="AK25" s="5">
        <v>0.03</v>
      </c>
      <c r="AL25" s="5">
        <v>0.03</v>
      </c>
      <c r="AM25" s="5">
        <v>0.05</v>
      </c>
      <c r="AN25" s="5">
        <v>0.04</v>
      </c>
      <c r="AO25" s="5">
        <v>0.04</v>
      </c>
      <c r="AP25" s="5">
        <v>0.05</v>
      </c>
      <c r="AQ25" s="5">
        <v>0.03</v>
      </c>
      <c r="AR25" s="5">
        <v>0.03</v>
      </c>
      <c r="AS25" s="5">
        <v>0.05</v>
      </c>
      <c r="AT25" s="5">
        <v>0.04</v>
      </c>
      <c r="AU25" s="5">
        <v>0.04</v>
      </c>
      <c r="AV25" s="5">
        <v>0.04</v>
      </c>
      <c r="AW25" s="5">
        <v>0.05</v>
      </c>
      <c r="AX25" s="5">
        <v>0.05</v>
      </c>
      <c r="AY25" s="5">
        <v>0.05</v>
      </c>
      <c r="AZ25" s="5">
        <v>0.02</v>
      </c>
      <c r="BA25" s="5">
        <v>0.04</v>
      </c>
      <c r="BB25" s="5">
        <v>0.04</v>
      </c>
      <c r="BC25" s="5">
        <v>0.04</v>
      </c>
      <c r="BD25" s="5">
        <v>0.02</v>
      </c>
      <c r="BF25" s="6">
        <v>7.0000000000000007E-2</v>
      </c>
      <c r="BG25" s="6">
        <v>0.06</v>
      </c>
      <c r="BH25" s="6">
        <v>7.0000000000000007E-2</v>
      </c>
      <c r="BI25" s="6">
        <v>0.04</v>
      </c>
      <c r="BJ25" s="6">
        <v>0.04</v>
      </c>
      <c r="BK25" s="6">
        <v>0.05</v>
      </c>
      <c r="BL25" s="6">
        <v>0.06</v>
      </c>
      <c r="BM25" s="6">
        <v>0.03</v>
      </c>
      <c r="BN25" s="6">
        <v>0.08</v>
      </c>
      <c r="BO25" s="7">
        <v>0.05</v>
      </c>
      <c r="BP25" s="7">
        <v>0.04</v>
      </c>
      <c r="BQ25" s="7">
        <v>0.06</v>
      </c>
      <c r="BR25" s="7">
        <v>0.04</v>
      </c>
      <c r="BS25" s="7">
        <v>0.06</v>
      </c>
      <c r="BT25" s="7">
        <v>0.05</v>
      </c>
      <c r="BU25" s="7">
        <v>0.06</v>
      </c>
      <c r="BV25" s="7">
        <v>0.09</v>
      </c>
      <c r="BW25" s="7">
        <v>0.05</v>
      </c>
      <c r="BX25" s="5">
        <v>0.05</v>
      </c>
      <c r="BY25" s="5">
        <v>0.06</v>
      </c>
      <c r="BZ25" s="5">
        <v>0.05</v>
      </c>
      <c r="CA25" s="5">
        <v>0.06</v>
      </c>
      <c r="CB25" s="5">
        <v>0.05</v>
      </c>
      <c r="CD25" s="6">
        <v>0.03</v>
      </c>
      <c r="CE25" s="6">
        <v>0.04</v>
      </c>
      <c r="CF25" s="6">
        <v>0.05</v>
      </c>
      <c r="CG25" s="6">
        <v>0.06</v>
      </c>
      <c r="CH25" s="6">
        <v>0.05</v>
      </c>
      <c r="CI25" s="6">
        <v>0.04</v>
      </c>
      <c r="CJ25" s="6">
        <v>0.04</v>
      </c>
      <c r="CK25" s="6">
        <v>0.02</v>
      </c>
      <c r="CL25" s="6">
        <v>0.05</v>
      </c>
      <c r="CM25" s="6">
        <v>0.03</v>
      </c>
      <c r="CN25" s="6">
        <v>0.05</v>
      </c>
      <c r="CO25" s="6">
        <v>0.03</v>
      </c>
      <c r="CP25" s="6">
        <v>0.04</v>
      </c>
      <c r="CQ25" s="6">
        <v>0.04</v>
      </c>
      <c r="CR25" s="6">
        <v>0.04</v>
      </c>
      <c r="CS25" s="6">
        <v>0.06</v>
      </c>
      <c r="CT25" s="6">
        <v>0.04</v>
      </c>
      <c r="CU25" s="6">
        <v>0.03</v>
      </c>
      <c r="CW25" s="7">
        <v>0.04</v>
      </c>
      <c r="CX25" s="7">
        <v>0.03</v>
      </c>
      <c r="CY25" s="7">
        <v>0.04</v>
      </c>
      <c r="CZ25" s="7">
        <v>0.06</v>
      </c>
      <c r="DA25" s="7">
        <v>0.1</v>
      </c>
      <c r="DB25" s="7">
        <v>0.03</v>
      </c>
      <c r="DC25" s="7">
        <v>0.03</v>
      </c>
      <c r="DD25" s="7">
        <v>0.02</v>
      </c>
      <c r="DE25" s="7">
        <v>0.03</v>
      </c>
      <c r="DG25" s="5">
        <v>0.25</v>
      </c>
      <c r="DH25" s="5">
        <v>0.26</v>
      </c>
      <c r="DI25" s="5">
        <v>0.23</v>
      </c>
      <c r="DJ25" s="5">
        <v>0.23</v>
      </c>
      <c r="DK25" s="5">
        <v>0.21</v>
      </c>
      <c r="DL25" s="5">
        <v>0.18</v>
      </c>
      <c r="DM25" s="5">
        <v>0.17</v>
      </c>
      <c r="DN25" s="5">
        <v>0.18</v>
      </c>
      <c r="DO25" s="5">
        <v>0.2</v>
      </c>
      <c r="DP25" s="5">
        <v>0.16</v>
      </c>
      <c r="DQ25" s="5">
        <v>0.27</v>
      </c>
      <c r="DR25" s="5">
        <v>0.24</v>
      </c>
      <c r="DS25" s="5">
        <v>0.23</v>
      </c>
      <c r="DT25" s="5">
        <v>0.23</v>
      </c>
    </row>
    <row r="26" spans="1:124" ht="15.6" x14ac:dyDescent="0.3">
      <c r="A26" s="1" t="s">
        <v>20</v>
      </c>
      <c r="B26" s="7">
        <f>SUM(B12:B25)</f>
        <v>98.32</v>
      </c>
      <c r="C26" s="7">
        <f t="shared" ref="C26:F26" si="0">SUM(C12:C25)</f>
        <v>97.910000000000011</v>
      </c>
      <c r="D26" s="7">
        <f t="shared" si="0"/>
        <v>98.29</v>
      </c>
      <c r="E26" s="7">
        <f t="shared" si="0"/>
        <v>98.08</v>
      </c>
      <c r="F26" s="7">
        <f t="shared" si="0"/>
        <v>98.110000000000014</v>
      </c>
      <c r="G26" s="7">
        <f t="shared" ref="G26" si="1">SUM(G12:G25)</f>
        <v>95.67</v>
      </c>
      <c r="H26" s="7">
        <f t="shared" ref="H26" si="2">SUM(H12:H25)</f>
        <v>97.27000000000001</v>
      </c>
      <c r="I26" s="7">
        <f t="shared" ref="I26" si="3">SUM(I12:I25)</f>
        <v>97.149999999999991</v>
      </c>
      <c r="J26" s="7">
        <f t="shared" ref="J26" si="4">SUM(J12:J25)</f>
        <v>96.420000000000016</v>
      </c>
      <c r="K26" s="7">
        <f t="shared" ref="K26" si="5">SUM(K12:K25)</f>
        <v>96.640000000000015</v>
      </c>
      <c r="L26" s="7">
        <f t="shared" ref="L26" si="6">SUM(L12:L25)</f>
        <v>96.32</v>
      </c>
      <c r="M26" s="7">
        <f t="shared" ref="M26" si="7">SUM(M12:M25)</f>
        <v>97.580000000000013</v>
      </c>
      <c r="N26" s="7">
        <f t="shared" ref="N26" si="8">SUM(N12:N25)</f>
        <v>96.830000000000013</v>
      </c>
      <c r="O26" s="7">
        <f t="shared" ref="O26" si="9">SUM(O12:O25)</f>
        <v>97.320000000000007</v>
      </c>
      <c r="P26" s="7">
        <f t="shared" ref="P26" si="10">SUM(P12:P25)</f>
        <v>96.149999999999991</v>
      </c>
      <c r="Q26" s="7">
        <f t="shared" ref="Q26" si="11">SUM(Q12:Q25)</f>
        <v>96.85</v>
      </c>
      <c r="R26" s="7">
        <f t="shared" ref="R26" si="12">SUM(R12:R25)</f>
        <v>98.95</v>
      </c>
      <c r="S26" s="7">
        <f t="shared" ref="S26" si="13">SUM(S12:S25)</f>
        <v>98.25</v>
      </c>
      <c r="T26" s="7">
        <f t="shared" ref="T26" si="14">SUM(T12:T25)</f>
        <v>98.02</v>
      </c>
      <c r="U26" s="7">
        <f t="shared" ref="U26" si="15">SUM(U12:U25)</f>
        <v>97.730000000000018</v>
      </c>
      <c r="V26" s="7">
        <f t="shared" ref="V26" si="16">SUM(V12:V25)</f>
        <v>98.649999999999977</v>
      </c>
      <c r="W26" s="7">
        <f t="shared" ref="W26" si="17">SUM(W12:W25)</f>
        <v>98.02000000000001</v>
      </c>
      <c r="X26" s="7">
        <f t="shared" ref="X26" si="18">SUM(X12:X25)</f>
        <v>97.97</v>
      </c>
      <c r="Y26" s="7">
        <f t="shared" ref="Y26" si="19">SUM(Y12:Y25)</f>
        <v>98.240000000000009</v>
      </c>
      <c r="Z26" s="7">
        <f t="shared" ref="Z26" si="20">SUM(Z12:Z25)</f>
        <v>98.52</v>
      </c>
      <c r="AA26" s="7">
        <f t="shared" ref="AA26" si="21">SUM(AA12:AA25)</f>
        <v>97.960000000000008</v>
      </c>
      <c r="AB26" s="7">
        <f t="shared" ref="AB26" si="22">SUM(AB12:AB25)</f>
        <v>99.3</v>
      </c>
      <c r="AC26" s="7">
        <f t="shared" ref="AC26" si="23">SUM(AC12:AC25)</f>
        <v>98.51</v>
      </c>
      <c r="AD26" s="7">
        <f t="shared" ref="AD26" si="24">SUM(AD12:AD25)</f>
        <v>98.870000000000019</v>
      </c>
      <c r="AE26" s="7">
        <f t="shared" ref="AE26" si="25">SUM(AE12:AE25)</f>
        <v>98.43</v>
      </c>
      <c r="AF26" s="7">
        <f t="shared" ref="AF26" si="26">SUM(AF12:AF25)</f>
        <v>98.38000000000001</v>
      </c>
      <c r="AG26" s="7">
        <f t="shared" ref="AG26" si="27">SUM(AG12:AG25)</f>
        <v>98.480000000000018</v>
      </c>
      <c r="AH26" s="7">
        <f t="shared" ref="AH26" si="28">SUM(AH12:AH25)</f>
        <v>97.820000000000007</v>
      </c>
      <c r="AI26" s="7">
        <f t="shared" ref="AI26" si="29">SUM(AI12:AI25)</f>
        <v>98.920000000000016</v>
      </c>
      <c r="AJ26" s="7">
        <f t="shared" ref="AJ26" si="30">SUM(AJ12:AJ25)</f>
        <v>99</v>
      </c>
      <c r="AK26" s="7">
        <f t="shared" ref="AK26" si="31">SUM(AK12:AK25)</f>
        <v>98.720000000000027</v>
      </c>
      <c r="AL26" s="7">
        <f t="shared" ref="AL26" si="32">SUM(AL12:AL25)</f>
        <v>97.8</v>
      </c>
      <c r="AM26" s="7">
        <f t="shared" ref="AM26" si="33">SUM(AM12:AM25)</f>
        <v>98.239999999999981</v>
      </c>
      <c r="AN26" s="7">
        <f t="shared" ref="AN26" si="34">SUM(AN12:AN25)</f>
        <v>98.67</v>
      </c>
      <c r="AO26" s="7">
        <f t="shared" ref="AO26" si="35">SUM(AO12:AO25)</f>
        <v>97.97</v>
      </c>
      <c r="AP26" s="7">
        <f t="shared" ref="AP26" si="36">SUM(AP12:AP25)</f>
        <v>97.529999999999987</v>
      </c>
      <c r="AQ26" s="7">
        <f t="shared" ref="AQ26" si="37">SUM(AQ12:AQ25)</f>
        <v>98.11999999999999</v>
      </c>
      <c r="AR26" s="7">
        <f t="shared" ref="AR26" si="38">SUM(AR12:AR25)</f>
        <v>96.88</v>
      </c>
      <c r="AS26" s="7">
        <f t="shared" ref="AS26" si="39">SUM(AS12:AS25)</f>
        <v>99.07</v>
      </c>
      <c r="AT26" s="7">
        <f t="shared" ref="AT26" si="40">SUM(AT12:AT25)</f>
        <v>97.199999999999989</v>
      </c>
      <c r="AU26" s="7">
        <f t="shared" ref="AU26" si="41">SUM(AU12:AU25)</f>
        <v>99.039999999999978</v>
      </c>
      <c r="AV26" s="7">
        <f t="shared" ref="AV26" si="42">SUM(AV12:AV25)</f>
        <v>98.509999999999991</v>
      </c>
      <c r="AW26" s="7">
        <f t="shared" ref="AW26" si="43">SUM(AW12:AW25)</f>
        <v>98.850000000000023</v>
      </c>
      <c r="AX26" s="7">
        <f t="shared" ref="AX26" si="44">SUM(AX12:AX25)</f>
        <v>98.43</v>
      </c>
      <c r="AY26" s="7">
        <f t="shared" ref="AY26" si="45">SUM(AY12:AY25)</f>
        <v>98.859999999999985</v>
      </c>
      <c r="AZ26" s="7">
        <f t="shared" ref="AZ26" si="46">SUM(AZ12:AZ25)</f>
        <v>98.509999999999991</v>
      </c>
      <c r="BA26" s="7">
        <f t="shared" ref="BA26" si="47">SUM(BA12:BA25)</f>
        <v>98.81</v>
      </c>
      <c r="BB26" s="7">
        <f t="shared" ref="BB26" si="48">SUM(BB12:BB25)</f>
        <v>98.800000000000011</v>
      </c>
      <c r="BC26" s="7">
        <f t="shared" ref="BC26" si="49">SUM(BC12:BC25)</f>
        <v>98.71</v>
      </c>
      <c r="BD26" s="7">
        <f t="shared" ref="BD26" si="50">SUM(BD12:BD25)</f>
        <v>98.610000000000014</v>
      </c>
      <c r="BE26" s="7"/>
      <c r="BF26" s="7">
        <f t="shared" ref="BF26" si="51">SUM(BF12:BF25)</f>
        <v>98.57</v>
      </c>
      <c r="BG26" s="7">
        <f t="shared" ref="BG26" si="52">SUM(BG12:BG25)</f>
        <v>96.87</v>
      </c>
      <c r="BH26" s="7">
        <f t="shared" ref="BH26" si="53">SUM(BH12:BH25)</f>
        <v>98.939999999999984</v>
      </c>
      <c r="BI26" s="7">
        <f t="shared" ref="BI26" si="54">SUM(BI12:BI25)</f>
        <v>98.06</v>
      </c>
      <c r="BJ26" s="7">
        <f t="shared" ref="BJ26" si="55">SUM(BJ12:BJ25)</f>
        <v>98.800000000000026</v>
      </c>
      <c r="BK26" s="7">
        <f t="shared" ref="BK26" si="56">SUM(BK12:BK25)</f>
        <v>97.909999999999982</v>
      </c>
      <c r="BL26" s="7">
        <f t="shared" ref="BL26" si="57">SUM(BL12:BL25)</f>
        <v>98.300000000000011</v>
      </c>
      <c r="BM26" s="7">
        <f t="shared" ref="BM26" si="58">SUM(BM12:BM25)</f>
        <v>98.47999999999999</v>
      </c>
      <c r="BN26" s="7">
        <f t="shared" ref="BN26" si="59">SUM(BN12:BN25)</f>
        <v>98.78</v>
      </c>
      <c r="BO26" s="7">
        <f t="shared" ref="BO26" si="60">SUM(BO12:BO25)</f>
        <v>98.319999999999979</v>
      </c>
      <c r="BP26" s="7">
        <f t="shared" ref="BP26" si="61">SUM(BP12:BP25)</f>
        <v>97.910000000000011</v>
      </c>
      <c r="BQ26" s="7">
        <f t="shared" ref="BQ26" si="62">SUM(BQ12:BQ25)</f>
        <v>98.339999999999989</v>
      </c>
      <c r="BR26" s="7">
        <f t="shared" ref="BR26" si="63">SUM(BR12:BR25)</f>
        <v>98.29</v>
      </c>
      <c r="BS26" s="7">
        <f t="shared" ref="BS26" si="64">SUM(BS12:BS25)</f>
        <v>98.21</v>
      </c>
      <c r="BT26" s="7">
        <f t="shared" ref="BT26" si="65">SUM(BT12:BT25)</f>
        <v>97.559999999999988</v>
      </c>
      <c r="BU26" s="7">
        <f t="shared" ref="BU26" si="66">SUM(BU12:BU25)</f>
        <v>97.25</v>
      </c>
      <c r="BV26" s="7">
        <f t="shared" ref="BV26" si="67">SUM(BV12:BV25)</f>
        <v>98.37</v>
      </c>
      <c r="BW26" s="7">
        <f t="shared" ref="BW26" si="68">SUM(BW12:BW25)</f>
        <v>97.850000000000009</v>
      </c>
      <c r="BX26" s="7">
        <f t="shared" ref="BX26" si="69">SUM(BX12:BX25)</f>
        <v>98.440000000000012</v>
      </c>
      <c r="BY26" s="7">
        <f t="shared" ref="BY26" si="70">SUM(BY12:BY25)</f>
        <v>98.080000000000013</v>
      </c>
      <c r="BZ26" s="7">
        <f t="shared" ref="BZ26" si="71">SUM(BZ12:BZ25)</f>
        <v>98.73</v>
      </c>
      <c r="CA26" s="7">
        <f t="shared" ref="CA26" si="72">SUM(CA12:CA25)</f>
        <v>98.330000000000013</v>
      </c>
      <c r="CB26" s="7">
        <f t="shared" ref="CB26" si="73">SUM(CB12:CB25)</f>
        <v>98.32</v>
      </c>
      <c r="CC26" s="7"/>
      <c r="CD26" s="7">
        <f t="shared" ref="CD26" si="74">SUM(CD12:CD25)</f>
        <v>98.050000000000011</v>
      </c>
      <c r="CE26" s="7">
        <f t="shared" ref="CE26" si="75">SUM(CE12:CE25)</f>
        <v>98.300000000000011</v>
      </c>
      <c r="CF26" s="7">
        <f t="shared" ref="CF26" si="76">SUM(CF12:CF25)</f>
        <v>98.55</v>
      </c>
      <c r="CG26" s="7">
        <f t="shared" ref="CG26" si="77">SUM(CG12:CG25)</f>
        <v>97.800000000000011</v>
      </c>
      <c r="CH26" s="7">
        <f t="shared" ref="CH26:CJ26" si="78">SUM(CH12:CH25)</f>
        <v>97.46</v>
      </c>
      <c r="CI26" s="7">
        <f t="shared" si="78"/>
        <v>98.38</v>
      </c>
      <c r="CJ26" s="7">
        <f t="shared" si="78"/>
        <v>98.4</v>
      </c>
      <c r="CK26" s="7">
        <f t="shared" ref="CK26" si="79">SUM(CK12:CK25)</f>
        <v>98.679999999999978</v>
      </c>
      <c r="CL26" s="7">
        <f t="shared" ref="CL26" si="80">SUM(CL12:CL25)</f>
        <v>98.480000000000018</v>
      </c>
      <c r="CM26" s="7">
        <f t="shared" ref="CM26" si="81">SUM(CM12:CM25)</f>
        <v>98.54000000000002</v>
      </c>
      <c r="CN26" s="7">
        <f t="shared" ref="CN26" si="82">SUM(CN12:CN25)</f>
        <v>98.64</v>
      </c>
      <c r="CO26" s="7">
        <f t="shared" ref="CO26" si="83">SUM(CO12:CO25)</f>
        <v>98.380000000000038</v>
      </c>
      <c r="CP26" s="7">
        <f t="shared" ref="CP26" si="84">SUM(CP12:CP25)</f>
        <v>98.700000000000017</v>
      </c>
      <c r="CQ26" s="7">
        <f t="shared" ref="CQ26" si="85">SUM(CQ12:CQ25)</f>
        <v>98.320000000000007</v>
      </c>
      <c r="CR26" s="7">
        <f t="shared" ref="CR26" si="86">SUM(CR12:CR25)</f>
        <v>98.879999999999981</v>
      </c>
      <c r="CS26" s="7">
        <f t="shared" ref="CS26" si="87">SUM(CS12:CS25)</f>
        <v>97.88</v>
      </c>
      <c r="CT26" s="7">
        <f t="shared" ref="CT26:CU26" si="88">SUM(CT12:CT25)</f>
        <v>98.529999999999987</v>
      </c>
      <c r="CU26" s="7">
        <f t="shared" si="88"/>
        <v>99.139999999999986</v>
      </c>
      <c r="CV26" s="7"/>
      <c r="CW26" s="7">
        <f t="shared" ref="CW26" si="89">SUM(CW12:CW25)</f>
        <v>98.98</v>
      </c>
      <c r="CX26" s="7">
        <f t="shared" ref="CX26" si="90">SUM(CX12:CX25)</f>
        <v>97.38000000000001</v>
      </c>
      <c r="CY26" s="7">
        <f t="shared" ref="CY26" si="91">SUM(CY12:CY25)</f>
        <v>98.740000000000009</v>
      </c>
      <c r="CZ26" s="7">
        <f t="shared" ref="CZ26" si="92">SUM(CZ12:CZ25)</f>
        <v>98.53</v>
      </c>
      <c r="DA26" s="7">
        <f t="shared" ref="DA26" si="93">SUM(DA12:DA25)</f>
        <v>98.36999999999999</v>
      </c>
      <c r="DB26" s="7">
        <f t="shared" ref="DB26" si="94">SUM(DB12:DB25)</f>
        <v>97.77000000000001</v>
      </c>
      <c r="DC26" s="7">
        <f t="shared" ref="DC26" si="95">SUM(DC12:DC25)</f>
        <v>98.19</v>
      </c>
      <c r="DD26" s="7">
        <f t="shared" ref="DD26" si="96">SUM(DD12:DD25)</f>
        <v>98.600000000000009</v>
      </c>
      <c r="DE26" s="7">
        <f t="shared" ref="DE26" si="97">SUM(DE12:DE25)</f>
        <v>97.820000000000022</v>
      </c>
      <c r="DF26" s="7"/>
      <c r="DG26" s="7">
        <f t="shared" ref="DG26" si="98">SUM(DG12:DG25)</f>
        <v>93.859999999999985</v>
      </c>
      <c r="DH26" s="7">
        <f t="shared" ref="DH26" si="99">SUM(DH12:DH25)</f>
        <v>95.850000000000009</v>
      </c>
      <c r="DI26" s="7">
        <f t="shared" ref="DI26" si="100">SUM(DI12:DI25)</f>
        <v>98.080000000000013</v>
      </c>
      <c r="DJ26" s="7">
        <f t="shared" ref="DJ26" si="101">SUM(DJ12:DJ25)</f>
        <v>98.740000000000009</v>
      </c>
      <c r="DK26" s="7">
        <f t="shared" ref="DK26" si="102">SUM(DK12:DK25)</f>
        <v>97.710000000000008</v>
      </c>
      <c r="DL26" s="7">
        <f t="shared" ref="DL26" si="103">SUM(DL12:DL25)</f>
        <v>91.38000000000001</v>
      </c>
      <c r="DM26" s="7">
        <f t="shared" ref="DM26" si="104">SUM(DM12:DM25)</f>
        <v>89.990000000000009</v>
      </c>
      <c r="DN26" s="7">
        <f t="shared" ref="DN26" si="105">SUM(DN12:DN25)</f>
        <v>93.810000000000016</v>
      </c>
      <c r="DO26" s="7">
        <f t="shared" ref="DO26" si="106">SUM(DO12:DO25)</f>
        <v>93.84</v>
      </c>
      <c r="DP26" s="7">
        <f t="shared" ref="DP26" si="107">SUM(DP12:DP25)</f>
        <v>93.289999999999992</v>
      </c>
      <c r="DQ26" s="7">
        <f t="shared" ref="DQ26" si="108">SUM(DQ12:DQ25)</f>
        <v>94.72</v>
      </c>
      <c r="DR26" s="7">
        <f t="shared" ref="DR26" si="109">SUM(DR12:DR25)</f>
        <v>93.939999999999984</v>
      </c>
      <c r="DS26" s="7">
        <f t="shared" ref="DS26" si="110">SUM(DS12:DS25)</f>
        <v>94.67</v>
      </c>
      <c r="DT26" s="7">
        <f t="shared" ref="DT26" si="111">SUM(DT12:DT25)</f>
        <v>95.79000000000002</v>
      </c>
    </row>
    <row r="27" spans="1:124" ht="15.6" x14ac:dyDescent="0.3">
      <c r="A27" s="1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</row>
    <row r="28" spans="1:124" ht="15.6" x14ac:dyDescent="0.3">
      <c r="A28" s="1" t="s">
        <v>123</v>
      </c>
      <c r="B28" s="7">
        <f>B16+B17</f>
        <v>13.3</v>
      </c>
      <c r="C28" s="7">
        <f t="shared" ref="C28:BN28" si="112">C16+C17</f>
        <v>12.22</v>
      </c>
      <c r="D28" s="7">
        <f t="shared" si="112"/>
        <v>12.83</v>
      </c>
      <c r="E28" s="7">
        <f t="shared" si="112"/>
        <v>12.34</v>
      </c>
      <c r="F28" s="7">
        <f t="shared" si="112"/>
        <v>12.11</v>
      </c>
      <c r="G28" s="7">
        <f t="shared" si="112"/>
        <v>11.57</v>
      </c>
      <c r="H28" s="7">
        <f t="shared" si="112"/>
        <v>12.57</v>
      </c>
      <c r="I28" s="7">
        <f t="shared" si="112"/>
        <v>12.33</v>
      </c>
      <c r="J28" s="7">
        <f t="shared" si="112"/>
        <v>12.120000000000001</v>
      </c>
      <c r="K28" s="7">
        <f t="shared" si="112"/>
        <v>12.510000000000002</v>
      </c>
      <c r="L28" s="7">
        <f t="shared" si="112"/>
        <v>12.09</v>
      </c>
      <c r="M28" s="7">
        <f t="shared" si="112"/>
        <v>12.079999999999998</v>
      </c>
      <c r="N28" s="7">
        <f t="shared" si="112"/>
        <v>11.4</v>
      </c>
      <c r="O28" s="7">
        <f t="shared" si="112"/>
        <v>11.69</v>
      </c>
      <c r="P28" s="7">
        <f t="shared" si="112"/>
        <v>12.19</v>
      </c>
      <c r="Q28" s="7">
        <f t="shared" si="112"/>
        <v>12.15</v>
      </c>
      <c r="R28" s="7">
        <f t="shared" si="112"/>
        <v>12.52</v>
      </c>
      <c r="S28" s="7">
        <f t="shared" si="112"/>
        <v>12.38</v>
      </c>
      <c r="T28" s="7">
        <f t="shared" si="112"/>
        <v>12.350000000000001</v>
      </c>
      <c r="U28" s="7">
        <f t="shared" si="112"/>
        <v>10.299999999999999</v>
      </c>
      <c r="V28" s="7">
        <f t="shared" si="112"/>
        <v>12.58</v>
      </c>
      <c r="W28" s="7">
        <f t="shared" si="112"/>
        <v>12.41</v>
      </c>
      <c r="X28" s="7">
        <f t="shared" si="112"/>
        <v>12.959999999999999</v>
      </c>
      <c r="Y28" s="7">
        <f t="shared" si="112"/>
        <v>12.700000000000001</v>
      </c>
      <c r="Z28" s="7">
        <f t="shared" si="112"/>
        <v>12.84</v>
      </c>
      <c r="AA28" s="7">
        <f t="shared" si="112"/>
        <v>12.549999999999999</v>
      </c>
      <c r="AB28" s="7">
        <f t="shared" si="112"/>
        <v>12.57</v>
      </c>
      <c r="AC28" s="7">
        <f t="shared" si="112"/>
        <v>12.64</v>
      </c>
      <c r="AD28" s="7">
        <f t="shared" si="112"/>
        <v>13.24</v>
      </c>
      <c r="AE28" s="7">
        <f t="shared" si="112"/>
        <v>12.549999999999999</v>
      </c>
      <c r="AF28" s="7">
        <f t="shared" si="112"/>
        <v>12.709999999999999</v>
      </c>
      <c r="AG28" s="7">
        <f t="shared" si="112"/>
        <v>12.72</v>
      </c>
      <c r="AH28" s="7">
        <f t="shared" si="112"/>
        <v>12.72</v>
      </c>
      <c r="AI28" s="7">
        <f t="shared" si="112"/>
        <v>12.71</v>
      </c>
      <c r="AJ28" s="7">
        <f t="shared" si="112"/>
        <v>12.850000000000001</v>
      </c>
      <c r="AK28" s="7">
        <f t="shared" si="112"/>
        <v>13.04</v>
      </c>
      <c r="AL28" s="7">
        <f t="shared" si="112"/>
        <v>12.52</v>
      </c>
      <c r="AM28" s="7">
        <f t="shared" si="112"/>
        <v>12.48</v>
      </c>
      <c r="AN28" s="7">
        <f t="shared" si="112"/>
        <v>12.51</v>
      </c>
      <c r="AO28" s="7">
        <f t="shared" si="112"/>
        <v>12.420000000000002</v>
      </c>
      <c r="AP28" s="7">
        <f t="shared" si="112"/>
        <v>12.190000000000001</v>
      </c>
      <c r="AQ28" s="7">
        <f t="shared" si="112"/>
        <v>12.3</v>
      </c>
      <c r="AR28" s="7">
        <f t="shared" si="112"/>
        <v>12.06</v>
      </c>
      <c r="AS28" s="7">
        <f t="shared" si="112"/>
        <v>13.079999999999998</v>
      </c>
      <c r="AT28" s="7">
        <f t="shared" si="112"/>
        <v>12.04</v>
      </c>
      <c r="AU28" s="7">
        <f t="shared" si="112"/>
        <v>12.98</v>
      </c>
      <c r="AV28" s="7">
        <f t="shared" si="112"/>
        <v>12.52</v>
      </c>
      <c r="AW28" s="7">
        <f t="shared" si="112"/>
        <v>12.23</v>
      </c>
      <c r="AX28" s="7">
        <f t="shared" si="112"/>
        <v>11.93</v>
      </c>
      <c r="AY28" s="7">
        <f t="shared" si="112"/>
        <v>12.309999999999999</v>
      </c>
      <c r="AZ28" s="7">
        <f t="shared" si="112"/>
        <v>11.639999999999999</v>
      </c>
      <c r="BA28" s="7">
        <f t="shared" si="112"/>
        <v>12.92</v>
      </c>
      <c r="BB28" s="7">
        <f t="shared" si="112"/>
        <v>12.64</v>
      </c>
      <c r="BC28" s="7">
        <f t="shared" si="112"/>
        <v>15.51</v>
      </c>
      <c r="BD28" s="7">
        <f t="shared" si="112"/>
        <v>12.02</v>
      </c>
      <c r="BE28" s="7"/>
      <c r="BF28" s="7">
        <f t="shared" si="112"/>
        <v>13</v>
      </c>
      <c r="BG28" s="7">
        <f t="shared" si="112"/>
        <v>11.26</v>
      </c>
      <c r="BH28" s="7">
        <f t="shared" si="112"/>
        <v>12.719999999999999</v>
      </c>
      <c r="BI28" s="7">
        <f t="shared" si="112"/>
        <v>12.379999999999999</v>
      </c>
      <c r="BJ28" s="7">
        <f t="shared" si="112"/>
        <v>12.71</v>
      </c>
      <c r="BK28" s="7">
        <f t="shared" si="112"/>
        <v>13.530000000000001</v>
      </c>
      <c r="BL28" s="7">
        <f t="shared" si="112"/>
        <v>11.899999999999999</v>
      </c>
      <c r="BM28" s="7">
        <f t="shared" si="112"/>
        <v>12.5</v>
      </c>
      <c r="BN28" s="7">
        <f t="shared" si="112"/>
        <v>11.45</v>
      </c>
      <c r="BO28" s="7">
        <f t="shared" ref="BO28:DT28" si="113">BO16+BO17</f>
        <v>12.46</v>
      </c>
      <c r="BP28" s="7">
        <f t="shared" si="113"/>
        <v>12.21</v>
      </c>
      <c r="BQ28" s="7">
        <f t="shared" si="113"/>
        <v>11.82</v>
      </c>
      <c r="BR28" s="7">
        <f t="shared" si="113"/>
        <v>11.55</v>
      </c>
      <c r="BS28" s="7">
        <f t="shared" si="113"/>
        <v>11.590000000000002</v>
      </c>
      <c r="BT28" s="7">
        <f t="shared" si="113"/>
        <v>12.420000000000002</v>
      </c>
      <c r="BU28" s="7">
        <f t="shared" si="113"/>
        <v>11.74</v>
      </c>
      <c r="BV28" s="7">
        <f t="shared" si="113"/>
        <v>12.600000000000001</v>
      </c>
      <c r="BW28" s="7">
        <f t="shared" si="113"/>
        <v>12.45</v>
      </c>
      <c r="BX28" s="7">
        <f t="shared" si="113"/>
        <v>12.48</v>
      </c>
      <c r="BY28" s="7">
        <f t="shared" si="113"/>
        <v>12.559999999999999</v>
      </c>
      <c r="BZ28" s="7">
        <f t="shared" si="113"/>
        <v>12.719999999999999</v>
      </c>
      <c r="CA28" s="7">
        <f t="shared" si="113"/>
        <v>12.209999999999999</v>
      </c>
      <c r="CB28" s="7">
        <f t="shared" si="113"/>
        <v>12.39</v>
      </c>
      <c r="CC28" s="7"/>
      <c r="CD28" s="7">
        <f t="shared" si="113"/>
        <v>12.66</v>
      </c>
      <c r="CE28" s="7">
        <f t="shared" si="113"/>
        <v>13.23</v>
      </c>
      <c r="CF28" s="7">
        <f t="shared" si="113"/>
        <v>13.219999999999999</v>
      </c>
      <c r="CG28" s="7">
        <f t="shared" si="113"/>
        <v>12.79</v>
      </c>
      <c r="CH28" s="7">
        <f t="shared" si="113"/>
        <v>12.44</v>
      </c>
      <c r="CI28" s="7">
        <f t="shared" si="113"/>
        <v>12.4</v>
      </c>
      <c r="CJ28" s="7">
        <f t="shared" si="113"/>
        <v>12.66</v>
      </c>
      <c r="CK28" s="7">
        <f t="shared" si="113"/>
        <v>13.370000000000001</v>
      </c>
      <c r="CL28" s="7">
        <f t="shared" si="113"/>
        <v>12.84</v>
      </c>
      <c r="CM28" s="7">
        <f t="shared" si="113"/>
        <v>13.12</v>
      </c>
      <c r="CN28" s="7">
        <f t="shared" si="113"/>
        <v>12.7</v>
      </c>
      <c r="CO28" s="7">
        <f t="shared" si="113"/>
        <v>12.75</v>
      </c>
      <c r="CP28" s="7">
        <f t="shared" si="113"/>
        <v>13.27</v>
      </c>
      <c r="CQ28" s="7">
        <f t="shared" si="113"/>
        <v>13</v>
      </c>
      <c r="CR28" s="7">
        <f t="shared" si="113"/>
        <v>13.34</v>
      </c>
      <c r="CS28" s="7">
        <f t="shared" si="113"/>
        <v>12.23</v>
      </c>
      <c r="CT28" s="7">
        <f t="shared" si="113"/>
        <v>13.32</v>
      </c>
      <c r="CU28" s="7">
        <f t="shared" si="113"/>
        <v>13.25</v>
      </c>
      <c r="CV28" s="7"/>
      <c r="CW28" s="7">
        <f t="shared" si="113"/>
        <v>17.940000000000001</v>
      </c>
      <c r="CX28" s="7">
        <f t="shared" si="113"/>
        <v>17.53</v>
      </c>
      <c r="CY28" s="7">
        <f t="shared" si="113"/>
        <v>17.79</v>
      </c>
      <c r="CZ28" s="7">
        <f t="shared" si="113"/>
        <v>18.78</v>
      </c>
      <c r="DA28" s="7">
        <f t="shared" si="113"/>
        <v>18.939999999999998</v>
      </c>
      <c r="DB28" s="7">
        <f t="shared" si="113"/>
        <v>18.420000000000002</v>
      </c>
      <c r="DC28" s="7">
        <f t="shared" si="113"/>
        <v>18.64</v>
      </c>
      <c r="DD28" s="7">
        <f t="shared" si="113"/>
        <v>19.509999999999998</v>
      </c>
      <c r="DE28" s="7">
        <f t="shared" si="113"/>
        <v>17.809999999999999</v>
      </c>
      <c r="DF28" s="7"/>
      <c r="DG28" s="7">
        <f t="shared" si="113"/>
        <v>13.83</v>
      </c>
      <c r="DH28" s="7">
        <f t="shared" si="113"/>
        <v>14.46</v>
      </c>
      <c r="DI28" s="7">
        <f t="shared" si="113"/>
        <v>15.309999999999999</v>
      </c>
      <c r="DJ28" s="7">
        <f t="shared" si="113"/>
        <v>14.44</v>
      </c>
      <c r="DK28" s="7">
        <f t="shared" si="113"/>
        <v>14.100000000000001</v>
      </c>
      <c r="DL28" s="7">
        <f t="shared" si="113"/>
        <v>12.059999999999999</v>
      </c>
      <c r="DM28" s="7">
        <f t="shared" si="113"/>
        <v>11.649999999999999</v>
      </c>
      <c r="DN28" s="7">
        <f t="shared" si="113"/>
        <v>13.47</v>
      </c>
      <c r="DO28" s="7">
        <f t="shared" si="113"/>
        <v>13.56</v>
      </c>
      <c r="DP28" s="7">
        <f t="shared" si="113"/>
        <v>13</v>
      </c>
      <c r="DQ28" s="7">
        <f t="shared" si="113"/>
        <v>13.91</v>
      </c>
      <c r="DR28" s="7">
        <f t="shared" si="113"/>
        <v>13.95</v>
      </c>
      <c r="DS28" s="7">
        <f t="shared" si="113"/>
        <v>14.09</v>
      </c>
      <c r="DT28" s="7">
        <f t="shared" si="113"/>
        <v>14.139999999999999</v>
      </c>
    </row>
    <row r="29" spans="1:124" ht="15.6" x14ac:dyDescent="0.3">
      <c r="A29" s="1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3"/>
      <c r="S29" s="3"/>
      <c r="T29" s="3"/>
      <c r="U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W29" s="3"/>
      <c r="CX29" s="3"/>
      <c r="CY29" s="3"/>
      <c r="CZ29" s="3"/>
      <c r="DA29" s="3"/>
      <c r="DB29" s="3"/>
      <c r="DC29" s="3"/>
      <c r="DD29" s="3"/>
      <c r="DE29" s="3"/>
    </row>
    <row r="30" spans="1:124" ht="15.6" x14ac:dyDescent="0.3">
      <c r="A30" s="1" t="s">
        <v>38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3"/>
      <c r="S30" s="3"/>
      <c r="T30" s="3"/>
      <c r="U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W30" s="3"/>
      <c r="CX30" s="3"/>
      <c r="CY30" s="3"/>
      <c r="CZ30" s="3"/>
      <c r="DA30" s="3"/>
      <c r="DB30" s="3"/>
      <c r="DC30" s="3"/>
      <c r="DD30" s="3"/>
      <c r="DE30" s="3"/>
    </row>
    <row r="31" spans="1:124" x14ac:dyDescent="0.3"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W31" s="3"/>
      <c r="CX31" s="3"/>
      <c r="CY31" s="3"/>
      <c r="CZ31" s="3"/>
      <c r="DA31" s="3"/>
      <c r="DB31" s="3"/>
      <c r="DC31" s="3"/>
      <c r="DD31" s="3"/>
      <c r="DE31" s="3"/>
    </row>
    <row r="32" spans="1:124" x14ac:dyDescent="0.3">
      <c r="A32" t="s">
        <v>27</v>
      </c>
      <c r="B32" s="10">
        <v>5.8776000000000002</v>
      </c>
      <c r="C32" s="10">
        <v>5.8855000000000004</v>
      </c>
      <c r="D32" s="10">
        <v>5.8639999999999999</v>
      </c>
      <c r="E32" s="10">
        <v>5.8747999999999996</v>
      </c>
      <c r="F32" s="10">
        <v>5.8799000000000001</v>
      </c>
      <c r="G32" s="10">
        <v>5.9558999999999997</v>
      </c>
      <c r="H32" s="10">
        <v>5.8661000000000003</v>
      </c>
      <c r="I32" s="10">
        <v>5.9537000000000004</v>
      </c>
      <c r="J32" s="10">
        <v>5.9379</v>
      </c>
      <c r="K32" s="10">
        <v>5.9009</v>
      </c>
      <c r="L32" s="10">
        <v>6.0392000000000001</v>
      </c>
      <c r="M32" s="10">
        <v>5.8780000000000001</v>
      </c>
      <c r="N32" s="10">
        <v>5.9371999999999998</v>
      </c>
      <c r="O32" s="10">
        <v>5.9385000000000003</v>
      </c>
      <c r="P32" s="10">
        <v>5.9172000000000002</v>
      </c>
      <c r="Q32" s="12">
        <v>5.9074</v>
      </c>
      <c r="R32" s="13">
        <v>5.8841999999999999</v>
      </c>
      <c r="S32" s="13">
        <v>5.9325999999999999</v>
      </c>
      <c r="T32" s="13">
        <v>5.9715999999999996</v>
      </c>
      <c r="U32" s="13">
        <v>5.9927000000000001</v>
      </c>
      <c r="V32" s="13">
        <v>5.9302000000000001</v>
      </c>
      <c r="W32" s="13">
        <v>5.8609</v>
      </c>
      <c r="X32" s="13">
        <v>5.8369</v>
      </c>
      <c r="Y32" s="13">
        <v>5.8367000000000004</v>
      </c>
      <c r="Z32" s="13">
        <v>5.8525</v>
      </c>
      <c r="AA32" s="13">
        <v>5.8193000000000001</v>
      </c>
      <c r="AB32" s="13">
        <v>5.8731999999999998</v>
      </c>
      <c r="AC32" s="13">
        <v>5.8871000000000002</v>
      </c>
      <c r="AD32" s="13">
        <v>5.8593999999999999</v>
      </c>
      <c r="AE32" s="13">
        <v>5.8784000000000001</v>
      </c>
      <c r="AF32" s="13">
        <v>5.9101999999999997</v>
      </c>
      <c r="AG32" s="13">
        <v>5.8784000000000001</v>
      </c>
      <c r="AH32" s="13">
        <v>5.8932000000000002</v>
      </c>
      <c r="AI32" s="13">
        <v>5.8310000000000004</v>
      </c>
      <c r="AJ32" s="13">
        <v>5.8712</v>
      </c>
      <c r="AK32" s="13">
        <v>5.8339999999999996</v>
      </c>
      <c r="AL32" s="13">
        <v>5.8586999999999998</v>
      </c>
      <c r="AM32" s="13">
        <v>5.8860000000000001</v>
      </c>
      <c r="AN32" s="13">
        <v>5.9470000000000001</v>
      </c>
      <c r="AO32" s="13">
        <v>5.8407</v>
      </c>
      <c r="AP32" s="13">
        <v>5.8437999999999999</v>
      </c>
      <c r="AQ32" s="13">
        <v>5.8875000000000002</v>
      </c>
      <c r="AR32" s="13">
        <v>5.8121</v>
      </c>
      <c r="AS32" s="13">
        <v>5.8129999999999997</v>
      </c>
      <c r="AT32" s="13">
        <v>5.8623000000000003</v>
      </c>
      <c r="AU32" s="13">
        <v>5.8724999999999996</v>
      </c>
      <c r="AV32" s="13">
        <v>5.8345000000000002</v>
      </c>
      <c r="AW32" s="13">
        <v>5.8918999999999997</v>
      </c>
      <c r="AX32" s="13">
        <v>5.9081000000000001</v>
      </c>
      <c r="AY32" s="13">
        <v>5.8708999999999998</v>
      </c>
      <c r="AZ32" s="13">
        <v>5.9337999999999997</v>
      </c>
      <c r="BA32" s="13">
        <v>5.8598999999999997</v>
      </c>
      <c r="BB32" s="13">
        <v>5.8120000000000003</v>
      </c>
      <c r="BC32" s="13">
        <v>5.8080999999999996</v>
      </c>
      <c r="BD32" s="13">
        <v>5.9090999999999996</v>
      </c>
      <c r="BF32" s="10">
        <v>5.9210000000000003</v>
      </c>
      <c r="BG32" s="10">
        <v>5.9364999999999997</v>
      </c>
      <c r="BH32" s="10">
        <v>5.8777999999999997</v>
      </c>
      <c r="BI32" s="10">
        <v>5.8818999999999999</v>
      </c>
      <c r="BJ32" s="10">
        <v>5.8628999999999998</v>
      </c>
      <c r="BK32" s="10">
        <v>5.8316999999999997</v>
      </c>
      <c r="BL32" s="10">
        <v>5.9215999999999998</v>
      </c>
      <c r="BM32" s="10">
        <v>5.9088000000000003</v>
      </c>
      <c r="BN32" s="10">
        <v>5.8906999999999998</v>
      </c>
      <c r="BO32" s="11">
        <v>5.8677000000000001</v>
      </c>
      <c r="BP32" s="11">
        <v>5.9233000000000002</v>
      </c>
      <c r="BQ32" s="11">
        <v>5.8688000000000002</v>
      </c>
      <c r="BR32" s="11">
        <v>5.9534000000000002</v>
      </c>
      <c r="BS32" s="11">
        <v>5.9511000000000003</v>
      </c>
      <c r="BT32" s="11">
        <v>5.8244999999999996</v>
      </c>
      <c r="BU32" s="11">
        <v>5.88</v>
      </c>
      <c r="BV32" s="11">
        <v>5.8445</v>
      </c>
      <c r="BW32" s="11">
        <v>5.9466000000000001</v>
      </c>
      <c r="BX32" s="13">
        <v>5.8501000000000003</v>
      </c>
      <c r="BY32" s="13">
        <v>5.8476999999999997</v>
      </c>
      <c r="BZ32" s="13">
        <v>5.8315999999999999</v>
      </c>
      <c r="CA32" s="13">
        <v>5.8803000000000001</v>
      </c>
      <c r="CB32" s="13">
        <v>5.8677000000000001</v>
      </c>
      <c r="CD32" s="10">
        <v>6.0235000000000003</v>
      </c>
      <c r="CE32" s="10">
        <v>5.9054000000000002</v>
      </c>
      <c r="CF32" s="10">
        <v>5.9302000000000001</v>
      </c>
      <c r="CG32" s="10">
        <v>5.9283999999999999</v>
      </c>
      <c r="CH32" s="10">
        <v>6.0670000000000002</v>
      </c>
      <c r="CI32" s="10">
        <v>5.9722</v>
      </c>
      <c r="CJ32" s="10">
        <v>5.9097999999999997</v>
      </c>
      <c r="CK32" s="10">
        <v>5.8681999999999999</v>
      </c>
      <c r="CL32" s="10">
        <v>5.9032</v>
      </c>
      <c r="CM32" s="10">
        <v>5.9080000000000004</v>
      </c>
      <c r="CN32" s="10">
        <v>5.8948999999999998</v>
      </c>
      <c r="CO32" s="10">
        <v>5.9153000000000002</v>
      </c>
      <c r="CP32" s="10">
        <v>5.8714000000000004</v>
      </c>
      <c r="CQ32" s="10">
        <v>5.8780999999999999</v>
      </c>
      <c r="CR32" s="10">
        <v>5.9020000000000001</v>
      </c>
      <c r="CS32" s="10">
        <v>5.9375999999999998</v>
      </c>
      <c r="CT32" s="10">
        <v>5.9225000000000003</v>
      </c>
      <c r="CU32" s="10">
        <v>5.8726000000000003</v>
      </c>
      <c r="CW32" s="10">
        <v>6.2126000000000001</v>
      </c>
      <c r="CX32" s="10">
        <v>6.1986999999999997</v>
      </c>
      <c r="CY32" s="10">
        <v>6.1920999999999999</v>
      </c>
      <c r="CZ32" s="10">
        <v>6.2986000000000004</v>
      </c>
      <c r="DA32" s="10">
        <v>6.1593</v>
      </c>
      <c r="DB32" s="10">
        <v>6.2746000000000004</v>
      </c>
      <c r="DC32" s="10">
        <v>6.1698000000000004</v>
      </c>
      <c r="DD32" s="10">
        <v>6.2374999999999998</v>
      </c>
      <c r="DE32" s="12">
        <v>6.2148000000000003</v>
      </c>
      <c r="DG32" s="13">
        <v>6.2637999999999998</v>
      </c>
      <c r="DH32" s="13">
        <v>6.2228000000000003</v>
      </c>
      <c r="DI32" s="13">
        <v>6.18</v>
      </c>
      <c r="DJ32" s="13">
        <v>6.1662999999999997</v>
      </c>
      <c r="DK32" s="13">
        <v>6.2668999999999997</v>
      </c>
      <c r="DL32" s="13">
        <v>6.3181000000000003</v>
      </c>
      <c r="DM32" s="13">
        <v>6.3049999999999997</v>
      </c>
      <c r="DN32" s="13">
        <v>6.2001999999999997</v>
      </c>
      <c r="DO32" s="13">
        <v>6.1632999999999996</v>
      </c>
      <c r="DP32" s="13">
        <v>6.2138</v>
      </c>
      <c r="DQ32" s="13">
        <v>6.1982999999999997</v>
      </c>
      <c r="DR32" s="13">
        <v>6.3106999999999998</v>
      </c>
      <c r="DS32" s="13">
        <v>6.1901999999999999</v>
      </c>
      <c r="DT32" s="13">
        <v>6.1676000000000002</v>
      </c>
    </row>
    <row r="33" spans="1:124" x14ac:dyDescent="0.3">
      <c r="A33" t="s">
        <v>28</v>
      </c>
      <c r="B33" s="10">
        <v>0.3352</v>
      </c>
      <c r="C33" s="10">
        <v>0.39560000000000001</v>
      </c>
      <c r="D33" s="10">
        <v>0.38129999999999997</v>
      </c>
      <c r="E33" s="10">
        <v>0.36859999999999998</v>
      </c>
      <c r="F33" s="10">
        <v>0.40949999999999998</v>
      </c>
      <c r="G33" s="10">
        <v>0.372</v>
      </c>
      <c r="H33" s="10">
        <v>0.37090000000000001</v>
      </c>
      <c r="I33" s="10">
        <v>0.35420000000000001</v>
      </c>
      <c r="J33" s="10">
        <v>0.35830000000000001</v>
      </c>
      <c r="K33" s="10">
        <v>0.36230000000000001</v>
      </c>
      <c r="L33" s="10">
        <v>0.34129999999999999</v>
      </c>
      <c r="M33" s="10">
        <v>0.39760000000000001</v>
      </c>
      <c r="N33" s="10">
        <v>0.3841</v>
      </c>
      <c r="O33" s="10">
        <v>0.36209999999999998</v>
      </c>
      <c r="P33" s="10">
        <v>0.37809999999999999</v>
      </c>
      <c r="Q33" s="12">
        <v>0.37090000000000001</v>
      </c>
      <c r="R33" s="13">
        <v>0.39290000000000003</v>
      </c>
      <c r="S33" s="13">
        <v>0.38840000000000002</v>
      </c>
      <c r="T33" s="13">
        <v>0.38400000000000001</v>
      </c>
      <c r="U33" s="13">
        <v>0.37980000000000003</v>
      </c>
      <c r="V33" s="13">
        <v>0.37480000000000002</v>
      </c>
      <c r="W33" s="13">
        <v>0.39460000000000001</v>
      </c>
      <c r="X33" s="13">
        <v>0.36870000000000003</v>
      </c>
      <c r="Y33" s="13">
        <v>0.37830000000000003</v>
      </c>
      <c r="Z33" s="13">
        <v>0.35399999999999998</v>
      </c>
      <c r="AA33" s="13">
        <v>0.37630000000000002</v>
      </c>
      <c r="AB33" s="13">
        <v>0.38150000000000001</v>
      </c>
      <c r="AC33" s="13">
        <v>0.36509999999999998</v>
      </c>
      <c r="AD33" s="13">
        <v>0.37180000000000002</v>
      </c>
      <c r="AE33" s="13">
        <v>0.37369999999999998</v>
      </c>
      <c r="AF33" s="13">
        <v>0.37480000000000002</v>
      </c>
      <c r="AG33" s="13">
        <v>0.39650000000000002</v>
      </c>
      <c r="AH33" s="13">
        <v>0.378</v>
      </c>
      <c r="AI33" s="13">
        <v>0.39169999999999999</v>
      </c>
      <c r="AJ33" s="13">
        <v>0.38009999999999999</v>
      </c>
      <c r="AK33" s="13">
        <v>0.3795</v>
      </c>
      <c r="AL33" s="13">
        <v>0.38390000000000002</v>
      </c>
      <c r="AM33" s="13">
        <v>0.38700000000000001</v>
      </c>
      <c r="AN33" s="13">
        <v>0.30869999999999997</v>
      </c>
      <c r="AO33" s="13">
        <v>0.36720000000000003</v>
      </c>
      <c r="AP33" s="13">
        <v>0.37430000000000002</v>
      </c>
      <c r="AQ33" s="13">
        <v>0.3705</v>
      </c>
      <c r="AR33" s="13">
        <v>0.373</v>
      </c>
      <c r="AS33" s="13">
        <v>0.36799999999999999</v>
      </c>
      <c r="AT33" s="13">
        <v>0.40050000000000002</v>
      </c>
      <c r="AU33" s="13">
        <v>0.3579</v>
      </c>
      <c r="AV33" s="13">
        <v>0.39939999999999998</v>
      </c>
      <c r="AW33" s="13">
        <v>0.38850000000000001</v>
      </c>
      <c r="AX33" s="13">
        <v>0.37490000000000001</v>
      </c>
      <c r="AY33" s="13">
        <v>0.39960000000000001</v>
      </c>
      <c r="AZ33" s="13">
        <v>0.38040000000000002</v>
      </c>
      <c r="BA33" s="13">
        <v>0.3896</v>
      </c>
      <c r="BB33" s="13">
        <v>0.39389999999999997</v>
      </c>
      <c r="BC33" s="13">
        <v>0.33160000000000001</v>
      </c>
      <c r="BD33" s="13">
        <v>0.38290000000000002</v>
      </c>
      <c r="BF33" s="10">
        <v>0.31769999999999998</v>
      </c>
      <c r="BG33" s="10">
        <v>0.30759999999999998</v>
      </c>
      <c r="BH33" s="10">
        <v>0.35239999999999999</v>
      </c>
      <c r="BI33" s="10">
        <v>0.35539999999999999</v>
      </c>
      <c r="BJ33" s="10">
        <v>0.35070000000000001</v>
      </c>
      <c r="BK33" s="10">
        <v>0.32150000000000001</v>
      </c>
      <c r="BL33" s="10">
        <v>0.35139999999999999</v>
      </c>
      <c r="BM33" s="10">
        <v>0.33529999999999999</v>
      </c>
      <c r="BN33" s="10">
        <v>0.29959999999999998</v>
      </c>
      <c r="BO33" s="11">
        <v>0.33879999999999999</v>
      </c>
      <c r="BP33" s="11">
        <v>0.32850000000000001</v>
      </c>
      <c r="BQ33" s="11">
        <v>0.34310000000000002</v>
      </c>
      <c r="BR33" s="11">
        <v>0.35070000000000001</v>
      </c>
      <c r="BS33" s="11">
        <v>0.35210000000000002</v>
      </c>
      <c r="BT33" s="11">
        <v>0.35649999999999998</v>
      </c>
      <c r="BU33" s="11">
        <v>0.34010000000000001</v>
      </c>
      <c r="BV33" s="11">
        <v>0.34079999999999999</v>
      </c>
      <c r="BW33" s="11">
        <v>0.33479999999999999</v>
      </c>
      <c r="BX33" s="13">
        <v>0.34939999999999999</v>
      </c>
      <c r="BY33" s="13">
        <v>0.33040000000000003</v>
      </c>
      <c r="BZ33" s="13">
        <v>0.33350000000000002</v>
      </c>
      <c r="CA33" s="13">
        <v>0.3417</v>
      </c>
      <c r="CB33" s="13">
        <v>0.34799999999999998</v>
      </c>
      <c r="CD33" s="10">
        <v>0.33729999999999999</v>
      </c>
      <c r="CE33" s="10">
        <v>0.32569999999999999</v>
      </c>
      <c r="CF33" s="10">
        <v>0.33439999999999998</v>
      </c>
      <c r="CG33" s="10">
        <v>0.31809999999999999</v>
      </c>
      <c r="CH33" s="10">
        <v>0.35499999999999998</v>
      </c>
      <c r="CI33" s="10">
        <v>0.33150000000000002</v>
      </c>
      <c r="CJ33" s="10">
        <v>0.34279999999999999</v>
      </c>
      <c r="CK33" s="10">
        <v>0.33650000000000002</v>
      </c>
      <c r="CL33" s="10">
        <v>0.3301</v>
      </c>
      <c r="CM33" s="10">
        <v>0.3271</v>
      </c>
      <c r="CN33" s="10">
        <v>0.32669999999999999</v>
      </c>
      <c r="CO33" s="10">
        <v>0.34860000000000002</v>
      </c>
      <c r="CP33" s="10">
        <v>0.33429999999999999</v>
      </c>
      <c r="CQ33" s="10">
        <v>0.33169999999999999</v>
      </c>
      <c r="CR33" s="10">
        <v>0.29930000000000001</v>
      </c>
      <c r="CS33" s="10">
        <v>0.29470000000000002</v>
      </c>
      <c r="CT33" s="10">
        <v>0.31609999999999999</v>
      </c>
      <c r="CU33" s="10">
        <v>0.29459999999999997</v>
      </c>
      <c r="CW33" s="10">
        <v>0.2223</v>
      </c>
      <c r="CX33" s="10">
        <v>0.19950000000000001</v>
      </c>
      <c r="CY33" s="10">
        <v>0.19939999999999999</v>
      </c>
      <c r="CZ33" s="10">
        <v>0.11650000000000001</v>
      </c>
      <c r="DA33" s="10">
        <v>0.16689999999999999</v>
      </c>
      <c r="DB33" s="10">
        <v>0.22359999999999999</v>
      </c>
      <c r="DC33" s="10">
        <v>0.2283</v>
      </c>
      <c r="DD33" s="10">
        <v>0.2024</v>
      </c>
      <c r="DE33" s="12">
        <v>0.20330000000000001</v>
      </c>
      <c r="DG33" s="13">
        <v>0.2576</v>
      </c>
      <c r="DH33" s="13">
        <v>0.21890000000000001</v>
      </c>
      <c r="DI33" s="13">
        <v>0.22989999999999999</v>
      </c>
      <c r="DJ33" s="13">
        <v>0.24210000000000001</v>
      </c>
      <c r="DK33" s="13">
        <v>0.2437</v>
      </c>
      <c r="DL33" s="13">
        <v>0.26169999999999999</v>
      </c>
      <c r="DM33" s="13">
        <v>0.24030000000000001</v>
      </c>
      <c r="DN33" s="13">
        <v>0.27279999999999999</v>
      </c>
      <c r="DO33" s="13">
        <v>0.28110000000000002</v>
      </c>
      <c r="DP33" s="13">
        <v>0.2828</v>
      </c>
      <c r="DQ33" s="13">
        <v>0.19040000000000001</v>
      </c>
      <c r="DR33" s="13">
        <v>0.14360000000000001</v>
      </c>
      <c r="DS33" s="13">
        <v>0.23169999999999999</v>
      </c>
      <c r="DT33" s="13">
        <v>0.21740000000000001</v>
      </c>
    </row>
    <row r="34" spans="1:124" x14ac:dyDescent="0.3">
      <c r="A34" t="s">
        <v>29</v>
      </c>
      <c r="B34" s="10">
        <v>2.6616</v>
      </c>
      <c r="C34" s="10">
        <v>2.5566</v>
      </c>
      <c r="D34" s="10">
        <v>2.6337999999999999</v>
      </c>
      <c r="E34" s="10">
        <v>2.6293000000000002</v>
      </c>
      <c r="F34" s="10">
        <v>2.6701000000000001</v>
      </c>
      <c r="G34" s="10">
        <v>2.6335000000000002</v>
      </c>
      <c r="H34" s="10">
        <v>2.6252</v>
      </c>
      <c r="I34" s="10">
        <v>2.6617999999999999</v>
      </c>
      <c r="J34" s="10">
        <v>2.6259000000000001</v>
      </c>
      <c r="K34" s="10">
        <v>2.6476000000000002</v>
      </c>
      <c r="L34" s="10">
        <v>2.4792999999999998</v>
      </c>
      <c r="M34" s="10">
        <v>2.6648999999999998</v>
      </c>
      <c r="N34" s="10">
        <v>2.6238000000000001</v>
      </c>
      <c r="O34" s="10">
        <v>2.5918000000000001</v>
      </c>
      <c r="P34" s="10">
        <v>2.5911</v>
      </c>
      <c r="Q34" s="12">
        <v>2.6602999999999999</v>
      </c>
      <c r="R34" s="13">
        <v>2.6711999999999998</v>
      </c>
      <c r="S34" s="13">
        <v>2.6185999999999998</v>
      </c>
      <c r="T34" s="13">
        <v>2.5183</v>
      </c>
      <c r="U34" s="13">
        <v>2.8527</v>
      </c>
      <c r="V34" s="13">
        <v>2.6219999999999999</v>
      </c>
      <c r="W34" s="13">
        <v>2.6633</v>
      </c>
      <c r="X34" s="13">
        <v>2.6616</v>
      </c>
      <c r="Y34" s="13">
        <v>2.7149000000000001</v>
      </c>
      <c r="Z34" s="13">
        <v>2.6366999999999998</v>
      </c>
      <c r="AA34" s="13">
        <v>2.6949999999999998</v>
      </c>
      <c r="AB34" s="13">
        <v>2.6472000000000002</v>
      </c>
      <c r="AC34" s="13">
        <v>2.6377000000000002</v>
      </c>
      <c r="AD34" s="13">
        <v>2.6272000000000002</v>
      </c>
      <c r="AE34" s="13">
        <v>2.6537999999999999</v>
      </c>
      <c r="AF34" s="13">
        <v>2.6701999999999999</v>
      </c>
      <c r="AG34" s="13">
        <v>2.6417999999999999</v>
      </c>
      <c r="AH34" s="13">
        <v>2.6573000000000002</v>
      </c>
      <c r="AI34" s="13">
        <v>2.6817000000000002</v>
      </c>
      <c r="AJ34" s="13">
        <v>2.6326000000000001</v>
      </c>
      <c r="AK34" s="13">
        <v>2.6707000000000001</v>
      </c>
      <c r="AL34" s="13">
        <v>2.7039</v>
      </c>
      <c r="AM34" s="13">
        <v>2.6705000000000001</v>
      </c>
      <c r="AN34" s="13">
        <v>2.6032000000000002</v>
      </c>
      <c r="AO34" s="13">
        <v>2.7008000000000001</v>
      </c>
      <c r="AP34" s="13">
        <v>2.7134999999999998</v>
      </c>
      <c r="AQ34" s="13">
        <v>2.6358000000000001</v>
      </c>
      <c r="AR34" s="13">
        <v>2.7242000000000002</v>
      </c>
      <c r="AS34" s="13">
        <v>2.6659000000000002</v>
      </c>
      <c r="AT34" s="13">
        <v>2.6631</v>
      </c>
      <c r="AU34" s="13">
        <v>2.6551999999999998</v>
      </c>
      <c r="AV34" s="13">
        <v>2.6886999999999999</v>
      </c>
      <c r="AW34" s="13">
        <v>2.6421000000000001</v>
      </c>
      <c r="AX34" s="13">
        <v>2.6511999999999998</v>
      </c>
      <c r="AY34" s="13">
        <v>2.6324999999999998</v>
      </c>
      <c r="AZ34" s="13">
        <v>2.6888000000000001</v>
      </c>
      <c r="BA34" s="13">
        <v>2.6356000000000002</v>
      </c>
      <c r="BB34" s="13">
        <v>2.6736</v>
      </c>
      <c r="BC34" s="13">
        <v>2.5539000000000001</v>
      </c>
      <c r="BD34" s="13">
        <v>2.6356000000000002</v>
      </c>
      <c r="BF34" s="10">
        <v>2.5312000000000001</v>
      </c>
      <c r="BG34" s="10">
        <v>2.5831</v>
      </c>
      <c r="BH34" s="10">
        <v>2.6533000000000002</v>
      </c>
      <c r="BI34" s="10">
        <v>2.6080999999999999</v>
      </c>
      <c r="BJ34" s="10">
        <v>2.6261000000000001</v>
      </c>
      <c r="BK34" s="10">
        <v>2.5642999999999998</v>
      </c>
      <c r="BL34" s="10">
        <v>2.61</v>
      </c>
      <c r="BM34" s="10">
        <v>2.6013999999999999</v>
      </c>
      <c r="BN34" s="10">
        <v>2.6558000000000002</v>
      </c>
      <c r="BO34" s="11">
        <v>2.6846000000000001</v>
      </c>
      <c r="BP34" s="11">
        <v>2.6505999999999998</v>
      </c>
      <c r="BQ34" s="11">
        <v>2.7252000000000001</v>
      </c>
      <c r="BR34" s="11">
        <v>2.6553</v>
      </c>
      <c r="BS34" s="11">
        <v>2.681</v>
      </c>
      <c r="BT34" s="11">
        <v>2.6613000000000002</v>
      </c>
      <c r="BU34" s="11">
        <v>2.6997</v>
      </c>
      <c r="BV34" s="11">
        <v>2.6463999999999999</v>
      </c>
      <c r="BW34" s="11">
        <v>2.5661</v>
      </c>
      <c r="BX34" s="13">
        <v>2.6795</v>
      </c>
      <c r="BY34" s="13">
        <v>2.6875</v>
      </c>
      <c r="BZ34" s="13">
        <v>2.7117</v>
      </c>
      <c r="CA34" s="13">
        <v>2.6844000000000001</v>
      </c>
      <c r="CB34" s="13">
        <v>2.6837</v>
      </c>
      <c r="CD34" s="10">
        <v>2.5114000000000001</v>
      </c>
      <c r="CE34" s="10">
        <v>2.5871</v>
      </c>
      <c r="CF34" s="10">
        <v>2.5373000000000001</v>
      </c>
      <c r="CG34" s="10">
        <v>2.6114999999999999</v>
      </c>
      <c r="CH34" s="10">
        <f>1.939+0.554</f>
        <v>2.4930000000000003</v>
      </c>
      <c r="CI34" s="10">
        <v>2.5211000000000001</v>
      </c>
      <c r="CJ34" s="10">
        <v>2.6688999999999998</v>
      </c>
      <c r="CK34" s="10">
        <v>2.6246999999999998</v>
      </c>
      <c r="CL34" s="10">
        <v>2.6473</v>
      </c>
      <c r="CM34" s="10">
        <v>2.6478000000000002</v>
      </c>
      <c r="CN34" s="10">
        <v>2.6187</v>
      </c>
      <c r="CO34" s="10">
        <v>2.649</v>
      </c>
      <c r="CP34" s="10">
        <v>2.6421000000000001</v>
      </c>
      <c r="CQ34" s="10">
        <v>2.6703000000000001</v>
      </c>
      <c r="CR34" s="10">
        <v>2.6377000000000002</v>
      </c>
      <c r="CS34" s="10">
        <v>2.5682</v>
      </c>
      <c r="CT34" s="10">
        <v>2.5838999999999999</v>
      </c>
      <c r="CU34" s="10">
        <v>2.6177999999999999</v>
      </c>
      <c r="CW34" s="10">
        <v>2.2982</v>
      </c>
      <c r="CX34" s="10">
        <v>2.3632</v>
      </c>
      <c r="CY34" s="10">
        <v>2.2875000000000001</v>
      </c>
      <c r="CZ34" s="10">
        <v>2.2473999999999998</v>
      </c>
      <c r="DA34" s="10">
        <v>2.4037999999999999</v>
      </c>
      <c r="DB34" s="10">
        <v>2.1581000000000001</v>
      </c>
      <c r="DC34" s="10">
        <v>2.3081</v>
      </c>
      <c r="DD34" s="10">
        <v>2.1953</v>
      </c>
      <c r="DE34" s="12">
        <v>2.4904999999999999</v>
      </c>
      <c r="DG34" s="13">
        <v>2.2806999999999999</v>
      </c>
      <c r="DH34" s="13">
        <v>2.2677</v>
      </c>
      <c r="DI34" s="13">
        <v>2.2824</v>
      </c>
      <c r="DJ34" s="13">
        <v>2.3306</v>
      </c>
      <c r="DK34" s="13">
        <v>2.2461000000000002</v>
      </c>
      <c r="DL34" s="13">
        <v>2.2717000000000001</v>
      </c>
      <c r="DM34" s="13">
        <v>2.3016000000000001</v>
      </c>
      <c r="DN34" s="13">
        <v>2.2823000000000002</v>
      </c>
      <c r="DO34" s="13">
        <v>2.2543000000000002</v>
      </c>
      <c r="DP34" s="13">
        <v>2.2713000000000001</v>
      </c>
      <c r="DQ34" s="13">
        <v>2.3380000000000001</v>
      </c>
      <c r="DR34" s="13">
        <v>2.1311</v>
      </c>
      <c r="DS34" s="13">
        <v>2.2610000000000001</v>
      </c>
      <c r="DT34" s="13">
        <v>2.3214999999999999</v>
      </c>
    </row>
    <row r="35" spans="1:124" x14ac:dyDescent="0.3">
      <c r="A35" t="s">
        <v>36</v>
      </c>
      <c r="B35" s="11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3">
        <v>0</v>
      </c>
      <c r="S35" s="13">
        <v>0.01</v>
      </c>
      <c r="T35" s="13">
        <v>5.0000000000000001E-3</v>
      </c>
      <c r="U35" s="13">
        <v>1.1999999999999999E-3</v>
      </c>
      <c r="V35" s="13">
        <v>6.1999999999999998E-3</v>
      </c>
      <c r="W35" s="13">
        <v>0.01</v>
      </c>
      <c r="X35" s="13">
        <v>0</v>
      </c>
      <c r="Y35" s="13">
        <v>1.1999999999999999E-3</v>
      </c>
      <c r="Z35" s="13">
        <v>0</v>
      </c>
      <c r="AA35" s="13">
        <v>2.5000000000000001E-3</v>
      </c>
      <c r="AB35" s="13">
        <v>0</v>
      </c>
      <c r="AC35" s="13">
        <v>0</v>
      </c>
      <c r="AD35" s="13">
        <v>2.5000000000000001E-3</v>
      </c>
      <c r="AE35" s="13">
        <v>6.1999999999999998E-3</v>
      </c>
      <c r="AF35" s="13">
        <v>1.12E-2</v>
      </c>
      <c r="AG35" s="13">
        <v>1.24E-2</v>
      </c>
      <c r="AH35" s="13">
        <v>8.8000000000000005E-3</v>
      </c>
      <c r="AI35" s="13">
        <v>1.3599999999999999E-2</v>
      </c>
      <c r="AJ35" s="13">
        <v>1.3599999999999999E-2</v>
      </c>
      <c r="AK35" s="13">
        <v>1.1999999999999999E-3</v>
      </c>
      <c r="AL35" s="13">
        <v>1.12E-2</v>
      </c>
      <c r="AM35" s="13">
        <v>0</v>
      </c>
      <c r="AN35" s="13">
        <v>1.7299999999999999E-2</v>
      </c>
      <c r="AO35" s="13">
        <v>3.7000000000000002E-3</v>
      </c>
      <c r="AP35" s="13">
        <v>0</v>
      </c>
      <c r="AQ35" s="13">
        <v>5.0000000000000001E-3</v>
      </c>
      <c r="AR35" s="13">
        <v>3.8E-3</v>
      </c>
      <c r="AS35" s="13">
        <v>0</v>
      </c>
      <c r="AT35" s="13">
        <v>0</v>
      </c>
      <c r="AU35" s="13">
        <v>1.24E-2</v>
      </c>
      <c r="AV35" s="13">
        <v>0</v>
      </c>
      <c r="AW35" s="13">
        <v>7.4000000000000003E-3</v>
      </c>
      <c r="AX35" s="13">
        <v>3.7000000000000002E-3</v>
      </c>
      <c r="AY35" s="13">
        <v>1.8599999999999998E-2</v>
      </c>
      <c r="AZ35" s="13">
        <v>6.1999999999999998E-3</v>
      </c>
      <c r="BA35" s="13">
        <v>2.5000000000000001E-3</v>
      </c>
      <c r="BB35" s="13">
        <v>2.24E-2</v>
      </c>
      <c r="BC35" s="13">
        <v>0</v>
      </c>
      <c r="BD35" s="13">
        <v>2.5000000000000001E-3</v>
      </c>
      <c r="BF35" s="11">
        <v>0</v>
      </c>
      <c r="BG35" s="11">
        <v>0</v>
      </c>
      <c r="BH35" s="11">
        <v>0</v>
      </c>
      <c r="BI35" s="11">
        <v>0</v>
      </c>
      <c r="BJ35" s="11">
        <v>0</v>
      </c>
      <c r="BK35" s="11"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v>0</v>
      </c>
      <c r="BQ35" s="11">
        <v>9.9000000000000008E-3</v>
      </c>
      <c r="BR35" s="11">
        <v>0</v>
      </c>
      <c r="BS35" s="11">
        <v>8.6999999999999994E-3</v>
      </c>
      <c r="BT35" s="11">
        <v>1.1299999999999999E-2</v>
      </c>
      <c r="BU35" s="11">
        <v>1.2999999999999999E-3</v>
      </c>
      <c r="BV35" s="11">
        <v>1.37E-2</v>
      </c>
      <c r="BW35" s="11">
        <v>0</v>
      </c>
      <c r="BX35" s="13">
        <v>1.24E-2</v>
      </c>
      <c r="BY35" s="13">
        <v>7.4999999999999997E-3</v>
      </c>
      <c r="BZ35" s="13">
        <v>0</v>
      </c>
      <c r="CA35" s="13">
        <v>1.12E-2</v>
      </c>
      <c r="CB35" s="13">
        <v>0</v>
      </c>
      <c r="CD35" s="11">
        <v>0</v>
      </c>
      <c r="CE35" s="11">
        <v>0</v>
      </c>
      <c r="CF35" s="11">
        <v>0</v>
      </c>
      <c r="CG35" s="11">
        <v>0</v>
      </c>
      <c r="CH35" s="11">
        <v>0</v>
      </c>
      <c r="CI35" s="11">
        <v>0</v>
      </c>
      <c r="CJ35" s="11">
        <v>0</v>
      </c>
      <c r="CK35" s="11">
        <v>0</v>
      </c>
      <c r="CL35" s="11">
        <v>0</v>
      </c>
      <c r="CM35" s="11">
        <v>0</v>
      </c>
      <c r="CN35" s="11">
        <v>0</v>
      </c>
      <c r="CO35" s="11">
        <v>0</v>
      </c>
      <c r="CP35" s="11">
        <v>0</v>
      </c>
      <c r="CQ35" s="11">
        <v>0</v>
      </c>
      <c r="CR35" s="11">
        <v>0</v>
      </c>
      <c r="CS35" s="11">
        <v>0</v>
      </c>
      <c r="CT35" s="11">
        <v>0</v>
      </c>
      <c r="CU35" s="11">
        <v>0</v>
      </c>
      <c r="CV35" s="11"/>
      <c r="CW35" s="11">
        <v>0</v>
      </c>
      <c r="CX35" s="11">
        <v>0</v>
      </c>
      <c r="CY35" s="11">
        <v>0</v>
      </c>
      <c r="CZ35" s="11">
        <v>0</v>
      </c>
      <c r="DA35" s="11">
        <v>0</v>
      </c>
      <c r="DB35" s="11">
        <v>0</v>
      </c>
      <c r="DC35" s="11">
        <v>0</v>
      </c>
      <c r="DD35" s="11">
        <v>0</v>
      </c>
      <c r="DE35" s="11">
        <v>0</v>
      </c>
      <c r="DF35" s="11"/>
      <c r="DG35" s="13">
        <v>7.9000000000000008E-3</v>
      </c>
      <c r="DH35" s="13">
        <v>1.2999999999999999E-3</v>
      </c>
      <c r="DI35" s="13">
        <v>0</v>
      </c>
      <c r="DJ35" s="13">
        <v>0</v>
      </c>
      <c r="DK35" s="13">
        <v>1.2999999999999999E-3</v>
      </c>
      <c r="DL35" s="13">
        <v>6.7000000000000002E-3</v>
      </c>
      <c r="DM35" s="13">
        <v>0</v>
      </c>
      <c r="DN35" s="13">
        <v>0</v>
      </c>
      <c r="DO35" s="13">
        <v>0</v>
      </c>
      <c r="DP35" s="13">
        <v>0</v>
      </c>
      <c r="DQ35" s="13">
        <v>0</v>
      </c>
      <c r="DR35" s="13">
        <v>0</v>
      </c>
      <c r="DS35" s="13">
        <v>1.18E-2</v>
      </c>
      <c r="DT35" s="13">
        <v>0</v>
      </c>
    </row>
    <row r="36" spans="1:124" x14ac:dyDescent="0.3">
      <c r="A36" t="s">
        <v>30</v>
      </c>
      <c r="B36" s="10">
        <v>0.4602</v>
      </c>
      <c r="C36" s="10">
        <v>0.2974</v>
      </c>
      <c r="D36" s="10">
        <v>0.34310000000000002</v>
      </c>
      <c r="E36" s="10">
        <v>0.28210000000000002</v>
      </c>
      <c r="F36" s="10">
        <v>0.1477</v>
      </c>
      <c r="G36" s="10">
        <v>0.1004</v>
      </c>
      <c r="H36" s="10">
        <v>0.50180000000000002</v>
      </c>
      <c r="I36" s="10">
        <v>0.23519999999999999</v>
      </c>
      <c r="J36" s="10">
        <v>0.2893</v>
      </c>
      <c r="K36" s="10">
        <v>0.39700000000000002</v>
      </c>
      <c r="L36" s="10">
        <v>0.3342</v>
      </c>
      <c r="M36" s="10">
        <v>0.31069999999999998</v>
      </c>
      <c r="N36" s="10">
        <v>0.16880000000000001</v>
      </c>
      <c r="O36" s="10">
        <v>0.31830000000000003</v>
      </c>
      <c r="P36" s="10">
        <v>0.33929999999999999</v>
      </c>
      <c r="Q36" s="12">
        <v>0.30919999999999997</v>
      </c>
      <c r="R36" s="13">
        <v>0.27339999999999998</v>
      </c>
      <c r="S36" s="13">
        <v>0.13539999999999999</v>
      </c>
      <c r="T36" s="13">
        <v>0.26340000000000002</v>
      </c>
      <c r="U36" s="13">
        <v>1.24E-2</v>
      </c>
      <c r="V36" s="13">
        <v>0.29570000000000002</v>
      </c>
      <c r="W36" s="13">
        <v>0.26400000000000001</v>
      </c>
      <c r="X36" s="13">
        <v>0.40089999999999998</v>
      </c>
      <c r="Y36" s="13">
        <v>0.37480000000000002</v>
      </c>
      <c r="Z36" s="13">
        <v>0.32569999999999999</v>
      </c>
      <c r="AA36" s="13">
        <v>0.34429999999999999</v>
      </c>
      <c r="AB36" s="13">
        <v>0.32869999999999999</v>
      </c>
      <c r="AC36" s="13">
        <v>0.25829999999999997</v>
      </c>
      <c r="AD36" s="13">
        <v>0.4486</v>
      </c>
      <c r="AE36" s="13">
        <v>0.32340000000000002</v>
      </c>
      <c r="AF36" s="13">
        <v>0.23150000000000001</v>
      </c>
      <c r="AG36" s="13">
        <v>0.23799999999999999</v>
      </c>
      <c r="AH36" s="13">
        <v>0.25659999999999999</v>
      </c>
      <c r="AI36" s="13">
        <v>0.3175</v>
      </c>
      <c r="AJ36" s="13">
        <v>0.3155</v>
      </c>
      <c r="AK36" s="13">
        <v>0.45450000000000002</v>
      </c>
      <c r="AL36" s="13">
        <v>0.28089999999999998</v>
      </c>
      <c r="AM36" s="13">
        <v>0.28760000000000002</v>
      </c>
      <c r="AN36" s="13">
        <v>0.31330000000000002</v>
      </c>
      <c r="AO36" s="13">
        <v>0.37290000000000001</v>
      </c>
      <c r="AP36" s="13">
        <v>0.41310000000000002</v>
      </c>
      <c r="AQ36" s="13">
        <v>0.1933</v>
      </c>
      <c r="AR36" s="13">
        <v>0.2424</v>
      </c>
      <c r="AS36" s="13">
        <v>0.51729999999999998</v>
      </c>
      <c r="AT36" s="13">
        <v>0.1981</v>
      </c>
      <c r="AU36" s="13">
        <v>0.308</v>
      </c>
      <c r="AV36" s="13">
        <v>0.30230000000000001</v>
      </c>
      <c r="AW36" s="13">
        <v>0.26690000000000003</v>
      </c>
      <c r="AX36" s="13">
        <v>0.2225</v>
      </c>
      <c r="AY36" s="13">
        <v>0.1961</v>
      </c>
      <c r="AZ36" s="13">
        <v>2.12E-2</v>
      </c>
      <c r="BA36" s="13">
        <v>0.34799999999999998</v>
      </c>
      <c r="BB36" s="13">
        <v>0.26219999999999999</v>
      </c>
      <c r="BC36" s="13">
        <v>1.1483000000000001</v>
      </c>
      <c r="BD36" s="13">
        <v>0.15559999999999999</v>
      </c>
      <c r="BF36" s="10">
        <v>0.48430000000000001</v>
      </c>
      <c r="BG36" s="10">
        <v>0.3362</v>
      </c>
      <c r="BH36" s="10">
        <v>0.49909999999999999</v>
      </c>
      <c r="BI36" s="10">
        <v>0.37169999999999997</v>
      </c>
      <c r="BJ36" s="10">
        <v>0.3805</v>
      </c>
      <c r="BK36" s="10">
        <v>0.88029999999999997</v>
      </c>
      <c r="BL36" s="10">
        <v>0.27879999999999999</v>
      </c>
      <c r="BM36" s="10">
        <v>0.3201</v>
      </c>
      <c r="BN36" s="10">
        <v>0.39700000000000002</v>
      </c>
      <c r="BO36" s="11">
        <v>0.36359999999999998</v>
      </c>
      <c r="BP36" s="11">
        <v>0.31819999999999998</v>
      </c>
      <c r="BQ36" s="11">
        <v>0.18140000000000001</v>
      </c>
      <c r="BR36" s="11">
        <v>0.1966</v>
      </c>
      <c r="BS36" s="11">
        <v>9.6799999999999997E-2</v>
      </c>
      <c r="BT36" s="11">
        <v>0.44009999999999999</v>
      </c>
      <c r="BU36" s="11">
        <v>0.24859999999999999</v>
      </c>
      <c r="BV36" s="11">
        <v>0.42880000000000001</v>
      </c>
      <c r="BW36" s="11">
        <v>0.32269999999999999</v>
      </c>
      <c r="BX36" s="13">
        <v>0.37809999999999999</v>
      </c>
      <c r="BY36" s="13">
        <v>0.41649999999999998</v>
      </c>
      <c r="BZ36" s="13">
        <v>0.49009999999999998</v>
      </c>
      <c r="CA36" s="13">
        <v>0.28510000000000002</v>
      </c>
      <c r="CB36" s="13">
        <v>0.39090000000000003</v>
      </c>
      <c r="CD36" s="10">
        <v>0.2671</v>
      </c>
      <c r="CE36" s="10">
        <v>0.4667</v>
      </c>
      <c r="CF36" s="10">
        <v>0.40699999999999997</v>
      </c>
      <c r="CG36" s="10">
        <v>0.32490000000000002</v>
      </c>
      <c r="CH36" s="10">
        <f>0.331</f>
        <v>0.33100000000000002</v>
      </c>
      <c r="CI36" s="10">
        <v>0.28649999999999998</v>
      </c>
      <c r="CJ36" s="10">
        <v>0.25790000000000002</v>
      </c>
      <c r="CK36" s="10">
        <v>0.45669999999999999</v>
      </c>
      <c r="CL36" s="10">
        <v>0.34599999999999997</v>
      </c>
      <c r="CM36" s="10">
        <v>0.43380000000000002</v>
      </c>
      <c r="CN36" s="10">
        <v>0.38500000000000001</v>
      </c>
      <c r="CO36" s="10">
        <v>0.3392</v>
      </c>
      <c r="CP36" s="10">
        <v>0.49299999999999999</v>
      </c>
      <c r="CQ36" s="10">
        <v>0.42830000000000001</v>
      </c>
      <c r="CR36" s="10">
        <v>0.52729999999999999</v>
      </c>
      <c r="CS36" s="10">
        <v>0.39650000000000002</v>
      </c>
      <c r="CT36" s="10">
        <v>0.48010000000000003</v>
      </c>
      <c r="CU36" s="10">
        <v>0.51580000000000004</v>
      </c>
      <c r="CW36" s="10">
        <v>0.38650000000000001</v>
      </c>
      <c r="CX36" s="10">
        <v>0.38579999999999998</v>
      </c>
      <c r="CY36" s="10">
        <v>0.55579999999999996</v>
      </c>
      <c r="CZ36" s="10">
        <v>0.63800000000000001</v>
      </c>
      <c r="DA36" s="10">
        <v>0.61929999999999996</v>
      </c>
      <c r="DB36" s="10">
        <v>0.36530000000000001</v>
      </c>
      <c r="DC36" s="10">
        <v>0.57469999999999999</v>
      </c>
      <c r="DD36" s="10">
        <v>0.53459999999999996</v>
      </c>
      <c r="DE36" s="12">
        <v>0.3448</v>
      </c>
      <c r="DG36" s="13">
        <v>0.1782</v>
      </c>
      <c r="DH36" s="13">
        <v>0.39729999999999999</v>
      </c>
      <c r="DI36" s="13">
        <v>0.42770000000000002</v>
      </c>
      <c r="DJ36" s="13">
        <v>0.27900000000000003</v>
      </c>
      <c r="DK36" s="13">
        <v>0.3604</v>
      </c>
      <c r="DL36" s="13">
        <v>0.193</v>
      </c>
      <c r="DM36" s="13">
        <v>0.28810000000000002</v>
      </c>
      <c r="DN36" s="13">
        <v>0.33810000000000001</v>
      </c>
      <c r="DO36" s="13">
        <v>0.36870000000000003</v>
      </c>
      <c r="DP36" s="13">
        <v>0.38500000000000001</v>
      </c>
      <c r="DQ36" s="13">
        <v>0.49130000000000001</v>
      </c>
      <c r="DR36" s="13">
        <v>0.59379999999999999</v>
      </c>
      <c r="DS36" s="13">
        <v>0.36480000000000001</v>
      </c>
      <c r="DT36" s="13">
        <v>0.41560000000000002</v>
      </c>
    </row>
    <row r="37" spans="1:124" x14ac:dyDescent="0.3">
      <c r="A37" t="s">
        <v>31</v>
      </c>
      <c r="B37" s="10">
        <v>1.1245000000000001</v>
      </c>
      <c r="C37" s="10">
        <v>1.1806000000000001</v>
      </c>
      <c r="D37" s="10">
        <v>1.2002999999999999</v>
      </c>
      <c r="E37" s="10">
        <v>1.2095</v>
      </c>
      <c r="F37" s="10">
        <v>1.331</v>
      </c>
      <c r="G37" s="10">
        <v>1.3520000000000001</v>
      </c>
      <c r="H37" s="10">
        <v>0.99929999999999997</v>
      </c>
      <c r="I37" s="10">
        <v>1.2707999999999999</v>
      </c>
      <c r="J37" s="10">
        <v>1.1968000000000001</v>
      </c>
      <c r="K37" s="10">
        <v>1.1187</v>
      </c>
      <c r="L37" s="10">
        <v>1.1377999999999999</v>
      </c>
      <c r="M37" s="10">
        <v>1.1467000000000001</v>
      </c>
      <c r="N37" s="10">
        <v>1.2322</v>
      </c>
      <c r="O37" s="10">
        <v>1.091</v>
      </c>
      <c r="P37" s="10">
        <v>1.1529</v>
      </c>
      <c r="Q37" s="12">
        <v>1.1697</v>
      </c>
      <c r="R37" s="13">
        <v>1.2242</v>
      </c>
      <c r="S37" s="13">
        <v>1.3732</v>
      </c>
      <c r="T37" s="13">
        <v>1.2270000000000001</v>
      </c>
      <c r="U37" s="13">
        <v>1.2439</v>
      </c>
      <c r="V37" s="13">
        <v>1.2091000000000001</v>
      </c>
      <c r="W37" s="13">
        <v>1.2362</v>
      </c>
      <c r="X37" s="13">
        <v>1.1554</v>
      </c>
      <c r="Y37" s="13">
        <v>1.1456</v>
      </c>
      <c r="Z37" s="13">
        <v>1.218</v>
      </c>
      <c r="AA37" s="13">
        <v>1.1668000000000001</v>
      </c>
      <c r="AB37" s="13">
        <v>1.1631</v>
      </c>
      <c r="AC37" s="13">
        <v>1.2686999999999999</v>
      </c>
      <c r="AD37" s="13">
        <v>1.1208</v>
      </c>
      <c r="AE37" s="13">
        <v>1.1796</v>
      </c>
      <c r="AF37" s="13">
        <v>1.3053999999999999</v>
      </c>
      <c r="AG37" s="13">
        <v>1.2987</v>
      </c>
      <c r="AH37" s="13">
        <v>1.2865</v>
      </c>
      <c r="AI37" s="13">
        <v>1.2023999999999999</v>
      </c>
      <c r="AJ37" s="13">
        <v>1.2190000000000001</v>
      </c>
      <c r="AK37" s="13">
        <v>1.0907</v>
      </c>
      <c r="AL37" s="13">
        <v>1.2330000000000001</v>
      </c>
      <c r="AM37" s="13">
        <v>1.2151000000000001</v>
      </c>
      <c r="AN37" s="13">
        <v>1.1796</v>
      </c>
      <c r="AO37" s="13">
        <v>1.113</v>
      </c>
      <c r="AP37" s="13">
        <v>1.0455000000000001</v>
      </c>
      <c r="AQ37" s="13">
        <v>1.3030999999999999</v>
      </c>
      <c r="AR37" s="13">
        <v>1.2371000000000001</v>
      </c>
      <c r="AS37" s="13">
        <v>1.0186999999999999</v>
      </c>
      <c r="AT37" s="13">
        <v>1.2773000000000001</v>
      </c>
      <c r="AU37" s="13">
        <v>1.2426999999999999</v>
      </c>
      <c r="AV37" s="13">
        <v>1.1994</v>
      </c>
      <c r="AW37" s="13">
        <v>1.1966000000000001</v>
      </c>
      <c r="AX37" s="13">
        <v>1.2148000000000001</v>
      </c>
      <c r="AY37" s="13">
        <v>1.2887</v>
      </c>
      <c r="AZ37" s="13">
        <v>1.4036</v>
      </c>
      <c r="BA37" s="13">
        <v>1.1941999999999999</v>
      </c>
      <c r="BB37" s="13">
        <v>1.2606999999999999</v>
      </c>
      <c r="BC37" s="13">
        <v>0.61150000000000004</v>
      </c>
      <c r="BD37" s="13">
        <v>1.3022</v>
      </c>
      <c r="BF37" s="10">
        <v>1.0513999999999999</v>
      </c>
      <c r="BG37" s="10">
        <v>1.0207999999999999</v>
      </c>
      <c r="BH37" s="10">
        <v>0.99299999999999999</v>
      </c>
      <c r="BI37" s="10">
        <v>1.1121000000000001</v>
      </c>
      <c r="BJ37" s="10">
        <v>1.1308</v>
      </c>
      <c r="BK37" s="10">
        <v>0.6784</v>
      </c>
      <c r="BL37" s="10">
        <v>1.1480999999999999</v>
      </c>
      <c r="BM37" s="10">
        <v>1.1775</v>
      </c>
      <c r="BN37" s="10">
        <v>0.95130000000000003</v>
      </c>
      <c r="BO37" s="11">
        <v>1.1253</v>
      </c>
      <c r="BP37" s="11">
        <v>1.1493</v>
      </c>
      <c r="BQ37" s="11">
        <v>1.2493000000000001</v>
      </c>
      <c r="BR37" s="11">
        <v>1.1936</v>
      </c>
      <c r="BS37" s="11">
        <v>1.3147</v>
      </c>
      <c r="BT37" s="11">
        <v>1.0444</v>
      </c>
      <c r="BU37" s="11">
        <v>1.1785000000000001</v>
      </c>
      <c r="BV37" s="11">
        <v>1.0688</v>
      </c>
      <c r="BW37" s="11">
        <v>1.1763999999999999</v>
      </c>
      <c r="BX37" s="13">
        <v>1.1089</v>
      </c>
      <c r="BY37" s="13">
        <v>1.0801000000000001</v>
      </c>
      <c r="BZ37" s="13">
        <v>1.0082</v>
      </c>
      <c r="CA37" s="13">
        <v>1.1796</v>
      </c>
      <c r="CB37" s="13">
        <v>1.0824</v>
      </c>
      <c r="CD37" s="10">
        <v>1.2603</v>
      </c>
      <c r="CE37" s="10">
        <v>1.1062000000000001</v>
      </c>
      <c r="CF37" s="10">
        <v>1.17</v>
      </c>
      <c r="CG37" s="10">
        <v>1.2214</v>
      </c>
      <c r="CH37" s="10">
        <f>1.132+0.09</f>
        <v>1.222</v>
      </c>
      <c r="CI37" s="10">
        <v>1.2051000000000001</v>
      </c>
      <c r="CJ37" s="10">
        <v>1.2706</v>
      </c>
      <c r="CK37" s="10">
        <v>1.1322000000000001</v>
      </c>
      <c r="CL37" s="10">
        <v>1.1922999999999999</v>
      </c>
      <c r="CM37" s="10">
        <v>1.1241000000000001</v>
      </c>
      <c r="CN37" s="10">
        <v>1.1257999999999999</v>
      </c>
      <c r="CO37" s="10">
        <v>1.1882999999999999</v>
      </c>
      <c r="CP37" s="10">
        <v>1.0748</v>
      </c>
      <c r="CQ37" s="10">
        <v>1.1222000000000001</v>
      </c>
      <c r="CR37" s="10">
        <v>1.0395000000000001</v>
      </c>
      <c r="CS37" s="10">
        <v>1.0660000000000001</v>
      </c>
      <c r="CT37" s="10">
        <v>1.0973999999999999</v>
      </c>
      <c r="CU37" s="10">
        <v>1.0396000000000001</v>
      </c>
      <c r="CW37" s="10">
        <v>1.8110999999999999</v>
      </c>
      <c r="CX37" s="10">
        <v>1.7928999999999999</v>
      </c>
      <c r="CY37" s="10">
        <v>1.5980000000000001</v>
      </c>
      <c r="CZ37" s="10">
        <v>1.6307</v>
      </c>
      <c r="DA37" s="10">
        <v>1.6872</v>
      </c>
      <c r="DB37" s="10">
        <v>1.9311</v>
      </c>
      <c r="DC37" s="10">
        <v>1.7041999999999999</v>
      </c>
      <c r="DD37" s="10">
        <v>1.8580000000000001</v>
      </c>
      <c r="DE37" s="12">
        <v>1.8545</v>
      </c>
      <c r="DG37" s="13">
        <v>1.6115999999999999</v>
      </c>
      <c r="DH37" s="13">
        <v>1.4104000000000001</v>
      </c>
      <c r="DI37" s="13">
        <v>1.4438</v>
      </c>
      <c r="DJ37" s="13">
        <v>1.4894000000000001</v>
      </c>
      <c r="DK37" s="13">
        <v>1.3608</v>
      </c>
      <c r="DL37" s="13">
        <v>1.3884000000000001</v>
      </c>
      <c r="DM37" s="13">
        <v>1.2457</v>
      </c>
      <c r="DN37" s="13">
        <v>1.3777999999999999</v>
      </c>
      <c r="DO37" s="13">
        <v>1.3559000000000001</v>
      </c>
      <c r="DP37" s="13">
        <v>1.2684</v>
      </c>
      <c r="DQ37" s="13">
        <v>1.2503</v>
      </c>
      <c r="DR37" s="13">
        <v>1.1507000000000001</v>
      </c>
      <c r="DS37" s="13">
        <v>1.4195</v>
      </c>
      <c r="DT37" s="13">
        <v>1.3467</v>
      </c>
    </row>
    <row r="38" spans="1:124" x14ac:dyDescent="0.3">
      <c r="A38" t="s">
        <v>26</v>
      </c>
      <c r="B38" s="10">
        <v>2.9899999999999999E-2</v>
      </c>
      <c r="C38" s="10">
        <v>2.3800000000000002E-2</v>
      </c>
      <c r="D38" s="10">
        <v>2.87E-2</v>
      </c>
      <c r="E38" s="10">
        <v>0.03</v>
      </c>
      <c r="F38" s="10">
        <v>1.8800000000000001E-2</v>
      </c>
      <c r="G38" s="10">
        <v>2.69E-2</v>
      </c>
      <c r="H38" s="10">
        <v>2.76E-2</v>
      </c>
      <c r="I38" s="10">
        <v>2.3900000000000001E-2</v>
      </c>
      <c r="J38" s="10">
        <v>2.7900000000000001E-2</v>
      </c>
      <c r="K38" s="10">
        <v>2.7799999999999998E-2</v>
      </c>
      <c r="L38" s="10">
        <v>2.6599999999999999E-2</v>
      </c>
      <c r="M38" s="10">
        <v>0.02</v>
      </c>
      <c r="N38" s="10">
        <v>2.1399999999999999E-2</v>
      </c>
      <c r="O38" s="10">
        <v>2.3800000000000002E-2</v>
      </c>
      <c r="P38" s="10">
        <v>2.6700000000000002E-2</v>
      </c>
      <c r="Q38" s="12">
        <v>2.6499999999999999E-2</v>
      </c>
      <c r="R38" s="13">
        <v>2.8400000000000002E-2</v>
      </c>
      <c r="S38" s="13">
        <v>2.7400000000000001E-2</v>
      </c>
      <c r="T38" s="13">
        <v>2.7400000000000001E-2</v>
      </c>
      <c r="U38" s="13">
        <v>1.8499999999999999E-2</v>
      </c>
      <c r="V38" s="13">
        <v>2.5999999999999999E-2</v>
      </c>
      <c r="W38" s="13">
        <v>0.02</v>
      </c>
      <c r="X38" s="13">
        <v>2.3800000000000002E-2</v>
      </c>
      <c r="Y38" s="13">
        <v>2.6200000000000001E-2</v>
      </c>
      <c r="Z38" s="13">
        <v>2.6200000000000001E-2</v>
      </c>
      <c r="AA38" s="13">
        <v>2.1299999999999999E-2</v>
      </c>
      <c r="AB38" s="13">
        <v>3.2000000000000001E-2</v>
      </c>
      <c r="AC38" s="13">
        <v>2.6200000000000001E-2</v>
      </c>
      <c r="AD38" s="13">
        <v>3.2199999999999999E-2</v>
      </c>
      <c r="AE38" s="13">
        <v>2.98E-2</v>
      </c>
      <c r="AF38" s="13">
        <v>2.7400000000000001E-2</v>
      </c>
      <c r="AG38" s="13">
        <v>2.9899999999999999E-2</v>
      </c>
      <c r="AH38" s="13">
        <v>2.5000000000000001E-2</v>
      </c>
      <c r="AI38" s="13">
        <v>2.9700000000000001E-2</v>
      </c>
      <c r="AJ38" s="13">
        <v>2.9700000000000001E-2</v>
      </c>
      <c r="AK38" s="13">
        <v>3.2199999999999999E-2</v>
      </c>
      <c r="AL38" s="13">
        <v>2.3699999999999999E-2</v>
      </c>
      <c r="AM38" s="13">
        <v>2.7400000000000001E-2</v>
      </c>
      <c r="AN38" s="13">
        <v>1.9800000000000002E-2</v>
      </c>
      <c r="AO38" s="13">
        <v>2.3699999999999999E-2</v>
      </c>
      <c r="AP38" s="13">
        <v>2.75E-2</v>
      </c>
      <c r="AQ38" s="13">
        <v>2.6200000000000001E-2</v>
      </c>
      <c r="AR38" s="13">
        <v>2.7799999999999998E-2</v>
      </c>
      <c r="AS38" s="13">
        <v>2.3400000000000001E-2</v>
      </c>
      <c r="AT38" s="13">
        <v>2.0199999999999999E-2</v>
      </c>
      <c r="AU38" s="13">
        <v>3.09E-2</v>
      </c>
      <c r="AV38" s="13">
        <v>2.6100000000000002E-2</v>
      </c>
      <c r="AW38" s="13">
        <v>2.7199999999999998E-2</v>
      </c>
      <c r="AX38" s="13">
        <v>2.1100000000000001E-2</v>
      </c>
      <c r="AY38" s="13">
        <v>2.8500000000000001E-2</v>
      </c>
      <c r="AZ38" s="13">
        <v>2.1100000000000001E-2</v>
      </c>
      <c r="BA38" s="13">
        <v>2.1100000000000001E-2</v>
      </c>
      <c r="BB38" s="13">
        <v>2.7300000000000001E-2</v>
      </c>
      <c r="BC38" s="13">
        <v>2.5899999999999999E-2</v>
      </c>
      <c r="BD38" s="13">
        <v>2.7300000000000001E-2</v>
      </c>
      <c r="BF38" s="10">
        <v>2.7199999999999998E-2</v>
      </c>
      <c r="BG38" s="10">
        <v>2.3800000000000002E-2</v>
      </c>
      <c r="BH38" s="10">
        <v>2.5899999999999999E-2</v>
      </c>
      <c r="BI38" s="10">
        <v>2.87E-2</v>
      </c>
      <c r="BJ38" s="10">
        <v>2.7199999999999998E-2</v>
      </c>
      <c r="BK38" s="10">
        <v>1.9800000000000002E-2</v>
      </c>
      <c r="BL38" s="10">
        <v>2.23E-2</v>
      </c>
      <c r="BM38" s="10">
        <v>2.7300000000000001E-2</v>
      </c>
      <c r="BN38" s="10">
        <v>2.3400000000000001E-2</v>
      </c>
      <c r="BO38" s="11">
        <v>2.1100000000000001E-2</v>
      </c>
      <c r="BP38" s="11">
        <v>2.7400000000000001E-2</v>
      </c>
      <c r="BQ38" s="11">
        <v>1.9900000000000001E-2</v>
      </c>
      <c r="BR38" s="11">
        <v>2.23E-2</v>
      </c>
      <c r="BS38" s="11">
        <v>2.3599999999999999E-2</v>
      </c>
      <c r="BT38" s="11">
        <v>2.63E-2</v>
      </c>
      <c r="BU38" s="11">
        <v>2.5100000000000001E-2</v>
      </c>
      <c r="BV38" s="11">
        <v>2.4799999999999999E-2</v>
      </c>
      <c r="BW38" s="11">
        <v>0.03</v>
      </c>
      <c r="BX38" s="13">
        <v>2.86E-2</v>
      </c>
      <c r="BY38" s="13">
        <v>2.4899999999999999E-2</v>
      </c>
      <c r="BZ38" s="13">
        <v>2.7199999999999998E-2</v>
      </c>
      <c r="CA38" s="13">
        <v>3.1E-2</v>
      </c>
      <c r="CB38" s="13">
        <v>2.8500000000000001E-2</v>
      </c>
      <c r="CD38" s="10">
        <v>2.4899999999999999E-2</v>
      </c>
      <c r="CE38" s="10">
        <v>2.86E-2</v>
      </c>
      <c r="CF38" s="10">
        <v>3.3599999999999998E-2</v>
      </c>
      <c r="CG38" s="10">
        <v>2.5100000000000001E-2</v>
      </c>
      <c r="CH38" s="10">
        <v>1.7999999999999999E-2</v>
      </c>
      <c r="CI38" s="10">
        <v>2.7400000000000001E-2</v>
      </c>
      <c r="CJ38" s="10">
        <v>2.4899999999999999E-2</v>
      </c>
      <c r="CK38" s="10">
        <v>2.1100000000000001E-2</v>
      </c>
      <c r="CL38" s="10">
        <v>1.8700000000000001E-2</v>
      </c>
      <c r="CM38" s="10">
        <v>2.4799999999999999E-2</v>
      </c>
      <c r="CN38" s="10">
        <v>1.7299999999999999E-2</v>
      </c>
      <c r="CO38" s="10">
        <v>1.8599999999999998E-2</v>
      </c>
      <c r="CP38" s="10">
        <v>2.1100000000000001E-2</v>
      </c>
      <c r="CQ38" s="10">
        <v>2.7400000000000001E-2</v>
      </c>
      <c r="CR38" s="10">
        <v>2.1000000000000001E-2</v>
      </c>
      <c r="CS38" s="10">
        <v>2.2499999999999999E-2</v>
      </c>
      <c r="CT38" s="10">
        <v>1.9800000000000002E-2</v>
      </c>
      <c r="CU38" s="10">
        <v>2.8400000000000002E-2</v>
      </c>
      <c r="CW38" s="10">
        <v>1.52E-2</v>
      </c>
      <c r="CX38" s="10">
        <v>1.54E-2</v>
      </c>
      <c r="CY38" s="10">
        <v>1.14E-2</v>
      </c>
      <c r="CZ38" s="10">
        <v>1.26E-2</v>
      </c>
      <c r="DA38" s="10">
        <v>1.6500000000000001E-2</v>
      </c>
      <c r="DB38" s="10">
        <v>7.7000000000000002E-3</v>
      </c>
      <c r="DC38" s="10">
        <v>1.6500000000000001E-2</v>
      </c>
      <c r="DD38" s="10">
        <v>1.15E-2</v>
      </c>
      <c r="DE38" s="12">
        <v>1.4E-2</v>
      </c>
      <c r="DG38" s="13">
        <v>1.3299999999999999E-2</v>
      </c>
      <c r="DH38" s="13">
        <v>1.17E-2</v>
      </c>
      <c r="DI38" s="13">
        <v>1.52E-2</v>
      </c>
      <c r="DJ38" s="13">
        <v>2.5000000000000001E-3</v>
      </c>
      <c r="DK38" s="13">
        <v>1.6400000000000001E-2</v>
      </c>
      <c r="DL38" s="13">
        <v>1.35E-2</v>
      </c>
      <c r="DM38" s="13">
        <v>1.4999999999999999E-2</v>
      </c>
      <c r="DN38" s="13">
        <v>1.5800000000000002E-2</v>
      </c>
      <c r="DO38" s="13">
        <v>1.72E-2</v>
      </c>
      <c r="DP38" s="13">
        <v>1.4500000000000001E-2</v>
      </c>
      <c r="DQ38" s="13">
        <v>1.83E-2</v>
      </c>
      <c r="DR38" s="13">
        <v>1.4500000000000001E-2</v>
      </c>
      <c r="DS38" s="13">
        <v>1.3100000000000001E-2</v>
      </c>
      <c r="DT38" s="13">
        <v>1.4200000000000001E-2</v>
      </c>
    </row>
    <row r="39" spans="1:124" x14ac:dyDescent="0.3">
      <c r="A39" t="s">
        <v>37</v>
      </c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3">
        <v>4.7000000000000002E-3</v>
      </c>
      <c r="S39" s="13">
        <v>2.3999999999999998E-3</v>
      </c>
      <c r="T39" s="13">
        <v>7.1000000000000004E-3</v>
      </c>
      <c r="U39" s="13">
        <v>1.29E-2</v>
      </c>
      <c r="V39" s="13">
        <v>8.2000000000000007E-3</v>
      </c>
      <c r="W39" s="13">
        <v>1.66E-2</v>
      </c>
      <c r="X39" s="13">
        <v>1.1999999999999999E-3</v>
      </c>
      <c r="Y39" s="13">
        <v>0</v>
      </c>
      <c r="Z39" s="13">
        <v>0</v>
      </c>
      <c r="AA39" s="13">
        <v>4.7000000000000002E-3</v>
      </c>
      <c r="AB39" s="13">
        <v>0</v>
      </c>
      <c r="AC39" s="13">
        <v>1.0699999999999999E-2</v>
      </c>
      <c r="AD39" s="13">
        <v>1.7600000000000001E-2</v>
      </c>
      <c r="AE39" s="13">
        <v>7.1000000000000004E-3</v>
      </c>
      <c r="AF39" s="13">
        <v>0</v>
      </c>
      <c r="AG39" s="13">
        <v>1.1999999999999999E-3</v>
      </c>
      <c r="AH39" s="13">
        <v>0</v>
      </c>
      <c r="AI39" s="13">
        <v>1.18E-2</v>
      </c>
      <c r="AJ39" s="13">
        <v>0</v>
      </c>
      <c r="AK39" s="13">
        <v>4.7000000000000002E-3</v>
      </c>
      <c r="AL39" s="13">
        <v>0</v>
      </c>
      <c r="AM39" s="13">
        <v>5.8999999999999999E-3</v>
      </c>
      <c r="AN39" s="13">
        <v>4.7000000000000002E-3</v>
      </c>
      <c r="AO39" s="13">
        <v>3.5000000000000001E-3</v>
      </c>
      <c r="AP39" s="13">
        <v>2.3999999999999998E-3</v>
      </c>
      <c r="AQ39" s="13">
        <v>0</v>
      </c>
      <c r="AR39" s="13">
        <v>0</v>
      </c>
      <c r="AS39" s="13">
        <v>5.8999999999999999E-3</v>
      </c>
      <c r="AT39" s="13">
        <v>0</v>
      </c>
      <c r="AU39" s="13">
        <v>8.2000000000000007E-3</v>
      </c>
      <c r="AV39" s="13">
        <v>0</v>
      </c>
      <c r="AW39" s="13">
        <v>4.7000000000000002E-3</v>
      </c>
      <c r="AX39" s="13">
        <v>1.2999999999999999E-2</v>
      </c>
      <c r="AY39" s="13">
        <v>9.4000000000000004E-3</v>
      </c>
      <c r="AZ39" s="13">
        <v>9.4000000000000004E-3</v>
      </c>
      <c r="BA39" s="13">
        <v>8.2000000000000007E-3</v>
      </c>
      <c r="BB39" s="13">
        <v>7.1000000000000004E-3</v>
      </c>
      <c r="BC39" s="13">
        <v>0</v>
      </c>
      <c r="BD39" s="13">
        <v>1.2999999999999999E-2</v>
      </c>
      <c r="BF39" s="11">
        <v>0</v>
      </c>
      <c r="BG39" s="11">
        <v>0</v>
      </c>
      <c r="BH39" s="11">
        <v>0</v>
      </c>
      <c r="BI39" s="11">
        <v>0</v>
      </c>
      <c r="BJ39" s="11">
        <v>0</v>
      </c>
      <c r="BK39" s="11"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v>4.7000000000000002E-3</v>
      </c>
      <c r="BQ39" s="11">
        <v>1.1999999999999999E-3</v>
      </c>
      <c r="BR39" s="11">
        <v>0</v>
      </c>
      <c r="BS39" s="11">
        <v>8.3000000000000001E-3</v>
      </c>
      <c r="BT39" s="11">
        <v>1.1999999999999999E-3</v>
      </c>
      <c r="BU39" s="11">
        <v>7.1999999999999998E-3</v>
      </c>
      <c r="BV39" s="11">
        <v>9.4000000000000004E-3</v>
      </c>
      <c r="BW39" s="11">
        <v>0</v>
      </c>
      <c r="BX39" s="13">
        <v>1.41E-2</v>
      </c>
      <c r="BY39" s="13">
        <v>2.3999999999999998E-3</v>
      </c>
      <c r="BZ39" s="13">
        <v>1.1999999999999999E-3</v>
      </c>
      <c r="CA39" s="13">
        <v>4.7000000000000002E-3</v>
      </c>
      <c r="CB39" s="13">
        <v>5.8999999999999999E-3</v>
      </c>
      <c r="CD39" s="11">
        <v>0</v>
      </c>
      <c r="CE39" s="11">
        <v>0</v>
      </c>
      <c r="CF39" s="11">
        <v>0</v>
      </c>
      <c r="CG39" s="11">
        <v>0</v>
      </c>
      <c r="CH39" s="11">
        <v>0</v>
      </c>
      <c r="CI39" s="11"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v>0</v>
      </c>
      <c r="CO39" s="11"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v>0</v>
      </c>
      <c r="CU39" s="11">
        <v>0</v>
      </c>
      <c r="CV39" s="11"/>
      <c r="CW39" s="11">
        <v>0</v>
      </c>
      <c r="CX39" s="11">
        <v>0</v>
      </c>
      <c r="CY39" s="11">
        <v>0</v>
      </c>
      <c r="CZ39" s="11">
        <v>0</v>
      </c>
      <c r="DA39" s="11">
        <v>0</v>
      </c>
      <c r="DB39" s="11">
        <v>0</v>
      </c>
      <c r="DC39" s="11">
        <v>0</v>
      </c>
      <c r="DD39" s="11">
        <v>0</v>
      </c>
      <c r="DE39" s="11">
        <v>0</v>
      </c>
      <c r="DG39" s="13">
        <v>2.5000000000000001E-3</v>
      </c>
      <c r="DH39" s="13">
        <v>7.4000000000000003E-3</v>
      </c>
      <c r="DI39" s="13">
        <v>3.5999999999999999E-3</v>
      </c>
      <c r="DJ39" s="13">
        <v>2.0400000000000001E-2</v>
      </c>
      <c r="DK39" s="13">
        <v>1.1999999999999999E-3</v>
      </c>
      <c r="DL39" s="13">
        <v>5.1000000000000004E-3</v>
      </c>
      <c r="DM39" s="13">
        <v>0</v>
      </c>
      <c r="DN39" s="13">
        <v>1.8800000000000001E-2</v>
      </c>
      <c r="DO39" s="13">
        <v>1.2999999999999999E-3</v>
      </c>
      <c r="DP39" s="13">
        <v>1.26E-2</v>
      </c>
      <c r="DQ39" s="13">
        <v>2.3599999999999999E-2</v>
      </c>
      <c r="DR39" s="13">
        <v>0</v>
      </c>
      <c r="DS39" s="13">
        <v>8.6999999999999994E-3</v>
      </c>
      <c r="DT39" s="13">
        <v>7.4000000000000003E-3</v>
      </c>
    </row>
    <row r="40" spans="1:124" x14ac:dyDescent="0.3">
      <c r="A40" t="s">
        <v>32</v>
      </c>
      <c r="B40" s="10">
        <v>2.5108999999999999</v>
      </c>
      <c r="C40" s="10">
        <v>2.6606000000000001</v>
      </c>
      <c r="D40" s="10">
        <v>2.5487000000000002</v>
      </c>
      <c r="E40" s="10">
        <v>2.6055999999999999</v>
      </c>
      <c r="F40" s="10">
        <v>2.5430000000000001</v>
      </c>
      <c r="G40" s="10">
        <v>2.5592999999999999</v>
      </c>
      <c r="H40" s="10">
        <v>2.6092</v>
      </c>
      <c r="I40" s="10">
        <v>2.5003000000000002</v>
      </c>
      <c r="J40" s="10">
        <v>2.5638000000000001</v>
      </c>
      <c r="K40" s="10">
        <v>2.5457000000000001</v>
      </c>
      <c r="L40" s="10">
        <v>2.6415000000000002</v>
      </c>
      <c r="M40" s="10">
        <v>2.5821000000000001</v>
      </c>
      <c r="N40" s="10">
        <v>2.6324000000000001</v>
      </c>
      <c r="O40" s="10">
        <v>2.6745999999999999</v>
      </c>
      <c r="P40" s="10">
        <v>2.5947</v>
      </c>
      <c r="Q40" s="12">
        <v>2.556</v>
      </c>
      <c r="R40" s="13">
        <v>2.5211000000000001</v>
      </c>
      <c r="S40" s="13">
        <v>2.5221</v>
      </c>
      <c r="T40" s="13">
        <v>2.6013000000000002</v>
      </c>
      <c r="U40" s="13">
        <v>2.4870999999999999</v>
      </c>
      <c r="V40" s="13">
        <v>2.5339</v>
      </c>
      <c r="W40" s="13">
        <v>2.5442999999999998</v>
      </c>
      <c r="X40" s="13">
        <v>2.5514999999999999</v>
      </c>
      <c r="Y40" s="13">
        <v>2.5234999999999999</v>
      </c>
      <c r="Z40" s="13">
        <v>2.5869</v>
      </c>
      <c r="AA40" s="13">
        <v>2.5722</v>
      </c>
      <c r="AB40" s="13">
        <v>2.5741999999999998</v>
      </c>
      <c r="AC40" s="13">
        <v>2.5461999999999998</v>
      </c>
      <c r="AD40" s="13">
        <v>2.5224000000000002</v>
      </c>
      <c r="AE40" s="13">
        <v>2.5543</v>
      </c>
      <c r="AF40" s="13">
        <v>2.4805999999999999</v>
      </c>
      <c r="AG40" s="13">
        <v>2.5156000000000001</v>
      </c>
      <c r="AH40" s="13">
        <v>2.5034000000000001</v>
      </c>
      <c r="AI40" s="13">
        <v>2.5343</v>
      </c>
      <c r="AJ40" s="13">
        <v>2.552</v>
      </c>
      <c r="AK40" s="13">
        <v>2.5337000000000001</v>
      </c>
      <c r="AL40" s="13">
        <v>2.5158</v>
      </c>
      <c r="AM40" s="13">
        <v>2.5204</v>
      </c>
      <c r="AN40" s="13">
        <v>2.6236999999999999</v>
      </c>
      <c r="AO40" s="13">
        <v>2.5781999999999998</v>
      </c>
      <c r="AP40" s="13">
        <v>2.5798999999999999</v>
      </c>
      <c r="AQ40" s="13">
        <v>2.5836000000000001</v>
      </c>
      <c r="AR40" s="13">
        <v>2.5832999999999999</v>
      </c>
      <c r="AS40" s="13">
        <v>2.5878000000000001</v>
      </c>
      <c r="AT40" s="13">
        <v>2.5785999999999998</v>
      </c>
      <c r="AU40" s="13">
        <v>2.5245000000000002</v>
      </c>
      <c r="AV40" s="13">
        <v>2.5497000000000001</v>
      </c>
      <c r="AW40" s="13">
        <v>2.5821999999999998</v>
      </c>
      <c r="AX40" s="13">
        <v>2.5943999999999998</v>
      </c>
      <c r="AY40" s="13">
        <v>2.5743999999999998</v>
      </c>
      <c r="AZ40" s="13">
        <v>2.5415999999999999</v>
      </c>
      <c r="BA40" s="13">
        <v>2.5434999999999999</v>
      </c>
      <c r="BB40" s="13">
        <v>2.5632000000000001</v>
      </c>
      <c r="BC40" s="13">
        <v>2.5206</v>
      </c>
      <c r="BD40" s="13">
        <v>2.5741999999999998</v>
      </c>
      <c r="BF40" s="10">
        <v>2.6671999999999998</v>
      </c>
      <c r="BG40" s="10">
        <v>2.7919</v>
      </c>
      <c r="BH40" s="10">
        <v>2.5985999999999998</v>
      </c>
      <c r="BI40" s="10">
        <v>2.6421999999999999</v>
      </c>
      <c r="BJ40" s="10">
        <v>2.6215999999999999</v>
      </c>
      <c r="BK40" s="10">
        <v>2.7039</v>
      </c>
      <c r="BL40" s="10">
        <v>2.6677</v>
      </c>
      <c r="BM40" s="10">
        <v>2.6297000000000001</v>
      </c>
      <c r="BN40" s="10">
        <v>2.7823000000000002</v>
      </c>
      <c r="BO40" s="11">
        <v>2.5989</v>
      </c>
      <c r="BP40" s="11">
        <v>2.5979999999999999</v>
      </c>
      <c r="BQ40" s="11">
        <v>2.6111</v>
      </c>
      <c r="BR40" s="11">
        <v>2.6280999999999999</v>
      </c>
      <c r="BS40" s="11">
        <v>2.5724999999999998</v>
      </c>
      <c r="BT40" s="11">
        <v>2.6457999999999999</v>
      </c>
      <c r="BU40" s="11">
        <v>2.6208999999999998</v>
      </c>
      <c r="BV40" s="11">
        <v>2.6364000000000001</v>
      </c>
      <c r="BW40" s="11">
        <v>2.6234999999999999</v>
      </c>
      <c r="BX40" s="13">
        <v>2.5912000000000002</v>
      </c>
      <c r="BY40" s="13">
        <v>2.6105</v>
      </c>
      <c r="BZ40" s="13">
        <v>2.5964999999999998</v>
      </c>
      <c r="CA40" s="13">
        <v>2.5931000000000002</v>
      </c>
      <c r="CB40" s="13">
        <v>2.593</v>
      </c>
      <c r="CD40" s="10">
        <v>2.5754999999999999</v>
      </c>
      <c r="CE40" s="10">
        <v>2.5802</v>
      </c>
      <c r="CF40" s="10">
        <v>2.5876000000000001</v>
      </c>
      <c r="CG40" s="10">
        <v>2.5707</v>
      </c>
      <c r="CH40" s="10">
        <f>2.607+0.021</f>
        <v>2.6280000000000001</v>
      </c>
      <c r="CI40" s="10">
        <v>2.6562999999999999</v>
      </c>
      <c r="CJ40" s="10">
        <v>2.5249000000000001</v>
      </c>
      <c r="CK40" s="10">
        <v>2.5606</v>
      </c>
      <c r="CL40" s="10">
        <v>2.5623999999999998</v>
      </c>
      <c r="CM40" s="10">
        <v>2.5344000000000002</v>
      </c>
      <c r="CN40" s="10">
        <v>2.6316000000000002</v>
      </c>
      <c r="CO40" s="10">
        <v>2.5409999999999999</v>
      </c>
      <c r="CP40" s="10">
        <v>2.5632999999999999</v>
      </c>
      <c r="CQ40" s="10">
        <v>2.5421</v>
      </c>
      <c r="CR40" s="10">
        <v>2.5731000000000002</v>
      </c>
      <c r="CS40" s="10">
        <v>2.7143000000000002</v>
      </c>
      <c r="CT40" s="10">
        <v>2.5802</v>
      </c>
      <c r="CU40" s="10">
        <v>2.6312000000000002</v>
      </c>
      <c r="CW40" s="10">
        <v>2.0541</v>
      </c>
      <c r="CX40" s="10">
        <v>2.0444</v>
      </c>
      <c r="CY40" s="10">
        <v>2.1558000000000002</v>
      </c>
      <c r="CZ40" s="10">
        <v>2.0562</v>
      </c>
      <c r="DA40" s="10">
        <v>1.9470000000000001</v>
      </c>
      <c r="DB40" s="10">
        <v>2.0396000000000001</v>
      </c>
      <c r="DC40" s="10">
        <v>1.9983</v>
      </c>
      <c r="DD40" s="10">
        <v>1.9607000000000001</v>
      </c>
      <c r="DE40" s="12">
        <v>1.8782000000000001</v>
      </c>
      <c r="DG40" s="13">
        <v>2.3923999999999999</v>
      </c>
      <c r="DH40" s="13">
        <v>2.4638</v>
      </c>
      <c r="DI40" s="13">
        <v>2.4173</v>
      </c>
      <c r="DJ40" s="13">
        <v>2.4699</v>
      </c>
      <c r="DK40" s="13">
        <v>2.5044</v>
      </c>
      <c r="DL40" s="13">
        <v>2.5485000000000002</v>
      </c>
      <c r="DM40" s="13">
        <v>2.6044</v>
      </c>
      <c r="DN40" s="13">
        <v>2.4943</v>
      </c>
      <c r="DO40" s="13">
        <v>2.5583999999999998</v>
      </c>
      <c r="DP40" s="13">
        <v>2.5514999999999999</v>
      </c>
      <c r="DQ40" s="13">
        <v>2.4897</v>
      </c>
      <c r="DR40" s="13">
        <v>2.6558000000000002</v>
      </c>
      <c r="DS40" s="13">
        <v>2.5108999999999999</v>
      </c>
      <c r="DT40" s="13">
        <v>2.5095999999999998</v>
      </c>
    </row>
    <row r="41" spans="1:124" x14ac:dyDescent="0.3">
      <c r="A41" t="s">
        <v>33</v>
      </c>
      <c r="B41" s="10">
        <v>1.734</v>
      </c>
      <c r="C41" s="10">
        <v>1.7985</v>
      </c>
      <c r="D41" s="10">
        <v>1.7563</v>
      </c>
      <c r="E41" s="10">
        <v>1.8129</v>
      </c>
      <c r="F41" s="10">
        <v>1.8106</v>
      </c>
      <c r="G41" s="10">
        <v>1.7878000000000001</v>
      </c>
      <c r="H41" s="10">
        <v>1.7010000000000001</v>
      </c>
      <c r="I41" s="10">
        <v>1.7623</v>
      </c>
      <c r="J41" s="10">
        <v>1.7595000000000001</v>
      </c>
      <c r="K41" s="10">
        <v>1.7196</v>
      </c>
      <c r="L41" s="10">
        <v>1.7116</v>
      </c>
      <c r="M41" s="10">
        <v>1.7295</v>
      </c>
      <c r="N41" s="10">
        <v>1.7742</v>
      </c>
      <c r="O41" s="10">
        <v>1.7547999999999999</v>
      </c>
      <c r="P41" s="10">
        <v>1.7284999999999999</v>
      </c>
      <c r="Q41" s="12">
        <v>1.7447999999999999</v>
      </c>
      <c r="R41" s="13">
        <v>1.7668999999999999</v>
      </c>
      <c r="S41" s="13">
        <v>1.7861</v>
      </c>
      <c r="T41" s="13">
        <v>1.7689999999999999</v>
      </c>
      <c r="U41" s="13">
        <v>1.7721</v>
      </c>
      <c r="V41" s="13">
        <v>1.7587999999999999</v>
      </c>
      <c r="W41" s="13">
        <v>1.7736000000000001</v>
      </c>
      <c r="X41" s="13">
        <v>1.7739</v>
      </c>
      <c r="Y41" s="13">
        <v>1.7604</v>
      </c>
      <c r="Z41" s="13">
        <v>1.8153999999999999</v>
      </c>
      <c r="AA41" s="13">
        <v>1.7968</v>
      </c>
      <c r="AB41" s="13">
        <v>1.7694000000000001</v>
      </c>
      <c r="AC41" s="13">
        <v>1.8208</v>
      </c>
      <c r="AD41" s="13">
        <v>1.7442</v>
      </c>
      <c r="AE41" s="13">
        <v>1.7669999999999999</v>
      </c>
      <c r="AF41" s="13">
        <v>1.7579</v>
      </c>
      <c r="AG41" s="13">
        <v>1.7767999999999999</v>
      </c>
      <c r="AH41" s="13">
        <v>1.7709999999999999</v>
      </c>
      <c r="AI41" s="13">
        <v>1.7559</v>
      </c>
      <c r="AJ41" s="13">
        <v>1.7545999999999999</v>
      </c>
      <c r="AK41" s="13">
        <v>1.7335</v>
      </c>
      <c r="AL41" s="13">
        <v>1.7625</v>
      </c>
      <c r="AM41" s="13">
        <v>1.7834000000000001</v>
      </c>
      <c r="AN41" s="13">
        <v>1.7905</v>
      </c>
      <c r="AO41" s="13">
        <v>1.7713000000000001</v>
      </c>
      <c r="AP41" s="13">
        <v>1.7817000000000001</v>
      </c>
      <c r="AQ41" s="13">
        <v>1.8508</v>
      </c>
      <c r="AR41" s="13">
        <v>1.8458000000000001</v>
      </c>
      <c r="AS41" s="13">
        <v>1.7603</v>
      </c>
      <c r="AT41" s="13">
        <v>1.8137000000000001</v>
      </c>
      <c r="AU41" s="13">
        <v>1.7802</v>
      </c>
      <c r="AV41" s="13">
        <v>1.7982</v>
      </c>
      <c r="AW41" s="13">
        <v>1.7779</v>
      </c>
      <c r="AX41" s="13">
        <v>1.8068</v>
      </c>
      <c r="AY41" s="13">
        <v>1.7847</v>
      </c>
      <c r="AZ41" s="13">
        <v>1.8411</v>
      </c>
      <c r="BA41" s="13">
        <v>1.7703</v>
      </c>
      <c r="BB41" s="13">
        <v>1.7748999999999999</v>
      </c>
      <c r="BC41" s="13">
        <v>1.5920000000000001</v>
      </c>
      <c r="BD41" s="13">
        <v>1.8347</v>
      </c>
      <c r="BF41" s="10">
        <v>1.7857000000000001</v>
      </c>
      <c r="BG41" s="10">
        <v>1.8418000000000001</v>
      </c>
      <c r="BH41" s="10">
        <v>1.712</v>
      </c>
      <c r="BI41" s="10">
        <v>1.7794000000000001</v>
      </c>
      <c r="BJ41" s="10">
        <v>1.7764</v>
      </c>
      <c r="BK41" s="10">
        <v>1.6597</v>
      </c>
      <c r="BL41" s="10">
        <v>1.7638</v>
      </c>
      <c r="BM41" s="10">
        <v>1.8023</v>
      </c>
      <c r="BN41" s="10">
        <v>1.7912999999999999</v>
      </c>
      <c r="BO41" s="11">
        <v>1.7722</v>
      </c>
      <c r="BP41" s="11">
        <v>1.8108</v>
      </c>
      <c r="BQ41" s="11">
        <v>1.8282</v>
      </c>
      <c r="BR41" s="11">
        <v>1.8092999999999999</v>
      </c>
      <c r="BS41" s="11">
        <v>1.8161</v>
      </c>
      <c r="BT41" s="11">
        <v>1.7706</v>
      </c>
      <c r="BU41" s="11">
        <v>1.8125</v>
      </c>
      <c r="BV41" s="11">
        <v>1.7741</v>
      </c>
      <c r="BW41" s="11">
        <v>1.7909999999999999</v>
      </c>
      <c r="BX41" s="13">
        <v>1.7716000000000001</v>
      </c>
      <c r="BY41" s="13">
        <v>1.782</v>
      </c>
      <c r="BZ41" s="13">
        <v>1.7695000000000001</v>
      </c>
      <c r="CA41" s="13">
        <v>1.7855000000000001</v>
      </c>
      <c r="CB41" s="13">
        <v>1.7823</v>
      </c>
      <c r="CD41" s="10">
        <v>1.7678</v>
      </c>
      <c r="CE41" s="10">
        <v>1.7524999999999999</v>
      </c>
      <c r="CF41" s="10">
        <v>1.7657</v>
      </c>
      <c r="CG41" s="10">
        <v>1.7907999999999999</v>
      </c>
      <c r="CH41" s="10">
        <f>1.819+0.004</f>
        <v>1.823</v>
      </c>
      <c r="CI41" s="10">
        <v>1.8102</v>
      </c>
      <c r="CJ41" s="10">
        <v>1.7928999999999999</v>
      </c>
      <c r="CK41" s="10">
        <v>1.74</v>
      </c>
      <c r="CL41" s="10">
        <v>1.7821</v>
      </c>
      <c r="CM41" s="10">
        <v>1.7402</v>
      </c>
      <c r="CN41" s="10">
        <v>1.7757000000000001</v>
      </c>
      <c r="CO41" s="10">
        <v>1.7621</v>
      </c>
      <c r="CP41" s="10">
        <v>1.7470000000000001</v>
      </c>
      <c r="CQ41" s="10">
        <v>1.7596000000000001</v>
      </c>
      <c r="CR41" s="10">
        <v>1.7293000000000001</v>
      </c>
      <c r="CS41" s="10">
        <v>1.7948999999999999</v>
      </c>
      <c r="CT41" s="10">
        <v>1.7385999999999999</v>
      </c>
      <c r="CU41" s="10">
        <v>1.7759</v>
      </c>
      <c r="CW41" s="10">
        <v>1.8429</v>
      </c>
      <c r="CX41" s="10">
        <v>1.8576999999999999</v>
      </c>
      <c r="CY41" s="10">
        <v>1.8258000000000001</v>
      </c>
      <c r="CZ41" s="10">
        <v>1.8164</v>
      </c>
      <c r="DA41" s="10">
        <v>1.8286</v>
      </c>
      <c r="DB41" s="10">
        <v>1.8887</v>
      </c>
      <c r="DC41" s="10">
        <v>1.8165</v>
      </c>
      <c r="DD41" s="10">
        <v>1.8540000000000001</v>
      </c>
      <c r="DE41" s="12">
        <v>1.8344</v>
      </c>
      <c r="DG41" s="13">
        <v>1.8286</v>
      </c>
      <c r="DH41" s="13">
        <v>1.8351</v>
      </c>
      <c r="DI41" s="13">
        <v>1.8565</v>
      </c>
      <c r="DJ41" s="13">
        <v>1.8712</v>
      </c>
      <c r="DK41" s="13">
        <v>1.8323</v>
      </c>
      <c r="DL41" s="13">
        <v>1.7877000000000001</v>
      </c>
      <c r="DM41" s="13">
        <v>1.7602</v>
      </c>
      <c r="DN41" s="13">
        <v>1.8263</v>
      </c>
      <c r="DO41" s="13">
        <v>1.8407</v>
      </c>
      <c r="DP41" s="13">
        <v>1.7739</v>
      </c>
      <c r="DQ41" s="13">
        <v>1.8046</v>
      </c>
      <c r="DR41" s="13">
        <v>1.8176000000000001</v>
      </c>
      <c r="DS41" s="13">
        <v>1.8364</v>
      </c>
      <c r="DT41" s="13">
        <v>1.8499000000000001</v>
      </c>
    </row>
    <row r="42" spans="1:124" x14ac:dyDescent="0.3">
      <c r="A42" t="s">
        <v>34</v>
      </c>
      <c r="B42" s="10">
        <v>0.8044</v>
      </c>
      <c r="C42" s="10">
        <v>0.79649999999999999</v>
      </c>
      <c r="D42" s="10">
        <v>0.84309999999999996</v>
      </c>
      <c r="E42" s="10">
        <v>0.73860000000000003</v>
      </c>
      <c r="F42" s="10">
        <v>0.80700000000000005</v>
      </c>
      <c r="G42" s="10">
        <v>0.82420000000000004</v>
      </c>
      <c r="H42" s="10">
        <v>0.8327</v>
      </c>
      <c r="I42" s="10">
        <v>0.76919999999999999</v>
      </c>
      <c r="J42" s="10">
        <v>0.76690000000000003</v>
      </c>
      <c r="K42" s="10">
        <v>0.81269999999999998</v>
      </c>
      <c r="L42" s="10">
        <v>0.82499999999999996</v>
      </c>
      <c r="M42" s="10">
        <v>0.84470000000000001</v>
      </c>
      <c r="N42" s="10">
        <v>0.80549999999999999</v>
      </c>
      <c r="O42" s="10">
        <v>0.81899999999999995</v>
      </c>
      <c r="P42" s="10">
        <v>0.86129999999999995</v>
      </c>
      <c r="Q42" s="12">
        <v>0.80020000000000002</v>
      </c>
      <c r="R42" s="13">
        <v>0.80930000000000002</v>
      </c>
      <c r="S42" s="13">
        <v>0.81310000000000004</v>
      </c>
      <c r="T42" s="13">
        <v>0.79600000000000004</v>
      </c>
      <c r="U42" s="13">
        <v>0.67930000000000001</v>
      </c>
      <c r="V42" s="13">
        <v>0.76519999999999999</v>
      </c>
      <c r="W42" s="13">
        <v>0.76880000000000004</v>
      </c>
      <c r="X42" s="13">
        <v>0.82189999999999996</v>
      </c>
      <c r="Y42" s="13">
        <v>0.79569999999999996</v>
      </c>
      <c r="Z42" s="13">
        <v>0.80989999999999995</v>
      </c>
      <c r="AA42" s="13">
        <v>0.79569999999999996</v>
      </c>
      <c r="AB42" s="13">
        <v>0.79210000000000003</v>
      </c>
      <c r="AC42" s="13">
        <v>0.76459999999999995</v>
      </c>
      <c r="AD42" s="13">
        <v>0.79120000000000001</v>
      </c>
      <c r="AE42" s="13">
        <v>0.78159999999999996</v>
      </c>
      <c r="AF42" s="13">
        <v>0.79530000000000001</v>
      </c>
      <c r="AG42" s="13">
        <v>0.78600000000000003</v>
      </c>
      <c r="AH42" s="13">
        <v>0.78259999999999996</v>
      </c>
      <c r="AI42" s="13">
        <v>0.80569999999999997</v>
      </c>
      <c r="AJ42" s="13">
        <v>0.8044</v>
      </c>
      <c r="AK42" s="13">
        <v>0.81399999999999995</v>
      </c>
      <c r="AL42" s="13">
        <v>0.79239999999999999</v>
      </c>
      <c r="AM42" s="13">
        <v>0.75260000000000005</v>
      </c>
      <c r="AN42" s="13">
        <v>0.69389999999999996</v>
      </c>
      <c r="AO42" s="13">
        <v>0.77280000000000004</v>
      </c>
      <c r="AP42" s="13">
        <v>0.69289999999999996</v>
      </c>
      <c r="AQ42" s="13">
        <v>0.76649999999999996</v>
      </c>
      <c r="AR42" s="13">
        <v>0.76770000000000005</v>
      </c>
      <c r="AS42" s="13">
        <v>0.754</v>
      </c>
      <c r="AT42" s="13">
        <v>0.80179999999999996</v>
      </c>
      <c r="AU42" s="13">
        <v>0.78420000000000001</v>
      </c>
      <c r="AV42" s="13">
        <v>0.77649999999999997</v>
      </c>
      <c r="AW42" s="13">
        <v>0.76970000000000005</v>
      </c>
      <c r="AX42" s="13">
        <v>0.72789999999999999</v>
      </c>
      <c r="AY42" s="13">
        <v>0.80030000000000001</v>
      </c>
      <c r="AZ42" s="13">
        <v>0.78749999999999998</v>
      </c>
      <c r="BA42" s="13">
        <v>0.80020000000000002</v>
      </c>
      <c r="BB42" s="13">
        <v>0.82789999999999997</v>
      </c>
      <c r="BC42" s="13">
        <v>0.69130000000000003</v>
      </c>
      <c r="BD42" s="13">
        <v>0.75390000000000001</v>
      </c>
      <c r="BF42" s="10">
        <v>0.81640000000000001</v>
      </c>
      <c r="BG42" s="10">
        <v>0.7671</v>
      </c>
      <c r="BH42" s="10">
        <v>0.83520000000000005</v>
      </c>
      <c r="BI42" s="10">
        <v>0.8478</v>
      </c>
      <c r="BJ42" s="10">
        <v>0.88449999999999995</v>
      </c>
      <c r="BK42" s="10">
        <v>0.81189999999999996</v>
      </c>
      <c r="BL42" s="10">
        <v>0.90300000000000002</v>
      </c>
      <c r="BM42" s="10">
        <v>0.84740000000000004</v>
      </c>
      <c r="BN42" s="10">
        <v>0.80610000000000004</v>
      </c>
      <c r="BO42" s="11">
        <v>0.86509999999999998</v>
      </c>
      <c r="BP42" s="11">
        <v>0.77859999999999996</v>
      </c>
      <c r="BQ42" s="11">
        <v>0.82499999999999996</v>
      </c>
      <c r="BR42" s="11">
        <v>0.78520000000000001</v>
      </c>
      <c r="BS42" s="11">
        <v>0.80530000000000002</v>
      </c>
      <c r="BT42" s="11">
        <v>0.8075</v>
      </c>
      <c r="BU42" s="11">
        <v>0.84799999999999998</v>
      </c>
      <c r="BV42" s="11">
        <v>0.81040000000000001</v>
      </c>
      <c r="BW42" s="11">
        <v>0.84030000000000005</v>
      </c>
      <c r="BX42" s="13">
        <v>0.81279999999999997</v>
      </c>
      <c r="BY42" s="13">
        <v>0.80900000000000005</v>
      </c>
      <c r="BZ42" s="13">
        <v>0.80049999999999999</v>
      </c>
      <c r="CA42" s="13">
        <v>0.82699999999999996</v>
      </c>
      <c r="CB42" s="13">
        <v>0.79500000000000004</v>
      </c>
      <c r="CD42" s="10">
        <v>0.79549999999999998</v>
      </c>
      <c r="CE42" s="10">
        <v>0.8085</v>
      </c>
      <c r="CF42" s="10">
        <v>0.80810000000000004</v>
      </c>
      <c r="CG42" s="10">
        <v>0.80589999999999995</v>
      </c>
      <c r="CH42" s="10">
        <f>0.07+0.667</f>
        <v>0.7370000000000001</v>
      </c>
      <c r="CI42" s="10">
        <v>0.74919999999999998</v>
      </c>
      <c r="CJ42" s="10">
        <v>0.78690000000000004</v>
      </c>
      <c r="CK42" s="10">
        <v>0.84199999999999997</v>
      </c>
      <c r="CL42" s="10">
        <v>0.79420000000000002</v>
      </c>
      <c r="CM42" s="10">
        <v>0.79220000000000002</v>
      </c>
      <c r="CN42" s="10">
        <v>0.83379999999999999</v>
      </c>
      <c r="CO42" s="10">
        <v>0.76519999999999999</v>
      </c>
      <c r="CP42" s="10">
        <v>0.76549999999999996</v>
      </c>
      <c r="CQ42" s="10">
        <v>0.75829999999999997</v>
      </c>
      <c r="CR42" s="10">
        <v>0.77459999999999996</v>
      </c>
      <c r="CS42" s="10">
        <v>0.76270000000000004</v>
      </c>
      <c r="CT42" s="10">
        <v>0.77800000000000002</v>
      </c>
      <c r="CU42" s="10">
        <v>0.79069999999999996</v>
      </c>
      <c r="CW42" s="10">
        <v>0.41689999999999999</v>
      </c>
      <c r="CX42" s="10">
        <v>0.34670000000000001</v>
      </c>
      <c r="CY42" s="10">
        <v>0.37259999999999999</v>
      </c>
      <c r="CZ42" s="10">
        <v>0.34370000000000001</v>
      </c>
      <c r="DA42" s="10">
        <v>0.3402</v>
      </c>
      <c r="DB42" s="10">
        <v>0.31180000000000002</v>
      </c>
      <c r="DC42" s="10">
        <v>0.33510000000000001</v>
      </c>
      <c r="DD42" s="10">
        <v>0.32940000000000003</v>
      </c>
      <c r="DE42" s="12">
        <v>0.34360000000000002</v>
      </c>
      <c r="DG42" s="13">
        <v>0.38219999999999998</v>
      </c>
      <c r="DH42" s="13">
        <v>0.3861</v>
      </c>
      <c r="DI42" s="13">
        <v>0.36330000000000001</v>
      </c>
      <c r="DJ42" s="13">
        <v>0.41889999999999999</v>
      </c>
      <c r="DK42" s="13">
        <v>0.31269999999999998</v>
      </c>
      <c r="DL42" s="13">
        <v>0.42830000000000001</v>
      </c>
      <c r="DM42" s="13">
        <v>0.48570000000000002</v>
      </c>
      <c r="DN42" s="13">
        <v>0.42559999999999998</v>
      </c>
      <c r="DO42" s="13">
        <v>0.47710000000000002</v>
      </c>
      <c r="DP42" s="13">
        <v>0.48409999999999997</v>
      </c>
      <c r="DQ42" s="13">
        <v>0.39810000000000001</v>
      </c>
      <c r="DR42" s="13">
        <v>0.37309999999999999</v>
      </c>
      <c r="DS42" s="13">
        <v>0.4173</v>
      </c>
      <c r="DT42" s="13">
        <v>0.39729999999999999</v>
      </c>
    </row>
    <row r="43" spans="1:124" x14ac:dyDescent="0.3">
      <c r="A43" t="s">
        <v>35</v>
      </c>
      <c r="B43" s="10">
        <v>0.1802</v>
      </c>
      <c r="C43" s="10">
        <v>0.19040000000000001</v>
      </c>
      <c r="D43" s="10">
        <v>0.17680000000000001</v>
      </c>
      <c r="E43" s="10">
        <v>0.23730000000000001</v>
      </c>
      <c r="F43" s="10">
        <v>0.17510000000000001</v>
      </c>
      <c r="G43" s="10">
        <v>0.21029999999999999</v>
      </c>
      <c r="H43" s="10">
        <v>0.16439999999999999</v>
      </c>
      <c r="I43" s="10">
        <v>0.1933</v>
      </c>
      <c r="J43" s="10">
        <v>0.2064</v>
      </c>
      <c r="K43" s="10">
        <v>0.17699999999999999</v>
      </c>
      <c r="L43" s="10">
        <v>0.17710000000000001</v>
      </c>
      <c r="M43" s="10">
        <v>0.1696</v>
      </c>
      <c r="N43" s="10">
        <v>0.2109</v>
      </c>
      <c r="O43" s="10">
        <v>0.16009999999999999</v>
      </c>
      <c r="P43" s="10">
        <v>0.1608</v>
      </c>
      <c r="Q43" s="12">
        <v>0.18440000000000001</v>
      </c>
      <c r="R43" s="13">
        <v>0.15820000000000001</v>
      </c>
      <c r="S43" s="13">
        <v>0.16889999999999999</v>
      </c>
      <c r="T43" s="13">
        <v>0.14829999999999999</v>
      </c>
      <c r="U43" s="13">
        <v>0.16020000000000001</v>
      </c>
      <c r="V43" s="13">
        <v>0.1585</v>
      </c>
      <c r="W43" s="13">
        <v>0.1956</v>
      </c>
      <c r="X43" s="13">
        <v>0.15640000000000001</v>
      </c>
      <c r="Y43" s="13">
        <v>0.15759999999999999</v>
      </c>
      <c r="Z43" s="13">
        <v>0.18390000000000001</v>
      </c>
      <c r="AA43" s="13">
        <v>0.1676</v>
      </c>
      <c r="AB43" s="13">
        <v>0.18360000000000001</v>
      </c>
      <c r="AC43" s="13">
        <v>0.1933</v>
      </c>
      <c r="AD43" s="13">
        <v>0.16980000000000001</v>
      </c>
      <c r="AE43" s="13">
        <v>0.17199999999999999</v>
      </c>
      <c r="AF43" s="13">
        <v>0.1613</v>
      </c>
      <c r="AG43" s="13">
        <v>0.1686</v>
      </c>
      <c r="AH43" s="13">
        <v>0.1754</v>
      </c>
      <c r="AI43" s="13">
        <v>0.1699</v>
      </c>
      <c r="AJ43" s="13">
        <v>0.16769999999999999</v>
      </c>
      <c r="AK43" s="13">
        <v>0.1605</v>
      </c>
      <c r="AL43" s="13">
        <v>0.15620000000000001</v>
      </c>
      <c r="AM43" s="13">
        <v>0.17630000000000001</v>
      </c>
      <c r="AN43" s="13">
        <v>0.21060000000000001</v>
      </c>
      <c r="AO43" s="13">
        <v>0.1764</v>
      </c>
      <c r="AP43" s="13">
        <v>0.18090000000000001</v>
      </c>
      <c r="AQ43" s="13">
        <v>0.1618</v>
      </c>
      <c r="AR43" s="13">
        <v>0.18490000000000001</v>
      </c>
      <c r="AS43" s="13">
        <v>0.1802</v>
      </c>
      <c r="AT43" s="13">
        <v>0.18410000000000001</v>
      </c>
      <c r="AU43" s="13">
        <v>0.16950000000000001</v>
      </c>
      <c r="AV43" s="13">
        <v>0.16839999999999999</v>
      </c>
      <c r="AW43" s="13">
        <v>0.1676</v>
      </c>
      <c r="AX43" s="13">
        <v>0.20019999999999999</v>
      </c>
      <c r="AY43" s="13">
        <v>0.16800000000000001</v>
      </c>
      <c r="AZ43" s="13">
        <v>0.16089999999999999</v>
      </c>
      <c r="BA43" s="13">
        <v>0.1643</v>
      </c>
      <c r="BB43" s="13">
        <v>0.1628</v>
      </c>
      <c r="BC43" s="13">
        <v>0.1429</v>
      </c>
      <c r="BD43" s="13">
        <v>0.18909999999999999</v>
      </c>
      <c r="BF43" s="10">
        <v>0.11940000000000001</v>
      </c>
      <c r="BG43" s="10">
        <v>0.14180000000000001</v>
      </c>
      <c r="BH43" s="10">
        <v>0.12809999999999999</v>
      </c>
      <c r="BI43" s="10">
        <v>0.13900000000000001</v>
      </c>
      <c r="BJ43" s="10">
        <v>0.12870000000000001</v>
      </c>
      <c r="BK43" s="10">
        <v>0.1177</v>
      </c>
      <c r="BL43" s="10">
        <v>0.13450000000000001</v>
      </c>
      <c r="BM43" s="10">
        <v>0.1384</v>
      </c>
      <c r="BN43" s="10">
        <v>0.17799999999999999</v>
      </c>
      <c r="BO43" s="11">
        <v>0.12920000000000001</v>
      </c>
      <c r="BP43" s="11">
        <v>0.12759999999999999</v>
      </c>
      <c r="BQ43" s="11">
        <v>0.13850000000000001</v>
      </c>
      <c r="BR43" s="11">
        <v>0.1361</v>
      </c>
      <c r="BS43" s="11">
        <v>0.1348</v>
      </c>
      <c r="BT43" s="11">
        <v>0.13189999999999999</v>
      </c>
      <c r="BU43" s="11">
        <v>0.13239999999999999</v>
      </c>
      <c r="BV43" s="11">
        <v>0.12720000000000001</v>
      </c>
      <c r="BW43" s="11">
        <v>0.126</v>
      </c>
      <c r="BX43" s="13">
        <v>0.12529999999999999</v>
      </c>
      <c r="BY43" s="13">
        <v>0.1293</v>
      </c>
      <c r="BZ43" s="13">
        <v>0.12839999999999999</v>
      </c>
      <c r="CA43" s="13">
        <v>0.13270000000000001</v>
      </c>
      <c r="CB43" s="13">
        <v>0.13450000000000001</v>
      </c>
      <c r="CD43" s="10">
        <v>0.16880000000000001</v>
      </c>
      <c r="CE43" s="10">
        <v>0.1704</v>
      </c>
      <c r="CF43" s="10">
        <v>0.18720000000000001</v>
      </c>
      <c r="CG43" s="10">
        <v>0.183</v>
      </c>
      <c r="CH43" s="10">
        <v>0.19800000000000001</v>
      </c>
      <c r="CI43" s="10">
        <v>0.2155</v>
      </c>
      <c r="CJ43" s="10">
        <v>0.1951</v>
      </c>
      <c r="CK43" s="10">
        <v>0.18709999999999999</v>
      </c>
      <c r="CL43" s="10">
        <v>0.1817</v>
      </c>
      <c r="CM43" s="10">
        <v>0.17560000000000001</v>
      </c>
      <c r="CN43" s="10">
        <v>0.16789999999999999</v>
      </c>
      <c r="CO43" s="10">
        <v>0.1946</v>
      </c>
      <c r="CP43" s="10">
        <v>0.19400000000000001</v>
      </c>
      <c r="CQ43" s="10">
        <v>0.2044</v>
      </c>
      <c r="CR43" s="10">
        <v>0.19900000000000001</v>
      </c>
      <c r="CS43" s="10">
        <v>0.218</v>
      </c>
      <c r="CT43" s="10">
        <v>0.2036</v>
      </c>
      <c r="CU43" s="10">
        <v>0.1895</v>
      </c>
      <c r="CW43" s="10">
        <v>0.34279999999999999</v>
      </c>
      <c r="CX43" s="10">
        <v>0.39250000000000002</v>
      </c>
      <c r="CY43" s="10">
        <v>0.34960000000000002</v>
      </c>
      <c r="CZ43" s="10">
        <v>0.30790000000000001</v>
      </c>
      <c r="DA43" s="10">
        <v>0.3271</v>
      </c>
      <c r="DB43" s="10">
        <v>0.39090000000000003</v>
      </c>
      <c r="DC43" s="10">
        <v>0.3528</v>
      </c>
      <c r="DD43" s="10">
        <v>0.35289999999999999</v>
      </c>
      <c r="DE43" s="12">
        <v>0.31609999999999999</v>
      </c>
      <c r="DG43" s="13">
        <v>0.41909999999999997</v>
      </c>
      <c r="DH43" s="13">
        <v>0.38890000000000002</v>
      </c>
      <c r="DI43" s="13">
        <v>0.39389999999999997</v>
      </c>
      <c r="DJ43" s="13">
        <v>0.41249999999999998</v>
      </c>
      <c r="DK43" s="13">
        <v>0.38869999999999999</v>
      </c>
      <c r="DL43" s="13">
        <v>0.33850000000000002</v>
      </c>
      <c r="DM43" s="13">
        <v>0.31340000000000001</v>
      </c>
      <c r="DN43" s="13">
        <v>0.35539999999999999</v>
      </c>
      <c r="DO43" s="13">
        <v>0.32979999999999998</v>
      </c>
      <c r="DP43" s="13">
        <v>0.31850000000000001</v>
      </c>
      <c r="DQ43" s="13">
        <v>0.38600000000000001</v>
      </c>
      <c r="DR43" s="13">
        <v>0.3584</v>
      </c>
      <c r="DS43" s="13">
        <v>0.38119999999999998</v>
      </c>
      <c r="DT43" s="13">
        <v>0.39600000000000002</v>
      </c>
    </row>
    <row r="44" spans="1:124" x14ac:dyDescent="0.3">
      <c r="A44" t="s">
        <v>18</v>
      </c>
      <c r="B44" s="10">
        <v>8.7999999999999995E-2</v>
      </c>
      <c r="C44" s="10">
        <v>8.5000000000000006E-2</v>
      </c>
      <c r="D44" s="10">
        <v>9.4E-2</v>
      </c>
      <c r="E44" s="10">
        <v>5.3999999999999999E-2</v>
      </c>
      <c r="F44" s="10">
        <v>8.8999999999999996E-2</v>
      </c>
      <c r="G44" s="10">
        <v>9.1999999999999998E-2</v>
      </c>
      <c r="H44" s="10">
        <v>8.5000000000000006E-2</v>
      </c>
      <c r="I44" s="10">
        <v>5.0999999999999997E-2</v>
      </c>
      <c r="J44" s="10">
        <v>9.7000000000000003E-2</v>
      </c>
      <c r="K44" s="10">
        <v>5.0999999999999997E-2</v>
      </c>
      <c r="L44" s="10">
        <v>4.7E-2</v>
      </c>
      <c r="M44" s="10">
        <v>5.7000000000000002E-2</v>
      </c>
      <c r="N44" s="10">
        <v>6.0999999999999999E-2</v>
      </c>
      <c r="O44" s="10">
        <v>5.2999999999999999E-2</v>
      </c>
      <c r="P44" s="10">
        <v>8.2000000000000003E-2</v>
      </c>
      <c r="Q44" s="12">
        <v>9.1999999999999998E-2</v>
      </c>
      <c r="R44" s="13">
        <v>4.6199999999999998E-2</v>
      </c>
      <c r="S44" s="13">
        <v>0</v>
      </c>
      <c r="T44" s="13">
        <v>3.2599999999999997E-2</v>
      </c>
      <c r="U44" s="13">
        <v>4.5999999999999999E-3</v>
      </c>
      <c r="V44" s="13">
        <v>4.6199999999999998E-2</v>
      </c>
      <c r="W44" s="13">
        <v>0</v>
      </c>
      <c r="X44" s="13">
        <v>6.0699999999999997E-2</v>
      </c>
      <c r="Y44" s="13">
        <v>9.2999999999999999E-2</v>
      </c>
      <c r="Z44" s="13">
        <v>3.7199999999999997E-2</v>
      </c>
      <c r="AA44" s="13">
        <v>6.0699999999999997E-2</v>
      </c>
      <c r="AB44" s="13">
        <v>2.76E-2</v>
      </c>
      <c r="AC44" s="13">
        <v>6.5100000000000005E-2</v>
      </c>
      <c r="AD44" s="13">
        <v>3.6999999999999998E-2</v>
      </c>
      <c r="AE44" s="13">
        <v>1.3899999999999999E-2</v>
      </c>
      <c r="AF44" s="13">
        <v>8.8300000000000003E-2</v>
      </c>
      <c r="AG44" s="13">
        <v>2.7900000000000001E-2</v>
      </c>
      <c r="AH44" s="13">
        <v>4.2099999999999999E-2</v>
      </c>
      <c r="AI44" s="13">
        <v>7.8700000000000006E-2</v>
      </c>
      <c r="AJ44" s="13">
        <v>6.4699999999999994E-2</v>
      </c>
      <c r="AK44" s="13">
        <v>5.0900000000000001E-2</v>
      </c>
      <c r="AL44" s="13">
        <v>2.8000000000000001E-2</v>
      </c>
      <c r="AM44" s="13">
        <v>4.65E-2</v>
      </c>
      <c r="AN44" s="13">
        <v>3.2300000000000002E-2</v>
      </c>
      <c r="AO44" s="13">
        <v>0</v>
      </c>
      <c r="AP44" s="13">
        <v>7.4700000000000003E-2</v>
      </c>
      <c r="AQ44" s="13">
        <v>6.0699999999999997E-2</v>
      </c>
      <c r="AR44" s="13">
        <v>4.7300000000000002E-2</v>
      </c>
      <c r="AS44" s="13">
        <v>2.76E-2</v>
      </c>
      <c r="AT44" s="13">
        <v>9.4000000000000004E-3</v>
      </c>
      <c r="AU44" s="13">
        <v>1.3899999999999999E-2</v>
      </c>
      <c r="AV44" s="13">
        <v>3.2500000000000001E-2</v>
      </c>
      <c r="AW44" s="13">
        <v>5.5399999999999998E-2</v>
      </c>
      <c r="AX44" s="13">
        <v>5.0999999999999997E-2</v>
      </c>
      <c r="AY44" s="13">
        <v>6.4799999999999996E-2</v>
      </c>
      <c r="AZ44" s="13">
        <v>4.1700000000000001E-2</v>
      </c>
      <c r="BA44" s="13">
        <v>3.6999999999999998E-2</v>
      </c>
      <c r="BB44" s="13">
        <v>0.1067</v>
      </c>
      <c r="BC44" s="13">
        <v>3.2199999999999999E-2</v>
      </c>
      <c r="BD44" s="13">
        <v>6.5000000000000002E-2</v>
      </c>
      <c r="BF44" s="10">
        <v>2.9000000000000001E-2</v>
      </c>
      <c r="BG44" s="10">
        <v>5.7000000000000002E-2</v>
      </c>
      <c r="BH44" s="10">
        <v>0.11899999999999999</v>
      </c>
      <c r="BI44" s="10">
        <v>9.5000000000000001E-2</v>
      </c>
      <c r="BJ44" s="10">
        <v>6.4000000000000001E-2</v>
      </c>
      <c r="BK44" s="10">
        <v>5.0999999999999997E-2</v>
      </c>
      <c r="BL44" s="10">
        <v>3.6999999999999998E-2</v>
      </c>
      <c r="BM44" s="10">
        <v>6.9000000000000006E-2</v>
      </c>
      <c r="BN44" s="10">
        <v>7.4999999999999997E-2</v>
      </c>
      <c r="BO44" s="11">
        <v>8.8200000000000001E-2</v>
      </c>
      <c r="BP44" s="11">
        <v>5.5800000000000002E-2</v>
      </c>
      <c r="BQ44" s="11">
        <v>6.0299999999999999E-2</v>
      </c>
      <c r="BR44" s="11">
        <v>4.1599999999999998E-2</v>
      </c>
      <c r="BS44" s="11">
        <v>6.0299999999999999E-2</v>
      </c>
      <c r="BT44" s="11">
        <v>5.1400000000000001E-2</v>
      </c>
      <c r="BU44" s="11">
        <v>4.6899999999999997E-2</v>
      </c>
      <c r="BV44" s="11">
        <v>7.4200000000000002E-2</v>
      </c>
      <c r="BW44" s="11">
        <v>4.2000000000000003E-2</v>
      </c>
      <c r="BX44" s="13">
        <v>9.2700000000000005E-2</v>
      </c>
      <c r="BY44" s="13">
        <v>4.65E-2</v>
      </c>
      <c r="BZ44" s="13">
        <v>7.8399999999999997E-2</v>
      </c>
      <c r="CA44" s="13">
        <v>2.7799999999999998E-2</v>
      </c>
      <c r="CB44" s="13">
        <v>2.7799999999999998E-2</v>
      </c>
      <c r="CD44" s="10">
        <v>0</v>
      </c>
      <c r="CE44" s="10">
        <v>0</v>
      </c>
      <c r="CF44" s="10">
        <v>0</v>
      </c>
      <c r="CG44" s="10">
        <f>CG22*CI44/CI22</f>
        <v>5.7695817490494301E-2</v>
      </c>
      <c r="CH44" s="10">
        <v>7.6999999999999999E-2</v>
      </c>
      <c r="CI44" s="10">
        <v>5.3999999999999999E-2</v>
      </c>
      <c r="CJ44" s="10">
        <v>5.8999999999999997E-2</v>
      </c>
      <c r="CK44" s="10">
        <v>7.6999999999999999E-2</v>
      </c>
      <c r="CL44" s="10">
        <v>7.5999999999999998E-2</v>
      </c>
      <c r="CM44" s="10">
        <v>5.8999999999999997E-2</v>
      </c>
      <c r="CN44" s="10">
        <v>3.3000000000000002E-2</v>
      </c>
      <c r="CO44" s="10">
        <v>5.0999999999999997E-2</v>
      </c>
      <c r="CP44" s="10">
        <v>3.1E-2</v>
      </c>
      <c r="CQ44" s="10">
        <v>7.8E-2</v>
      </c>
      <c r="CR44" s="10">
        <v>3.1E-2</v>
      </c>
      <c r="CS44" s="10">
        <v>0.06</v>
      </c>
      <c r="CT44" s="10">
        <v>0</v>
      </c>
      <c r="CU44" s="10">
        <v>3.1E-2</v>
      </c>
      <c r="CW44" s="10">
        <v>0.12</v>
      </c>
      <c r="CX44" s="10">
        <v>6.9000000000000006E-2</v>
      </c>
      <c r="CY44" s="10">
        <v>8.4000000000000005E-2</v>
      </c>
      <c r="CZ44" s="10">
        <v>1.7000000000000001E-2</v>
      </c>
      <c r="DA44" s="10">
        <v>4.7E-2</v>
      </c>
      <c r="DB44" s="10">
        <v>8.5999999999999993E-2</v>
      </c>
      <c r="DC44" s="10">
        <v>5.3999999999999999E-2</v>
      </c>
      <c r="DD44" s="10">
        <v>4.7E-2</v>
      </c>
      <c r="DE44" s="12">
        <v>0</v>
      </c>
      <c r="DF44" s="12"/>
      <c r="DG44" s="13">
        <v>0.23250000000000001</v>
      </c>
      <c r="DH44" s="13">
        <v>0.30520000000000003</v>
      </c>
      <c r="DI44" s="13">
        <v>0.24179999999999999</v>
      </c>
      <c r="DJ44" s="13">
        <v>0.28749999999999998</v>
      </c>
      <c r="DK44" s="13">
        <v>0.25509999999999999</v>
      </c>
      <c r="DL44" s="13">
        <v>0.27639999999999998</v>
      </c>
      <c r="DM44" s="13">
        <v>0.2286</v>
      </c>
      <c r="DN44" s="13">
        <v>0.192</v>
      </c>
      <c r="DO44" s="13">
        <v>0.19700000000000001</v>
      </c>
      <c r="DP44" s="13">
        <v>0.27639999999999998</v>
      </c>
      <c r="DQ44" s="13">
        <v>0.26850000000000002</v>
      </c>
      <c r="DR44" s="13">
        <v>0.31409999999999999</v>
      </c>
      <c r="DS44" s="13">
        <v>0.2253</v>
      </c>
      <c r="DT44" s="13">
        <v>0.23219999999999999</v>
      </c>
    </row>
    <row r="45" spans="1:124" x14ac:dyDescent="0.3">
      <c r="A45" t="s">
        <v>19</v>
      </c>
      <c r="B45" s="10">
        <v>1.2999999999999999E-2</v>
      </c>
      <c r="C45" s="10">
        <v>8.9999999999999993E-3</v>
      </c>
      <c r="D45" s="10">
        <v>1.4999999999999999E-2</v>
      </c>
      <c r="E45" s="10">
        <v>1.2E-2</v>
      </c>
      <c r="F45" s="10">
        <v>0.01</v>
      </c>
      <c r="G45" s="10">
        <v>8.9999999999999993E-3</v>
      </c>
      <c r="H45" s="10">
        <v>8.0000000000000002E-3</v>
      </c>
      <c r="I45" s="10">
        <v>1.4E-2</v>
      </c>
      <c r="J45" s="10">
        <v>1.4999999999999999E-2</v>
      </c>
      <c r="K45" s="10">
        <v>6.0000000000000001E-3</v>
      </c>
      <c r="L45" s="10">
        <v>2E-3</v>
      </c>
      <c r="M45" s="10">
        <v>8.9999999999999993E-3</v>
      </c>
      <c r="N45" s="10">
        <v>7.0000000000000001E-3</v>
      </c>
      <c r="O45" s="10">
        <v>0.01</v>
      </c>
      <c r="P45" s="10">
        <v>3.0000000000000001E-3</v>
      </c>
      <c r="Q45" s="12">
        <v>5.0000000000000001E-3</v>
      </c>
      <c r="R45" s="13">
        <v>7.4000000000000003E-3</v>
      </c>
      <c r="S45" s="13">
        <v>0.01</v>
      </c>
      <c r="T45" s="13">
        <v>1.2500000000000001E-2</v>
      </c>
      <c r="U45" s="13">
        <v>9.9000000000000008E-3</v>
      </c>
      <c r="V45" s="13">
        <v>7.4000000000000003E-3</v>
      </c>
      <c r="W45" s="13">
        <v>0.01</v>
      </c>
      <c r="X45" s="13">
        <v>1.2500000000000001E-2</v>
      </c>
      <c r="Y45" s="13">
        <v>1.2500000000000001E-2</v>
      </c>
      <c r="Z45" s="13">
        <v>1.2500000000000001E-2</v>
      </c>
      <c r="AA45" s="13">
        <v>7.4999999999999997E-3</v>
      </c>
      <c r="AB45" s="13">
        <v>7.4000000000000003E-3</v>
      </c>
      <c r="AC45" s="13">
        <v>0.01</v>
      </c>
      <c r="AD45" s="13">
        <v>9.9000000000000008E-3</v>
      </c>
      <c r="AE45" s="13">
        <v>9.9000000000000008E-3</v>
      </c>
      <c r="AF45" s="13">
        <v>0.01</v>
      </c>
      <c r="AG45" s="13">
        <v>0.01</v>
      </c>
      <c r="AH45" s="13">
        <v>7.4999999999999997E-3</v>
      </c>
      <c r="AI45" s="13">
        <v>1.49E-2</v>
      </c>
      <c r="AJ45" s="13">
        <v>1.24E-2</v>
      </c>
      <c r="AK45" s="13">
        <v>7.4000000000000003E-3</v>
      </c>
      <c r="AL45" s="13">
        <v>7.4999999999999997E-3</v>
      </c>
      <c r="AM45" s="13">
        <v>1.2500000000000001E-2</v>
      </c>
      <c r="AN45" s="13">
        <v>9.9000000000000008E-3</v>
      </c>
      <c r="AO45" s="13">
        <v>0.01</v>
      </c>
      <c r="AP45" s="13">
        <v>1.2500000000000001E-2</v>
      </c>
      <c r="AQ45" s="13">
        <v>7.4999999999999997E-3</v>
      </c>
      <c r="AR45" s="13">
        <v>7.6E-3</v>
      </c>
      <c r="AS45" s="13">
        <v>1.23E-2</v>
      </c>
      <c r="AT45" s="13">
        <v>1.01E-2</v>
      </c>
      <c r="AU45" s="13">
        <v>9.9000000000000008E-3</v>
      </c>
      <c r="AV45" s="13">
        <v>9.9000000000000008E-3</v>
      </c>
      <c r="AW45" s="13">
        <v>1.24E-2</v>
      </c>
      <c r="AX45" s="13">
        <v>1.24E-2</v>
      </c>
      <c r="AY45" s="13">
        <v>1.24E-2</v>
      </c>
      <c r="AZ45" s="13">
        <v>5.0000000000000001E-3</v>
      </c>
      <c r="BA45" s="13">
        <v>9.9000000000000008E-3</v>
      </c>
      <c r="BB45" s="13">
        <v>9.9000000000000008E-3</v>
      </c>
      <c r="BC45" s="13">
        <v>9.9000000000000008E-3</v>
      </c>
      <c r="BD45" s="13">
        <v>5.0000000000000001E-3</v>
      </c>
      <c r="BF45" s="10">
        <v>1.7000000000000001E-2</v>
      </c>
      <c r="BG45" s="10">
        <v>1.4E-2</v>
      </c>
      <c r="BH45" s="10">
        <v>1.7999999999999999E-2</v>
      </c>
      <c r="BI45" s="10">
        <v>8.9999999999999993E-3</v>
      </c>
      <c r="BJ45" s="10">
        <v>8.0000000000000002E-3</v>
      </c>
      <c r="BK45" s="10">
        <v>1.2999999999999999E-2</v>
      </c>
      <c r="BL45" s="10">
        <v>1.4999999999999999E-2</v>
      </c>
      <c r="BM45" s="10">
        <v>7.0000000000000001E-3</v>
      </c>
      <c r="BN45" s="10">
        <v>0.02</v>
      </c>
      <c r="BO45" s="11">
        <v>1.24E-2</v>
      </c>
      <c r="BP45" s="11">
        <v>0.01</v>
      </c>
      <c r="BQ45" s="11">
        <v>1.49E-2</v>
      </c>
      <c r="BR45" s="11">
        <v>9.9000000000000008E-3</v>
      </c>
      <c r="BS45" s="11">
        <v>1.49E-2</v>
      </c>
      <c r="BT45" s="11">
        <v>1.2500000000000001E-2</v>
      </c>
      <c r="BU45" s="11">
        <v>1.5100000000000001E-2</v>
      </c>
      <c r="BV45" s="11">
        <v>2.24E-2</v>
      </c>
      <c r="BW45" s="11">
        <v>1.2500000000000001E-2</v>
      </c>
      <c r="BX45" s="13">
        <v>1.24E-2</v>
      </c>
      <c r="BY45" s="13">
        <v>1.49E-2</v>
      </c>
      <c r="BZ45" s="13">
        <v>1.24E-2</v>
      </c>
      <c r="CA45" s="13">
        <v>1.49E-2</v>
      </c>
      <c r="CB45" s="13">
        <v>1.24E-2</v>
      </c>
      <c r="CD45" s="10">
        <v>1.2999999999999999E-2</v>
      </c>
      <c r="CE45" s="10">
        <v>0.01</v>
      </c>
      <c r="CF45" s="10">
        <v>1.2E-2</v>
      </c>
      <c r="CG45" s="10">
        <v>1.6E-2</v>
      </c>
      <c r="CH45" s="10">
        <v>1.2E-2</v>
      </c>
      <c r="CI45" s="10">
        <v>0.01</v>
      </c>
      <c r="CJ45" s="10">
        <v>0.01</v>
      </c>
      <c r="CK45" s="10">
        <v>5.0000000000000001E-3</v>
      </c>
      <c r="CL45" s="10">
        <v>1.0999999999999999E-2</v>
      </c>
      <c r="CM45" s="10">
        <v>7.0000000000000001E-3</v>
      </c>
      <c r="CN45" s="10">
        <v>1.2E-2</v>
      </c>
      <c r="CO45" s="10">
        <v>6.0000000000000001E-3</v>
      </c>
      <c r="CP45" s="10">
        <v>8.9999999999999993E-3</v>
      </c>
      <c r="CQ45" s="10">
        <v>1.0999999999999999E-2</v>
      </c>
      <c r="CR45" s="10">
        <v>1.0999999999999999E-2</v>
      </c>
      <c r="CS45" s="10">
        <v>1.4E-2</v>
      </c>
      <c r="CT45" s="10">
        <v>0.01</v>
      </c>
      <c r="CU45" s="10">
        <v>7.0000000000000001E-3</v>
      </c>
      <c r="CW45" s="10">
        <v>0.01</v>
      </c>
      <c r="CX45" s="10">
        <v>6.0000000000000001E-3</v>
      </c>
      <c r="CY45" s="10">
        <v>0.01</v>
      </c>
      <c r="CZ45" s="10">
        <v>1.6E-2</v>
      </c>
      <c r="DA45" s="10">
        <v>2.4E-2</v>
      </c>
      <c r="DB45" s="10">
        <v>8.0000000000000002E-3</v>
      </c>
      <c r="DC45" s="10">
        <v>8.0000000000000002E-3</v>
      </c>
      <c r="DD45" s="10">
        <v>5.0000000000000001E-3</v>
      </c>
      <c r="DE45" s="12">
        <v>8.0000000000000002E-3</v>
      </c>
      <c r="DG45" s="13">
        <v>6.6299999999999998E-2</v>
      </c>
      <c r="DH45" s="13">
        <v>6.7500000000000004E-2</v>
      </c>
      <c r="DI45" s="13">
        <v>5.8400000000000001E-2</v>
      </c>
      <c r="DJ45" s="13">
        <v>5.8099999999999999E-2</v>
      </c>
      <c r="DK45" s="13">
        <v>5.3199999999999997E-2</v>
      </c>
      <c r="DL45" s="13">
        <v>4.8500000000000001E-2</v>
      </c>
      <c r="DM45" s="13">
        <v>4.6300000000000001E-2</v>
      </c>
      <c r="DN45" s="13">
        <v>4.7500000000000001E-2</v>
      </c>
      <c r="DO45" s="13">
        <v>5.28E-2</v>
      </c>
      <c r="DP45" s="13">
        <v>4.2299999999999997E-2</v>
      </c>
      <c r="DQ45" s="13">
        <v>7.0599999999999996E-2</v>
      </c>
      <c r="DR45" s="13">
        <v>6.3100000000000003E-2</v>
      </c>
      <c r="DS45" s="13">
        <v>6.0400000000000002E-2</v>
      </c>
      <c r="DT45" s="13">
        <v>5.96E-2</v>
      </c>
    </row>
    <row r="46" spans="1:124" x14ac:dyDescent="0.3"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CD46" s="3"/>
      <c r="CE46" s="3"/>
      <c r="CF46" s="3"/>
      <c r="CG46" s="3"/>
      <c r="CH46" s="3"/>
      <c r="CI46" s="3"/>
      <c r="CJ46" s="3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W46" s="3"/>
      <c r="CX46" s="3"/>
      <c r="CY46" s="3"/>
      <c r="CZ46" s="3"/>
      <c r="DA46" s="3"/>
      <c r="DB46" s="3"/>
      <c r="DC46" s="3"/>
      <c r="DD46" s="3"/>
      <c r="DE46" s="3"/>
    </row>
    <row r="47" spans="1:124" x14ac:dyDescent="0.3">
      <c r="A47" t="s">
        <v>39</v>
      </c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CD47" s="3"/>
      <c r="CE47" s="3"/>
      <c r="CF47" s="3"/>
      <c r="CG47" s="3"/>
      <c r="CH47" s="3"/>
      <c r="CI47" s="3"/>
      <c r="CJ47" s="3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W47" s="3"/>
      <c r="CX47" s="3"/>
      <c r="CY47" s="3"/>
      <c r="CZ47" s="3"/>
      <c r="DA47" s="3"/>
      <c r="DB47" s="3"/>
      <c r="DC47" s="3"/>
      <c r="DD47" s="3"/>
      <c r="DE47" s="3"/>
    </row>
    <row r="48" spans="1:124" x14ac:dyDescent="0.3"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CD48" s="3"/>
      <c r="CE48" s="3"/>
      <c r="CF48" s="3"/>
      <c r="CG48" s="3"/>
      <c r="CH48" s="3"/>
      <c r="CI48" s="3"/>
      <c r="CJ48" s="3"/>
      <c r="CK48" s="11"/>
      <c r="CL48" s="11"/>
      <c r="CM48" s="11"/>
      <c r="CN48" s="11"/>
      <c r="CO48" s="11"/>
      <c r="CP48" s="11"/>
      <c r="CQ48" s="3"/>
      <c r="CR48" s="3"/>
      <c r="CS48" s="3"/>
      <c r="CT48" s="3"/>
      <c r="CU48" s="3"/>
      <c r="CW48" s="3"/>
      <c r="CX48" s="3"/>
      <c r="CY48" s="3"/>
      <c r="CZ48" s="3"/>
      <c r="DA48" s="3"/>
      <c r="DB48" s="3"/>
      <c r="DC48" s="3"/>
      <c r="DD48" s="3"/>
      <c r="DE48" s="3"/>
    </row>
    <row r="49" spans="1:124" x14ac:dyDescent="0.3">
      <c r="A49" t="s">
        <v>40</v>
      </c>
      <c r="B49" s="10">
        <v>0.69099999999999995</v>
      </c>
      <c r="C49" s="10">
        <v>0.69299999999999995</v>
      </c>
      <c r="D49" s="10">
        <v>0.68</v>
      </c>
      <c r="E49" s="10">
        <v>0.68300000000000005</v>
      </c>
      <c r="F49" s="10">
        <v>0.65600000000000003</v>
      </c>
      <c r="G49" s="10">
        <v>0.65400000000000003</v>
      </c>
      <c r="H49" s="10">
        <v>0.72299999999999998</v>
      </c>
      <c r="I49" s="10">
        <v>0.66300000000000003</v>
      </c>
      <c r="J49" s="10">
        <v>0.68200000000000005</v>
      </c>
      <c r="K49" s="10">
        <v>0.69499999999999995</v>
      </c>
      <c r="L49" s="10">
        <v>0.69899999999999995</v>
      </c>
      <c r="M49" s="10">
        <v>0.69199999999999995</v>
      </c>
      <c r="N49" s="10">
        <v>0.68100000000000005</v>
      </c>
      <c r="O49" s="10">
        <v>0.71</v>
      </c>
      <c r="P49" s="10">
        <v>0.69199999999999995</v>
      </c>
      <c r="Q49" s="12">
        <v>0.68600000000000005</v>
      </c>
      <c r="R49" s="13">
        <v>0.67300000000000004</v>
      </c>
      <c r="S49" s="13">
        <v>0.64700000000000002</v>
      </c>
      <c r="T49" s="13">
        <v>0.68</v>
      </c>
      <c r="U49" s="13">
        <v>0.66700000000000004</v>
      </c>
      <c r="V49" s="13">
        <v>0.67700000000000005</v>
      </c>
      <c r="W49" s="13">
        <v>0.67300000000000004</v>
      </c>
      <c r="X49" s="13">
        <v>0.68799999999999994</v>
      </c>
      <c r="Y49" s="13">
        <v>0.68799999999999994</v>
      </c>
      <c r="Z49" s="13">
        <v>0.68</v>
      </c>
      <c r="AA49" s="13">
        <v>0.68799999999999994</v>
      </c>
      <c r="AB49" s="13">
        <v>0.68899999999999995</v>
      </c>
      <c r="AC49" s="13">
        <v>0.66700000000000004</v>
      </c>
      <c r="AD49" s="13">
        <v>0.69199999999999995</v>
      </c>
      <c r="AE49" s="13">
        <v>0.68400000000000005</v>
      </c>
      <c r="AF49" s="13">
        <v>0.65500000000000003</v>
      </c>
      <c r="AG49" s="13">
        <v>0.66</v>
      </c>
      <c r="AH49" s="13">
        <v>0.66100000000000003</v>
      </c>
      <c r="AI49" s="13">
        <v>0.67800000000000005</v>
      </c>
      <c r="AJ49" s="13">
        <v>0.67700000000000005</v>
      </c>
      <c r="AK49" s="13">
        <v>0.69899999999999995</v>
      </c>
      <c r="AL49" s="13">
        <v>0.67100000000000004</v>
      </c>
      <c r="AM49" s="13">
        <v>0.67500000000000004</v>
      </c>
      <c r="AN49" s="13">
        <v>0.69</v>
      </c>
      <c r="AO49" s="13">
        <v>0.69799999999999995</v>
      </c>
      <c r="AP49" s="13">
        <v>0.71199999999999997</v>
      </c>
      <c r="AQ49" s="13">
        <v>0.66500000000000004</v>
      </c>
      <c r="AR49" s="13">
        <v>0.67600000000000005</v>
      </c>
      <c r="AS49" s="13">
        <v>0.71799999999999997</v>
      </c>
      <c r="AT49" s="13">
        <v>0.66900000000000004</v>
      </c>
      <c r="AU49" s="13">
        <v>0.67</v>
      </c>
      <c r="AV49" s="13">
        <v>0.68</v>
      </c>
      <c r="AW49" s="13">
        <v>0.68300000000000005</v>
      </c>
      <c r="AX49" s="13">
        <v>0.68100000000000005</v>
      </c>
      <c r="AY49" s="13">
        <v>0.66600000000000004</v>
      </c>
      <c r="AZ49" s="13">
        <v>0.64400000000000002</v>
      </c>
      <c r="BA49" s="13">
        <v>0.68100000000000005</v>
      </c>
      <c r="BB49" s="13">
        <v>0.67</v>
      </c>
      <c r="BC49" s="13">
        <v>0.80500000000000005</v>
      </c>
      <c r="BD49" s="13">
        <v>0.66400000000000003</v>
      </c>
      <c r="BF49" s="10">
        <v>0.71699999999999997</v>
      </c>
      <c r="BG49" s="10">
        <v>0.73199999999999998</v>
      </c>
      <c r="BH49" s="10">
        <v>0.72399999999999998</v>
      </c>
      <c r="BI49" s="10">
        <v>0.70399999999999996</v>
      </c>
      <c r="BJ49" s="10">
        <v>0.69899999999999995</v>
      </c>
      <c r="BK49" s="10">
        <v>0.79900000000000004</v>
      </c>
      <c r="BL49" s="10">
        <v>0.69899999999999995</v>
      </c>
      <c r="BM49" s="10">
        <v>0.69099999999999995</v>
      </c>
      <c r="BN49" s="10">
        <v>0.745</v>
      </c>
      <c r="BO49" s="11">
        <v>0.69799999999999995</v>
      </c>
      <c r="BP49" s="11">
        <v>0.69299999999999995</v>
      </c>
      <c r="BQ49" s="11">
        <v>0.67600000000000005</v>
      </c>
      <c r="BR49" s="11">
        <v>0.68799999999999994</v>
      </c>
      <c r="BS49" s="11">
        <v>0.66200000000000003</v>
      </c>
      <c r="BT49" s="11">
        <v>0.71699999999999997</v>
      </c>
      <c r="BU49" s="11">
        <v>0.69</v>
      </c>
      <c r="BV49" s="11">
        <v>0.71199999999999997</v>
      </c>
      <c r="BW49" s="11">
        <v>0.69</v>
      </c>
      <c r="BX49" s="13">
        <v>0.7</v>
      </c>
      <c r="BY49" s="13">
        <v>0.70699999999999996</v>
      </c>
      <c r="BZ49" s="13">
        <v>0.72</v>
      </c>
      <c r="CA49" s="13">
        <v>0.68700000000000006</v>
      </c>
      <c r="CB49" s="13">
        <v>0.70599999999999996</v>
      </c>
      <c r="CD49" s="10">
        <v>0.67100000000000004</v>
      </c>
      <c r="CE49" s="10">
        <v>0.7</v>
      </c>
      <c r="CF49" s="10">
        <v>0.68899999999999995</v>
      </c>
      <c r="CG49" s="10">
        <v>0.67800000000000005</v>
      </c>
      <c r="CH49" s="10">
        <v>0.66600000000000004</v>
      </c>
      <c r="CI49" s="10">
        <v>0.68799999999999994</v>
      </c>
      <c r="CJ49" s="10">
        <v>0.66500000000000004</v>
      </c>
      <c r="CK49" s="10">
        <v>0.69299999999999995</v>
      </c>
      <c r="CL49" s="10">
        <v>0.68200000000000005</v>
      </c>
      <c r="CM49" s="10">
        <v>0.69299999999999995</v>
      </c>
      <c r="CN49" s="10">
        <v>0.7</v>
      </c>
      <c r="CO49" s="10">
        <v>0.68100000000000005</v>
      </c>
      <c r="CP49" s="10">
        <v>0.70499999999999996</v>
      </c>
      <c r="CQ49" s="10">
        <v>0.69399999999999995</v>
      </c>
      <c r="CR49" s="10">
        <v>0.71199999999999997</v>
      </c>
      <c r="CS49" s="10">
        <v>0.71799999999999997</v>
      </c>
      <c r="CT49" s="10">
        <v>0.70199999999999996</v>
      </c>
      <c r="CU49" s="10">
        <v>0.71699999999999997</v>
      </c>
      <c r="CW49" s="11">
        <v>0.53100000000000003</v>
      </c>
      <c r="CX49" s="11">
        <v>0.53300000000000003</v>
      </c>
      <c r="CY49" s="11">
        <v>0.57399999999999995</v>
      </c>
      <c r="CZ49" s="11">
        <v>0.55800000000000005</v>
      </c>
      <c r="DA49" s="11">
        <v>0.53600000000000003</v>
      </c>
      <c r="DB49" s="11">
        <v>0.51400000000000001</v>
      </c>
      <c r="DC49" s="11">
        <v>0.54</v>
      </c>
      <c r="DD49" s="11">
        <v>0.51300000000000001</v>
      </c>
      <c r="DE49" s="11">
        <v>0.503</v>
      </c>
      <c r="DG49" s="13">
        <v>0.59799999999999998</v>
      </c>
      <c r="DH49" s="13">
        <v>0.63600000000000001</v>
      </c>
      <c r="DI49" s="13">
        <v>0.626</v>
      </c>
      <c r="DJ49" s="13">
        <v>0.624</v>
      </c>
      <c r="DK49" s="13">
        <v>0.64800000000000002</v>
      </c>
      <c r="DL49" s="13">
        <v>0.64700000000000002</v>
      </c>
      <c r="DM49" s="13">
        <v>0.67600000000000005</v>
      </c>
      <c r="DN49" s="13">
        <v>0.64400000000000002</v>
      </c>
      <c r="DO49" s="13">
        <v>0.65400000000000003</v>
      </c>
      <c r="DP49" s="13">
        <v>0.66800000000000004</v>
      </c>
      <c r="DQ49" s="13">
        <v>0.66600000000000004</v>
      </c>
      <c r="DR49" s="13">
        <v>0.69799999999999995</v>
      </c>
      <c r="DS49" s="13">
        <v>0.63900000000000001</v>
      </c>
      <c r="DT49" s="13">
        <v>0.65100000000000002</v>
      </c>
    </row>
    <row r="50" spans="1:124" x14ac:dyDescent="0.3">
      <c r="A50" t="s">
        <v>41</v>
      </c>
      <c r="B50" s="10">
        <v>0.61299999999999999</v>
      </c>
      <c r="C50" s="10">
        <v>0.64300000000000002</v>
      </c>
      <c r="D50" s="10">
        <v>0.623</v>
      </c>
      <c r="E50" s="10">
        <v>0.63600000000000001</v>
      </c>
      <c r="F50" s="10">
        <v>0.63200000000000001</v>
      </c>
      <c r="G50" s="10">
        <v>0.63800000000000001</v>
      </c>
      <c r="H50" s="10">
        <v>0.63500000000000001</v>
      </c>
      <c r="I50" s="10">
        <v>0.624</v>
      </c>
      <c r="J50" s="10">
        <v>0.63300000000000001</v>
      </c>
      <c r="K50" s="10">
        <v>0.627</v>
      </c>
      <c r="L50" s="10">
        <v>0.64200000000000002</v>
      </c>
      <c r="M50" s="10">
        <v>0.63900000000000001</v>
      </c>
      <c r="N50" s="10">
        <v>0.65300000000000002</v>
      </c>
      <c r="O50" s="10">
        <v>0.65500000000000003</v>
      </c>
      <c r="P50" s="10">
        <v>0.63500000000000001</v>
      </c>
      <c r="Q50" s="12">
        <v>0.63300000000000001</v>
      </c>
      <c r="R50" s="13">
        <v>0.627</v>
      </c>
      <c r="S50" s="13">
        <v>0.626</v>
      </c>
      <c r="T50" s="13">
        <v>0.63600000000000001</v>
      </c>
      <c r="U50" s="13">
        <v>0.66400000000000003</v>
      </c>
      <c r="V50" s="13">
        <v>0.627</v>
      </c>
      <c r="W50" s="13">
        <v>0.629</v>
      </c>
      <c r="X50" s="13">
        <v>0.621</v>
      </c>
      <c r="Y50" s="13">
        <v>0.624</v>
      </c>
      <c r="Z50" s="13">
        <v>0.626</v>
      </c>
      <c r="AA50" s="13">
        <v>0.63</v>
      </c>
      <c r="AB50" s="13">
        <v>0.63300000000000001</v>
      </c>
      <c r="AC50" s="13">
        <v>0.625</v>
      </c>
      <c r="AD50" s="13">
        <v>0.61599999999999999</v>
      </c>
      <c r="AE50" s="13">
        <v>0.63</v>
      </c>
      <c r="AF50" s="13">
        <v>0.61699999999999999</v>
      </c>
      <c r="AG50" s="13">
        <v>0.621</v>
      </c>
      <c r="AH50" s="13">
        <v>0.61899999999999999</v>
      </c>
      <c r="AI50" s="13">
        <v>0.625</v>
      </c>
      <c r="AJ50" s="13">
        <v>0.624</v>
      </c>
      <c r="AK50" s="13">
        <v>0.621</v>
      </c>
      <c r="AL50" s="13">
        <v>0.624</v>
      </c>
      <c r="AM50" s="13">
        <v>0.626</v>
      </c>
      <c r="AN50" s="13">
        <v>0.63700000000000001</v>
      </c>
      <c r="AO50" s="13">
        <v>0.63400000000000001</v>
      </c>
      <c r="AP50" s="13">
        <v>0.63900000000000001</v>
      </c>
      <c r="AQ50" s="13">
        <v>0.63300000000000001</v>
      </c>
      <c r="AR50" s="13">
        <v>0.63600000000000001</v>
      </c>
      <c r="AS50" s="13">
        <v>0.628</v>
      </c>
      <c r="AT50" s="13">
        <v>0.63600000000000001</v>
      </c>
      <c r="AU50" s="13">
        <v>0.61899999999999999</v>
      </c>
      <c r="AV50" s="13">
        <v>0.629</v>
      </c>
      <c r="AW50" s="13">
        <v>0.63800000000000001</v>
      </c>
      <c r="AX50" s="13">
        <v>0.64400000000000002</v>
      </c>
      <c r="AY50" s="13">
        <v>0.63400000000000001</v>
      </c>
      <c r="AZ50" s="13">
        <v>0.64100000000000001</v>
      </c>
      <c r="BA50" s="13">
        <v>0.623</v>
      </c>
      <c r="BB50" s="13">
        <v>0.627</v>
      </c>
      <c r="BC50" s="13">
        <v>0.58899999999999997</v>
      </c>
      <c r="BD50" s="13">
        <v>0.63800000000000001</v>
      </c>
      <c r="BF50" s="10">
        <v>0.63500000000000001</v>
      </c>
      <c r="BG50" s="10">
        <v>0.67300000000000004</v>
      </c>
      <c r="BH50" s="10">
        <v>0.63500000000000001</v>
      </c>
      <c r="BI50" s="10">
        <v>0.64</v>
      </c>
      <c r="BJ50" s="10">
        <v>0.63400000000000001</v>
      </c>
      <c r="BK50" s="10">
        <v>0.63400000000000001</v>
      </c>
      <c r="BL50" s="10">
        <v>0.65200000000000002</v>
      </c>
      <c r="BM50" s="10">
        <v>0.63700000000000001</v>
      </c>
      <c r="BN50" s="10">
        <v>0.67400000000000004</v>
      </c>
      <c r="BO50" s="11">
        <v>0.63600000000000001</v>
      </c>
      <c r="BP50" s="11">
        <v>0.63900000000000001</v>
      </c>
      <c r="BQ50" s="11">
        <v>0.64600000000000002</v>
      </c>
      <c r="BR50" s="11">
        <v>0.65400000000000003</v>
      </c>
      <c r="BS50" s="11">
        <v>0.64600000000000002</v>
      </c>
      <c r="BT50" s="11">
        <v>0.64100000000000001</v>
      </c>
      <c r="BU50" s="11">
        <v>0.64700000000000002</v>
      </c>
      <c r="BV50" s="11">
        <v>0.63800000000000001</v>
      </c>
      <c r="BW50" s="11">
        <v>0.63600000000000001</v>
      </c>
      <c r="BX50" s="13">
        <v>0.63500000000000001</v>
      </c>
      <c r="BY50" s="13">
        <v>0.63600000000000001</v>
      </c>
      <c r="BZ50" s="13">
        <v>0.63400000000000001</v>
      </c>
      <c r="CA50" s="13">
        <v>0.63900000000000001</v>
      </c>
      <c r="CB50" s="13">
        <v>0.63800000000000001</v>
      </c>
      <c r="CD50" s="10">
        <v>0.628</v>
      </c>
      <c r="CE50" s="10">
        <v>0.621</v>
      </c>
      <c r="CF50" s="10">
        <v>0.621</v>
      </c>
      <c r="CG50" s="10">
        <v>0.624</v>
      </c>
      <c r="CH50" s="10">
        <v>0.63200000000000001</v>
      </c>
      <c r="CI50" s="10">
        <v>0.64</v>
      </c>
      <c r="CJ50" s="10">
        <v>0.623</v>
      </c>
      <c r="CK50" s="10">
        <v>0.61699999999999999</v>
      </c>
      <c r="CL50" s="10">
        <v>0.625</v>
      </c>
      <c r="CM50" s="10">
        <v>0.61899999999999999</v>
      </c>
      <c r="CN50" s="10">
        <v>0.63500000000000001</v>
      </c>
      <c r="CO50" s="10">
        <v>0.625</v>
      </c>
      <c r="CP50" s="10">
        <v>0.62</v>
      </c>
      <c r="CQ50" s="10">
        <v>0.621</v>
      </c>
      <c r="CR50" s="10">
        <v>0.622</v>
      </c>
      <c r="CS50" s="10">
        <v>0.65</v>
      </c>
      <c r="CT50" s="10">
        <v>0.621</v>
      </c>
      <c r="CU50" s="10">
        <v>0.628</v>
      </c>
      <c r="CW50" s="11">
        <v>0.48299999999999998</v>
      </c>
      <c r="CX50" s="11">
        <v>0.48399999999999999</v>
      </c>
      <c r="CY50" s="11">
        <v>0.5</v>
      </c>
      <c r="CZ50" s="11">
        <v>0.47499999999999998</v>
      </c>
      <c r="DA50" s="11">
        <v>0.45800000000000002</v>
      </c>
      <c r="DB50" s="11">
        <v>0.47</v>
      </c>
      <c r="DC50" s="11">
        <v>0.46700000000000003</v>
      </c>
      <c r="DD50" s="11">
        <v>0.45</v>
      </c>
      <c r="DE50" s="11">
        <v>0.46100000000000002</v>
      </c>
      <c r="DG50" s="13">
        <v>0.57199999999999995</v>
      </c>
      <c r="DH50" s="13">
        <v>0.57699999999999996</v>
      </c>
      <c r="DI50" s="13">
        <v>0.56399999999999995</v>
      </c>
      <c r="DJ50" s="13">
        <v>0.58299999999999996</v>
      </c>
      <c r="DK50" s="13">
        <v>0.59299999999999997</v>
      </c>
      <c r="DL50" s="13">
        <v>0.61699999999999999</v>
      </c>
      <c r="DM50" s="13">
        <v>0.629</v>
      </c>
      <c r="DN50" s="13">
        <v>0.59199999999999997</v>
      </c>
      <c r="DO50" s="13">
        <v>0.59699999999999998</v>
      </c>
      <c r="DP50" s="13">
        <v>0.60699999999999998</v>
      </c>
      <c r="DQ50" s="13">
        <v>0.58799999999999997</v>
      </c>
      <c r="DR50" s="13">
        <v>0.60399999999999998</v>
      </c>
      <c r="DS50" s="13">
        <v>0.58499999999999996</v>
      </c>
      <c r="DT50" s="13">
        <v>0.58699999999999997</v>
      </c>
    </row>
    <row r="51" spans="1:124" x14ac:dyDescent="0.3">
      <c r="A51" t="s">
        <v>42</v>
      </c>
      <c r="B51" s="10">
        <v>0.28999999999999998</v>
      </c>
      <c r="C51" s="10">
        <v>0.20100000000000001</v>
      </c>
      <c r="D51" s="10">
        <v>0.222</v>
      </c>
      <c r="E51" s="10">
        <v>0.189</v>
      </c>
      <c r="F51" s="10">
        <v>0.1</v>
      </c>
      <c r="G51" s="10">
        <v>6.9000000000000006E-2</v>
      </c>
      <c r="H51" s="10">
        <v>0.33400000000000002</v>
      </c>
      <c r="I51" s="10">
        <v>0.156</v>
      </c>
      <c r="J51" s="10">
        <v>0.19500000000000001</v>
      </c>
      <c r="K51" s="10">
        <v>0.26200000000000001</v>
      </c>
      <c r="L51" s="10">
        <v>0.22700000000000001</v>
      </c>
      <c r="M51" s="10">
        <v>0.21299999999999999</v>
      </c>
      <c r="N51" s="10">
        <v>0.12</v>
      </c>
      <c r="O51" s="10">
        <v>0.22600000000000001</v>
      </c>
      <c r="P51" s="10">
        <v>0.22700000000000001</v>
      </c>
      <c r="Q51" s="12">
        <v>0.20899999999999999</v>
      </c>
      <c r="R51" s="13">
        <v>0.183</v>
      </c>
      <c r="S51" s="13">
        <v>0.09</v>
      </c>
      <c r="T51" s="13">
        <v>0.17699999999999999</v>
      </c>
      <c r="U51" s="13">
        <v>0.01</v>
      </c>
      <c r="V51" s="13">
        <v>0.19600000000000001</v>
      </c>
      <c r="W51" s="13">
        <v>0.17599999999999999</v>
      </c>
      <c r="X51" s="13">
        <v>0.25800000000000001</v>
      </c>
      <c r="Y51" s="13">
        <v>0.247</v>
      </c>
      <c r="Z51" s="13">
        <v>0.21099999999999999</v>
      </c>
      <c r="AA51" s="13">
        <v>0.22800000000000001</v>
      </c>
      <c r="AB51" s="13">
        <v>0.22</v>
      </c>
      <c r="AC51" s="13">
        <v>0.16900000000000001</v>
      </c>
      <c r="AD51" s="13">
        <v>0.28599999999999998</v>
      </c>
      <c r="AE51" s="13">
        <v>0.215</v>
      </c>
      <c r="AF51" s="13">
        <v>0.151</v>
      </c>
      <c r="AG51" s="13">
        <v>0.155</v>
      </c>
      <c r="AH51" s="13">
        <v>0.16600000000000001</v>
      </c>
      <c r="AI51" s="13">
        <v>0.20899999999999999</v>
      </c>
      <c r="AJ51" s="13">
        <v>0.20599999999999999</v>
      </c>
      <c r="AK51" s="13">
        <v>0.29399999999999998</v>
      </c>
      <c r="AL51" s="13">
        <v>0.186</v>
      </c>
      <c r="AM51" s="13">
        <v>0.191</v>
      </c>
      <c r="AN51" s="13">
        <v>0.21</v>
      </c>
      <c r="AO51" s="13">
        <v>0.251</v>
      </c>
      <c r="AP51" s="13">
        <v>0.28299999999999997</v>
      </c>
      <c r="AQ51" s="13">
        <v>0.129</v>
      </c>
      <c r="AR51" s="13">
        <v>0.16400000000000001</v>
      </c>
      <c r="AS51" s="13">
        <v>0.33700000000000002</v>
      </c>
      <c r="AT51" s="13">
        <v>0.13400000000000001</v>
      </c>
      <c r="AU51" s="13">
        <v>0.19900000000000001</v>
      </c>
      <c r="AV51" s="13">
        <v>0.20100000000000001</v>
      </c>
      <c r="AW51" s="13">
        <v>0.182</v>
      </c>
      <c r="AX51" s="13">
        <v>0.155</v>
      </c>
      <c r="AY51" s="13">
        <v>0.13200000000000001</v>
      </c>
      <c r="AZ51" s="13">
        <v>1.4999999999999999E-2</v>
      </c>
      <c r="BA51" s="13">
        <v>0.22600000000000001</v>
      </c>
      <c r="BB51" s="13">
        <v>0.17199999999999999</v>
      </c>
      <c r="BC51" s="13">
        <v>0.65300000000000002</v>
      </c>
      <c r="BD51" s="13">
        <v>0.107</v>
      </c>
      <c r="BF51" s="10">
        <v>0.315</v>
      </c>
      <c r="BG51" s="10">
        <v>0.248</v>
      </c>
      <c r="BH51" s="10">
        <v>0.33400000000000002</v>
      </c>
      <c r="BI51" s="10">
        <v>0.25</v>
      </c>
      <c r="BJ51" s="10">
        <v>0.252</v>
      </c>
      <c r="BK51" s="10">
        <v>0.56499999999999995</v>
      </c>
      <c r="BL51" s="10">
        <v>0.19500000000000001</v>
      </c>
      <c r="BM51" s="10">
        <v>0.214</v>
      </c>
      <c r="BN51" s="10">
        <v>0.29399999999999998</v>
      </c>
      <c r="BO51" s="11">
        <v>0.24399999999999999</v>
      </c>
      <c r="BP51" s="11">
        <v>0.217</v>
      </c>
      <c r="BQ51" s="11">
        <v>0.127</v>
      </c>
      <c r="BR51" s="11">
        <v>0.14099999999999999</v>
      </c>
      <c r="BS51" s="11">
        <v>6.9000000000000006E-2</v>
      </c>
      <c r="BT51" s="11">
        <v>0.29599999999999999</v>
      </c>
      <c r="BU51" s="11">
        <v>0.17399999999999999</v>
      </c>
      <c r="BV51" s="11">
        <v>0.28599999999999998</v>
      </c>
      <c r="BW51" s="11">
        <v>0.215</v>
      </c>
      <c r="BX51" s="13">
        <v>0.254</v>
      </c>
      <c r="BY51" s="13">
        <v>0.27800000000000002</v>
      </c>
      <c r="BZ51" s="13">
        <v>0.32700000000000001</v>
      </c>
      <c r="CA51" s="13">
        <v>0.19500000000000001</v>
      </c>
      <c r="CB51" s="13">
        <v>0.26500000000000001</v>
      </c>
      <c r="CD51" s="10">
        <v>0.17499999999999999</v>
      </c>
      <c r="CE51" s="10">
        <v>0.29699999999999999</v>
      </c>
      <c r="CF51" s="10">
        <v>0.25800000000000001</v>
      </c>
      <c r="CG51" s="10">
        <v>0.21</v>
      </c>
      <c r="CH51" s="10">
        <v>0.14000000000000001</v>
      </c>
      <c r="CI51" s="10">
        <v>0.192</v>
      </c>
      <c r="CJ51" s="10">
        <v>0.16900000000000001</v>
      </c>
      <c r="CK51" s="10">
        <v>0.28699999999999998</v>
      </c>
      <c r="CL51" s="10">
        <v>0.22500000000000001</v>
      </c>
      <c r="CM51" s="10">
        <v>0.27800000000000002</v>
      </c>
      <c r="CN51" s="10">
        <v>0.255</v>
      </c>
      <c r="CO51" s="10">
        <v>0.222</v>
      </c>
      <c r="CP51" s="10">
        <v>0.314</v>
      </c>
      <c r="CQ51" s="10">
        <v>0.27600000000000002</v>
      </c>
      <c r="CR51" s="10">
        <v>0.33700000000000002</v>
      </c>
      <c r="CS51" s="10">
        <v>0.27100000000000002</v>
      </c>
      <c r="CT51" s="10">
        <v>0.30399999999999999</v>
      </c>
      <c r="CU51" s="10">
        <v>0.33200000000000002</v>
      </c>
      <c r="CW51" s="11">
        <v>0.17599999999999999</v>
      </c>
      <c r="CX51" s="11">
        <v>0.17699999999999999</v>
      </c>
      <c r="CY51" s="11">
        <v>0.25800000000000001</v>
      </c>
      <c r="CZ51" s="11">
        <v>0.28100000000000003</v>
      </c>
      <c r="DA51" s="11">
        <v>0.26800000000000002</v>
      </c>
      <c r="DB51" s="11">
        <v>0.159</v>
      </c>
      <c r="DC51" s="11">
        <v>0.252</v>
      </c>
      <c r="DD51" s="11">
        <v>0.223</v>
      </c>
      <c r="DE51" s="11">
        <v>0.157</v>
      </c>
      <c r="DG51" s="13">
        <v>0.1</v>
      </c>
      <c r="DH51" s="13">
        <v>0.22</v>
      </c>
      <c r="DI51" s="13">
        <v>0.22900000000000001</v>
      </c>
      <c r="DJ51" s="13">
        <v>0.158</v>
      </c>
      <c r="DK51" s="13">
        <v>0.20899999999999999</v>
      </c>
      <c r="DL51" s="13">
        <v>0.122</v>
      </c>
      <c r="DM51" s="13">
        <v>0.188</v>
      </c>
      <c r="DN51" s="13">
        <v>0.19700000000000001</v>
      </c>
      <c r="DO51" s="13">
        <v>0.214</v>
      </c>
      <c r="DP51" s="13">
        <v>0.23300000000000001</v>
      </c>
      <c r="DQ51" s="13">
        <v>0.28199999999999997</v>
      </c>
      <c r="DR51" s="13">
        <v>0.34</v>
      </c>
      <c r="DS51" s="13">
        <v>0.20399999999999999</v>
      </c>
      <c r="DT51" s="13">
        <v>0.23599999999999999</v>
      </c>
    </row>
    <row r="52" spans="1:124" x14ac:dyDescent="0.3">
      <c r="A52" t="s">
        <v>43</v>
      </c>
      <c r="B52" s="10">
        <v>2.1219999999999999</v>
      </c>
      <c r="C52" s="10">
        <v>2.1139999999999999</v>
      </c>
      <c r="D52" s="10">
        <v>2.1360000000000001</v>
      </c>
      <c r="E52" s="10">
        <v>2.125</v>
      </c>
      <c r="F52" s="10">
        <v>2.12</v>
      </c>
      <c r="G52" s="10">
        <v>2.044</v>
      </c>
      <c r="H52" s="10">
        <v>2.1339999999999999</v>
      </c>
      <c r="I52" s="10">
        <v>2.0459999999999998</v>
      </c>
      <c r="J52" s="10">
        <v>2.0619999999999998</v>
      </c>
      <c r="K52" s="10">
        <v>2.0990000000000002</v>
      </c>
      <c r="L52" s="10">
        <v>1.9610000000000001</v>
      </c>
      <c r="M52" s="10">
        <v>2.1219999999999999</v>
      </c>
      <c r="N52" s="10">
        <v>2.0630000000000002</v>
      </c>
      <c r="O52" s="10">
        <v>2.0609999999999999</v>
      </c>
      <c r="P52" s="10">
        <v>2.0830000000000002</v>
      </c>
      <c r="Q52" s="12">
        <v>2.093</v>
      </c>
      <c r="R52" s="13">
        <v>2.1160000000000001</v>
      </c>
      <c r="S52" s="13">
        <v>2.0670000000000002</v>
      </c>
      <c r="T52" s="13">
        <v>2.028</v>
      </c>
      <c r="U52" s="13">
        <v>2.0070000000000001</v>
      </c>
      <c r="V52" s="13">
        <v>2.0699999999999998</v>
      </c>
      <c r="W52" s="13">
        <v>2.1389999999999998</v>
      </c>
      <c r="X52" s="13">
        <v>2.1629999999999998</v>
      </c>
      <c r="Y52" s="13">
        <v>2.1629999999999998</v>
      </c>
      <c r="Z52" s="13">
        <v>2.1469999999999998</v>
      </c>
      <c r="AA52" s="13">
        <v>2.181</v>
      </c>
      <c r="AB52" s="13">
        <v>2.1269999999999998</v>
      </c>
      <c r="AC52" s="13">
        <v>2.113</v>
      </c>
      <c r="AD52" s="13">
        <v>2.141</v>
      </c>
      <c r="AE52" s="13">
        <v>2.1219999999999999</v>
      </c>
      <c r="AF52" s="13">
        <v>2.09</v>
      </c>
      <c r="AG52" s="13">
        <v>2.1219999999999999</v>
      </c>
      <c r="AH52" s="13">
        <v>2.1070000000000002</v>
      </c>
      <c r="AI52" s="13">
        <v>2.169</v>
      </c>
      <c r="AJ52" s="13">
        <v>2.129</v>
      </c>
      <c r="AK52" s="13">
        <v>2.1659999999999999</v>
      </c>
      <c r="AL52" s="13">
        <v>2.141</v>
      </c>
      <c r="AM52" s="13">
        <v>2.1139999999999999</v>
      </c>
      <c r="AN52" s="13">
        <v>2.0529999999999999</v>
      </c>
      <c r="AO52" s="13">
        <v>2.1589999999999998</v>
      </c>
      <c r="AP52" s="13">
        <v>2.1560000000000001</v>
      </c>
      <c r="AQ52" s="13">
        <v>2.113</v>
      </c>
      <c r="AR52" s="13">
        <v>2.1880000000000002</v>
      </c>
      <c r="AS52" s="13">
        <v>2.1869999999999998</v>
      </c>
      <c r="AT52" s="13">
        <v>2.1379999999999999</v>
      </c>
      <c r="AU52" s="13">
        <v>2.1280000000000001</v>
      </c>
      <c r="AV52" s="13">
        <v>2.1659999999999999</v>
      </c>
      <c r="AW52" s="13">
        <v>2.1080000000000001</v>
      </c>
      <c r="AX52" s="13">
        <v>2.0920000000000001</v>
      </c>
      <c r="AY52" s="13">
        <v>2.129</v>
      </c>
      <c r="AZ52" s="13">
        <v>2.0659999999999998</v>
      </c>
      <c r="BA52" s="13">
        <v>2.14</v>
      </c>
      <c r="BB52" s="13">
        <v>2.1880000000000002</v>
      </c>
      <c r="BC52" s="13">
        <v>2.1920000000000002</v>
      </c>
      <c r="BD52" s="13">
        <v>2.0910000000000002</v>
      </c>
      <c r="BF52" s="10">
        <v>2.0790000000000002</v>
      </c>
      <c r="BG52" s="10">
        <v>2.0640000000000001</v>
      </c>
      <c r="BH52" s="10">
        <v>2.1219999999999999</v>
      </c>
      <c r="BI52" s="10">
        <v>2.1179999999999999</v>
      </c>
      <c r="BJ52" s="10">
        <v>2.137</v>
      </c>
      <c r="BK52" s="10">
        <v>2.1680000000000001</v>
      </c>
      <c r="BL52" s="10">
        <v>2.0779999999999998</v>
      </c>
      <c r="BM52" s="10">
        <v>2.0910000000000002</v>
      </c>
      <c r="BN52" s="10">
        <v>2.109</v>
      </c>
      <c r="BO52" s="11">
        <v>2.1320000000000001</v>
      </c>
      <c r="BP52" s="11">
        <v>2.077</v>
      </c>
      <c r="BQ52" s="11">
        <v>2.1309999999999998</v>
      </c>
      <c r="BR52" s="11">
        <v>2.0470000000000002</v>
      </c>
      <c r="BS52" s="11">
        <v>2.0489999999999999</v>
      </c>
      <c r="BT52" s="11">
        <v>2.1760000000000002</v>
      </c>
      <c r="BU52" s="11">
        <v>2.12</v>
      </c>
      <c r="BV52" s="11">
        <v>2.1549999999999998</v>
      </c>
      <c r="BW52" s="11">
        <v>2.0529999999999999</v>
      </c>
      <c r="BX52" s="13">
        <v>2.15</v>
      </c>
      <c r="BY52" s="13">
        <v>2.1520000000000001</v>
      </c>
      <c r="BZ52" s="13">
        <v>2.1680000000000001</v>
      </c>
      <c r="CA52" s="13">
        <v>2.12</v>
      </c>
      <c r="CB52" s="13">
        <v>2.1320000000000001</v>
      </c>
      <c r="CD52" s="10">
        <v>1.9770000000000001</v>
      </c>
      <c r="CE52" s="10">
        <v>2.0950000000000002</v>
      </c>
      <c r="CF52" s="10">
        <v>2.0699999999999998</v>
      </c>
      <c r="CG52" s="10">
        <v>2.0720000000000001</v>
      </c>
      <c r="CH52" s="10">
        <v>1.972</v>
      </c>
      <c r="CI52" s="10">
        <v>2.028</v>
      </c>
      <c r="CJ52" s="10">
        <v>2.09</v>
      </c>
      <c r="CK52" s="10">
        <v>2.1320000000000001</v>
      </c>
      <c r="CL52" s="10">
        <v>2.097</v>
      </c>
      <c r="CM52" s="10">
        <v>2.0920000000000001</v>
      </c>
      <c r="CN52" s="10">
        <v>2.105</v>
      </c>
      <c r="CO52" s="10">
        <v>2.085</v>
      </c>
      <c r="CP52" s="10">
        <v>2.129</v>
      </c>
      <c r="CQ52" s="10">
        <v>2.1219999999999999</v>
      </c>
      <c r="CR52" s="10">
        <v>2.0979999999999999</v>
      </c>
      <c r="CS52" s="10">
        <v>2.0619999999999998</v>
      </c>
      <c r="CT52" s="10">
        <v>2.077</v>
      </c>
      <c r="CU52" s="10">
        <v>2.1269999999999998</v>
      </c>
      <c r="CW52" s="11">
        <v>1.7869999999999999</v>
      </c>
      <c r="CX52" s="11">
        <v>1.8009999999999999</v>
      </c>
      <c r="CY52" s="11">
        <v>1.8080000000000001</v>
      </c>
      <c r="CZ52" s="11">
        <v>1.7010000000000001</v>
      </c>
      <c r="DA52" s="11">
        <v>1.841</v>
      </c>
      <c r="DB52" s="11">
        <v>1.7250000000000001</v>
      </c>
      <c r="DC52" s="11">
        <v>1.83</v>
      </c>
      <c r="DD52" s="11">
        <v>1.762</v>
      </c>
      <c r="DE52" s="11">
        <v>1.7849999999999999</v>
      </c>
      <c r="DG52" s="13">
        <v>1.736</v>
      </c>
      <c r="DH52" s="13">
        <v>1.7769999999999999</v>
      </c>
      <c r="DI52" s="13">
        <v>1.82</v>
      </c>
      <c r="DJ52" s="13">
        <v>1.8340000000000001</v>
      </c>
      <c r="DK52" s="13">
        <v>1.7330000000000001</v>
      </c>
      <c r="DL52" s="13">
        <v>1.6819999999999999</v>
      </c>
      <c r="DM52" s="13">
        <v>1.6950000000000001</v>
      </c>
      <c r="DN52" s="13">
        <v>1.8</v>
      </c>
      <c r="DO52" s="13">
        <v>1.837</v>
      </c>
      <c r="DP52" s="13">
        <v>1.786</v>
      </c>
      <c r="DQ52" s="13">
        <v>1.802</v>
      </c>
      <c r="DR52" s="13">
        <v>1.6890000000000001</v>
      </c>
      <c r="DS52" s="13">
        <v>1.81</v>
      </c>
      <c r="DT52" s="13">
        <v>1.8320000000000001</v>
      </c>
    </row>
    <row r="53" spans="1:124" x14ac:dyDescent="0.3">
      <c r="A53" t="s">
        <v>44</v>
      </c>
      <c r="B53" s="10">
        <v>0.53900000000000003</v>
      </c>
      <c r="C53" s="10">
        <v>0.442</v>
      </c>
      <c r="D53" s="10">
        <v>0.498</v>
      </c>
      <c r="E53" s="10">
        <v>0.504</v>
      </c>
      <c r="F53" s="10">
        <v>0.55000000000000004</v>
      </c>
      <c r="G53" s="10">
        <v>0.58899999999999997</v>
      </c>
      <c r="H53" s="10">
        <v>0.49099999999999999</v>
      </c>
      <c r="I53" s="10">
        <v>0.61599999999999999</v>
      </c>
      <c r="J53" s="10">
        <v>0.56399999999999995</v>
      </c>
      <c r="K53" s="10">
        <v>0.54900000000000004</v>
      </c>
      <c r="L53" s="10">
        <v>0.51900000000000002</v>
      </c>
      <c r="M53" s="10">
        <v>0.54300000000000004</v>
      </c>
      <c r="N53" s="10">
        <v>0.56100000000000005</v>
      </c>
      <c r="O53" s="10">
        <v>0.53</v>
      </c>
      <c r="P53" s="10">
        <v>0.50800000000000001</v>
      </c>
      <c r="Q53" s="12">
        <v>0.56799999999999995</v>
      </c>
      <c r="R53" s="13">
        <v>0.55500000000000005</v>
      </c>
      <c r="S53" s="13">
        <v>0.55100000000000005</v>
      </c>
      <c r="T53" s="13">
        <v>0.49</v>
      </c>
      <c r="U53" s="13">
        <v>0.84499999999999997</v>
      </c>
      <c r="V53" s="13">
        <v>0.55200000000000005</v>
      </c>
      <c r="W53" s="13">
        <v>0.52400000000000002</v>
      </c>
      <c r="X53" s="13">
        <v>0.499</v>
      </c>
      <c r="Y53" s="13">
        <v>0.55200000000000005</v>
      </c>
      <c r="Z53" s="13">
        <v>0.48899999999999999</v>
      </c>
      <c r="AA53" s="13">
        <v>0.51400000000000001</v>
      </c>
      <c r="AB53" s="13">
        <v>0.52</v>
      </c>
      <c r="AC53" s="13">
        <v>0.52500000000000002</v>
      </c>
      <c r="AD53" s="13">
        <v>0.48699999999999999</v>
      </c>
      <c r="AE53" s="13">
        <v>0.53200000000000003</v>
      </c>
      <c r="AF53" s="13">
        <v>0.57999999999999996</v>
      </c>
      <c r="AG53" s="13">
        <v>0.52</v>
      </c>
      <c r="AH53" s="13">
        <v>0.55000000000000004</v>
      </c>
      <c r="AI53" s="13">
        <v>0.51300000000000001</v>
      </c>
      <c r="AJ53" s="13">
        <v>0.504</v>
      </c>
      <c r="AK53" s="13">
        <v>0.505</v>
      </c>
      <c r="AL53" s="13">
        <v>0.56299999999999994</v>
      </c>
      <c r="AM53" s="13">
        <v>0.55700000000000005</v>
      </c>
      <c r="AN53" s="13">
        <v>0.55000000000000004</v>
      </c>
      <c r="AO53" s="13">
        <v>0.54100000000000004</v>
      </c>
      <c r="AP53" s="13">
        <v>0.55700000000000005</v>
      </c>
      <c r="AQ53" s="13">
        <v>0.52300000000000002</v>
      </c>
      <c r="AR53" s="13">
        <v>0.53600000000000003</v>
      </c>
      <c r="AS53" s="13">
        <v>0.47899999999999998</v>
      </c>
      <c r="AT53" s="13">
        <v>0.52500000000000002</v>
      </c>
      <c r="AU53" s="13">
        <v>0.52800000000000002</v>
      </c>
      <c r="AV53" s="13">
        <v>0.52300000000000002</v>
      </c>
      <c r="AW53" s="13">
        <v>0.53400000000000003</v>
      </c>
      <c r="AX53" s="13">
        <v>0.55900000000000005</v>
      </c>
      <c r="AY53" s="13">
        <v>0.503</v>
      </c>
      <c r="AZ53" s="13">
        <v>0.623</v>
      </c>
      <c r="BA53" s="13">
        <v>0.495</v>
      </c>
      <c r="BB53" s="13">
        <v>0.48599999999999999</v>
      </c>
      <c r="BC53" s="13">
        <v>0.36199999999999999</v>
      </c>
      <c r="BD53" s="13">
        <v>0.54500000000000004</v>
      </c>
      <c r="BF53" s="10">
        <v>0.45200000000000001</v>
      </c>
      <c r="BG53" s="10">
        <v>0.52</v>
      </c>
      <c r="BH53" s="10">
        <v>0.53100000000000003</v>
      </c>
      <c r="BI53" s="10">
        <v>0.49</v>
      </c>
      <c r="BJ53" s="10">
        <v>0.48899999999999999</v>
      </c>
      <c r="BK53" s="10">
        <v>0.39600000000000002</v>
      </c>
      <c r="BL53" s="10">
        <v>0.53200000000000003</v>
      </c>
      <c r="BM53" s="10">
        <v>0.51</v>
      </c>
      <c r="BN53" s="10">
        <v>0.54600000000000004</v>
      </c>
      <c r="BO53" s="11">
        <v>0.55200000000000005</v>
      </c>
      <c r="BP53" s="11">
        <v>0.57399999999999995</v>
      </c>
      <c r="BQ53" s="11">
        <v>0.59399999999999997</v>
      </c>
      <c r="BR53" s="11">
        <v>0.60899999999999999</v>
      </c>
      <c r="BS53" s="11">
        <v>0.63200000000000001</v>
      </c>
      <c r="BT53" s="11">
        <v>0.48599999999999999</v>
      </c>
      <c r="BU53" s="11">
        <v>0.57999999999999996</v>
      </c>
      <c r="BV53" s="11">
        <v>0.49099999999999999</v>
      </c>
      <c r="BW53" s="11">
        <v>0.51300000000000001</v>
      </c>
      <c r="BX53" s="13">
        <v>0.53</v>
      </c>
      <c r="BY53" s="13">
        <v>0.53500000000000003</v>
      </c>
      <c r="BZ53" s="13">
        <v>0.54300000000000004</v>
      </c>
      <c r="CA53" s="13">
        <v>0.56499999999999995</v>
      </c>
      <c r="CB53" s="13">
        <v>0.55100000000000005</v>
      </c>
      <c r="CD53" s="10">
        <v>0.53500000000000003</v>
      </c>
      <c r="CE53" s="10">
        <v>0.49199999999999999</v>
      </c>
      <c r="CF53" s="10">
        <v>0.46700000000000003</v>
      </c>
      <c r="CG53" s="10">
        <v>0.54</v>
      </c>
      <c r="CH53" s="10">
        <v>0.505</v>
      </c>
      <c r="CI53" s="10">
        <v>0.49299999999999999</v>
      </c>
      <c r="CJ53" s="10">
        <v>0.57899999999999996</v>
      </c>
      <c r="CK53" s="10">
        <v>0.49299999999999999</v>
      </c>
      <c r="CL53" s="10">
        <v>0.55000000000000004</v>
      </c>
      <c r="CM53" s="10">
        <v>0.55600000000000005</v>
      </c>
      <c r="CN53" s="10">
        <v>0.51400000000000001</v>
      </c>
      <c r="CO53" s="10">
        <v>0.56399999999999995</v>
      </c>
      <c r="CP53" s="10">
        <v>0.51400000000000001</v>
      </c>
      <c r="CQ53" s="10">
        <v>0.54800000000000004</v>
      </c>
      <c r="CR53" s="10">
        <v>0.54</v>
      </c>
      <c r="CS53" s="10">
        <v>0.50600000000000001</v>
      </c>
      <c r="CT53" s="10">
        <v>0.50600000000000001</v>
      </c>
      <c r="CU53" s="10">
        <v>0.49</v>
      </c>
      <c r="CW53" s="11">
        <v>0.51100000000000001</v>
      </c>
      <c r="CX53" s="11">
        <v>0.56200000000000006</v>
      </c>
      <c r="CY53" s="11">
        <v>0.48</v>
      </c>
      <c r="CZ53" s="11">
        <v>0.54600000000000004</v>
      </c>
      <c r="DA53" s="11">
        <v>0.56299999999999994</v>
      </c>
      <c r="DB53" s="11">
        <v>0.433</v>
      </c>
      <c r="DC53" s="11">
        <v>0.47799999999999998</v>
      </c>
      <c r="DD53" s="11">
        <v>0.433</v>
      </c>
      <c r="DE53" s="11">
        <v>0.70499999999999996</v>
      </c>
      <c r="DG53" s="13">
        <v>0.54500000000000004</v>
      </c>
      <c r="DH53" s="13">
        <v>0.49099999999999999</v>
      </c>
      <c r="DI53" s="13">
        <v>0.46200000000000002</v>
      </c>
      <c r="DJ53" s="13">
        <v>0.497</v>
      </c>
      <c r="DK53" s="13">
        <v>0.51300000000000001</v>
      </c>
      <c r="DL53" s="13">
        <v>0.59</v>
      </c>
      <c r="DM53" s="13">
        <v>0.60699999999999998</v>
      </c>
      <c r="DN53" s="13">
        <v>0.48299999999999998</v>
      </c>
      <c r="DO53" s="13">
        <v>0.41799999999999998</v>
      </c>
      <c r="DP53" s="13">
        <v>0.48499999999999999</v>
      </c>
      <c r="DQ53" s="13">
        <v>0.53600000000000003</v>
      </c>
      <c r="DR53" s="13">
        <v>0.442</v>
      </c>
      <c r="DS53" s="13">
        <v>0.45100000000000001</v>
      </c>
      <c r="DT53" s="13">
        <v>0.48899999999999999</v>
      </c>
    </row>
    <row r="54" spans="1:124" x14ac:dyDescent="0.3">
      <c r="A54" t="s">
        <v>45</v>
      </c>
      <c r="B54" s="10">
        <v>0.26600000000000001</v>
      </c>
      <c r="C54" s="10">
        <v>0.20100000000000001</v>
      </c>
      <c r="D54" s="10">
        <v>0.24399999999999999</v>
      </c>
      <c r="E54" s="10">
        <v>0.187</v>
      </c>
      <c r="F54" s="10">
        <v>0.189</v>
      </c>
      <c r="G54" s="10">
        <v>0.21199999999999999</v>
      </c>
      <c r="H54" s="10">
        <v>0.29899999999999999</v>
      </c>
      <c r="I54" s="10">
        <v>0.23799999999999999</v>
      </c>
      <c r="J54" s="10">
        <v>0.24099999999999999</v>
      </c>
      <c r="K54" s="10">
        <v>0.28000000000000003</v>
      </c>
      <c r="L54" s="10">
        <v>0.28799999999999998</v>
      </c>
      <c r="M54" s="10">
        <v>0.27</v>
      </c>
      <c r="N54" s="10">
        <v>0.22600000000000001</v>
      </c>
      <c r="O54" s="10">
        <v>0.245</v>
      </c>
      <c r="P54" s="10">
        <v>0.27200000000000002</v>
      </c>
      <c r="Q54" s="12">
        <v>0.255</v>
      </c>
      <c r="R54" s="13">
        <v>0.23300000000000001</v>
      </c>
      <c r="S54" s="13">
        <v>0.20399999999999999</v>
      </c>
      <c r="T54" s="13">
        <v>0.22600000000000001</v>
      </c>
      <c r="U54" s="13">
        <v>0.22700000000000001</v>
      </c>
      <c r="V54" s="13">
        <v>0.23499999999999999</v>
      </c>
      <c r="W54" s="13">
        <v>0.216</v>
      </c>
      <c r="X54" s="13">
        <v>0.22600000000000001</v>
      </c>
      <c r="Y54" s="13">
        <v>0.23799999999999999</v>
      </c>
      <c r="Z54" s="13">
        <v>0.185</v>
      </c>
      <c r="AA54" s="13">
        <v>0.20100000000000001</v>
      </c>
      <c r="AB54" s="13">
        <v>0.23100000000000001</v>
      </c>
      <c r="AC54" s="13">
        <v>0.17899999999999999</v>
      </c>
      <c r="AD54" s="13">
        <v>0.253</v>
      </c>
      <c r="AE54" s="13">
        <v>0.22700000000000001</v>
      </c>
      <c r="AF54" s="13">
        <v>0.23100000000000001</v>
      </c>
      <c r="AG54" s="13">
        <v>0.21099999999999999</v>
      </c>
      <c r="AH54" s="13">
        <v>0.22</v>
      </c>
      <c r="AI54" s="13">
        <v>0.23100000000000001</v>
      </c>
      <c r="AJ54" s="13">
        <v>0.23200000000000001</v>
      </c>
      <c r="AK54" s="13">
        <v>0.26500000000000001</v>
      </c>
      <c r="AL54" s="13">
        <v>0.22600000000000001</v>
      </c>
      <c r="AM54" s="13">
        <v>0.217</v>
      </c>
      <c r="AN54" s="13">
        <v>0.192</v>
      </c>
      <c r="AO54" s="13">
        <v>0.22500000000000001</v>
      </c>
      <c r="AP54" s="13">
        <v>0.218</v>
      </c>
      <c r="AQ54" s="13">
        <v>0.14399999999999999</v>
      </c>
      <c r="AR54" s="13">
        <v>0.15</v>
      </c>
      <c r="AS54" s="13">
        <v>0.24</v>
      </c>
      <c r="AT54" s="13">
        <v>0.186</v>
      </c>
      <c r="AU54" s="13">
        <v>0.20699999999999999</v>
      </c>
      <c r="AV54" s="13">
        <v>0.20200000000000001</v>
      </c>
      <c r="AW54" s="13">
        <v>0.215</v>
      </c>
      <c r="AX54" s="13">
        <v>0.189</v>
      </c>
      <c r="AY54" s="13">
        <v>0.19700000000000001</v>
      </c>
      <c r="AZ54" s="13">
        <v>0.153</v>
      </c>
      <c r="BA54" s="13">
        <v>0.22700000000000001</v>
      </c>
      <c r="BB54" s="13">
        <v>0.20300000000000001</v>
      </c>
      <c r="BC54" s="13">
        <v>0.40799999999999997</v>
      </c>
      <c r="BD54" s="13">
        <v>0.16300000000000001</v>
      </c>
      <c r="BF54" s="10">
        <v>0.214</v>
      </c>
      <c r="BG54" s="10">
        <v>0.158</v>
      </c>
      <c r="BH54" s="10">
        <v>0.28799999999999998</v>
      </c>
      <c r="BI54" s="10">
        <v>0.221</v>
      </c>
      <c r="BJ54" s="10">
        <v>0.224</v>
      </c>
      <c r="BK54" s="10">
        <v>0.34</v>
      </c>
      <c r="BL54" s="10">
        <v>0.23599999999999999</v>
      </c>
      <c r="BM54" s="10">
        <v>0.19800000000000001</v>
      </c>
      <c r="BN54" s="10">
        <v>0.20899999999999999</v>
      </c>
      <c r="BO54" s="11">
        <v>0.22800000000000001</v>
      </c>
      <c r="BP54" s="11">
        <v>0.189</v>
      </c>
      <c r="BQ54" s="11">
        <v>0.16200000000000001</v>
      </c>
      <c r="BR54" s="11">
        <v>0.191</v>
      </c>
      <c r="BS54" s="11">
        <v>0.17499999999999999</v>
      </c>
      <c r="BT54" s="11">
        <v>0.218</v>
      </c>
      <c r="BU54" s="11">
        <v>0.186</v>
      </c>
      <c r="BV54" s="11">
        <v>0.21199999999999999</v>
      </c>
      <c r="BW54" s="11">
        <v>0.20899999999999999</v>
      </c>
      <c r="BX54" s="13">
        <v>0.216</v>
      </c>
      <c r="BY54" s="13">
        <v>0.21099999999999999</v>
      </c>
      <c r="BZ54" s="13">
        <v>0.23</v>
      </c>
      <c r="CA54" s="13">
        <v>0.20300000000000001</v>
      </c>
      <c r="CB54" s="13">
        <v>0.218</v>
      </c>
      <c r="CD54" s="10">
        <v>0.23200000000000001</v>
      </c>
      <c r="CE54" s="10">
        <v>0.248</v>
      </c>
      <c r="CF54" s="10">
        <v>0.23400000000000001</v>
      </c>
      <c r="CG54" s="10">
        <v>0.20899999999999999</v>
      </c>
      <c r="CH54" s="10">
        <v>0.189</v>
      </c>
      <c r="CI54" s="10">
        <v>0.19</v>
      </c>
      <c r="CJ54" s="10">
        <v>0.20699999999999999</v>
      </c>
      <c r="CK54" s="10">
        <v>0.26</v>
      </c>
      <c r="CL54" s="10">
        <v>0.218</v>
      </c>
      <c r="CM54" s="10">
        <v>0.26</v>
      </c>
      <c r="CN54" s="10">
        <v>0.224</v>
      </c>
      <c r="CO54" s="10">
        <v>0.23799999999999999</v>
      </c>
      <c r="CP54" s="10">
        <v>0.253</v>
      </c>
      <c r="CQ54" s="10">
        <v>0.24</v>
      </c>
      <c r="CR54" s="10">
        <v>0.27100000000000002</v>
      </c>
      <c r="CS54" s="10">
        <v>0.20499999999999999</v>
      </c>
      <c r="CT54" s="10">
        <v>0.26100000000000001</v>
      </c>
      <c r="CU54" s="10">
        <v>0.224</v>
      </c>
      <c r="CW54" s="11">
        <v>0.157</v>
      </c>
      <c r="CX54" s="11">
        <v>0.14199999999999999</v>
      </c>
      <c r="CY54" s="11">
        <v>0.17399999999999999</v>
      </c>
      <c r="CZ54" s="11">
        <v>0.184</v>
      </c>
      <c r="DA54" s="11">
        <v>0.17100000000000001</v>
      </c>
      <c r="DB54" s="11">
        <v>0.111</v>
      </c>
      <c r="DC54" s="11">
        <v>0.184</v>
      </c>
      <c r="DD54" s="11">
        <v>0.14599999999999999</v>
      </c>
      <c r="DE54" s="11">
        <v>0.16600000000000001</v>
      </c>
      <c r="DG54" s="13">
        <v>0.16300000000000001</v>
      </c>
      <c r="DH54" s="13">
        <v>0.16400000000000001</v>
      </c>
      <c r="DI54" s="13">
        <v>0.14399999999999999</v>
      </c>
      <c r="DJ54" s="13">
        <v>0.129</v>
      </c>
      <c r="DK54" s="13">
        <v>0.16600000000000001</v>
      </c>
      <c r="DL54" s="13">
        <v>0.20599999999999999</v>
      </c>
      <c r="DM54" s="13">
        <v>0.24</v>
      </c>
      <c r="DN54" s="13">
        <v>0.17399999999999999</v>
      </c>
      <c r="DO54" s="13">
        <v>0.159</v>
      </c>
      <c r="DP54" s="13">
        <v>0.22600000000000001</v>
      </c>
      <c r="DQ54" s="13">
        <v>0.19500000000000001</v>
      </c>
      <c r="DR54" s="13">
        <v>0.182</v>
      </c>
      <c r="DS54" s="13">
        <v>0.152</v>
      </c>
      <c r="DT54" s="13">
        <v>0.15</v>
      </c>
    </row>
    <row r="55" spans="1:124" x14ac:dyDescent="0.3">
      <c r="A55" t="s">
        <v>46</v>
      </c>
      <c r="B55" s="10">
        <v>0.53800000000000003</v>
      </c>
      <c r="C55" s="10">
        <v>0.59499999999999997</v>
      </c>
      <c r="D55" s="10">
        <v>0.59899999999999998</v>
      </c>
      <c r="E55" s="10">
        <v>0.55100000000000005</v>
      </c>
      <c r="F55" s="10">
        <v>0.61799999999999999</v>
      </c>
      <c r="G55" s="10">
        <v>0.61199999999999999</v>
      </c>
      <c r="H55" s="10">
        <v>0.53400000000000003</v>
      </c>
      <c r="I55" s="10">
        <v>0.53100000000000003</v>
      </c>
      <c r="J55" s="10">
        <v>0.52600000000000002</v>
      </c>
      <c r="K55" s="10">
        <v>0.53200000000000003</v>
      </c>
      <c r="L55" s="10">
        <v>0.53700000000000003</v>
      </c>
      <c r="M55" s="10">
        <v>0.57399999999999995</v>
      </c>
      <c r="N55" s="10">
        <v>0.57999999999999996</v>
      </c>
      <c r="O55" s="10">
        <v>0.57399999999999995</v>
      </c>
      <c r="P55" s="10">
        <v>0.59</v>
      </c>
      <c r="Q55" s="12">
        <v>0.54500000000000004</v>
      </c>
      <c r="R55" s="13">
        <v>0.57599999999999996</v>
      </c>
      <c r="S55" s="13">
        <v>0.60899999999999999</v>
      </c>
      <c r="T55" s="13">
        <v>0.56999999999999995</v>
      </c>
      <c r="U55" s="13">
        <v>0.45300000000000001</v>
      </c>
      <c r="V55" s="13">
        <v>0.53</v>
      </c>
      <c r="W55" s="13">
        <v>0.55200000000000005</v>
      </c>
      <c r="X55" s="13">
        <v>0.59599999999999997</v>
      </c>
      <c r="Y55" s="13">
        <v>0.55700000000000005</v>
      </c>
      <c r="Z55" s="13">
        <v>0.625</v>
      </c>
      <c r="AA55" s="13">
        <v>0.59499999999999997</v>
      </c>
      <c r="AB55" s="13">
        <v>0.56100000000000005</v>
      </c>
      <c r="AC55" s="13">
        <v>0.58499999999999996</v>
      </c>
      <c r="AD55" s="13">
        <v>0.53800000000000003</v>
      </c>
      <c r="AE55" s="13">
        <v>0.55500000000000005</v>
      </c>
      <c r="AF55" s="13">
        <v>0.56399999999999995</v>
      </c>
      <c r="AG55" s="13">
        <v>0.57499999999999996</v>
      </c>
      <c r="AH55" s="13">
        <v>0.56200000000000006</v>
      </c>
      <c r="AI55" s="13">
        <v>0.57499999999999996</v>
      </c>
      <c r="AJ55" s="13">
        <v>0.57299999999999995</v>
      </c>
      <c r="AK55" s="13">
        <v>0.54900000000000004</v>
      </c>
      <c r="AL55" s="13">
        <v>0.56599999999999995</v>
      </c>
      <c r="AM55" s="13">
        <v>0.53600000000000003</v>
      </c>
      <c r="AN55" s="13">
        <v>0.502</v>
      </c>
      <c r="AO55" s="13">
        <v>0.54800000000000004</v>
      </c>
      <c r="AP55" s="13">
        <v>0.47499999999999998</v>
      </c>
      <c r="AQ55" s="13">
        <v>0.622</v>
      </c>
      <c r="AR55" s="13">
        <v>0.61699999999999999</v>
      </c>
      <c r="AS55" s="13">
        <v>0.51400000000000001</v>
      </c>
      <c r="AT55" s="13">
        <v>0.61499999999999999</v>
      </c>
      <c r="AU55" s="13">
        <v>0.57699999999999996</v>
      </c>
      <c r="AV55" s="13">
        <v>0.57499999999999996</v>
      </c>
      <c r="AW55" s="13">
        <v>0.55500000000000005</v>
      </c>
      <c r="AX55" s="13">
        <v>0.53800000000000003</v>
      </c>
      <c r="AY55" s="13">
        <v>0.60399999999999998</v>
      </c>
      <c r="AZ55" s="13">
        <v>0.63500000000000001</v>
      </c>
      <c r="BA55" s="13">
        <v>0.57299999999999995</v>
      </c>
      <c r="BB55" s="13">
        <v>0.625</v>
      </c>
      <c r="BC55" s="13">
        <v>0.28299999999999997</v>
      </c>
      <c r="BD55" s="13">
        <v>0.59099999999999997</v>
      </c>
      <c r="BF55" s="10">
        <v>0.60199999999999998</v>
      </c>
      <c r="BG55" s="10">
        <v>0.60899999999999999</v>
      </c>
      <c r="BH55" s="10">
        <v>0.54700000000000004</v>
      </c>
      <c r="BI55" s="10">
        <v>0.627</v>
      </c>
      <c r="BJ55" s="10">
        <v>0.66100000000000003</v>
      </c>
      <c r="BK55" s="10">
        <v>0.47199999999999998</v>
      </c>
      <c r="BL55" s="10">
        <v>0.66700000000000004</v>
      </c>
      <c r="BM55" s="10">
        <v>0.65</v>
      </c>
      <c r="BN55" s="10">
        <v>0.59699999999999998</v>
      </c>
      <c r="BO55" s="11">
        <v>0.63700000000000001</v>
      </c>
      <c r="BP55" s="11">
        <v>0.58899999999999997</v>
      </c>
      <c r="BQ55" s="11">
        <v>0.66300000000000003</v>
      </c>
      <c r="BR55" s="11">
        <v>0.59399999999999997</v>
      </c>
      <c r="BS55" s="11">
        <v>0.63</v>
      </c>
      <c r="BT55" s="11">
        <v>0.58899999999999997</v>
      </c>
      <c r="BU55" s="11">
        <v>0.66200000000000003</v>
      </c>
      <c r="BV55" s="11">
        <v>0.59799999999999998</v>
      </c>
      <c r="BW55" s="11">
        <v>0.63100000000000001</v>
      </c>
      <c r="BX55" s="13">
        <v>0.59699999999999998</v>
      </c>
      <c r="BY55" s="13">
        <v>0.59899999999999998</v>
      </c>
      <c r="BZ55" s="13">
        <v>0.56999999999999995</v>
      </c>
      <c r="CA55" s="13">
        <v>0.624</v>
      </c>
      <c r="CB55" s="13">
        <v>0.57699999999999996</v>
      </c>
      <c r="CD55" s="10">
        <v>0.56299999999999994</v>
      </c>
      <c r="CE55" s="10">
        <v>0.56100000000000005</v>
      </c>
      <c r="CF55" s="10">
        <v>0.57399999999999995</v>
      </c>
      <c r="CG55" s="10">
        <v>0.59699999999999998</v>
      </c>
      <c r="CH55" s="10">
        <v>0.55300000000000005</v>
      </c>
      <c r="CI55" s="10">
        <v>0.55900000000000005</v>
      </c>
      <c r="CJ55" s="10">
        <v>0.57999999999999996</v>
      </c>
      <c r="CK55" s="10">
        <v>0.58199999999999996</v>
      </c>
      <c r="CL55" s="10">
        <v>0.57599999999999996</v>
      </c>
      <c r="CM55" s="10">
        <v>0.53200000000000003</v>
      </c>
      <c r="CN55" s="10">
        <v>0.60899999999999999</v>
      </c>
      <c r="CO55" s="10">
        <v>0.52700000000000002</v>
      </c>
      <c r="CP55" s="10">
        <v>0.51300000000000001</v>
      </c>
      <c r="CQ55" s="10">
        <v>0.51800000000000002</v>
      </c>
      <c r="CR55" s="10">
        <v>0.504</v>
      </c>
      <c r="CS55" s="10">
        <v>0.55800000000000005</v>
      </c>
      <c r="CT55" s="10">
        <v>0.51700000000000002</v>
      </c>
      <c r="CU55" s="10">
        <v>0.56699999999999995</v>
      </c>
      <c r="CW55" s="11">
        <v>0.26</v>
      </c>
      <c r="CX55" s="11">
        <v>0.20399999999999999</v>
      </c>
      <c r="CY55" s="11">
        <v>0.19800000000000001</v>
      </c>
      <c r="CZ55" s="11">
        <v>0.16</v>
      </c>
      <c r="DA55" s="11">
        <v>0.16900000000000001</v>
      </c>
      <c r="DB55" s="11">
        <v>0.20100000000000001</v>
      </c>
      <c r="DC55" s="11">
        <v>0.152</v>
      </c>
      <c r="DD55" s="11">
        <v>0.183</v>
      </c>
      <c r="DE55" s="11">
        <v>0.17799999999999999</v>
      </c>
      <c r="DG55" s="13">
        <v>0.219</v>
      </c>
      <c r="DH55" s="13">
        <v>0.222</v>
      </c>
      <c r="DI55" s="13">
        <v>0.22</v>
      </c>
      <c r="DJ55" s="13">
        <v>0.28999999999999998</v>
      </c>
      <c r="DK55" s="13">
        <v>0.14599999999999999</v>
      </c>
      <c r="DL55" s="13">
        <v>0.223</v>
      </c>
      <c r="DM55" s="13">
        <v>0.246</v>
      </c>
      <c r="DN55" s="13">
        <v>0.252</v>
      </c>
      <c r="DO55" s="13">
        <v>0.318</v>
      </c>
      <c r="DP55" s="13">
        <v>0.25800000000000001</v>
      </c>
      <c r="DQ55" s="13">
        <v>0.20300000000000001</v>
      </c>
      <c r="DR55" s="13">
        <v>0.191</v>
      </c>
      <c r="DS55" s="13">
        <v>0.26600000000000001</v>
      </c>
      <c r="DT55" s="13">
        <v>0.247</v>
      </c>
    </row>
    <row r="56" spans="1:124" x14ac:dyDescent="0.3">
      <c r="A56" t="s">
        <v>47</v>
      </c>
      <c r="B56" s="10">
        <v>0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2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  <c r="BC56" s="13">
        <v>0</v>
      </c>
      <c r="BD56" s="13">
        <v>0</v>
      </c>
      <c r="BF56" s="10">
        <v>0</v>
      </c>
      <c r="BG56" s="10">
        <v>0</v>
      </c>
      <c r="BH56" s="10">
        <v>0</v>
      </c>
      <c r="BI56" s="10">
        <v>0</v>
      </c>
      <c r="BJ56" s="10">
        <v>0</v>
      </c>
      <c r="BK56" s="10">
        <v>0</v>
      </c>
      <c r="BL56" s="10">
        <v>0</v>
      </c>
      <c r="BM56" s="10">
        <v>0</v>
      </c>
      <c r="BN56" s="10">
        <v>0</v>
      </c>
      <c r="BO56" s="11">
        <v>0</v>
      </c>
      <c r="BP56" s="11">
        <v>0</v>
      </c>
      <c r="BQ56" s="11">
        <v>0</v>
      </c>
      <c r="BR56" s="11">
        <v>0</v>
      </c>
      <c r="BS56" s="11">
        <v>0</v>
      </c>
      <c r="BT56" s="11">
        <v>0</v>
      </c>
      <c r="BU56" s="11">
        <v>0</v>
      </c>
      <c r="BV56" s="11">
        <v>0</v>
      </c>
      <c r="BW56" s="11">
        <v>0</v>
      </c>
      <c r="BX56" s="13">
        <v>0</v>
      </c>
      <c r="BY56" s="13">
        <v>0</v>
      </c>
      <c r="BZ56" s="13">
        <v>0</v>
      </c>
      <c r="CA56" s="13">
        <v>0</v>
      </c>
      <c r="CB56" s="13">
        <v>0</v>
      </c>
      <c r="CD56" s="10">
        <v>0</v>
      </c>
      <c r="CE56" s="10">
        <v>0</v>
      </c>
      <c r="CF56" s="10">
        <v>0</v>
      </c>
      <c r="CG56" s="10">
        <v>0</v>
      </c>
      <c r="CH56" s="10">
        <v>0</v>
      </c>
      <c r="CI56" s="10">
        <v>0</v>
      </c>
      <c r="CJ56" s="10">
        <v>0</v>
      </c>
      <c r="CK56" s="10">
        <v>0</v>
      </c>
      <c r="CL56" s="10">
        <v>0</v>
      </c>
      <c r="CM56" s="10">
        <v>0</v>
      </c>
      <c r="CN56" s="10">
        <v>0</v>
      </c>
      <c r="CO56" s="10">
        <v>0</v>
      </c>
      <c r="CP56" s="10">
        <v>0</v>
      </c>
      <c r="CQ56" s="10">
        <v>0</v>
      </c>
      <c r="CR56" s="10">
        <v>0</v>
      </c>
      <c r="CS56" s="10">
        <v>0</v>
      </c>
      <c r="CT56" s="10">
        <v>0</v>
      </c>
      <c r="CU56" s="10">
        <v>0</v>
      </c>
      <c r="CW56" s="11">
        <v>0</v>
      </c>
      <c r="CX56" s="11">
        <v>0</v>
      </c>
      <c r="CY56" s="11">
        <v>0</v>
      </c>
      <c r="CZ56" s="11">
        <v>0</v>
      </c>
      <c r="DA56" s="11">
        <v>0</v>
      </c>
      <c r="DB56" s="11">
        <v>0</v>
      </c>
      <c r="DC56" s="11">
        <v>0</v>
      </c>
      <c r="DD56" s="11">
        <v>0</v>
      </c>
      <c r="DE56" s="11">
        <v>0</v>
      </c>
      <c r="DG56" s="13">
        <v>0</v>
      </c>
      <c r="DH56" s="13">
        <v>0</v>
      </c>
      <c r="DI56" s="13">
        <v>0</v>
      </c>
      <c r="DJ56" s="13">
        <v>0</v>
      </c>
      <c r="DK56" s="13">
        <v>0</v>
      </c>
      <c r="DL56" s="13">
        <v>0</v>
      </c>
      <c r="DM56" s="13">
        <v>0</v>
      </c>
      <c r="DN56" s="13">
        <v>0</v>
      </c>
      <c r="DO56" s="13">
        <v>0</v>
      </c>
      <c r="DP56" s="13">
        <v>0</v>
      </c>
      <c r="DQ56" s="13">
        <v>0</v>
      </c>
      <c r="DR56" s="13">
        <v>0</v>
      </c>
      <c r="DS56" s="13">
        <v>0</v>
      </c>
      <c r="DT56" s="13">
        <v>0</v>
      </c>
    </row>
    <row r="57" spans="1:124" x14ac:dyDescent="0.3">
      <c r="A57" t="s">
        <v>48</v>
      </c>
      <c r="B57" s="10">
        <v>15.718999999999999</v>
      </c>
      <c r="C57" s="10">
        <v>15.785</v>
      </c>
      <c r="D57" s="10">
        <v>15.776</v>
      </c>
      <c r="E57" s="10">
        <v>15.789</v>
      </c>
      <c r="F57" s="10">
        <v>15.792999999999999</v>
      </c>
      <c r="G57" s="10">
        <v>15.821999999999999</v>
      </c>
      <c r="H57" s="10">
        <v>15.698</v>
      </c>
      <c r="I57" s="10">
        <v>15.725</v>
      </c>
      <c r="J57" s="10">
        <v>15.733000000000001</v>
      </c>
      <c r="K57" s="10">
        <v>15.709</v>
      </c>
      <c r="L57" s="10">
        <v>15.714</v>
      </c>
      <c r="M57" s="10">
        <v>15.744</v>
      </c>
      <c r="N57" s="10">
        <v>15.791</v>
      </c>
      <c r="O57" s="10">
        <v>15.734</v>
      </c>
      <c r="P57" s="10">
        <v>15.750999999999999</v>
      </c>
      <c r="Q57" s="12">
        <v>15.728999999999999</v>
      </c>
      <c r="R57" s="13">
        <v>15.734</v>
      </c>
      <c r="S57" s="13">
        <v>15.778</v>
      </c>
      <c r="T57" s="13">
        <v>15.718</v>
      </c>
      <c r="U57" s="13">
        <v>15.613</v>
      </c>
      <c r="V57" s="13">
        <v>15.689</v>
      </c>
      <c r="W57" s="13">
        <v>15.747999999999999</v>
      </c>
      <c r="X57" s="13">
        <v>15.752000000000001</v>
      </c>
      <c r="Y57" s="13">
        <v>15.715</v>
      </c>
      <c r="Z57" s="13">
        <v>15.808999999999999</v>
      </c>
      <c r="AA57" s="13">
        <v>15.763</v>
      </c>
      <c r="AB57" s="13">
        <v>15.744999999999999</v>
      </c>
      <c r="AC57" s="13">
        <v>15.779</v>
      </c>
      <c r="AD57" s="13">
        <v>15.708</v>
      </c>
      <c r="AE57" s="13">
        <v>15.727</v>
      </c>
      <c r="AF57" s="13">
        <v>15.726000000000001</v>
      </c>
      <c r="AG57" s="13">
        <v>15.744</v>
      </c>
      <c r="AH57" s="13">
        <v>15.738</v>
      </c>
      <c r="AI57" s="13">
        <v>15.744999999999999</v>
      </c>
      <c r="AJ57" s="13">
        <v>15.74</v>
      </c>
      <c r="AK57" s="13">
        <v>15.709</v>
      </c>
      <c r="AL57" s="13">
        <v>15.722</v>
      </c>
      <c r="AM57" s="13">
        <v>15.712</v>
      </c>
      <c r="AN57" s="13">
        <v>15.712</v>
      </c>
      <c r="AO57" s="13">
        <v>15.724</v>
      </c>
      <c r="AP57" s="13">
        <v>15.654999999999999</v>
      </c>
      <c r="AQ57" s="13">
        <v>15.784000000000001</v>
      </c>
      <c r="AR57" s="13">
        <v>15.802</v>
      </c>
      <c r="AS57" s="13">
        <v>15.695</v>
      </c>
      <c r="AT57" s="13">
        <v>15.8</v>
      </c>
      <c r="AU57" s="13">
        <v>15.746</v>
      </c>
      <c r="AV57" s="13">
        <v>15.743</v>
      </c>
      <c r="AW57" s="13">
        <v>15.723000000000001</v>
      </c>
      <c r="AX57" s="13">
        <v>15.739000000000001</v>
      </c>
      <c r="AY57" s="13">
        <v>15.772</v>
      </c>
      <c r="AZ57" s="13">
        <v>15.795999999999999</v>
      </c>
      <c r="BA57" s="13">
        <v>15.737</v>
      </c>
      <c r="BB57" s="13">
        <v>15.788</v>
      </c>
      <c r="BC57" s="13">
        <v>15.426</v>
      </c>
      <c r="BD57" s="13">
        <v>15.78</v>
      </c>
      <c r="BF57" s="10">
        <v>15.721</v>
      </c>
      <c r="BG57" s="10">
        <v>15.750999999999999</v>
      </c>
      <c r="BH57" s="10">
        <v>15.675000000000001</v>
      </c>
      <c r="BI57" s="10">
        <v>15.766</v>
      </c>
      <c r="BJ57" s="10">
        <v>15.79</v>
      </c>
      <c r="BK57" s="10">
        <v>15.589</v>
      </c>
      <c r="BL57" s="10">
        <v>15.801</v>
      </c>
      <c r="BM57" s="10">
        <v>15.788</v>
      </c>
      <c r="BN57" s="10">
        <v>15.775</v>
      </c>
      <c r="BO57" s="11">
        <v>15.766</v>
      </c>
      <c r="BP57" s="11">
        <v>15.717000000000001</v>
      </c>
      <c r="BQ57" s="11">
        <v>15.802</v>
      </c>
      <c r="BR57" s="11">
        <v>15.731</v>
      </c>
      <c r="BS57" s="11">
        <v>15.765000000000001</v>
      </c>
      <c r="BT57" s="11">
        <v>15.721</v>
      </c>
      <c r="BU57" s="11">
        <v>15.794</v>
      </c>
      <c r="BV57" s="11">
        <v>15.725</v>
      </c>
      <c r="BW57" s="11">
        <v>15.757</v>
      </c>
      <c r="BX57" s="13">
        <v>15.722</v>
      </c>
      <c r="BY57" s="13">
        <v>15.728</v>
      </c>
      <c r="BZ57" s="13">
        <v>15.698</v>
      </c>
      <c r="CA57" s="13">
        <v>15.756</v>
      </c>
      <c r="CB57" s="13">
        <v>15.712</v>
      </c>
      <c r="CD57" s="10">
        <v>15.731999999999999</v>
      </c>
      <c r="CE57" s="10">
        <v>15.731</v>
      </c>
      <c r="CF57" s="10">
        <v>15.760999999999999</v>
      </c>
      <c r="CG57" s="10">
        <v>15.78</v>
      </c>
      <c r="CH57" s="10">
        <v>15.747999999999999</v>
      </c>
      <c r="CI57" s="10">
        <v>15.775</v>
      </c>
      <c r="CJ57" s="10">
        <v>15.775</v>
      </c>
      <c r="CK57" s="10">
        <v>15.769</v>
      </c>
      <c r="CL57" s="10">
        <v>15.757999999999999</v>
      </c>
      <c r="CM57" s="10">
        <v>15.708</v>
      </c>
      <c r="CN57" s="10">
        <v>15.776999999999999</v>
      </c>
      <c r="CO57" s="10">
        <v>15.722</v>
      </c>
      <c r="CP57" s="10">
        <v>15.707000000000001</v>
      </c>
      <c r="CQ57" s="10">
        <v>15.722</v>
      </c>
      <c r="CR57" s="10">
        <v>15.702999999999999</v>
      </c>
      <c r="CS57" s="10">
        <v>15.776</v>
      </c>
      <c r="CT57" s="10">
        <v>15.72</v>
      </c>
      <c r="CU57" s="10">
        <v>15.756</v>
      </c>
      <c r="CW57" s="11">
        <v>15.603</v>
      </c>
      <c r="CX57" s="11">
        <v>15.597</v>
      </c>
      <c r="CY57" s="11">
        <v>15.548</v>
      </c>
      <c r="CZ57" s="11">
        <v>15.468</v>
      </c>
      <c r="DA57" s="11">
        <v>15.496</v>
      </c>
      <c r="DB57" s="11">
        <v>15.590999999999999</v>
      </c>
      <c r="DC57" s="11">
        <v>15.504</v>
      </c>
      <c r="DD57" s="11">
        <v>15.536</v>
      </c>
      <c r="DE57" s="11">
        <v>15.494</v>
      </c>
      <c r="DG57" s="13">
        <v>15.638</v>
      </c>
      <c r="DH57" s="13">
        <v>15.611000000000001</v>
      </c>
      <c r="DI57" s="13">
        <v>15.614000000000001</v>
      </c>
      <c r="DJ57" s="13">
        <v>15.702999999999999</v>
      </c>
      <c r="DK57" s="13">
        <v>15.535</v>
      </c>
      <c r="DL57" s="13">
        <v>15.561</v>
      </c>
      <c r="DM57" s="13">
        <v>15.558999999999999</v>
      </c>
      <c r="DN57" s="13">
        <v>15.606999999999999</v>
      </c>
      <c r="DO57" s="13">
        <v>15.648</v>
      </c>
      <c r="DP57" s="13">
        <v>15.576000000000001</v>
      </c>
      <c r="DQ57" s="13">
        <v>15.589</v>
      </c>
      <c r="DR57" s="13">
        <v>15.548999999999999</v>
      </c>
      <c r="DS57" s="13">
        <v>15.647</v>
      </c>
      <c r="DT57" s="13">
        <v>15.643000000000001</v>
      </c>
    </row>
    <row r="58" spans="1:124" x14ac:dyDescent="0.3">
      <c r="A58" t="s">
        <v>49</v>
      </c>
      <c r="B58" s="10">
        <v>0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2">
        <v>0</v>
      </c>
      <c r="R58" s="13">
        <v>5.3999999999999999E-2</v>
      </c>
      <c r="S58" s="13">
        <v>0.01</v>
      </c>
      <c r="T58" s="13">
        <v>4.4999999999999998E-2</v>
      </c>
      <c r="U58" s="13">
        <v>1.4999999999999999E-2</v>
      </c>
      <c r="V58" s="13">
        <v>5.3999999999999999E-2</v>
      </c>
      <c r="W58" s="13">
        <v>0.01</v>
      </c>
      <c r="X58" s="13">
        <v>7.2999999999999995E-2</v>
      </c>
      <c r="Y58" s="13">
        <v>0.106</v>
      </c>
      <c r="Z58" s="13">
        <v>0.05</v>
      </c>
      <c r="AA58" s="13">
        <v>6.8000000000000005E-2</v>
      </c>
      <c r="AB58" s="13">
        <v>3.5000000000000003E-2</v>
      </c>
      <c r="AC58" s="13">
        <v>7.4999999999999997E-2</v>
      </c>
      <c r="AD58" s="13">
        <v>4.7E-2</v>
      </c>
      <c r="AE58" s="13">
        <v>2.4E-2</v>
      </c>
      <c r="AF58" s="13">
        <v>9.8000000000000004E-2</v>
      </c>
      <c r="AG58" s="13">
        <v>3.7999999999999999E-2</v>
      </c>
      <c r="AH58" s="13">
        <v>0.05</v>
      </c>
      <c r="AI58" s="13">
        <v>9.4E-2</v>
      </c>
      <c r="AJ58" s="13">
        <v>7.6999999999999999E-2</v>
      </c>
      <c r="AK58" s="13">
        <v>5.8000000000000003E-2</v>
      </c>
      <c r="AL58" s="13">
        <v>3.5000000000000003E-2</v>
      </c>
      <c r="AM58" s="13">
        <v>5.8999999999999997E-2</v>
      </c>
      <c r="AN58" s="13">
        <v>4.2000000000000003E-2</v>
      </c>
      <c r="AO58" s="13">
        <v>0.01</v>
      </c>
      <c r="AP58" s="13">
        <v>8.6999999999999994E-2</v>
      </c>
      <c r="AQ58" s="13">
        <v>6.8000000000000005E-2</v>
      </c>
      <c r="AR58" s="13">
        <v>5.5E-2</v>
      </c>
      <c r="AS58" s="13">
        <v>0.04</v>
      </c>
      <c r="AT58" s="13">
        <v>1.9E-2</v>
      </c>
      <c r="AU58" s="13">
        <v>2.4E-2</v>
      </c>
      <c r="AV58" s="13">
        <v>4.2000000000000003E-2</v>
      </c>
      <c r="AW58" s="13">
        <v>6.8000000000000005E-2</v>
      </c>
      <c r="AX58" s="13">
        <v>6.3E-2</v>
      </c>
      <c r="AY58" s="13">
        <v>7.6999999999999999E-2</v>
      </c>
      <c r="AZ58" s="13">
        <v>4.7E-2</v>
      </c>
      <c r="BA58" s="13">
        <v>4.7E-2</v>
      </c>
      <c r="BB58" s="13">
        <v>0.11700000000000001</v>
      </c>
      <c r="BC58" s="13">
        <v>4.2000000000000003E-2</v>
      </c>
      <c r="BD58" s="13">
        <v>7.0000000000000007E-2</v>
      </c>
      <c r="BF58" s="10">
        <v>0</v>
      </c>
      <c r="BG58" s="10">
        <v>0</v>
      </c>
      <c r="BH58" s="10">
        <v>0</v>
      </c>
      <c r="BI58" s="10">
        <v>0</v>
      </c>
      <c r="BJ58" s="10">
        <v>0</v>
      </c>
      <c r="BK58" s="10">
        <v>0</v>
      </c>
      <c r="BL58" s="10">
        <v>0</v>
      </c>
      <c r="BM58" s="10">
        <v>0</v>
      </c>
      <c r="BN58" s="10">
        <v>0</v>
      </c>
      <c r="BO58" s="11">
        <v>0.10100000000000001</v>
      </c>
      <c r="BP58" s="11">
        <v>6.6000000000000003E-2</v>
      </c>
      <c r="BQ58" s="11">
        <v>7.4999999999999997E-2</v>
      </c>
      <c r="BR58" s="11">
        <v>5.1999999999999998E-2</v>
      </c>
      <c r="BS58" s="11">
        <v>7.4999999999999997E-2</v>
      </c>
      <c r="BT58" s="11">
        <v>6.4000000000000001E-2</v>
      </c>
      <c r="BU58" s="11">
        <v>6.2E-2</v>
      </c>
      <c r="BV58" s="11">
        <v>9.7000000000000003E-2</v>
      </c>
      <c r="BW58" s="11">
        <v>5.3999999999999999E-2</v>
      </c>
      <c r="BX58" s="13">
        <v>0.105</v>
      </c>
      <c r="BY58" s="13">
        <v>6.0999999999999999E-2</v>
      </c>
      <c r="BZ58" s="13">
        <v>9.0999999999999998E-2</v>
      </c>
      <c r="CA58" s="13">
        <v>4.2999999999999997E-2</v>
      </c>
      <c r="CB58" s="13">
        <v>0.04</v>
      </c>
      <c r="CD58" s="10">
        <v>0</v>
      </c>
      <c r="CE58" s="10">
        <v>0</v>
      </c>
      <c r="CF58" s="10">
        <v>0</v>
      </c>
      <c r="CG58" s="10">
        <v>0</v>
      </c>
      <c r="CH58" s="10">
        <v>0</v>
      </c>
      <c r="CI58" s="10">
        <v>0</v>
      </c>
      <c r="CJ58" s="10">
        <v>0</v>
      </c>
      <c r="CK58" s="10">
        <v>0</v>
      </c>
      <c r="CL58" s="10">
        <v>0</v>
      </c>
      <c r="CM58" s="10">
        <v>0</v>
      </c>
      <c r="CN58" s="10">
        <v>0</v>
      </c>
      <c r="CO58" s="10">
        <v>0</v>
      </c>
      <c r="CP58" s="10">
        <v>0</v>
      </c>
      <c r="CQ58" s="10">
        <v>0</v>
      </c>
      <c r="CR58" s="10">
        <v>0</v>
      </c>
      <c r="CS58" s="10">
        <v>0</v>
      </c>
      <c r="CT58" s="10">
        <v>0</v>
      </c>
      <c r="CU58" s="10">
        <v>0</v>
      </c>
      <c r="CW58" s="11">
        <v>0</v>
      </c>
      <c r="CX58" s="11">
        <v>0</v>
      </c>
      <c r="CY58" s="11">
        <v>0</v>
      </c>
      <c r="CZ58" s="11">
        <v>0</v>
      </c>
      <c r="DA58" s="11">
        <v>0</v>
      </c>
      <c r="DB58" s="11">
        <v>0</v>
      </c>
      <c r="DC58" s="11">
        <v>0</v>
      </c>
      <c r="DD58" s="11">
        <v>0</v>
      </c>
      <c r="DE58" s="11">
        <v>0</v>
      </c>
      <c r="DG58" s="13">
        <v>0.29899999999999999</v>
      </c>
      <c r="DH58" s="13">
        <v>0.373</v>
      </c>
      <c r="DI58" s="13">
        <v>0.3</v>
      </c>
      <c r="DJ58" s="13">
        <v>0.34599999999999997</v>
      </c>
      <c r="DK58" s="13">
        <v>0.308</v>
      </c>
      <c r="DL58" s="13">
        <v>0.32500000000000001</v>
      </c>
      <c r="DM58" s="13">
        <v>0.27500000000000002</v>
      </c>
      <c r="DN58" s="13">
        <v>0.23899999999999999</v>
      </c>
      <c r="DO58" s="13">
        <v>0.25</v>
      </c>
      <c r="DP58" s="13">
        <v>0.31900000000000001</v>
      </c>
      <c r="DQ58" s="13">
        <v>0.33900000000000002</v>
      </c>
      <c r="DR58" s="13">
        <v>0.377</v>
      </c>
      <c r="DS58" s="13">
        <v>0.28599999999999998</v>
      </c>
      <c r="DT58" s="13">
        <v>0.29199999999999998</v>
      </c>
    </row>
    <row r="59" spans="1:124" x14ac:dyDescent="0.3"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W59" s="3"/>
      <c r="CX59" s="3"/>
      <c r="CY59" s="3"/>
      <c r="CZ59" s="3"/>
      <c r="DA59" s="3"/>
      <c r="DB59" s="3"/>
      <c r="DC59" s="3"/>
      <c r="DD59" s="3"/>
      <c r="DE59" s="3"/>
    </row>
    <row r="60" spans="1:124" x14ac:dyDescent="0.3">
      <c r="A60" t="s">
        <v>50</v>
      </c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W60" s="3"/>
      <c r="CX60" s="3"/>
      <c r="CY60" s="3"/>
      <c r="CZ60" s="3"/>
      <c r="DA60" s="3"/>
      <c r="DB60" s="3"/>
      <c r="DC60" s="3"/>
      <c r="DD60" s="3"/>
      <c r="DE60" s="3"/>
    </row>
    <row r="61" spans="1:124" x14ac:dyDescent="0.3"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W61" s="3"/>
      <c r="CX61" s="3"/>
      <c r="CY61" s="3"/>
      <c r="CZ61" s="3"/>
      <c r="DA61" s="3"/>
      <c r="DB61" s="3"/>
      <c r="DC61" s="3"/>
      <c r="DD61" s="3"/>
      <c r="DE61" s="3"/>
    </row>
    <row r="62" spans="1:124" x14ac:dyDescent="0.3">
      <c r="A62" t="s">
        <v>51</v>
      </c>
      <c r="B62" s="10">
        <v>1.67</v>
      </c>
      <c r="C62" s="10">
        <v>1.5309999999999999</v>
      </c>
      <c r="D62" s="10">
        <v>1.6040000000000001</v>
      </c>
      <c r="E62" s="10">
        <v>1.524</v>
      </c>
      <c r="F62" s="10">
        <v>1.5169999999999999</v>
      </c>
      <c r="G62" s="10">
        <v>1.4339999999999999</v>
      </c>
      <c r="H62" s="10">
        <v>1.7350000000000001</v>
      </c>
      <c r="I62" s="10">
        <v>1.5589999999999999</v>
      </c>
      <c r="J62" s="10">
        <v>1.57</v>
      </c>
      <c r="K62" s="10">
        <v>1.67</v>
      </c>
      <c r="L62" s="10">
        <v>1.5349999999999999</v>
      </c>
      <c r="M62" s="10">
        <v>1.649</v>
      </c>
      <c r="N62" s="10">
        <v>1.498</v>
      </c>
      <c r="O62" s="10">
        <v>1.573</v>
      </c>
      <c r="P62" s="10">
        <v>1.6040000000000001</v>
      </c>
      <c r="Q62" s="12">
        <v>1.619</v>
      </c>
      <c r="R62" s="13">
        <v>1.615</v>
      </c>
      <c r="S62" s="13">
        <v>1.4630000000000001</v>
      </c>
      <c r="T62" s="13">
        <v>1.5209999999999999</v>
      </c>
      <c r="U62" s="13">
        <v>1.617</v>
      </c>
      <c r="V62" s="13">
        <v>1.5980000000000001</v>
      </c>
      <c r="W62" s="13">
        <v>1.5780000000000001</v>
      </c>
      <c r="X62" s="13">
        <v>1.637</v>
      </c>
      <c r="Y62" s="13">
        <v>1.6830000000000001</v>
      </c>
      <c r="Z62" s="13">
        <v>1.5229999999999999</v>
      </c>
      <c r="AA62" s="13">
        <v>1.611</v>
      </c>
      <c r="AB62" s="13">
        <v>1.6120000000000001</v>
      </c>
      <c r="AC62" s="13">
        <v>1.5129999999999999</v>
      </c>
      <c r="AD62" s="13">
        <v>1.679</v>
      </c>
      <c r="AE62" s="13">
        <v>1.603</v>
      </c>
      <c r="AF62" s="13">
        <v>1.5609999999999999</v>
      </c>
      <c r="AG62" s="13">
        <v>1.5509999999999999</v>
      </c>
      <c r="AH62" s="13">
        <v>1.5629999999999999</v>
      </c>
      <c r="AI62" s="13">
        <v>1.6140000000000001</v>
      </c>
      <c r="AJ62" s="13">
        <v>1.579</v>
      </c>
      <c r="AK62" s="13">
        <v>1.718</v>
      </c>
      <c r="AL62" s="13">
        <v>1.611</v>
      </c>
      <c r="AM62" s="13">
        <v>1.6180000000000001</v>
      </c>
      <c r="AN62" s="13">
        <v>1.4810000000000001</v>
      </c>
      <c r="AO62" s="13">
        <v>1.649</v>
      </c>
      <c r="AP62" s="13">
        <v>1.7190000000000001</v>
      </c>
      <c r="AQ62" s="13">
        <v>1.458</v>
      </c>
      <c r="AR62" s="13">
        <v>1.5249999999999999</v>
      </c>
      <c r="AS62" s="13">
        <v>1.732</v>
      </c>
      <c r="AT62" s="13">
        <v>1.524</v>
      </c>
      <c r="AU62" s="13">
        <v>1.552</v>
      </c>
      <c r="AV62" s="13">
        <v>1.6240000000000001</v>
      </c>
      <c r="AW62" s="13">
        <v>1.5780000000000001</v>
      </c>
      <c r="AX62" s="13">
        <v>1.532</v>
      </c>
      <c r="AY62" s="13">
        <v>1.4990000000000001</v>
      </c>
      <c r="AZ62" s="13">
        <v>1.405</v>
      </c>
      <c r="BA62" s="13">
        <v>1.623</v>
      </c>
      <c r="BB62" s="13">
        <v>1.536</v>
      </c>
      <c r="BC62" s="13">
        <v>2.1739999999999999</v>
      </c>
      <c r="BD62" s="13">
        <v>1.466</v>
      </c>
      <c r="BF62" s="10">
        <v>1.5720000000000001</v>
      </c>
      <c r="BG62" s="10">
        <v>1.4710000000000001</v>
      </c>
      <c r="BH62" s="10">
        <v>1.7350000000000001</v>
      </c>
      <c r="BI62" s="10">
        <v>1.5720000000000001</v>
      </c>
      <c r="BJ62" s="10">
        <v>1.571</v>
      </c>
      <c r="BK62" s="10">
        <v>1.919</v>
      </c>
      <c r="BL62" s="10">
        <v>1.5129999999999999</v>
      </c>
      <c r="BM62" s="10">
        <v>1.5009999999999999</v>
      </c>
      <c r="BN62" s="10">
        <v>1.5429999999999999</v>
      </c>
      <c r="BO62" s="11">
        <v>1.5940000000000001</v>
      </c>
      <c r="BP62" s="11">
        <v>1.5489999999999999</v>
      </c>
      <c r="BQ62" s="11">
        <v>1.462</v>
      </c>
      <c r="BR62" s="11">
        <v>1.5069999999999999</v>
      </c>
      <c r="BS62" s="11">
        <v>1.4330000000000001</v>
      </c>
      <c r="BT62" s="11">
        <v>1.639</v>
      </c>
      <c r="BU62" s="11">
        <v>1.508</v>
      </c>
      <c r="BV62" s="11">
        <v>1.601</v>
      </c>
      <c r="BW62" s="11">
        <v>1.5049999999999999</v>
      </c>
      <c r="BX62" s="13">
        <v>1.607</v>
      </c>
      <c r="BY62" s="13">
        <v>1.613</v>
      </c>
      <c r="BZ62" s="13">
        <v>1.7</v>
      </c>
      <c r="CA62" s="13">
        <v>1.5329999999999999</v>
      </c>
      <c r="CB62" s="13">
        <v>1.6379999999999999</v>
      </c>
      <c r="CD62" s="10">
        <v>1.4770000000000001</v>
      </c>
      <c r="CE62" s="10">
        <v>1.611</v>
      </c>
      <c r="CF62" s="10">
        <v>1.5429999999999999</v>
      </c>
      <c r="CG62" s="10">
        <v>1.5009999999999999</v>
      </c>
      <c r="CH62" s="10">
        <v>1.4119999999999999</v>
      </c>
      <c r="CI62" s="10">
        <v>1.4430000000000001</v>
      </c>
      <c r="CJ62" s="10">
        <v>1.522</v>
      </c>
      <c r="CK62" s="10">
        <v>1.623</v>
      </c>
      <c r="CL62" s="10">
        <v>1.5569999999999999</v>
      </c>
      <c r="CM62" s="10">
        <v>1.6439999999999999</v>
      </c>
      <c r="CN62" s="10">
        <v>1.552</v>
      </c>
      <c r="CO62" s="10">
        <v>1.601</v>
      </c>
      <c r="CP62" s="10">
        <v>1.675</v>
      </c>
      <c r="CQ62" s="10">
        <v>1.64</v>
      </c>
      <c r="CR62" s="10">
        <v>1.6659999999999999</v>
      </c>
      <c r="CS62" s="10">
        <v>1.492</v>
      </c>
      <c r="CT62" s="10">
        <v>1.619</v>
      </c>
      <c r="CU62" s="10">
        <v>1.595</v>
      </c>
      <c r="CW62" s="11">
        <v>1.3420000000000001</v>
      </c>
      <c r="CX62" s="11">
        <v>1.347</v>
      </c>
      <c r="CY62" s="11">
        <v>1.4339999999999999</v>
      </c>
      <c r="CZ62" s="11">
        <v>1.417</v>
      </c>
      <c r="DA62" s="11">
        <v>1.516</v>
      </c>
      <c r="DB62" s="11">
        <v>1.2450000000000001</v>
      </c>
      <c r="DC62" s="11">
        <v>1.5089999999999999</v>
      </c>
      <c r="DD62" s="11">
        <v>1.3720000000000001</v>
      </c>
      <c r="DE62" s="11">
        <v>1.4570000000000001</v>
      </c>
      <c r="DG62" s="13">
        <v>1.238</v>
      </c>
      <c r="DH62" s="13">
        <v>1.3260000000000001</v>
      </c>
      <c r="DI62" s="13">
        <v>1.35</v>
      </c>
      <c r="DJ62" s="13">
        <v>1.26</v>
      </c>
      <c r="DK62" s="13">
        <v>1.361</v>
      </c>
      <c r="DL62" s="13">
        <v>1.306</v>
      </c>
      <c r="DM62" s="13">
        <v>1.375</v>
      </c>
      <c r="DN62" s="13">
        <v>1.3660000000000001</v>
      </c>
      <c r="DO62" s="13">
        <v>1.3480000000000001</v>
      </c>
      <c r="DP62" s="13">
        <v>1.4359999999999999</v>
      </c>
      <c r="DQ62" s="13">
        <v>1.4079999999999999</v>
      </c>
      <c r="DR62" s="13">
        <v>1.323</v>
      </c>
      <c r="DS62" s="13">
        <v>1.2789999999999999</v>
      </c>
      <c r="DT62" s="13">
        <v>1.339</v>
      </c>
    </row>
    <row r="63" spans="1:124" x14ac:dyDescent="0.3">
      <c r="A63" t="s">
        <v>52</v>
      </c>
      <c r="B63" s="10">
        <v>0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2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1">
        <v>0</v>
      </c>
      <c r="BP63" s="11">
        <v>0</v>
      </c>
      <c r="BQ63" s="11"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v>0</v>
      </c>
      <c r="BW63" s="11">
        <v>0</v>
      </c>
      <c r="BX63" s="13">
        <v>0</v>
      </c>
      <c r="BY63" s="13">
        <v>0</v>
      </c>
      <c r="BZ63" s="13">
        <v>0</v>
      </c>
      <c r="CA63" s="13">
        <v>0</v>
      </c>
      <c r="CB63" s="13">
        <v>0</v>
      </c>
      <c r="CD63" s="10">
        <v>0</v>
      </c>
      <c r="CE63" s="10">
        <v>0</v>
      </c>
      <c r="CF63" s="10">
        <v>0</v>
      </c>
      <c r="CG63" s="10">
        <v>0</v>
      </c>
      <c r="CH63" s="10">
        <v>0</v>
      </c>
      <c r="CI63" s="10">
        <v>0</v>
      </c>
      <c r="CJ63" s="10">
        <v>0</v>
      </c>
      <c r="CK63" s="10">
        <v>0</v>
      </c>
      <c r="CL63" s="10">
        <v>0</v>
      </c>
      <c r="CM63" s="10">
        <v>0</v>
      </c>
      <c r="CN63" s="10">
        <v>0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  <c r="CU63" s="10">
        <v>0</v>
      </c>
      <c r="CW63" s="11">
        <v>0</v>
      </c>
      <c r="CX63" s="11">
        <v>0</v>
      </c>
      <c r="CY63" s="11">
        <v>0</v>
      </c>
      <c r="CZ63" s="11">
        <v>0</v>
      </c>
      <c r="DA63" s="11">
        <v>0</v>
      </c>
      <c r="DB63" s="11">
        <v>0</v>
      </c>
      <c r="DC63" s="11">
        <v>0</v>
      </c>
      <c r="DD63" s="11">
        <v>0</v>
      </c>
      <c r="DE63" s="11">
        <v>0</v>
      </c>
      <c r="DG63" s="13">
        <v>0</v>
      </c>
      <c r="DH63" s="13">
        <v>0</v>
      </c>
      <c r="DI63" s="13">
        <v>0</v>
      </c>
      <c r="DJ63" s="13">
        <v>0</v>
      </c>
      <c r="DK63" s="13">
        <v>0</v>
      </c>
      <c r="DL63" s="13">
        <v>0</v>
      </c>
      <c r="DM63" s="13">
        <v>0</v>
      </c>
      <c r="DN63" s="13">
        <v>0</v>
      </c>
      <c r="DO63" s="13">
        <v>0</v>
      </c>
      <c r="DP63" s="13">
        <v>0</v>
      </c>
      <c r="DQ63" s="13">
        <v>0</v>
      </c>
      <c r="DR63" s="13">
        <v>0</v>
      </c>
      <c r="DS63" s="13">
        <v>0</v>
      </c>
      <c r="DT63" s="13">
        <v>0</v>
      </c>
    </row>
    <row r="64" spans="1:124" x14ac:dyDescent="0.3">
      <c r="A64" t="s">
        <v>53</v>
      </c>
      <c r="B64" s="10">
        <v>0.27600000000000002</v>
      </c>
      <c r="C64" s="10">
        <v>0.19400000000000001</v>
      </c>
      <c r="D64" s="10">
        <v>0.214</v>
      </c>
      <c r="E64" s="10">
        <v>0.185</v>
      </c>
      <c r="F64" s="10">
        <v>9.7000000000000003E-2</v>
      </c>
      <c r="G64" s="10">
        <v>7.0000000000000007E-2</v>
      </c>
      <c r="H64" s="10">
        <v>0.28899999999999998</v>
      </c>
      <c r="I64" s="10">
        <v>0.151</v>
      </c>
      <c r="J64" s="10">
        <v>0.184</v>
      </c>
      <c r="K64" s="10">
        <v>0.23799999999999999</v>
      </c>
      <c r="L64" s="10">
        <v>0.218</v>
      </c>
      <c r="M64" s="10">
        <v>0.188</v>
      </c>
      <c r="N64" s="10">
        <v>0.113</v>
      </c>
      <c r="O64" s="10">
        <v>0.20200000000000001</v>
      </c>
      <c r="P64" s="10">
        <v>0.21199999999999999</v>
      </c>
      <c r="Q64" s="12">
        <v>0.191</v>
      </c>
      <c r="R64" s="13">
        <v>0.16900000000000001</v>
      </c>
      <c r="S64" s="13">
        <v>9.2999999999999999E-2</v>
      </c>
      <c r="T64" s="13">
        <v>0.17299999999999999</v>
      </c>
      <c r="U64" s="13">
        <v>8.0000000000000002E-3</v>
      </c>
      <c r="V64" s="13">
        <v>0.185</v>
      </c>
      <c r="W64" s="13">
        <v>0.16700000000000001</v>
      </c>
      <c r="X64" s="13">
        <v>0.245</v>
      </c>
      <c r="Y64" s="13">
        <v>0.223</v>
      </c>
      <c r="Z64" s="13">
        <v>0.214</v>
      </c>
      <c r="AA64" s="13">
        <v>0.214</v>
      </c>
      <c r="AB64" s="13">
        <v>0.20399999999999999</v>
      </c>
      <c r="AC64" s="13">
        <v>0.17100000000000001</v>
      </c>
      <c r="AD64" s="13">
        <v>0.26700000000000002</v>
      </c>
      <c r="AE64" s="13">
        <v>0.20200000000000001</v>
      </c>
      <c r="AF64" s="13">
        <v>0.14799999999999999</v>
      </c>
      <c r="AG64" s="13">
        <v>0.153</v>
      </c>
      <c r="AH64" s="13">
        <v>0.16400000000000001</v>
      </c>
      <c r="AI64" s="13">
        <v>0.19700000000000001</v>
      </c>
      <c r="AJ64" s="13">
        <v>0.2</v>
      </c>
      <c r="AK64" s="13">
        <v>0.26500000000000001</v>
      </c>
      <c r="AL64" s="13">
        <v>0.17399999999999999</v>
      </c>
      <c r="AM64" s="13">
        <v>0.17799999999999999</v>
      </c>
      <c r="AN64" s="13">
        <v>0.21199999999999999</v>
      </c>
      <c r="AO64" s="13">
        <v>0.22600000000000001</v>
      </c>
      <c r="AP64" s="13">
        <v>0.24</v>
      </c>
      <c r="AQ64" s="13">
        <v>0.13300000000000001</v>
      </c>
      <c r="AR64" s="13">
        <v>0.159</v>
      </c>
      <c r="AS64" s="13">
        <v>0.29899999999999999</v>
      </c>
      <c r="AT64" s="13">
        <v>0.13</v>
      </c>
      <c r="AU64" s="13">
        <v>0.19900000000000001</v>
      </c>
      <c r="AV64" s="13">
        <v>0.186</v>
      </c>
      <c r="AW64" s="13">
        <v>0.16900000000000001</v>
      </c>
      <c r="AX64" s="13">
        <v>0.14499999999999999</v>
      </c>
      <c r="AY64" s="13">
        <v>0.13100000000000001</v>
      </c>
      <c r="AZ64" s="13">
        <v>1.4999999999999999E-2</v>
      </c>
      <c r="BA64" s="13">
        <v>0.214</v>
      </c>
      <c r="BB64" s="13">
        <v>0.17100000000000001</v>
      </c>
      <c r="BC64" s="13">
        <v>0.52800000000000002</v>
      </c>
      <c r="BD64" s="13">
        <v>0.106</v>
      </c>
      <c r="BF64" s="10">
        <v>0.308</v>
      </c>
      <c r="BG64" s="10">
        <v>0.22900000000000001</v>
      </c>
      <c r="BH64" s="10">
        <v>0.28799999999999998</v>
      </c>
      <c r="BI64" s="10">
        <v>0.23599999999999999</v>
      </c>
      <c r="BJ64" s="10">
        <v>0.24199999999999999</v>
      </c>
      <c r="BK64" s="10">
        <v>0.45900000000000002</v>
      </c>
      <c r="BL64" s="10">
        <v>0.184</v>
      </c>
      <c r="BM64" s="10">
        <v>0.21299999999999999</v>
      </c>
      <c r="BN64" s="10">
        <v>0.25700000000000001</v>
      </c>
      <c r="BO64" s="11">
        <v>0.22800000000000001</v>
      </c>
      <c r="BP64" s="11">
        <v>0.20499999999999999</v>
      </c>
      <c r="BQ64" s="11">
        <v>0.124</v>
      </c>
      <c r="BR64" s="11">
        <v>0.13</v>
      </c>
      <c r="BS64" s="11">
        <v>6.8000000000000005E-2</v>
      </c>
      <c r="BT64" s="11">
        <v>0.26900000000000002</v>
      </c>
      <c r="BU64" s="11">
        <v>0.16500000000000001</v>
      </c>
      <c r="BV64" s="11">
        <v>0.26800000000000002</v>
      </c>
      <c r="BW64" s="11">
        <v>0.214</v>
      </c>
      <c r="BX64" s="13">
        <v>0.23499999999999999</v>
      </c>
      <c r="BY64" s="13">
        <v>0.25800000000000001</v>
      </c>
      <c r="BZ64" s="13">
        <v>0.28799999999999998</v>
      </c>
      <c r="CA64" s="13">
        <v>0.186</v>
      </c>
      <c r="CB64" s="13">
        <v>0.23899999999999999</v>
      </c>
      <c r="CD64" s="10">
        <v>0.18099999999999999</v>
      </c>
      <c r="CE64" s="10">
        <v>0.28999999999999998</v>
      </c>
      <c r="CF64" s="10">
        <v>0.26400000000000001</v>
      </c>
      <c r="CG64" s="10">
        <v>0.216</v>
      </c>
      <c r="CH64" s="10">
        <v>0.151</v>
      </c>
      <c r="CI64" s="10">
        <v>0.19900000000000001</v>
      </c>
      <c r="CJ64" s="10">
        <v>0.16900000000000001</v>
      </c>
      <c r="CK64" s="10">
        <v>0.28100000000000003</v>
      </c>
      <c r="CL64" s="10">
        <v>0.222</v>
      </c>
      <c r="CM64" s="10">
        <v>0.26400000000000001</v>
      </c>
      <c r="CN64" s="10">
        <v>0.248</v>
      </c>
      <c r="CO64" s="10">
        <v>0.21199999999999999</v>
      </c>
      <c r="CP64" s="10">
        <v>0.29399999999999998</v>
      </c>
      <c r="CQ64" s="10">
        <v>0.26100000000000001</v>
      </c>
      <c r="CR64" s="10">
        <v>0.317</v>
      </c>
      <c r="CS64" s="10">
        <v>0.26600000000000001</v>
      </c>
      <c r="CT64" s="10">
        <v>0.29699999999999999</v>
      </c>
      <c r="CU64" s="10">
        <v>0.32300000000000001</v>
      </c>
      <c r="CW64" s="11">
        <v>0.28799999999999998</v>
      </c>
      <c r="CX64" s="11">
        <v>0.28699999999999998</v>
      </c>
      <c r="CY64" s="11">
        <v>0.38800000000000001</v>
      </c>
      <c r="CZ64" s="11">
        <v>0.45</v>
      </c>
      <c r="DA64" s="11">
        <v>0.40799999999999997</v>
      </c>
      <c r="DB64" s="11">
        <v>0.29299999999999998</v>
      </c>
      <c r="DC64" s="11">
        <v>0.38100000000000001</v>
      </c>
      <c r="DD64" s="11">
        <v>0.39</v>
      </c>
      <c r="DE64" s="11">
        <v>0.23699999999999999</v>
      </c>
      <c r="DG64" s="13">
        <v>0.14399999999999999</v>
      </c>
      <c r="DH64" s="13">
        <v>0.3</v>
      </c>
      <c r="DI64" s="13">
        <v>0.317</v>
      </c>
      <c r="DJ64" s="13">
        <v>0.221</v>
      </c>
      <c r="DK64" s="13">
        <v>0.26500000000000001</v>
      </c>
      <c r="DL64" s="13">
        <v>0.14799999999999999</v>
      </c>
      <c r="DM64" s="13">
        <v>0.20899999999999999</v>
      </c>
      <c r="DN64" s="13">
        <v>0.247</v>
      </c>
      <c r="DO64" s="13">
        <v>0.27300000000000002</v>
      </c>
      <c r="DP64" s="13">
        <v>0.26800000000000002</v>
      </c>
      <c r="DQ64" s="13">
        <v>0.34899999999999998</v>
      </c>
      <c r="DR64" s="13">
        <v>0.44900000000000001</v>
      </c>
      <c r="DS64" s="13">
        <v>0.28499999999999998</v>
      </c>
      <c r="DT64" s="13">
        <v>0.31</v>
      </c>
    </row>
    <row r="65" spans="1:124" x14ac:dyDescent="0.3">
      <c r="A65" t="s">
        <v>54</v>
      </c>
      <c r="B65" s="10">
        <v>0.33500000000000002</v>
      </c>
      <c r="C65" s="10">
        <v>0.39600000000000002</v>
      </c>
      <c r="D65" s="10">
        <v>0.38100000000000001</v>
      </c>
      <c r="E65" s="10">
        <v>0.36899999999999999</v>
      </c>
      <c r="F65" s="10">
        <v>0.41</v>
      </c>
      <c r="G65" s="10">
        <v>0.372</v>
      </c>
      <c r="H65" s="10">
        <v>0.371</v>
      </c>
      <c r="I65" s="10">
        <v>0.35399999999999998</v>
      </c>
      <c r="J65" s="10">
        <v>0.35799999999999998</v>
      </c>
      <c r="K65" s="10">
        <v>0.36199999999999999</v>
      </c>
      <c r="L65" s="10">
        <v>0.34100000000000003</v>
      </c>
      <c r="M65" s="10">
        <v>0.39800000000000002</v>
      </c>
      <c r="N65" s="10">
        <v>0.38400000000000001</v>
      </c>
      <c r="O65" s="10">
        <v>0.36199999999999999</v>
      </c>
      <c r="P65" s="10">
        <v>0.378</v>
      </c>
      <c r="Q65" s="12">
        <v>0.371</v>
      </c>
      <c r="R65" s="13">
        <v>0.39300000000000002</v>
      </c>
      <c r="S65" s="13">
        <v>0.38800000000000001</v>
      </c>
      <c r="T65" s="13">
        <v>0.38400000000000001</v>
      </c>
      <c r="U65" s="13">
        <v>0.38</v>
      </c>
      <c r="V65" s="13">
        <v>0.375</v>
      </c>
      <c r="W65" s="13">
        <v>0.39500000000000002</v>
      </c>
      <c r="X65" s="13">
        <v>0.36899999999999999</v>
      </c>
      <c r="Y65" s="13">
        <v>0.378</v>
      </c>
      <c r="Z65" s="13">
        <v>0.35399999999999998</v>
      </c>
      <c r="AA65" s="13">
        <v>0.376</v>
      </c>
      <c r="AB65" s="13">
        <v>0.38200000000000001</v>
      </c>
      <c r="AC65" s="13">
        <v>0.36499999999999999</v>
      </c>
      <c r="AD65" s="13">
        <v>0.372</v>
      </c>
      <c r="AE65" s="13">
        <v>0.374</v>
      </c>
      <c r="AF65" s="13">
        <v>0.375</v>
      </c>
      <c r="AG65" s="13">
        <v>0.39700000000000002</v>
      </c>
      <c r="AH65" s="13">
        <v>0.378</v>
      </c>
      <c r="AI65" s="13">
        <v>0.39200000000000002</v>
      </c>
      <c r="AJ65" s="13">
        <v>0.38</v>
      </c>
      <c r="AK65" s="13">
        <v>0.38</v>
      </c>
      <c r="AL65" s="13">
        <v>0.38400000000000001</v>
      </c>
      <c r="AM65" s="13">
        <v>0.38700000000000001</v>
      </c>
      <c r="AN65" s="13">
        <v>0.309</v>
      </c>
      <c r="AO65" s="13">
        <v>0.36699999999999999</v>
      </c>
      <c r="AP65" s="13">
        <v>0.374</v>
      </c>
      <c r="AQ65" s="13">
        <v>0.371</v>
      </c>
      <c r="AR65" s="13">
        <v>0.373</v>
      </c>
      <c r="AS65" s="13">
        <v>0.36799999999999999</v>
      </c>
      <c r="AT65" s="13">
        <v>0.4</v>
      </c>
      <c r="AU65" s="13">
        <v>0.35799999999999998</v>
      </c>
      <c r="AV65" s="13">
        <v>0.39900000000000002</v>
      </c>
      <c r="AW65" s="13">
        <v>0.38900000000000001</v>
      </c>
      <c r="AX65" s="13">
        <v>0.375</v>
      </c>
      <c r="AY65" s="13">
        <v>0.4</v>
      </c>
      <c r="AZ65" s="13">
        <v>0.38</v>
      </c>
      <c r="BA65" s="13">
        <v>0.39</v>
      </c>
      <c r="BB65" s="13">
        <v>0.39400000000000002</v>
      </c>
      <c r="BC65" s="13">
        <v>0.33200000000000002</v>
      </c>
      <c r="BD65" s="13">
        <v>0.38300000000000001</v>
      </c>
      <c r="BF65" s="10">
        <v>0.318</v>
      </c>
      <c r="BG65" s="10">
        <v>0.308</v>
      </c>
      <c r="BH65" s="10">
        <v>0.35199999999999998</v>
      </c>
      <c r="BI65" s="10">
        <v>0.35499999999999998</v>
      </c>
      <c r="BJ65" s="10">
        <v>0.35099999999999998</v>
      </c>
      <c r="BK65" s="10">
        <v>0.32200000000000001</v>
      </c>
      <c r="BL65" s="10">
        <v>0.35099999999999998</v>
      </c>
      <c r="BM65" s="10">
        <v>0.33500000000000002</v>
      </c>
      <c r="BN65" s="10">
        <v>0.3</v>
      </c>
      <c r="BO65" s="11">
        <v>0.33900000000000002</v>
      </c>
      <c r="BP65" s="11">
        <v>0.32900000000000001</v>
      </c>
      <c r="BQ65" s="11">
        <v>0.34300000000000003</v>
      </c>
      <c r="BR65" s="11">
        <v>0.35099999999999998</v>
      </c>
      <c r="BS65" s="11">
        <v>0.35199999999999998</v>
      </c>
      <c r="BT65" s="11">
        <v>0.35599999999999998</v>
      </c>
      <c r="BU65" s="11">
        <v>0.34</v>
      </c>
      <c r="BV65" s="11">
        <v>0.34100000000000003</v>
      </c>
      <c r="BW65" s="11">
        <v>0.33500000000000002</v>
      </c>
      <c r="BX65" s="13">
        <v>0.34899999999999998</v>
      </c>
      <c r="BY65" s="13">
        <v>0.33</v>
      </c>
      <c r="BZ65" s="13">
        <v>0.33400000000000002</v>
      </c>
      <c r="CA65" s="13">
        <v>0.34200000000000003</v>
      </c>
      <c r="CB65" s="13">
        <v>0.34799999999999998</v>
      </c>
      <c r="CD65" s="10">
        <v>0.33700000000000002</v>
      </c>
      <c r="CE65" s="10">
        <v>0.32600000000000001</v>
      </c>
      <c r="CF65" s="10">
        <v>0.33400000000000002</v>
      </c>
      <c r="CG65" s="10">
        <v>0.318</v>
      </c>
      <c r="CH65" s="10">
        <v>0.34699999999999998</v>
      </c>
      <c r="CI65" s="10">
        <v>0.33100000000000002</v>
      </c>
      <c r="CJ65" s="10">
        <v>0.34300000000000003</v>
      </c>
      <c r="CK65" s="10">
        <v>0.33600000000000002</v>
      </c>
      <c r="CL65" s="10">
        <v>0.33</v>
      </c>
      <c r="CM65" s="10">
        <v>0.32700000000000001</v>
      </c>
      <c r="CN65" s="10">
        <v>0.32700000000000001</v>
      </c>
      <c r="CO65" s="10">
        <v>0.34899999999999998</v>
      </c>
      <c r="CP65" s="10">
        <v>0.33400000000000002</v>
      </c>
      <c r="CQ65" s="10">
        <v>0.33200000000000002</v>
      </c>
      <c r="CR65" s="10">
        <v>0.29899999999999999</v>
      </c>
      <c r="CS65" s="10">
        <v>0.29499999999999998</v>
      </c>
      <c r="CT65" s="10">
        <v>0.316</v>
      </c>
      <c r="CU65" s="10">
        <v>0.29499999999999998</v>
      </c>
      <c r="CW65" s="11">
        <v>0.222</v>
      </c>
      <c r="CX65" s="11">
        <v>0.19900000000000001</v>
      </c>
      <c r="CY65" s="11">
        <v>0.19900000000000001</v>
      </c>
      <c r="CZ65" s="11">
        <v>0.11700000000000001</v>
      </c>
      <c r="DA65" s="11">
        <v>0.16700000000000001</v>
      </c>
      <c r="DB65" s="11">
        <v>0.224</v>
      </c>
      <c r="DC65" s="11">
        <v>0.22800000000000001</v>
      </c>
      <c r="DD65" s="11">
        <v>0.20200000000000001</v>
      </c>
      <c r="DE65" s="11">
        <v>0.20300000000000001</v>
      </c>
      <c r="DG65" s="13">
        <v>0.25800000000000001</v>
      </c>
      <c r="DH65" s="13">
        <v>0.219</v>
      </c>
      <c r="DI65" s="13">
        <v>0.23</v>
      </c>
      <c r="DJ65" s="13">
        <v>0.24199999999999999</v>
      </c>
      <c r="DK65" s="13">
        <v>0.24399999999999999</v>
      </c>
      <c r="DL65" s="13">
        <v>0.26200000000000001</v>
      </c>
      <c r="DM65" s="13">
        <v>0.24</v>
      </c>
      <c r="DN65" s="13">
        <v>0.27300000000000002</v>
      </c>
      <c r="DO65" s="13">
        <v>0.28100000000000003</v>
      </c>
      <c r="DP65" s="13">
        <v>0.28299999999999997</v>
      </c>
      <c r="DQ65" s="13">
        <v>0.19</v>
      </c>
      <c r="DR65" s="13">
        <v>0.14399999999999999</v>
      </c>
      <c r="DS65" s="13">
        <v>0.23200000000000001</v>
      </c>
      <c r="DT65" s="13">
        <v>0.217</v>
      </c>
    </row>
    <row r="66" spans="1:124" x14ac:dyDescent="0.3">
      <c r="A66" t="s">
        <v>55</v>
      </c>
      <c r="B66" s="10">
        <v>0.71899999999999997</v>
      </c>
      <c r="C66" s="10">
        <v>0.78500000000000003</v>
      </c>
      <c r="D66" s="10">
        <v>0.77600000000000002</v>
      </c>
      <c r="E66" s="10">
        <v>0.78900000000000003</v>
      </c>
      <c r="F66" s="10">
        <v>0.79300000000000004</v>
      </c>
      <c r="G66" s="10">
        <v>0.82199999999999995</v>
      </c>
      <c r="H66" s="10">
        <v>0.69799999999999995</v>
      </c>
      <c r="I66" s="10">
        <v>0.72499999999999998</v>
      </c>
      <c r="J66" s="10">
        <v>0.73299999999999998</v>
      </c>
      <c r="K66" s="10">
        <v>0.70899999999999996</v>
      </c>
      <c r="L66" s="10">
        <v>0.71399999999999997</v>
      </c>
      <c r="M66" s="10">
        <v>0.74399999999999999</v>
      </c>
      <c r="N66" s="10">
        <v>0.79100000000000004</v>
      </c>
      <c r="O66" s="10">
        <v>0.73399999999999999</v>
      </c>
      <c r="P66" s="10">
        <v>0.751</v>
      </c>
      <c r="Q66" s="12">
        <v>0.72899999999999998</v>
      </c>
      <c r="R66" s="13">
        <v>0.73399999999999999</v>
      </c>
      <c r="S66" s="13">
        <v>0.77800000000000002</v>
      </c>
      <c r="T66" s="13">
        <v>0.71799999999999997</v>
      </c>
      <c r="U66" s="13">
        <v>0.61299999999999999</v>
      </c>
      <c r="V66" s="13">
        <v>0.68899999999999995</v>
      </c>
      <c r="W66" s="13">
        <v>0.748</v>
      </c>
      <c r="X66" s="13">
        <v>0.752</v>
      </c>
      <c r="Y66" s="13">
        <v>0.71499999999999997</v>
      </c>
      <c r="Z66" s="13">
        <v>0.80900000000000005</v>
      </c>
      <c r="AA66" s="13">
        <v>0.76300000000000001</v>
      </c>
      <c r="AB66" s="13">
        <v>0.745</v>
      </c>
      <c r="AC66" s="13">
        <v>0.77900000000000003</v>
      </c>
      <c r="AD66" s="13">
        <v>0.70799999999999996</v>
      </c>
      <c r="AE66" s="13">
        <v>0.72699999999999998</v>
      </c>
      <c r="AF66" s="13">
        <v>0.72599999999999998</v>
      </c>
      <c r="AG66" s="13">
        <v>0.74399999999999999</v>
      </c>
      <c r="AH66" s="13">
        <v>0.73799999999999999</v>
      </c>
      <c r="AI66" s="13">
        <v>0.745</v>
      </c>
      <c r="AJ66" s="13">
        <v>0.74</v>
      </c>
      <c r="AK66" s="13">
        <v>0.70899999999999996</v>
      </c>
      <c r="AL66" s="13">
        <v>0.72199999999999998</v>
      </c>
      <c r="AM66" s="13">
        <v>0.71199999999999997</v>
      </c>
      <c r="AN66" s="13">
        <v>0.71199999999999997</v>
      </c>
      <c r="AO66" s="13">
        <v>0.72399999999999998</v>
      </c>
      <c r="AP66" s="13">
        <v>0.65500000000000003</v>
      </c>
      <c r="AQ66" s="13">
        <v>0.78400000000000003</v>
      </c>
      <c r="AR66" s="13">
        <v>0.80200000000000005</v>
      </c>
      <c r="AS66" s="13">
        <v>0.69499999999999995</v>
      </c>
      <c r="AT66" s="13">
        <v>0.8</v>
      </c>
      <c r="AU66" s="13">
        <v>0.746</v>
      </c>
      <c r="AV66" s="13">
        <v>0.74299999999999999</v>
      </c>
      <c r="AW66" s="13">
        <v>0.72299999999999998</v>
      </c>
      <c r="AX66" s="13">
        <v>0.73899999999999999</v>
      </c>
      <c r="AY66" s="13">
        <v>0.77200000000000002</v>
      </c>
      <c r="AZ66" s="13">
        <v>0.79600000000000004</v>
      </c>
      <c r="BA66" s="13">
        <v>0.73699999999999999</v>
      </c>
      <c r="BB66" s="13">
        <v>0.78800000000000003</v>
      </c>
      <c r="BC66" s="13">
        <v>0.42599999999999999</v>
      </c>
      <c r="BD66" s="13">
        <v>0.78</v>
      </c>
      <c r="BF66" s="10">
        <v>0.72099999999999997</v>
      </c>
      <c r="BG66" s="10">
        <v>0.751</v>
      </c>
      <c r="BH66" s="10">
        <v>0.67500000000000004</v>
      </c>
      <c r="BI66" s="10">
        <v>0.76600000000000001</v>
      </c>
      <c r="BJ66" s="10">
        <v>0.79</v>
      </c>
      <c r="BK66" s="10">
        <v>0.58899999999999997</v>
      </c>
      <c r="BL66" s="10">
        <v>0.80100000000000005</v>
      </c>
      <c r="BM66" s="10">
        <v>0.78800000000000003</v>
      </c>
      <c r="BN66" s="10">
        <v>0.77500000000000002</v>
      </c>
      <c r="BO66" s="11">
        <v>0.76600000000000001</v>
      </c>
      <c r="BP66" s="11">
        <v>0.71699999999999997</v>
      </c>
      <c r="BQ66" s="11">
        <v>0.80200000000000005</v>
      </c>
      <c r="BR66" s="11">
        <v>0.73099999999999998</v>
      </c>
      <c r="BS66" s="11">
        <v>0.76500000000000001</v>
      </c>
      <c r="BT66" s="11">
        <v>0.72099999999999997</v>
      </c>
      <c r="BU66" s="11">
        <v>0.79400000000000004</v>
      </c>
      <c r="BV66" s="11">
        <v>0.72499999999999998</v>
      </c>
      <c r="BW66" s="11">
        <v>0.75700000000000001</v>
      </c>
      <c r="BX66" s="13">
        <v>0.72199999999999998</v>
      </c>
      <c r="BY66" s="13">
        <v>0.72799999999999998</v>
      </c>
      <c r="BZ66" s="13">
        <v>0.69799999999999995</v>
      </c>
      <c r="CA66" s="13">
        <v>0.75600000000000001</v>
      </c>
      <c r="CB66" s="13">
        <v>0.71199999999999997</v>
      </c>
      <c r="CD66" s="10">
        <v>0.73199999999999998</v>
      </c>
      <c r="CE66" s="10">
        <v>0.73099999999999998</v>
      </c>
      <c r="CF66" s="10">
        <v>0.76100000000000001</v>
      </c>
      <c r="CG66" s="10">
        <v>0.78</v>
      </c>
      <c r="CH66" s="10">
        <v>0.748</v>
      </c>
      <c r="CI66" s="10">
        <v>0.77500000000000002</v>
      </c>
      <c r="CJ66" s="10">
        <v>0.77500000000000002</v>
      </c>
      <c r="CK66" s="10">
        <v>0.76900000000000002</v>
      </c>
      <c r="CL66" s="10">
        <v>0.75800000000000001</v>
      </c>
      <c r="CM66" s="10">
        <v>0.70799999999999996</v>
      </c>
      <c r="CN66" s="10">
        <v>0.77700000000000002</v>
      </c>
      <c r="CO66" s="10">
        <v>0.72199999999999998</v>
      </c>
      <c r="CP66" s="10">
        <v>0.70699999999999996</v>
      </c>
      <c r="CQ66" s="10">
        <v>0.72199999999999998</v>
      </c>
      <c r="CR66" s="10">
        <v>0.70299999999999996</v>
      </c>
      <c r="CS66" s="10">
        <v>0.77600000000000002</v>
      </c>
      <c r="CT66" s="10">
        <v>0.72</v>
      </c>
      <c r="CU66" s="10">
        <v>0.75600000000000001</v>
      </c>
      <c r="CW66" s="11">
        <v>0.60299999999999998</v>
      </c>
      <c r="CX66" s="11">
        <v>0.59699999999999998</v>
      </c>
      <c r="CY66" s="11">
        <v>0.54800000000000004</v>
      </c>
      <c r="CZ66" s="11">
        <v>0.46800000000000003</v>
      </c>
      <c r="DA66" s="11">
        <v>0.496</v>
      </c>
      <c r="DB66" s="11">
        <v>0.59099999999999997</v>
      </c>
      <c r="DC66" s="11">
        <v>0.504</v>
      </c>
      <c r="DD66" s="11">
        <v>0.53600000000000003</v>
      </c>
      <c r="DE66" s="11">
        <v>0.49399999999999999</v>
      </c>
      <c r="DG66" s="13">
        <v>0.63800000000000001</v>
      </c>
      <c r="DH66" s="13">
        <v>0.61099999999999999</v>
      </c>
      <c r="DI66" s="13">
        <v>0.61399999999999999</v>
      </c>
      <c r="DJ66" s="13">
        <v>0.70299999999999996</v>
      </c>
      <c r="DK66" s="13">
        <v>0.53500000000000003</v>
      </c>
      <c r="DL66" s="13">
        <v>0.56100000000000005</v>
      </c>
      <c r="DM66" s="13">
        <v>0.55900000000000005</v>
      </c>
      <c r="DN66" s="13">
        <v>0.60699999999999998</v>
      </c>
      <c r="DO66" s="13">
        <v>0.64800000000000002</v>
      </c>
      <c r="DP66" s="13">
        <v>0.57599999999999996</v>
      </c>
      <c r="DQ66" s="13">
        <v>0.58899999999999997</v>
      </c>
      <c r="DR66" s="13">
        <v>0.54900000000000004</v>
      </c>
      <c r="DS66" s="13">
        <v>0.64700000000000002</v>
      </c>
      <c r="DT66" s="13">
        <v>0.64300000000000002</v>
      </c>
    </row>
    <row r="67" spans="1:124" x14ac:dyDescent="0.3">
      <c r="A67" t="s">
        <v>56</v>
      </c>
      <c r="B67" s="10">
        <v>0.26600000000000001</v>
      </c>
      <c r="C67" s="10">
        <v>0.20100000000000001</v>
      </c>
      <c r="D67" s="10">
        <v>0.24399999999999999</v>
      </c>
      <c r="E67" s="10">
        <v>0.187</v>
      </c>
      <c r="F67" s="10">
        <v>0.189</v>
      </c>
      <c r="G67" s="10">
        <v>0.21199999999999999</v>
      </c>
      <c r="H67" s="10">
        <v>0.29899999999999999</v>
      </c>
      <c r="I67" s="10">
        <v>0.23799999999999999</v>
      </c>
      <c r="J67" s="10">
        <v>0.24099999999999999</v>
      </c>
      <c r="K67" s="10">
        <v>0.28000000000000003</v>
      </c>
      <c r="L67" s="10">
        <v>0.28799999999999998</v>
      </c>
      <c r="M67" s="10">
        <v>0.27</v>
      </c>
      <c r="N67" s="10">
        <v>0.22600000000000001</v>
      </c>
      <c r="O67" s="10">
        <v>0.245</v>
      </c>
      <c r="P67" s="10">
        <v>0.27200000000000002</v>
      </c>
      <c r="Q67" s="12">
        <v>0.255</v>
      </c>
      <c r="R67" s="13">
        <v>0.23300000000000001</v>
      </c>
      <c r="S67" s="13">
        <v>0.20399999999999999</v>
      </c>
      <c r="T67" s="13">
        <v>0.22600000000000001</v>
      </c>
      <c r="U67" s="13">
        <v>0.22700000000000001</v>
      </c>
      <c r="V67" s="13">
        <v>0.23499999999999999</v>
      </c>
      <c r="W67" s="13">
        <v>0.216</v>
      </c>
      <c r="X67" s="13">
        <v>0.22600000000000001</v>
      </c>
      <c r="Y67" s="13">
        <v>0.23799999999999999</v>
      </c>
      <c r="Z67" s="13">
        <v>0.185</v>
      </c>
      <c r="AA67" s="13">
        <v>0.20100000000000001</v>
      </c>
      <c r="AB67" s="13">
        <v>0.23100000000000001</v>
      </c>
      <c r="AC67" s="13">
        <v>0.17899999999999999</v>
      </c>
      <c r="AD67" s="13">
        <v>0.253</v>
      </c>
      <c r="AE67" s="13">
        <v>0.22700000000000001</v>
      </c>
      <c r="AF67" s="13">
        <v>0.23100000000000001</v>
      </c>
      <c r="AG67" s="13">
        <v>0.21099999999999999</v>
      </c>
      <c r="AH67" s="13">
        <v>0.22</v>
      </c>
      <c r="AI67" s="13">
        <v>0.23100000000000001</v>
      </c>
      <c r="AJ67" s="13">
        <v>0.23200000000000001</v>
      </c>
      <c r="AK67" s="13">
        <v>0.26500000000000001</v>
      </c>
      <c r="AL67" s="13">
        <v>0.22600000000000001</v>
      </c>
      <c r="AM67" s="13">
        <v>0.217</v>
      </c>
      <c r="AN67" s="13">
        <v>0.192</v>
      </c>
      <c r="AO67" s="13">
        <v>0.22500000000000001</v>
      </c>
      <c r="AP67" s="13">
        <v>0.218</v>
      </c>
      <c r="AQ67" s="13">
        <v>0.14399999999999999</v>
      </c>
      <c r="AR67" s="13">
        <v>0.15</v>
      </c>
      <c r="AS67" s="13">
        <v>0.24</v>
      </c>
      <c r="AT67" s="13">
        <v>0.186</v>
      </c>
      <c r="AU67" s="13">
        <v>0.20699999999999999</v>
      </c>
      <c r="AV67" s="13">
        <v>0.20200000000000001</v>
      </c>
      <c r="AW67" s="13">
        <v>0.215</v>
      </c>
      <c r="AX67" s="13">
        <v>0.189</v>
      </c>
      <c r="AY67" s="13">
        <v>0.19700000000000001</v>
      </c>
      <c r="AZ67" s="13">
        <v>0.153</v>
      </c>
      <c r="BA67" s="13">
        <v>0.22700000000000001</v>
      </c>
      <c r="BB67" s="13">
        <v>0.20300000000000001</v>
      </c>
      <c r="BC67" s="13">
        <v>0.40799999999999997</v>
      </c>
      <c r="BD67" s="13">
        <v>0.16300000000000001</v>
      </c>
      <c r="BF67" s="10">
        <v>0.214</v>
      </c>
      <c r="BG67" s="10">
        <v>0.158</v>
      </c>
      <c r="BH67" s="10">
        <v>0.28799999999999998</v>
      </c>
      <c r="BI67" s="10">
        <v>0.221</v>
      </c>
      <c r="BJ67" s="10">
        <v>0.224</v>
      </c>
      <c r="BK67" s="10">
        <v>0.34</v>
      </c>
      <c r="BL67" s="10">
        <v>0.23599999999999999</v>
      </c>
      <c r="BM67" s="10">
        <v>0.19800000000000001</v>
      </c>
      <c r="BN67" s="10">
        <v>0.20899999999999999</v>
      </c>
      <c r="BO67" s="11">
        <v>0.22800000000000001</v>
      </c>
      <c r="BP67" s="11">
        <v>0.189</v>
      </c>
      <c r="BQ67" s="11">
        <v>0.16200000000000001</v>
      </c>
      <c r="BR67" s="11">
        <v>0.191</v>
      </c>
      <c r="BS67" s="11">
        <v>0.17499999999999999</v>
      </c>
      <c r="BT67" s="11">
        <v>0.218</v>
      </c>
      <c r="BU67" s="11">
        <v>0.186</v>
      </c>
      <c r="BV67" s="11">
        <v>0.21199999999999999</v>
      </c>
      <c r="BW67" s="11">
        <v>0.20899999999999999</v>
      </c>
      <c r="BX67" s="13">
        <v>0.216</v>
      </c>
      <c r="BY67" s="13">
        <v>0.21099999999999999</v>
      </c>
      <c r="BZ67" s="13">
        <v>0.23</v>
      </c>
      <c r="CA67" s="13">
        <v>0.20300000000000001</v>
      </c>
      <c r="CB67" s="13">
        <v>0.218</v>
      </c>
      <c r="CD67" s="10">
        <v>0.23200000000000001</v>
      </c>
      <c r="CE67" s="10">
        <v>0.248</v>
      </c>
      <c r="CF67" s="10">
        <v>0.23400000000000001</v>
      </c>
      <c r="CG67" s="10">
        <v>0.20899999999999999</v>
      </c>
      <c r="CH67" s="10">
        <v>0.189</v>
      </c>
      <c r="CI67" s="10">
        <v>0.19</v>
      </c>
      <c r="CJ67" s="10">
        <v>0.20699999999999999</v>
      </c>
      <c r="CK67" s="10">
        <v>0.26</v>
      </c>
      <c r="CL67" s="10">
        <v>0.218</v>
      </c>
      <c r="CM67" s="10">
        <v>0.26</v>
      </c>
      <c r="CN67" s="10">
        <v>0.224</v>
      </c>
      <c r="CO67" s="10">
        <v>0.23799999999999999</v>
      </c>
      <c r="CP67" s="10">
        <v>0.253</v>
      </c>
      <c r="CQ67" s="10">
        <v>0.24</v>
      </c>
      <c r="CR67" s="10">
        <v>0.27100000000000002</v>
      </c>
      <c r="CS67" s="10">
        <v>0.20499999999999999</v>
      </c>
      <c r="CT67" s="10">
        <v>0.26100000000000001</v>
      </c>
      <c r="CU67" s="10">
        <v>0.224</v>
      </c>
      <c r="CW67" s="11">
        <v>0.157</v>
      </c>
      <c r="CX67" s="11">
        <v>0.14199999999999999</v>
      </c>
      <c r="CY67" s="11">
        <v>0.17399999999999999</v>
      </c>
      <c r="CZ67" s="11">
        <v>0.184</v>
      </c>
      <c r="DA67" s="11">
        <v>0.17100000000000001</v>
      </c>
      <c r="DB67" s="11">
        <v>0.111</v>
      </c>
      <c r="DC67" s="11">
        <v>0.184</v>
      </c>
      <c r="DD67" s="11">
        <v>0.14599999999999999</v>
      </c>
      <c r="DE67" s="11">
        <v>0.16600000000000001</v>
      </c>
      <c r="DG67" s="13">
        <v>0.16300000000000001</v>
      </c>
      <c r="DH67" s="13">
        <v>0.16400000000000001</v>
      </c>
      <c r="DI67" s="13">
        <v>0.14399999999999999</v>
      </c>
      <c r="DJ67" s="13">
        <v>0.129</v>
      </c>
      <c r="DK67" s="13">
        <v>0.16600000000000001</v>
      </c>
      <c r="DL67" s="13">
        <v>0.20599999999999999</v>
      </c>
      <c r="DM67" s="13">
        <v>0.24</v>
      </c>
      <c r="DN67" s="13">
        <v>0.17399999999999999</v>
      </c>
      <c r="DO67" s="13">
        <v>0.159</v>
      </c>
      <c r="DP67" s="13">
        <v>0.22600000000000001</v>
      </c>
      <c r="DQ67" s="13">
        <v>0.19500000000000001</v>
      </c>
      <c r="DR67" s="13">
        <v>0.182</v>
      </c>
      <c r="DS67" s="13">
        <v>0.152</v>
      </c>
      <c r="DT67" s="13">
        <v>0.15</v>
      </c>
    </row>
    <row r="68" spans="1:124" x14ac:dyDescent="0.3">
      <c r="A68" t="s">
        <v>57</v>
      </c>
      <c r="B68" s="10">
        <v>0.251</v>
      </c>
      <c r="C68" s="10">
        <v>0.24199999999999999</v>
      </c>
      <c r="D68" s="10">
        <v>0.22800000000000001</v>
      </c>
      <c r="E68" s="10">
        <v>0.30099999999999999</v>
      </c>
      <c r="F68" s="10">
        <v>0.221</v>
      </c>
      <c r="G68" s="10">
        <v>0.25600000000000001</v>
      </c>
      <c r="H68" s="10">
        <v>0.23499999999999999</v>
      </c>
      <c r="I68" s="10">
        <v>0.26700000000000002</v>
      </c>
      <c r="J68" s="10">
        <v>0.28199999999999997</v>
      </c>
      <c r="K68" s="10">
        <v>0.249</v>
      </c>
      <c r="L68" s="10">
        <v>0.248</v>
      </c>
      <c r="M68" s="10">
        <v>0.22800000000000001</v>
      </c>
      <c r="N68" s="10">
        <v>0.26700000000000002</v>
      </c>
      <c r="O68" s="10">
        <v>0.218</v>
      </c>
      <c r="P68" s="10">
        <v>0.214</v>
      </c>
      <c r="Q68" s="12">
        <v>0.253</v>
      </c>
      <c r="R68" s="13">
        <v>0.215</v>
      </c>
      <c r="S68" s="13">
        <v>0.217</v>
      </c>
      <c r="T68" s="13">
        <v>0.20599999999999999</v>
      </c>
      <c r="U68" s="13">
        <v>0.26100000000000001</v>
      </c>
      <c r="V68" s="13">
        <v>0.23</v>
      </c>
      <c r="W68" s="13">
        <v>0.26100000000000001</v>
      </c>
      <c r="X68" s="13">
        <v>0.20799999999999999</v>
      </c>
      <c r="Y68" s="13">
        <v>0.22</v>
      </c>
      <c r="Z68" s="13">
        <v>0.22700000000000001</v>
      </c>
      <c r="AA68" s="13">
        <v>0.22</v>
      </c>
      <c r="AB68" s="13">
        <v>0.246</v>
      </c>
      <c r="AC68" s="13">
        <v>0.248</v>
      </c>
      <c r="AD68" s="13">
        <v>0.24</v>
      </c>
      <c r="AE68" s="13">
        <v>0.23699999999999999</v>
      </c>
      <c r="AF68" s="13">
        <v>0.222</v>
      </c>
      <c r="AG68" s="13">
        <v>0.22700000000000001</v>
      </c>
      <c r="AH68" s="13">
        <v>0.23799999999999999</v>
      </c>
      <c r="AI68" s="13">
        <v>0.22800000000000001</v>
      </c>
      <c r="AJ68" s="13">
        <v>0.22700000000000001</v>
      </c>
      <c r="AK68" s="13">
        <v>0.22600000000000001</v>
      </c>
      <c r="AL68" s="13">
        <v>0.216</v>
      </c>
      <c r="AM68" s="13">
        <v>0.248</v>
      </c>
      <c r="AN68" s="13">
        <v>0.29599999999999999</v>
      </c>
      <c r="AO68" s="13">
        <v>0.24399999999999999</v>
      </c>
      <c r="AP68" s="13">
        <v>0.27600000000000002</v>
      </c>
      <c r="AQ68" s="13">
        <v>0.20599999999999999</v>
      </c>
      <c r="AR68" s="13">
        <v>0.23</v>
      </c>
      <c r="AS68" s="13">
        <v>0.25900000000000001</v>
      </c>
      <c r="AT68" s="13">
        <v>0.23</v>
      </c>
      <c r="AU68" s="13">
        <v>0.22700000000000001</v>
      </c>
      <c r="AV68" s="13">
        <v>0.22700000000000001</v>
      </c>
      <c r="AW68" s="13">
        <v>0.23200000000000001</v>
      </c>
      <c r="AX68" s="13">
        <v>0.27100000000000002</v>
      </c>
      <c r="AY68" s="13">
        <v>0.218</v>
      </c>
      <c r="AZ68" s="13">
        <v>0.20200000000000001</v>
      </c>
      <c r="BA68" s="13">
        <v>0.223</v>
      </c>
      <c r="BB68" s="13">
        <v>0.20699999999999999</v>
      </c>
      <c r="BC68" s="13">
        <v>0.33500000000000002</v>
      </c>
      <c r="BD68" s="13">
        <v>0.24199999999999999</v>
      </c>
      <c r="BF68" s="10">
        <v>0.16500000000000001</v>
      </c>
      <c r="BG68" s="10">
        <v>0.189</v>
      </c>
      <c r="BH68" s="10">
        <v>0.19</v>
      </c>
      <c r="BI68" s="10">
        <v>0.18099999999999999</v>
      </c>
      <c r="BJ68" s="10">
        <v>0.16300000000000001</v>
      </c>
      <c r="BK68" s="10">
        <v>0.2</v>
      </c>
      <c r="BL68" s="10">
        <v>0.16800000000000001</v>
      </c>
      <c r="BM68" s="10">
        <v>0.17599999999999999</v>
      </c>
      <c r="BN68" s="10">
        <v>0.23</v>
      </c>
      <c r="BO68" s="11">
        <v>0.16900000000000001</v>
      </c>
      <c r="BP68" s="11">
        <v>0.17799999999999999</v>
      </c>
      <c r="BQ68" s="11">
        <v>0.17299999999999999</v>
      </c>
      <c r="BR68" s="11">
        <v>0.186</v>
      </c>
      <c r="BS68" s="11">
        <v>0.17599999999999999</v>
      </c>
      <c r="BT68" s="11">
        <v>0.183</v>
      </c>
      <c r="BU68" s="11">
        <v>0.16700000000000001</v>
      </c>
      <c r="BV68" s="11">
        <v>0.17499999999999999</v>
      </c>
      <c r="BW68" s="11">
        <v>0.16600000000000001</v>
      </c>
      <c r="BX68" s="13">
        <v>0.17399999999999999</v>
      </c>
      <c r="BY68" s="13">
        <v>0.17799999999999999</v>
      </c>
      <c r="BZ68" s="13">
        <v>0.184</v>
      </c>
      <c r="CA68" s="13">
        <v>0.17599999999999999</v>
      </c>
      <c r="CB68" s="13">
        <v>0.189</v>
      </c>
      <c r="CD68" s="10">
        <v>0.23100000000000001</v>
      </c>
      <c r="CE68" s="10">
        <v>0.23300000000000001</v>
      </c>
      <c r="CF68" s="10">
        <v>0.246</v>
      </c>
      <c r="CG68" s="10">
        <v>0.23499999999999999</v>
      </c>
      <c r="CH68" s="17">
        <v>0.26100000000000001</v>
      </c>
      <c r="CI68" s="10">
        <v>0.27800000000000002</v>
      </c>
      <c r="CJ68" s="10">
        <v>0.252</v>
      </c>
      <c r="CK68" s="10">
        <v>0.24299999999999999</v>
      </c>
      <c r="CL68" s="10">
        <v>0.24</v>
      </c>
      <c r="CM68" s="10">
        <v>0.248</v>
      </c>
      <c r="CN68" s="10">
        <v>0.216</v>
      </c>
      <c r="CO68" s="10">
        <v>0.27</v>
      </c>
      <c r="CP68" s="10">
        <v>0.27500000000000002</v>
      </c>
      <c r="CQ68" s="10">
        <v>0.28299999999999997</v>
      </c>
      <c r="CR68" s="10">
        <v>0.28299999999999997</v>
      </c>
      <c r="CS68" s="10">
        <v>0.28100000000000003</v>
      </c>
      <c r="CT68" s="10">
        <v>0.28299999999999997</v>
      </c>
      <c r="CU68" s="10">
        <v>0.251</v>
      </c>
      <c r="CW68" s="11">
        <v>0.56899999999999995</v>
      </c>
      <c r="CX68" s="11">
        <v>0.65800000000000003</v>
      </c>
      <c r="CY68" s="11">
        <v>0.63800000000000001</v>
      </c>
      <c r="CZ68" s="11">
        <v>0.65800000000000003</v>
      </c>
      <c r="DA68" s="11">
        <v>0.66</v>
      </c>
      <c r="DB68" s="11">
        <v>0.66100000000000003</v>
      </c>
      <c r="DC68" s="11">
        <v>0.69899999999999995</v>
      </c>
      <c r="DD68" s="11">
        <v>0.65800000000000003</v>
      </c>
      <c r="DE68" s="11">
        <v>0.64</v>
      </c>
      <c r="DG68" s="13">
        <v>0.65700000000000003</v>
      </c>
      <c r="DH68" s="13">
        <v>0.63600000000000001</v>
      </c>
      <c r="DI68" s="13">
        <v>0.64200000000000002</v>
      </c>
      <c r="DJ68" s="13">
        <v>0.58699999999999997</v>
      </c>
      <c r="DK68" s="13">
        <v>0.72699999999999998</v>
      </c>
      <c r="DL68" s="13">
        <v>0.60299999999999998</v>
      </c>
      <c r="DM68" s="13">
        <v>0.56000000000000005</v>
      </c>
      <c r="DN68" s="13">
        <v>0.58499999999999996</v>
      </c>
      <c r="DO68" s="13">
        <v>0.50900000000000001</v>
      </c>
      <c r="DP68" s="13">
        <v>0.55200000000000005</v>
      </c>
      <c r="DQ68" s="13">
        <v>0.65600000000000003</v>
      </c>
      <c r="DR68" s="13">
        <v>0.65300000000000002</v>
      </c>
      <c r="DS68" s="13">
        <v>0.58899999999999997</v>
      </c>
      <c r="DT68" s="13">
        <v>0.61599999999999999</v>
      </c>
    </row>
    <row r="69" spans="1:124" x14ac:dyDescent="0.3">
      <c r="A69" t="s">
        <v>58</v>
      </c>
      <c r="B69" s="10">
        <v>0.307</v>
      </c>
      <c r="C69" s="10">
        <v>0.30499999999999999</v>
      </c>
      <c r="D69" s="10">
        <v>0.318</v>
      </c>
      <c r="E69" s="10">
        <v>0.315</v>
      </c>
      <c r="F69" s="10">
        <v>0.34200000000000003</v>
      </c>
      <c r="G69" s="10">
        <v>0.34300000000000003</v>
      </c>
      <c r="H69" s="10">
        <v>0.27500000000000002</v>
      </c>
      <c r="I69" s="10">
        <v>0.33500000000000002</v>
      </c>
      <c r="J69" s="10">
        <v>0.316</v>
      </c>
      <c r="K69" s="10">
        <v>0.30299999999999999</v>
      </c>
      <c r="L69" s="10">
        <v>0.29899999999999999</v>
      </c>
      <c r="M69" s="10">
        <v>0.30599999999999999</v>
      </c>
      <c r="N69" s="10">
        <v>0.317</v>
      </c>
      <c r="O69" s="10">
        <v>0.28799999999999998</v>
      </c>
      <c r="P69" s="10">
        <v>0.30499999999999999</v>
      </c>
      <c r="Q69" s="12">
        <v>0.312</v>
      </c>
      <c r="R69" s="13">
        <v>0.32400000000000001</v>
      </c>
      <c r="S69" s="13">
        <v>0.35</v>
      </c>
      <c r="T69" s="13">
        <v>0.318</v>
      </c>
      <c r="U69" s="13">
        <v>0.33100000000000002</v>
      </c>
      <c r="V69" s="13">
        <v>0.32</v>
      </c>
      <c r="W69" s="13">
        <v>0.32400000000000001</v>
      </c>
      <c r="X69" s="13">
        <v>0.31</v>
      </c>
      <c r="Y69" s="13">
        <v>0.31</v>
      </c>
      <c r="Z69" s="13">
        <v>0.318</v>
      </c>
      <c r="AA69" s="13">
        <v>0.31</v>
      </c>
      <c r="AB69" s="13">
        <v>0.309</v>
      </c>
      <c r="AC69" s="13">
        <v>0.32900000000000001</v>
      </c>
      <c r="AD69" s="13">
        <v>0.30299999999999999</v>
      </c>
      <c r="AE69" s="13">
        <v>0.313</v>
      </c>
      <c r="AF69" s="13">
        <v>0.34200000000000003</v>
      </c>
      <c r="AG69" s="13">
        <v>0.33800000000000002</v>
      </c>
      <c r="AH69" s="13">
        <v>0.33700000000000002</v>
      </c>
      <c r="AI69" s="13">
        <v>0.318</v>
      </c>
      <c r="AJ69" s="13">
        <v>0.32100000000000001</v>
      </c>
      <c r="AK69" s="13">
        <v>0.29799999999999999</v>
      </c>
      <c r="AL69" s="13">
        <v>0.32700000000000001</v>
      </c>
      <c r="AM69" s="13">
        <v>0.32200000000000001</v>
      </c>
      <c r="AN69" s="13">
        <v>0.308</v>
      </c>
      <c r="AO69" s="13">
        <v>0.29899999999999999</v>
      </c>
      <c r="AP69" s="13">
        <v>0.28599999999999998</v>
      </c>
      <c r="AQ69" s="13">
        <v>0.33300000000000002</v>
      </c>
      <c r="AR69" s="13">
        <v>0.32100000000000001</v>
      </c>
      <c r="AS69" s="13">
        <v>0.28000000000000003</v>
      </c>
      <c r="AT69" s="13">
        <v>0.33</v>
      </c>
      <c r="AU69" s="13">
        <v>0.32600000000000001</v>
      </c>
      <c r="AV69" s="13">
        <v>0.318</v>
      </c>
      <c r="AW69" s="13">
        <v>0.314</v>
      </c>
      <c r="AX69" s="13">
        <v>0.316</v>
      </c>
      <c r="AY69" s="13">
        <v>0.33</v>
      </c>
      <c r="AZ69" s="13">
        <v>0.35299999999999998</v>
      </c>
      <c r="BA69" s="13">
        <v>0.317</v>
      </c>
      <c r="BB69" s="13">
        <v>0.32700000000000001</v>
      </c>
      <c r="BC69" s="13">
        <v>0.19400000000000001</v>
      </c>
      <c r="BD69" s="13">
        <v>0.33200000000000002</v>
      </c>
      <c r="BF69" s="10">
        <v>0.28100000000000003</v>
      </c>
      <c r="BG69" s="10">
        <v>0.26600000000000001</v>
      </c>
      <c r="BH69" s="10">
        <v>0.27400000000000002</v>
      </c>
      <c r="BI69" s="10">
        <v>0.29399999999999998</v>
      </c>
      <c r="BJ69" s="10">
        <v>0.29899999999999999</v>
      </c>
      <c r="BK69" s="10">
        <v>0.19900000000000001</v>
      </c>
      <c r="BL69" s="10">
        <v>0.29899999999999999</v>
      </c>
      <c r="BM69" s="10">
        <v>0.307</v>
      </c>
      <c r="BN69" s="10">
        <v>0.253</v>
      </c>
      <c r="BO69" s="11">
        <v>0.3</v>
      </c>
      <c r="BP69" s="11">
        <v>0.30399999999999999</v>
      </c>
      <c r="BQ69" s="11">
        <v>0.32200000000000001</v>
      </c>
      <c r="BR69" s="11">
        <v>0.311</v>
      </c>
      <c r="BS69" s="11">
        <v>0.33500000000000002</v>
      </c>
      <c r="BT69" s="11">
        <v>0.28100000000000003</v>
      </c>
      <c r="BU69" s="11">
        <v>0.308</v>
      </c>
      <c r="BV69" s="11">
        <v>0.28599999999999998</v>
      </c>
      <c r="BW69" s="11">
        <v>0.307</v>
      </c>
      <c r="BX69" s="13">
        <v>0.29599999999999999</v>
      </c>
      <c r="BY69" s="13">
        <v>0.29099999999999998</v>
      </c>
      <c r="BZ69" s="13">
        <v>0.27800000000000002</v>
      </c>
      <c r="CA69" s="13">
        <v>0.31</v>
      </c>
      <c r="CB69" s="13">
        <v>0.29199999999999998</v>
      </c>
      <c r="CD69" s="10">
        <v>0.32600000000000001</v>
      </c>
      <c r="CE69" s="10">
        <v>0.29799999999999999</v>
      </c>
      <c r="CF69" s="10">
        <v>0.309</v>
      </c>
      <c r="CG69" s="10">
        <v>0.32</v>
      </c>
      <c r="CH69" s="17">
        <v>0.33200000000000002</v>
      </c>
      <c r="CI69" s="10">
        <v>0.31</v>
      </c>
      <c r="CJ69" s="10">
        <v>0.33300000000000002</v>
      </c>
      <c r="CK69" s="10">
        <v>0.30499999999999999</v>
      </c>
      <c r="CL69" s="10">
        <v>0.316</v>
      </c>
      <c r="CM69" s="10">
        <v>0.30499999999999999</v>
      </c>
      <c r="CN69" s="10">
        <v>0.29799999999999999</v>
      </c>
      <c r="CO69" s="10">
        <v>0.317</v>
      </c>
      <c r="CP69" s="10">
        <v>0.29399999999999998</v>
      </c>
      <c r="CQ69" s="10">
        <v>0.30399999999999999</v>
      </c>
      <c r="CR69" s="10">
        <v>0.28599999999999998</v>
      </c>
      <c r="CS69" s="10">
        <v>0.28000000000000003</v>
      </c>
      <c r="CT69" s="10">
        <v>0.29699999999999999</v>
      </c>
      <c r="CU69" s="10">
        <v>0.28100000000000003</v>
      </c>
      <c r="CW69" s="11">
        <v>0.46700000000000003</v>
      </c>
      <c r="CX69" s="11">
        <v>0.46500000000000002</v>
      </c>
      <c r="CY69" s="11">
        <v>0.42399999999999999</v>
      </c>
      <c r="CZ69" s="11">
        <v>0.441</v>
      </c>
      <c r="DA69" s="11">
        <v>0.46200000000000002</v>
      </c>
      <c r="DB69" s="11">
        <v>0.48499999999999999</v>
      </c>
      <c r="DC69" s="11">
        <v>0.45800000000000002</v>
      </c>
      <c r="DD69" s="11">
        <v>0.48499999999999999</v>
      </c>
      <c r="DE69" s="11">
        <v>0.495</v>
      </c>
      <c r="DG69" s="13">
        <v>0.40100000000000002</v>
      </c>
      <c r="DH69" s="13">
        <v>0.36199999999999999</v>
      </c>
      <c r="DI69" s="13">
        <v>0.372</v>
      </c>
      <c r="DJ69" s="13">
        <v>0.374</v>
      </c>
      <c r="DK69" s="13">
        <v>0.35</v>
      </c>
      <c r="DL69" s="13">
        <v>0.35099999999999998</v>
      </c>
      <c r="DM69" s="13">
        <v>0.32200000000000001</v>
      </c>
      <c r="DN69" s="13">
        <v>0.35299999999999998</v>
      </c>
      <c r="DO69" s="13">
        <v>0.34499999999999997</v>
      </c>
      <c r="DP69" s="13">
        <v>0.33</v>
      </c>
      <c r="DQ69" s="13">
        <v>0.33100000000000002</v>
      </c>
      <c r="DR69" s="13">
        <v>0.30099999999999999</v>
      </c>
      <c r="DS69" s="13">
        <v>0.35899999999999999</v>
      </c>
      <c r="DT69" s="13">
        <v>0.34699999999999998</v>
      </c>
    </row>
    <row r="70" spans="1:124" x14ac:dyDescent="0.3">
      <c r="A70" t="s">
        <v>59</v>
      </c>
      <c r="B70" s="10">
        <v>8.0000000000000002E-3</v>
      </c>
      <c r="C70" s="10">
        <v>6.0000000000000001E-3</v>
      </c>
      <c r="D70" s="10">
        <v>8.0000000000000002E-3</v>
      </c>
      <c r="E70" s="10">
        <v>8.0000000000000002E-3</v>
      </c>
      <c r="F70" s="10">
        <v>5.0000000000000001E-3</v>
      </c>
      <c r="G70" s="10">
        <v>7.0000000000000001E-3</v>
      </c>
      <c r="H70" s="10">
        <v>8.0000000000000002E-3</v>
      </c>
      <c r="I70" s="10">
        <v>6.0000000000000001E-3</v>
      </c>
      <c r="J70" s="10">
        <v>7.0000000000000001E-3</v>
      </c>
      <c r="K70" s="10">
        <v>8.0000000000000002E-3</v>
      </c>
      <c r="L70" s="10">
        <v>7.0000000000000001E-3</v>
      </c>
      <c r="M70" s="10">
        <v>5.0000000000000001E-3</v>
      </c>
      <c r="N70" s="10">
        <v>6.0000000000000001E-3</v>
      </c>
      <c r="O70" s="10">
        <v>6.0000000000000001E-3</v>
      </c>
      <c r="P70" s="10">
        <v>7.0000000000000001E-3</v>
      </c>
      <c r="Q70" s="12">
        <v>7.0000000000000001E-3</v>
      </c>
      <c r="R70" s="13">
        <v>8.0000000000000002E-3</v>
      </c>
      <c r="S70" s="13">
        <v>7.0000000000000001E-3</v>
      </c>
      <c r="T70" s="13">
        <v>7.0000000000000001E-3</v>
      </c>
      <c r="U70" s="13">
        <v>5.0000000000000001E-3</v>
      </c>
      <c r="V70" s="13">
        <v>7.0000000000000001E-3</v>
      </c>
      <c r="W70" s="13">
        <v>5.0000000000000001E-3</v>
      </c>
      <c r="X70" s="13">
        <v>6.0000000000000001E-3</v>
      </c>
      <c r="Y70" s="13">
        <v>7.0000000000000001E-3</v>
      </c>
      <c r="Z70" s="13">
        <v>7.0000000000000001E-3</v>
      </c>
      <c r="AA70" s="13">
        <v>6.0000000000000001E-3</v>
      </c>
      <c r="AB70" s="13">
        <v>8.0000000000000002E-3</v>
      </c>
      <c r="AC70" s="13">
        <v>7.0000000000000001E-3</v>
      </c>
      <c r="AD70" s="13">
        <v>8.9999999999999993E-3</v>
      </c>
      <c r="AE70" s="13">
        <v>8.0000000000000002E-3</v>
      </c>
      <c r="AF70" s="13">
        <v>7.0000000000000001E-3</v>
      </c>
      <c r="AG70" s="13">
        <v>8.0000000000000002E-3</v>
      </c>
      <c r="AH70" s="13">
        <v>7.0000000000000001E-3</v>
      </c>
      <c r="AI70" s="13">
        <v>8.0000000000000002E-3</v>
      </c>
      <c r="AJ70" s="13">
        <v>8.0000000000000002E-3</v>
      </c>
      <c r="AK70" s="13">
        <v>8.9999999999999993E-3</v>
      </c>
      <c r="AL70" s="13">
        <v>6.0000000000000001E-3</v>
      </c>
      <c r="AM70" s="13">
        <v>7.0000000000000001E-3</v>
      </c>
      <c r="AN70" s="13">
        <v>5.0000000000000001E-3</v>
      </c>
      <c r="AO70" s="13">
        <v>6.0000000000000001E-3</v>
      </c>
      <c r="AP70" s="13">
        <v>8.0000000000000002E-3</v>
      </c>
      <c r="AQ70" s="13">
        <v>7.0000000000000001E-3</v>
      </c>
      <c r="AR70" s="13">
        <v>7.0000000000000001E-3</v>
      </c>
      <c r="AS70" s="13">
        <v>6.0000000000000001E-3</v>
      </c>
      <c r="AT70" s="13">
        <v>5.0000000000000001E-3</v>
      </c>
      <c r="AU70" s="13">
        <v>8.0000000000000002E-3</v>
      </c>
      <c r="AV70" s="13">
        <v>7.0000000000000001E-3</v>
      </c>
      <c r="AW70" s="13">
        <v>7.0000000000000001E-3</v>
      </c>
      <c r="AX70" s="13">
        <v>5.0000000000000001E-3</v>
      </c>
      <c r="AY70" s="13">
        <v>7.0000000000000001E-3</v>
      </c>
      <c r="AZ70" s="13">
        <v>5.0000000000000001E-3</v>
      </c>
      <c r="BA70" s="13">
        <v>6.0000000000000001E-3</v>
      </c>
      <c r="BB70" s="13">
        <v>7.0000000000000001E-3</v>
      </c>
      <c r="BC70" s="13">
        <v>8.0000000000000002E-3</v>
      </c>
      <c r="BD70" s="13">
        <v>7.0000000000000001E-3</v>
      </c>
      <c r="BF70" s="10">
        <v>7.0000000000000001E-3</v>
      </c>
      <c r="BG70" s="10">
        <v>6.0000000000000001E-3</v>
      </c>
      <c r="BH70" s="10">
        <v>7.0000000000000001E-3</v>
      </c>
      <c r="BI70" s="10">
        <v>8.0000000000000002E-3</v>
      </c>
      <c r="BJ70" s="10">
        <v>7.0000000000000001E-3</v>
      </c>
      <c r="BK70" s="10">
        <v>6.0000000000000001E-3</v>
      </c>
      <c r="BL70" s="10">
        <v>6.0000000000000001E-3</v>
      </c>
      <c r="BM70" s="10">
        <v>7.0000000000000001E-3</v>
      </c>
      <c r="BN70" s="10">
        <v>6.0000000000000001E-3</v>
      </c>
      <c r="BO70" s="11">
        <v>6.0000000000000001E-3</v>
      </c>
      <c r="BP70" s="11">
        <v>7.0000000000000001E-3</v>
      </c>
      <c r="BQ70" s="11">
        <v>5.0000000000000001E-3</v>
      </c>
      <c r="BR70" s="11">
        <v>6.0000000000000001E-3</v>
      </c>
      <c r="BS70" s="11">
        <v>6.0000000000000001E-3</v>
      </c>
      <c r="BT70" s="11">
        <v>7.0000000000000001E-3</v>
      </c>
      <c r="BU70" s="11">
        <v>7.0000000000000001E-3</v>
      </c>
      <c r="BV70" s="11">
        <v>7.0000000000000001E-3</v>
      </c>
      <c r="BW70" s="11">
        <v>8.0000000000000002E-3</v>
      </c>
      <c r="BX70" s="13">
        <v>8.0000000000000002E-3</v>
      </c>
      <c r="BY70" s="13">
        <v>7.0000000000000001E-3</v>
      </c>
      <c r="BZ70" s="13">
        <v>7.0000000000000001E-3</v>
      </c>
      <c r="CA70" s="13">
        <v>8.0000000000000002E-3</v>
      </c>
      <c r="CB70" s="13">
        <v>8.0000000000000002E-3</v>
      </c>
      <c r="CD70" s="10">
        <v>6.0000000000000001E-3</v>
      </c>
      <c r="CE70" s="10">
        <v>8.0000000000000002E-3</v>
      </c>
      <c r="CF70" s="10">
        <v>8.9999999999999993E-3</v>
      </c>
      <c r="CG70" s="10">
        <v>7.0000000000000001E-3</v>
      </c>
      <c r="CH70" s="17">
        <v>4.0000000000000001E-3</v>
      </c>
      <c r="CI70" s="10">
        <v>7.0000000000000001E-3</v>
      </c>
      <c r="CJ70" s="10">
        <v>7.0000000000000001E-3</v>
      </c>
      <c r="CK70" s="10">
        <v>6.0000000000000001E-3</v>
      </c>
      <c r="CL70" s="10">
        <v>5.0000000000000001E-3</v>
      </c>
      <c r="CM70" s="10">
        <v>7.0000000000000001E-3</v>
      </c>
      <c r="CN70" s="10">
        <v>5.0000000000000001E-3</v>
      </c>
      <c r="CO70" s="10">
        <v>5.0000000000000001E-3</v>
      </c>
      <c r="CP70" s="10">
        <v>6.0000000000000001E-3</v>
      </c>
      <c r="CQ70" s="10">
        <v>7.0000000000000001E-3</v>
      </c>
      <c r="CR70" s="10">
        <v>6.0000000000000001E-3</v>
      </c>
      <c r="CS70" s="10">
        <v>6.0000000000000001E-3</v>
      </c>
      <c r="CT70" s="10">
        <v>5.0000000000000001E-3</v>
      </c>
      <c r="CU70" s="10">
        <v>8.0000000000000002E-3</v>
      </c>
      <c r="CW70" s="11">
        <v>4.0000000000000001E-3</v>
      </c>
      <c r="CX70" s="11">
        <v>4.0000000000000001E-3</v>
      </c>
      <c r="CY70" s="11">
        <v>3.0000000000000001E-3</v>
      </c>
      <c r="CZ70" s="11">
        <v>3.0000000000000001E-3</v>
      </c>
      <c r="DA70" s="11">
        <v>5.0000000000000001E-3</v>
      </c>
      <c r="DB70" s="11">
        <v>2E-3</v>
      </c>
      <c r="DC70" s="11">
        <v>4.0000000000000001E-3</v>
      </c>
      <c r="DD70" s="11">
        <v>3.0000000000000001E-3</v>
      </c>
      <c r="DE70" s="11">
        <v>4.0000000000000001E-3</v>
      </c>
      <c r="DG70" s="13">
        <v>3.0000000000000001E-3</v>
      </c>
      <c r="DH70" s="13">
        <v>3.0000000000000001E-3</v>
      </c>
      <c r="DI70" s="13">
        <v>4.0000000000000001E-3</v>
      </c>
      <c r="DJ70" s="13">
        <v>1E-3</v>
      </c>
      <c r="DK70" s="13">
        <v>4.0000000000000001E-3</v>
      </c>
      <c r="DL70" s="13">
        <v>3.0000000000000001E-3</v>
      </c>
      <c r="DM70" s="13">
        <v>4.0000000000000001E-3</v>
      </c>
      <c r="DN70" s="13">
        <v>4.0000000000000001E-3</v>
      </c>
      <c r="DO70" s="13">
        <v>4.0000000000000001E-3</v>
      </c>
      <c r="DP70" s="13">
        <v>4.0000000000000001E-3</v>
      </c>
      <c r="DQ70" s="13">
        <v>5.0000000000000001E-3</v>
      </c>
      <c r="DR70" s="13">
        <v>4.0000000000000001E-3</v>
      </c>
      <c r="DS70" s="13">
        <v>3.0000000000000001E-3</v>
      </c>
      <c r="DT70" s="13">
        <v>4.0000000000000001E-3</v>
      </c>
    </row>
    <row r="71" spans="1:124" x14ac:dyDescent="0.3">
      <c r="A71" t="s">
        <v>60</v>
      </c>
      <c r="B71" s="10">
        <v>0</v>
      </c>
      <c r="C71" s="10">
        <v>0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2">
        <v>0</v>
      </c>
      <c r="R71" s="13">
        <v>0</v>
      </c>
      <c r="S71" s="13">
        <v>0.01</v>
      </c>
      <c r="T71" s="13">
        <v>5.0000000000000001E-3</v>
      </c>
      <c r="U71" s="13">
        <v>1E-3</v>
      </c>
      <c r="V71" s="13">
        <v>6.0000000000000001E-3</v>
      </c>
      <c r="W71" s="13">
        <v>0.01</v>
      </c>
      <c r="X71" s="13">
        <v>0</v>
      </c>
      <c r="Y71" s="13">
        <v>1E-3</v>
      </c>
      <c r="Z71" s="13">
        <v>0</v>
      </c>
      <c r="AA71" s="13">
        <v>3.0000000000000001E-3</v>
      </c>
      <c r="AB71" s="13">
        <v>0</v>
      </c>
      <c r="AC71" s="13">
        <v>0</v>
      </c>
      <c r="AD71" s="13">
        <v>2E-3</v>
      </c>
      <c r="AE71" s="13">
        <v>6.0000000000000001E-3</v>
      </c>
      <c r="AF71" s="13">
        <v>1.0999999999999999E-2</v>
      </c>
      <c r="AG71" s="13">
        <v>1.2E-2</v>
      </c>
      <c r="AH71" s="13">
        <v>8.9999999999999993E-3</v>
      </c>
      <c r="AI71" s="13">
        <v>1.4E-2</v>
      </c>
      <c r="AJ71" s="13">
        <v>1.4E-2</v>
      </c>
      <c r="AK71" s="13">
        <v>1E-3</v>
      </c>
      <c r="AL71" s="13">
        <v>1.0999999999999999E-2</v>
      </c>
      <c r="AM71" s="13">
        <v>0</v>
      </c>
      <c r="AN71" s="13">
        <v>1.7000000000000001E-2</v>
      </c>
      <c r="AO71" s="13">
        <v>4.0000000000000001E-3</v>
      </c>
      <c r="AP71" s="13">
        <v>0</v>
      </c>
      <c r="AQ71" s="13">
        <v>5.0000000000000001E-3</v>
      </c>
      <c r="AR71" s="13">
        <v>4.0000000000000001E-3</v>
      </c>
      <c r="AS71" s="13">
        <v>0</v>
      </c>
      <c r="AT71" s="13">
        <v>0</v>
      </c>
      <c r="AU71" s="13">
        <v>1.2E-2</v>
      </c>
      <c r="AV71" s="13">
        <v>0</v>
      </c>
      <c r="AW71" s="13">
        <v>7.0000000000000001E-3</v>
      </c>
      <c r="AX71" s="13">
        <v>4.0000000000000001E-3</v>
      </c>
      <c r="AY71" s="13">
        <v>1.9E-2</v>
      </c>
      <c r="AZ71" s="13">
        <v>6.0000000000000001E-3</v>
      </c>
      <c r="BA71" s="13">
        <v>2E-3</v>
      </c>
      <c r="BB71" s="13">
        <v>2.1999999999999999E-2</v>
      </c>
      <c r="BC71" s="13">
        <v>0</v>
      </c>
      <c r="BD71" s="13">
        <v>2E-3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0</v>
      </c>
      <c r="BL71" s="10">
        <v>0</v>
      </c>
      <c r="BM71" s="10">
        <v>0</v>
      </c>
      <c r="BN71" s="10">
        <v>0</v>
      </c>
      <c r="BO71" s="11">
        <v>0</v>
      </c>
      <c r="BP71" s="11">
        <v>0</v>
      </c>
      <c r="BQ71" s="11">
        <v>0.01</v>
      </c>
      <c r="BR71" s="11">
        <v>0</v>
      </c>
      <c r="BS71" s="11">
        <v>8.9999999999999993E-3</v>
      </c>
      <c r="BT71" s="11">
        <v>1.0999999999999999E-2</v>
      </c>
      <c r="BU71" s="11">
        <v>1E-3</v>
      </c>
      <c r="BV71" s="11">
        <v>1.4E-2</v>
      </c>
      <c r="BW71" s="11">
        <v>0</v>
      </c>
      <c r="BX71" s="13">
        <v>1.2E-2</v>
      </c>
      <c r="BY71" s="13">
        <v>7.0000000000000001E-3</v>
      </c>
      <c r="BZ71" s="13">
        <v>0</v>
      </c>
      <c r="CA71" s="13">
        <v>1.0999999999999999E-2</v>
      </c>
      <c r="CB71" s="13">
        <v>0</v>
      </c>
      <c r="CD71" s="10">
        <v>0</v>
      </c>
      <c r="CE71" s="10">
        <v>0</v>
      </c>
      <c r="CF71" s="10">
        <v>0</v>
      </c>
      <c r="CG71" s="10">
        <v>0</v>
      </c>
      <c r="CH71" s="10">
        <v>0</v>
      </c>
      <c r="CI71" s="10">
        <v>0</v>
      </c>
      <c r="CJ71" s="10">
        <v>0</v>
      </c>
      <c r="CK71" s="10">
        <v>0</v>
      </c>
      <c r="CL71" s="10">
        <v>0</v>
      </c>
      <c r="CM71" s="10">
        <v>0</v>
      </c>
      <c r="CN71" s="10">
        <v>0</v>
      </c>
      <c r="CO71" s="10">
        <v>0</v>
      </c>
      <c r="CP71" s="10">
        <v>0</v>
      </c>
      <c r="CQ71" s="10">
        <v>0</v>
      </c>
      <c r="CR71" s="10">
        <v>0</v>
      </c>
      <c r="CS71" s="10">
        <v>0</v>
      </c>
      <c r="CT71" s="10">
        <v>0</v>
      </c>
      <c r="CU71" s="10">
        <v>0</v>
      </c>
      <c r="CW71" s="11">
        <v>0</v>
      </c>
      <c r="CX71" s="11">
        <v>0</v>
      </c>
      <c r="CY71" s="11">
        <v>0</v>
      </c>
      <c r="CZ71" s="11">
        <v>0</v>
      </c>
      <c r="DA71" s="11">
        <v>0</v>
      </c>
      <c r="DB71" s="11">
        <v>0</v>
      </c>
      <c r="DC71" s="11">
        <v>0</v>
      </c>
      <c r="DD71" s="11">
        <v>0</v>
      </c>
      <c r="DE71" s="11">
        <v>0</v>
      </c>
      <c r="DG71" s="13">
        <v>8.0000000000000002E-3</v>
      </c>
      <c r="DH71" s="13">
        <v>1E-3</v>
      </c>
      <c r="DI71" s="13">
        <v>0</v>
      </c>
      <c r="DJ71" s="13">
        <v>0</v>
      </c>
      <c r="DK71" s="13">
        <v>1E-3</v>
      </c>
      <c r="DL71" s="13">
        <v>7.0000000000000001E-3</v>
      </c>
      <c r="DM71" s="13">
        <v>0</v>
      </c>
      <c r="DN71" s="13">
        <v>0</v>
      </c>
      <c r="DO71" s="13">
        <v>0</v>
      </c>
      <c r="DP71" s="13">
        <v>0</v>
      </c>
      <c r="DQ71" s="13">
        <v>0</v>
      </c>
      <c r="DR71" s="13">
        <v>0</v>
      </c>
      <c r="DS71" s="13">
        <v>1.2E-2</v>
      </c>
      <c r="DT71" s="13">
        <v>0</v>
      </c>
    </row>
    <row r="73" spans="1:124" x14ac:dyDescent="0.3">
      <c r="A73" s="22" t="s">
        <v>120</v>
      </c>
      <c r="B73" s="23">
        <v>933.27069725447359</v>
      </c>
      <c r="C73" s="23">
        <v>978.28924311062906</v>
      </c>
      <c r="D73" s="23">
        <v>967.99493413062601</v>
      </c>
      <c r="E73" s="23">
        <v>958.35031890446112</v>
      </c>
      <c r="F73" s="23">
        <v>987.69819170949108</v>
      </c>
      <c r="G73" s="23">
        <v>959.13811941585618</v>
      </c>
      <c r="H73" s="23">
        <v>960.97871398418215</v>
      </c>
      <c r="I73" s="23">
        <v>946.98227393250318</v>
      </c>
      <c r="J73" s="23">
        <v>950.06381643277837</v>
      </c>
      <c r="K73" s="23">
        <v>953.79854515835291</v>
      </c>
      <c r="L73" s="23">
        <v>937.08145251008455</v>
      </c>
      <c r="M73" s="23">
        <v>979.87695808500848</v>
      </c>
      <c r="N73" s="23">
        <v>969.13582991458452</v>
      </c>
      <c r="O73" s="23">
        <v>953.45220894067279</v>
      </c>
      <c r="P73" s="23">
        <v>965.04612804241265</v>
      </c>
      <c r="Q73" s="23">
        <v>959.97469666191637</v>
      </c>
      <c r="R73" s="23">
        <v>976.50055621157958</v>
      </c>
      <c r="S73" s="23">
        <v>972.61039995821989</v>
      </c>
      <c r="T73" s="23">
        <v>969.83649961371998</v>
      </c>
      <c r="U73" s="23">
        <v>966.28256858920236</v>
      </c>
      <c r="V73" s="23">
        <v>963.50949056241416</v>
      </c>
      <c r="W73" s="23">
        <v>978.08511323816742</v>
      </c>
      <c r="X73" s="23">
        <v>958.88029275273311</v>
      </c>
      <c r="Y73" s="23">
        <v>966.14925816868549</v>
      </c>
      <c r="Z73" s="23">
        <v>947.21472637028273</v>
      </c>
      <c r="AA73" s="23">
        <v>964.57252694971089</v>
      </c>
      <c r="AB73" s="23">
        <v>968.41272588264974</v>
      </c>
      <c r="AC73" s="23">
        <v>955.72814159351083</v>
      </c>
      <c r="AD73" s="23">
        <v>961.8147038327761</v>
      </c>
      <c r="AE73" s="23">
        <v>962.7155906126427</v>
      </c>
      <c r="AF73" s="23">
        <v>963.14361645273243</v>
      </c>
      <c r="AG73" s="23">
        <v>979.23249399802035</v>
      </c>
      <c r="AH73" s="23">
        <v>965.51677193880232</v>
      </c>
      <c r="AI73" s="23">
        <v>976.27843703187864</v>
      </c>
      <c r="AJ73" s="23">
        <v>967.54310948155194</v>
      </c>
      <c r="AK73" s="23">
        <v>967.53026657152054</v>
      </c>
      <c r="AL73" s="23">
        <v>970.14269131343144</v>
      </c>
      <c r="AM73" s="23">
        <v>972.23591481903622</v>
      </c>
      <c r="AN73" s="23">
        <v>911.75986030408967</v>
      </c>
      <c r="AO73" s="23">
        <v>957.95004691347413</v>
      </c>
      <c r="AP73" s="23">
        <v>963.41609215067592</v>
      </c>
      <c r="AQ73" s="23">
        <v>959.49143345651851</v>
      </c>
      <c r="AR73" s="23">
        <v>961.35305510299395</v>
      </c>
      <c r="AS73" s="23">
        <v>959.21847644696459</v>
      </c>
      <c r="AT73" s="23">
        <v>981.24232559621464</v>
      </c>
      <c r="AU73" s="23">
        <v>950.85935329767426</v>
      </c>
      <c r="AV73" s="23">
        <v>981.23759008617026</v>
      </c>
      <c r="AW73" s="23">
        <v>973.49950509926271</v>
      </c>
      <c r="AX73" s="23">
        <v>963.21346360399048</v>
      </c>
      <c r="AY73" s="23">
        <v>981.49147070110917</v>
      </c>
      <c r="AZ73" s="23">
        <v>966.34315145667529</v>
      </c>
      <c r="BA73" s="23">
        <v>974.43645246205574</v>
      </c>
      <c r="BB73" s="23">
        <v>977.81527151232331</v>
      </c>
      <c r="BC73" s="23">
        <v>933.72344395346317</v>
      </c>
      <c r="BD73" s="23">
        <v>968.77714007495138</v>
      </c>
      <c r="BE73" s="23"/>
      <c r="BF73" s="23">
        <v>919.03702867839934</v>
      </c>
      <c r="BG73" s="23">
        <v>909.94489365357867</v>
      </c>
      <c r="BH73" s="23">
        <v>946.96984695074889</v>
      </c>
      <c r="BI73" s="23">
        <v>948.57263302713091</v>
      </c>
      <c r="BJ73" s="23">
        <v>944.96577135522602</v>
      </c>
      <c r="BK73" s="23">
        <v>924.09019118736887</v>
      </c>
      <c r="BL73" s="23">
        <v>944.93073078825273</v>
      </c>
      <c r="BM73" s="23">
        <v>932.58246590944054</v>
      </c>
      <c r="BN73" s="23">
        <v>903.79724773658882</v>
      </c>
      <c r="BO73" s="23">
        <v>935.62981561650327</v>
      </c>
      <c r="BP73" s="23">
        <v>927.35112633104336</v>
      </c>
      <c r="BQ73" s="23">
        <v>938.55094161506781</v>
      </c>
      <c r="BR73" s="23">
        <v>944.36845431879578</v>
      </c>
      <c r="BS73" s="23">
        <v>945.17651507262849</v>
      </c>
      <c r="BT73" s="23">
        <v>950.07544897232629</v>
      </c>
      <c r="BU73" s="23">
        <v>936.00335727329548</v>
      </c>
      <c r="BV73" s="23">
        <v>937.92861979323561</v>
      </c>
      <c r="BW73" s="23">
        <v>932.09193748541747</v>
      </c>
      <c r="BX73" s="23">
        <v>944.6299145190103</v>
      </c>
      <c r="BY73" s="23">
        <v>929.3936819192611</v>
      </c>
      <c r="BZ73" s="23">
        <v>932.18852127392915</v>
      </c>
      <c r="CA73" s="23">
        <v>937.93205294383847</v>
      </c>
      <c r="CB73" s="23">
        <v>943.11954649937798</v>
      </c>
      <c r="CC73" s="23"/>
      <c r="CD73" s="23">
        <v>933.95638758325003</v>
      </c>
      <c r="CE73" s="23">
        <v>925.60405910670147</v>
      </c>
      <c r="CF73" s="23">
        <v>932.1956382186404</v>
      </c>
      <c r="CG73" s="23">
        <v>918.69283511835124</v>
      </c>
      <c r="CH73" s="23">
        <v>941.2772209486493</v>
      </c>
      <c r="CI73" s="23">
        <v>929.45796477666636</v>
      </c>
      <c r="CJ73" s="23">
        <v>938.37718046111218</v>
      </c>
      <c r="CK73" s="23">
        <v>934.22483298754992</v>
      </c>
      <c r="CL73" s="23">
        <v>928.65226572122288</v>
      </c>
      <c r="CM73" s="23">
        <v>926.72438010738324</v>
      </c>
      <c r="CN73" s="23">
        <v>926.01620474689093</v>
      </c>
      <c r="CO73" s="23">
        <v>943.41041161349017</v>
      </c>
      <c r="CP73" s="23">
        <v>932.77806501363307</v>
      </c>
      <c r="CQ73" s="23">
        <v>930.41793005105046</v>
      </c>
      <c r="CR73" s="23">
        <v>904.20629188611679</v>
      </c>
      <c r="CS73" s="23">
        <v>899.56199575757046</v>
      </c>
      <c r="CT73" s="23">
        <v>917.87009181919757</v>
      </c>
      <c r="CU73" s="23">
        <v>900.1103689863769</v>
      </c>
      <c r="CV73" s="23"/>
      <c r="CW73" s="23">
        <v>832.62542236680997</v>
      </c>
      <c r="CX73" s="23">
        <v>808.96365820330516</v>
      </c>
      <c r="CY73" s="23">
        <v>809.55991811381114</v>
      </c>
      <c r="CZ73" s="23">
        <v>706.06840959169642</v>
      </c>
      <c r="DA73" s="23">
        <v>772.9644664352445</v>
      </c>
      <c r="DB73" s="23">
        <v>833.69947460381854</v>
      </c>
      <c r="DC73" s="23">
        <v>839.38530554834733</v>
      </c>
      <c r="DD73" s="23">
        <v>812.48693730187551</v>
      </c>
      <c r="DE73" s="23">
        <v>813.0773308899636</v>
      </c>
      <c r="DF73" s="23"/>
      <c r="DG73" s="23">
        <v>864.76224471604087</v>
      </c>
      <c r="DH73" s="23">
        <v>828.26936984506278</v>
      </c>
      <c r="DI73" s="23">
        <v>840.18241443182092</v>
      </c>
      <c r="DJ73" s="23">
        <v>851.56210872482666</v>
      </c>
      <c r="DK73" s="23">
        <v>853.46646464889704</v>
      </c>
      <c r="DL73" s="23">
        <v>868.45618824180497</v>
      </c>
      <c r="DM73" s="23" t="s">
        <v>125</v>
      </c>
      <c r="DN73" s="23">
        <v>878.24472097857006</v>
      </c>
      <c r="DO73" s="23">
        <v>885.37243703168792</v>
      </c>
      <c r="DP73" s="23">
        <v>886.77535387634657</v>
      </c>
      <c r="DQ73" s="23">
        <v>798.22440880877707</v>
      </c>
      <c r="DR73" s="23">
        <v>742.09765206644079</v>
      </c>
      <c r="DS73" s="23">
        <v>840.59755753723311</v>
      </c>
      <c r="DT73" s="23">
        <v>826.89260259764887</v>
      </c>
    </row>
    <row r="74" spans="1:124" x14ac:dyDescent="0.3">
      <c r="A74" s="22" t="s">
        <v>121</v>
      </c>
    </row>
    <row r="77" spans="1:124" x14ac:dyDescent="0.3">
      <c r="DO77" t="s">
        <v>124</v>
      </c>
    </row>
    <row r="184" spans="2:2" x14ac:dyDescent="0.3">
      <c r="B184" t="s">
        <v>124</v>
      </c>
    </row>
    <row r="185" spans="2:2" x14ac:dyDescent="0.3">
      <c r="B185">
        <v>878.24472097857006</v>
      </c>
    </row>
    <row r="186" spans="2:2" x14ac:dyDescent="0.3">
      <c r="B186">
        <v>885.37243703168792</v>
      </c>
    </row>
    <row r="187" spans="2:2" x14ac:dyDescent="0.3">
      <c r="B187">
        <v>886.77535387634657</v>
      </c>
    </row>
    <row r="188" spans="2:2" x14ac:dyDescent="0.3">
      <c r="B188">
        <v>798.22440880877707</v>
      </c>
    </row>
    <row r="189" spans="2:2" x14ac:dyDescent="0.3">
      <c r="B189">
        <v>742.09765206644079</v>
      </c>
    </row>
    <row r="190" spans="2:2" x14ac:dyDescent="0.3">
      <c r="B190">
        <v>840.59755753723311</v>
      </c>
    </row>
    <row r="191" spans="2:2" x14ac:dyDescent="0.3">
      <c r="B191">
        <v>826.89260259764887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44D91-5F97-4CF6-9258-D4E5123E23EC}">
  <dimension ref="A2:DF65"/>
  <sheetViews>
    <sheetView workbookViewId="0">
      <pane xSplit="1" topLeftCell="D1" activePane="topRight" state="frozen"/>
      <selection pane="topRight" activeCell="D2" sqref="D2"/>
    </sheetView>
  </sheetViews>
  <sheetFormatPr defaultRowHeight="14.4" x14ac:dyDescent="0.3"/>
  <cols>
    <col min="1" max="1" width="12.44140625" customWidth="1"/>
  </cols>
  <sheetData>
    <row r="2" spans="1:110" x14ac:dyDescent="0.3">
      <c r="D2" s="5"/>
    </row>
    <row r="5" spans="1:110" x14ac:dyDescent="0.3">
      <c r="A5" t="s">
        <v>3</v>
      </c>
      <c r="B5" s="14" t="s">
        <v>11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M5" s="14" t="s">
        <v>62</v>
      </c>
      <c r="AN5" s="14"/>
      <c r="AO5" s="14"/>
      <c r="AP5" s="14"/>
      <c r="AQ5" s="14"/>
      <c r="AR5" s="14"/>
      <c r="AS5" s="14"/>
      <c r="AT5" s="14"/>
      <c r="AU5" s="14"/>
      <c r="AV5" s="14"/>
      <c r="AX5" s="15" t="s">
        <v>66</v>
      </c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P5" s="18" t="s">
        <v>73</v>
      </c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K5" s="19" t="s">
        <v>97</v>
      </c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</row>
    <row r="6" spans="1:110" x14ac:dyDescent="0.3">
      <c r="A6" t="s">
        <v>0</v>
      </c>
      <c r="B6" s="14" t="s">
        <v>12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M6" s="14" t="s">
        <v>63</v>
      </c>
      <c r="AN6" s="14"/>
      <c r="AO6" s="14"/>
      <c r="AP6" s="14"/>
      <c r="AQ6" s="14"/>
      <c r="AR6" s="14"/>
      <c r="AS6" s="14"/>
      <c r="AT6" s="14"/>
      <c r="AU6" s="14"/>
      <c r="AV6" s="14"/>
      <c r="AX6" s="15" t="s">
        <v>67</v>
      </c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P6" s="18" t="s">
        <v>74</v>
      </c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K6" s="19" t="s">
        <v>98</v>
      </c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</row>
    <row r="7" spans="1:110" x14ac:dyDescent="0.3">
      <c r="A7" t="s">
        <v>61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2</v>
      </c>
      <c r="S7">
        <v>2</v>
      </c>
      <c r="T7">
        <v>2</v>
      </c>
      <c r="U7">
        <v>2</v>
      </c>
      <c r="V7">
        <v>2</v>
      </c>
      <c r="W7">
        <v>2</v>
      </c>
      <c r="X7">
        <v>2</v>
      </c>
      <c r="Y7">
        <v>2</v>
      </c>
      <c r="Z7">
        <v>2</v>
      </c>
      <c r="AA7">
        <v>2</v>
      </c>
      <c r="AB7">
        <v>2</v>
      </c>
      <c r="AC7">
        <v>2</v>
      </c>
      <c r="AD7">
        <v>2</v>
      </c>
      <c r="AE7">
        <v>2</v>
      </c>
      <c r="AF7">
        <v>2</v>
      </c>
      <c r="AG7">
        <v>2</v>
      </c>
      <c r="AH7">
        <v>2</v>
      </c>
      <c r="AI7">
        <v>2</v>
      </c>
      <c r="AJ7">
        <v>2</v>
      </c>
      <c r="AK7">
        <v>2</v>
      </c>
      <c r="AM7">
        <v>1</v>
      </c>
      <c r="AN7">
        <v>1</v>
      </c>
      <c r="AO7">
        <v>1</v>
      </c>
      <c r="AP7">
        <v>1</v>
      </c>
      <c r="AQ7">
        <v>1</v>
      </c>
      <c r="AR7">
        <v>1</v>
      </c>
      <c r="AS7">
        <v>1</v>
      </c>
      <c r="AT7">
        <v>1</v>
      </c>
      <c r="AU7">
        <v>1</v>
      </c>
      <c r="AV7">
        <v>1</v>
      </c>
      <c r="AX7">
        <v>1</v>
      </c>
      <c r="AY7">
        <v>1</v>
      </c>
      <c r="AZ7">
        <v>1</v>
      </c>
      <c r="BA7">
        <v>1</v>
      </c>
      <c r="BB7">
        <v>1</v>
      </c>
      <c r="BC7">
        <v>1</v>
      </c>
      <c r="BD7">
        <v>1</v>
      </c>
      <c r="BE7">
        <v>1</v>
      </c>
      <c r="BF7">
        <v>1</v>
      </c>
      <c r="BG7">
        <v>1</v>
      </c>
      <c r="BH7">
        <v>1</v>
      </c>
      <c r="BI7">
        <v>1</v>
      </c>
      <c r="BJ7">
        <v>1</v>
      </c>
      <c r="BK7">
        <v>1</v>
      </c>
      <c r="BL7">
        <v>1</v>
      </c>
      <c r="BM7">
        <v>1</v>
      </c>
      <c r="BN7">
        <v>1</v>
      </c>
      <c r="BP7">
        <v>1</v>
      </c>
      <c r="BQ7">
        <v>1</v>
      </c>
      <c r="BR7">
        <v>1</v>
      </c>
      <c r="BS7">
        <v>1</v>
      </c>
      <c r="BT7">
        <v>1</v>
      </c>
      <c r="BU7">
        <v>1</v>
      </c>
      <c r="BV7">
        <v>1</v>
      </c>
      <c r="BW7">
        <v>1</v>
      </c>
      <c r="BX7">
        <v>1</v>
      </c>
      <c r="BY7">
        <v>1</v>
      </c>
      <c r="BZ7">
        <v>1</v>
      </c>
      <c r="CA7">
        <v>1</v>
      </c>
      <c r="CB7">
        <v>1</v>
      </c>
      <c r="CC7">
        <v>1</v>
      </c>
      <c r="CD7">
        <v>1</v>
      </c>
      <c r="CE7">
        <v>1</v>
      </c>
      <c r="CF7">
        <v>1</v>
      </c>
      <c r="CG7">
        <v>1</v>
      </c>
      <c r="CH7">
        <v>1</v>
      </c>
      <c r="CI7">
        <v>1</v>
      </c>
      <c r="CK7">
        <v>1</v>
      </c>
      <c r="CL7">
        <v>1</v>
      </c>
      <c r="CM7">
        <v>1</v>
      </c>
      <c r="CN7">
        <v>1</v>
      </c>
      <c r="CO7">
        <v>1</v>
      </c>
      <c r="CP7">
        <v>1</v>
      </c>
      <c r="CQ7">
        <v>1</v>
      </c>
      <c r="CR7">
        <v>1</v>
      </c>
      <c r="CS7">
        <v>1</v>
      </c>
      <c r="CT7">
        <v>1</v>
      </c>
      <c r="CU7">
        <v>1</v>
      </c>
      <c r="CV7">
        <v>1</v>
      </c>
      <c r="CW7">
        <v>1</v>
      </c>
      <c r="CX7">
        <v>1</v>
      </c>
      <c r="CY7">
        <v>1</v>
      </c>
      <c r="CZ7">
        <v>1</v>
      </c>
      <c r="DA7">
        <v>1</v>
      </c>
      <c r="DB7">
        <v>1</v>
      </c>
      <c r="DC7">
        <v>1</v>
      </c>
      <c r="DD7">
        <v>1</v>
      </c>
      <c r="DE7">
        <v>1</v>
      </c>
      <c r="DF7">
        <v>1</v>
      </c>
    </row>
    <row r="8" spans="1:110" x14ac:dyDescent="0.3">
      <c r="A8" t="s">
        <v>1</v>
      </c>
      <c r="B8" s="2" t="s">
        <v>76</v>
      </c>
      <c r="C8" s="2" t="s">
        <v>76</v>
      </c>
      <c r="D8" s="2" t="s">
        <v>76</v>
      </c>
      <c r="E8" s="2" t="s">
        <v>76</v>
      </c>
      <c r="F8" s="2" t="s">
        <v>76</v>
      </c>
      <c r="G8" s="2" t="s">
        <v>76</v>
      </c>
      <c r="H8" s="2" t="s">
        <v>76</v>
      </c>
      <c r="I8" s="2" t="s">
        <v>76</v>
      </c>
      <c r="J8" s="2" t="s">
        <v>76</v>
      </c>
      <c r="K8" s="2" t="s">
        <v>76</v>
      </c>
      <c r="L8" s="2" t="s">
        <v>76</v>
      </c>
      <c r="M8" s="2" t="s">
        <v>76</v>
      </c>
      <c r="N8" s="2" t="s">
        <v>76</v>
      </c>
      <c r="O8" s="2" t="s">
        <v>76</v>
      </c>
      <c r="P8" s="2" t="s">
        <v>76</v>
      </c>
      <c r="Q8" s="2" t="s">
        <v>76</v>
      </c>
      <c r="R8" s="2" t="s">
        <v>76</v>
      </c>
      <c r="S8" s="2" t="s">
        <v>76</v>
      </c>
      <c r="T8" s="2" t="s">
        <v>76</v>
      </c>
      <c r="U8" s="2" t="s">
        <v>76</v>
      </c>
      <c r="V8" s="2" t="s">
        <v>76</v>
      </c>
      <c r="W8" s="2" t="s">
        <v>76</v>
      </c>
      <c r="X8" s="2" t="s">
        <v>76</v>
      </c>
      <c r="Y8" s="2" t="s">
        <v>76</v>
      </c>
      <c r="Z8" s="2" t="s">
        <v>76</v>
      </c>
      <c r="AA8" s="2" t="s">
        <v>76</v>
      </c>
      <c r="AB8" s="2" t="s">
        <v>76</v>
      </c>
      <c r="AC8" s="2" t="s">
        <v>76</v>
      </c>
      <c r="AD8" s="2" t="s">
        <v>76</v>
      </c>
      <c r="AE8" s="2" t="s">
        <v>76</v>
      </c>
      <c r="AF8" s="2" t="s">
        <v>76</v>
      </c>
      <c r="AG8" s="2" t="s">
        <v>76</v>
      </c>
      <c r="AH8" s="2" t="s">
        <v>76</v>
      </c>
      <c r="AI8" s="2" t="s">
        <v>76</v>
      </c>
      <c r="AJ8" s="2" t="s">
        <v>76</v>
      </c>
      <c r="AK8" s="2" t="s">
        <v>76</v>
      </c>
      <c r="AM8" s="2" t="s">
        <v>76</v>
      </c>
      <c r="AN8" s="2" t="s">
        <v>76</v>
      </c>
      <c r="AO8" s="2" t="s">
        <v>76</v>
      </c>
      <c r="AP8" s="2" t="s">
        <v>76</v>
      </c>
      <c r="AQ8" s="2" t="s">
        <v>76</v>
      </c>
      <c r="AR8" s="2" t="s">
        <v>76</v>
      </c>
      <c r="AS8" s="2" t="s">
        <v>76</v>
      </c>
      <c r="AT8" s="2" t="s">
        <v>76</v>
      </c>
      <c r="AU8" s="2" t="s">
        <v>76</v>
      </c>
      <c r="AV8" s="2" t="s">
        <v>76</v>
      </c>
      <c r="AX8" s="2" t="s">
        <v>76</v>
      </c>
      <c r="AY8" s="2" t="s">
        <v>76</v>
      </c>
      <c r="AZ8" s="2" t="s">
        <v>76</v>
      </c>
      <c r="BA8" s="2" t="s">
        <v>76</v>
      </c>
      <c r="BB8" s="2" t="s">
        <v>76</v>
      </c>
      <c r="BC8" s="2" t="s">
        <v>76</v>
      </c>
      <c r="BD8" s="2" t="s">
        <v>76</v>
      </c>
      <c r="BE8" s="2" t="s">
        <v>76</v>
      </c>
      <c r="BF8" s="2" t="s">
        <v>76</v>
      </c>
      <c r="BG8" s="2" t="s">
        <v>76</v>
      </c>
      <c r="BH8" s="2" t="s">
        <v>76</v>
      </c>
      <c r="BI8" s="2" t="s">
        <v>76</v>
      </c>
      <c r="BJ8" s="2" t="s">
        <v>76</v>
      </c>
      <c r="BK8" s="2" t="s">
        <v>76</v>
      </c>
      <c r="BL8" s="2" t="s">
        <v>76</v>
      </c>
      <c r="BM8" s="2" t="s">
        <v>76</v>
      </c>
      <c r="BN8" s="2" t="s">
        <v>76</v>
      </c>
      <c r="BP8" s="2" t="s">
        <v>76</v>
      </c>
      <c r="BQ8" s="2" t="s">
        <v>76</v>
      </c>
      <c r="BR8" s="2" t="s">
        <v>76</v>
      </c>
      <c r="BS8" s="2" t="s">
        <v>76</v>
      </c>
      <c r="BT8" s="2" t="s">
        <v>76</v>
      </c>
      <c r="BU8" s="2" t="s">
        <v>76</v>
      </c>
      <c r="BV8" s="2" t="s">
        <v>76</v>
      </c>
      <c r="BW8" s="2" t="s">
        <v>76</v>
      </c>
      <c r="BX8" s="2" t="s">
        <v>76</v>
      </c>
      <c r="BY8" s="2" t="s">
        <v>76</v>
      </c>
      <c r="BZ8" s="2" t="s">
        <v>76</v>
      </c>
      <c r="CA8" s="2" t="s">
        <v>76</v>
      </c>
      <c r="CB8" s="2" t="s">
        <v>76</v>
      </c>
      <c r="CC8" s="2" t="s">
        <v>76</v>
      </c>
      <c r="CD8" s="2" t="s">
        <v>76</v>
      </c>
      <c r="CE8" s="2" t="s">
        <v>76</v>
      </c>
      <c r="CF8" s="2" t="s">
        <v>76</v>
      </c>
      <c r="CG8" s="2" t="s">
        <v>76</v>
      </c>
      <c r="CH8" s="2" t="s">
        <v>76</v>
      </c>
      <c r="CI8" s="2" t="s">
        <v>76</v>
      </c>
      <c r="CK8" s="2" t="s">
        <v>76</v>
      </c>
      <c r="CL8" s="2" t="s">
        <v>76</v>
      </c>
      <c r="CM8" s="2" t="s">
        <v>76</v>
      </c>
      <c r="CN8" s="2" t="s">
        <v>76</v>
      </c>
      <c r="CO8" s="2" t="s">
        <v>76</v>
      </c>
      <c r="CP8" s="2" t="s">
        <v>76</v>
      </c>
      <c r="CQ8" s="2" t="s">
        <v>76</v>
      </c>
      <c r="CR8" s="2" t="s">
        <v>76</v>
      </c>
      <c r="CS8" s="2" t="s">
        <v>76</v>
      </c>
      <c r="CT8" s="2" t="s">
        <v>76</v>
      </c>
      <c r="CU8" s="2" t="s">
        <v>76</v>
      </c>
      <c r="CV8" s="2" t="s">
        <v>76</v>
      </c>
      <c r="CW8" s="2" t="s">
        <v>76</v>
      </c>
      <c r="CX8" s="2" t="s">
        <v>76</v>
      </c>
      <c r="CY8" s="2" t="s">
        <v>76</v>
      </c>
      <c r="CZ8" s="2" t="s">
        <v>76</v>
      </c>
      <c r="DA8" s="2" t="s">
        <v>76</v>
      </c>
      <c r="DB8" s="2" t="s">
        <v>76</v>
      </c>
      <c r="DC8" s="2" t="s">
        <v>76</v>
      </c>
      <c r="DD8" s="2" t="s">
        <v>76</v>
      </c>
      <c r="DE8" s="2" t="s">
        <v>76</v>
      </c>
      <c r="DF8" s="2" t="s">
        <v>76</v>
      </c>
    </row>
    <row r="9" spans="1:110" x14ac:dyDescent="0.3">
      <c r="A9" t="s">
        <v>2</v>
      </c>
      <c r="B9" s="3">
        <v>15</v>
      </c>
      <c r="C9" s="3" t="s">
        <v>77</v>
      </c>
      <c r="D9" s="3" t="s">
        <v>77</v>
      </c>
      <c r="E9" s="3">
        <v>28</v>
      </c>
      <c r="F9" s="3">
        <v>28</v>
      </c>
      <c r="G9" s="3">
        <v>28</v>
      </c>
      <c r="H9" s="3" t="s">
        <v>24</v>
      </c>
      <c r="I9" s="3" t="s">
        <v>24</v>
      </c>
      <c r="J9" s="3" t="s">
        <v>24</v>
      </c>
      <c r="K9" s="3" t="s">
        <v>25</v>
      </c>
      <c r="L9" s="3" t="s">
        <v>25</v>
      </c>
      <c r="M9" s="3">
        <v>29</v>
      </c>
      <c r="N9" s="3">
        <v>29</v>
      </c>
      <c r="O9">
        <v>38</v>
      </c>
      <c r="P9">
        <v>38</v>
      </c>
      <c r="Q9">
        <v>38</v>
      </c>
      <c r="R9">
        <v>38</v>
      </c>
      <c r="S9">
        <v>38</v>
      </c>
      <c r="T9">
        <v>39</v>
      </c>
      <c r="U9">
        <v>40</v>
      </c>
      <c r="V9">
        <v>40</v>
      </c>
      <c r="W9">
        <v>41</v>
      </c>
      <c r="X9">
        <v>41</v>
      </c>
      <c r="Y9">
        <v>41</v>
      </c>
      <c r="Z9">
        <v>41</v>
      </c>
      <c r="AA9">
        <v>42</v>
      </c>
      <c r="AB9">
        <v>42</v>
      </c>
      <c r="AC9">
        <v>42</v>
      </c>
      <c r="AD9">
        <v>43</v>
      </c>
      <c r="AE9">
        <v>43</v>
      </c>
      <c r="AF9">
        <v>44</v>
      </c>
      <c r="AG9">
        <v>44</v>
      </c>
      <c r="AH9">
        <v>44</v>
      </c>
      <c r="AI9">
        <v>44</v>
      </c>
      <c r="AJ9">
        <v>45</v>
      </c>
      <c r="AK9">
        <v>45</v>
      </c>
      <c r="AM9" s="3">
        <v>25</v>
      </c>
      <c r="AN9" s="3">
        <v>25</v>
      </c>
      <c r="AO9" s="3">
        <v>25</v>
      </c>
      <c r="AP9" s="3" t="s">
        <v>64</v>
      </c>
      <c r="AQ9" s="3" t="s">
        <v>64</v>
      </c>
      <c r="AR9" s="3" t="s">
        <v>64</v>
      </c>
      <c r="AS9" s="3" t="s">
        <v>64</v>
      </c>
      <c r="AT9" s="3" t="s">
        <v>64</v>
      </c>
      <c r="AU9" s="3" t="s">
        <v>65</v>
      </c>
      <c r="AV9" s="3" t="s">
        <v>65</v>
      </c>
      <c r="AX9">
        <v>11</v>
      </c>
      <c r="AY9" s="3" t="s">
        <v>69</v>
      </c>
      <c r="AZ9" s="3" t="s">
        <v>69</v>
      </c>
      <c r="BA9" s="3" t="s">
        <v>70</v>
      </c>
      <c r="BB9" s="3" t="s">
        <v>70</v>
      </c>
      <c r="BC9" s="3" t="s">
        <v>70</v>
      </c>
      <c r="BD9" s="3" t="s">
        <v>70</v>
      </c>
      <c r="BE9" s="3" t="s">
        <v>70</v>
      </c>
      <c r="BF9" s="3" t="s">
        <v>70</v>
      </c>
      <c r="BG9" s="3" t="s">
        <v>71</v>
      </c>
      <c r="BH9" s="3" t="s">
        <v>71</v>
      </c>
      <c r="BI9" s="3" t="s">
        <v>71</v>
      </c>
      <c r="BJ9" s="3" t="s">
        <v>72</v>
      </c>
      <c r="BK9" s="3" t="s">
        <v>72</v>
      </c>
      <c r="BL9" s="3" t="s">
        <v>72</v>
      </c>
      <c r="BM9" s="3" t="s">
        <v>99</v>
      </c>
      <c r="BN9" s="3" t="s">
        <v>99</v>
      </c>
      <c r="BP9" s="3">
        <v>4</v>
      </c>
      <c r="BQ9" s="3">
        <v>4</v>
      </c>
      <c r="BR9" s="3">
        <v>4</v>
      </c>
      <c r="BS9" s="3">
        <v>4</v>
      </c>
      <c r="BT9" s="3">
        <v>4</v>
      </c>
      <c r="BU9" s="3">
        <v>4</v>
      </c>
      <c r="BV9" s="3">
        <v>4</v>
      </c>
      <c r="BW9" s="3">
        <v>4</v>
      </c>
      <c r="BX9" s="3">
        <v>4</v>
      </c>
      <c r="BY9" s="3">
        <v>4</v>
      </c>
      <c r="BZ9" s="3">
        <v>3</v>
      </c>
      <c r="CA9" s="3">
        <v>3</v>
      </c>
      <c r="CB9" s="3">
        <v>3</v>
      </c>
      <c r="CC9" s="3">
        <v>3</v>
      </c>
      <c r="CD9" s="3">
        <v>3</v>
      </c>
      <c r="CE9" s="3">
        <v>3</v>
      </c>
      <c r="CF9" s="3">
        <v>3</v>
      </c>
      <c r="CG9" s="3" t="s">
        <v>75</v>
      </c>
      <c r="CH9" s="3" t="s">
        <v>75</v>
      </c>
      <c r="CI9" s="3" t="s">
        <v>75</v>
      </c>
      <c r="CK9" s="3">
        <v>46</v>
      </c>
      <c r="CL9" s="3">
        <v>46</v>
      </c>
      <c r="CM9" s="3">
        <v>46</v>
      </c>
      <c r="CN9" s="3">
        <v>46</v>
      </c>
      <c r="CO9" s="3">
        <v>47</v>
      </c>
      <c r="CP9" s="3">
        <v>47</v>
      </c>
      <c r="CQ9" s="3">
        <v>47</v>
      </c>
      <c r="CR9" s="3">
        <v>47</v>
      </c>
      <c r="CS9" s="3">
        <v>47</v>
      </c>
      <c r="CT9" s="3">
        <v>47</v>
      </c>
      <c r="CU9" s="3">
        <v>49</v>
      </c>
      <c r="CV9" s="3">
        <v>49</v>
      </c>
      <c r="CW9" s="3">
        <v>49</v>
      </c>
      <c r="CX9" s="3">
        <v>49</v>
      </c>
      <c r="CY9" s="3">
        <v>50</v>
      </c>
      <c r="CZ9" s="3">
        <v>50</v>
      </c>
      <c r="DA9" s="3">
        <v>50</v>
      </c>
      <c r="DB9" s="3">
        <v>51</v>
      </c>
      <c r="DC9" s="3">
        <v>51</v>
      </c>
      <c r="DD9" s="3">
        <v>51</v>
      </c>
      <c r="DE9" s="3">
        <v>51</v>
      </c>
      <c r="DF9" s="3">
        <v>51</v>
      </c>
    </row>
    <row r="10" spans="1:110" x14ac:dyDescent="0.3">
      <c r="A10" t="s">
        <v>4</v>
      </c>
      <c r="B10" s="3">
        <v>3</v>
      </c>
      <c r="C10" s="3">
        <v>10</v>
      </c>
      <c r="D10" s="3">
        <v>11</v>
      </c>
      <c r="E10" s="3">
        <v>17</v>
      </c>
      <c r="F10" s="3">
        <v>18</v>
      </c>
      <c r="G10" s="3">
        <v>19</v>
      </c>
      <c r="H10" s="3">
        <v>38</v>
      </c>
      <c r="I10" s="3">
        <v>43</v>
      </c>
      <c r="J10" s="3">
        <v>44</v>
      </c>
      <c r="K10" s="3">
        <v>56</v>
      </c>
      <c r="L10" s="3">
        <v>57</v>
      </c>
      <c r="M10" s="3">
        <v>71</v>
      </c>
      <c r="N10" s="3">
        <v>72</v>
      </c>
      <c r="O10" s="3">
        <v>7</v>
      </c>
      <c r="P10" s="3">
        <v>8</v>
      </c>
      <c r="Q10" s="3">
        <v>9</v>
      </c>
      <c r="R10" s="3">
        <v>12</v>
      </c>
      <c r="S10" s="3">
        <v>13</v>
      </c>
      <c r="T10" s="3">
        <v>22</v>
      </c>
      <c r="U10" s="3">
        <v>35</v>
      </c>
      <c r="V10" s="3">
        <v>36</v>
      </c>
      <c r="W10" s="3">
        <v>40</v>
      </c>
      <c r="X10" s="3">
        <v>41</v>
      </c>
      <c r="Y10" s="3">
        <v>45</v>
      </c>
      <c r="Z10" s="3">
        <v>46</v>
      </c>
      <c r="AA10" s="3">
        <v>57</v>
      </c>
      <c r="AB10" s="3">
        <v>58</v>
      </c>
      <c r="AC10" s="3">
        <v>59</v>
      </c>
      <c r="AD10" s="3">
        <v>69</v>
      </c>
      <c r="AE10" s="3">
        <v>70</v>
      </c>
      <c r="AF10" s="3">
        <v>75</v>
      </c>
      <c r="AG10" s="3">
        <v>76</v>
      </c>
      <c r="AH10" s="3">
        <v>82</v>
      </c>
      <c r="AI10" s="3">
        <v>83</v>
      </c>
      <c r="AJ10" s="3">
        <v>86</v>
      </c>
      <c r="AK10" s="3">
        <v>87</v>
      </c>
      <c r="AM10" s="3">
        <v>89</v>
      </c>
      <c r="AN10" s="3">
        <v>90</v>
      </c>
      <c r="AO10" s="3">
        <v>97</v>
      </c>
      <c r="AP10" s="3">
        <v>98</v>
      </c>
      <c r="AQ10" s="3">
        <v>99</v>
      </c>
      <c r="AR10" s="3">
        <v>102</v>
      </c>
      <c r="AS10" s="3">
        <v>103</v>
      </c>
      <c r="AT10" s="3">
        <v>104</v>
      </c>
      <c r="AU10" s="3">
        <v>121</v>
      </c>
      <c r="AV10" s="3">
        <v>122</v>
      </c>
      <c r="AX10" s="3">
        <v>90</v>
      </c>
      <c r="AY10" s="3">
        <v>106</v>
      </c>
      <c r="AZ10" s="3">
        <v>107</v>
      </c>
      <c r="BA10" s="3">
        <v>117</v>
      </c>
      <c r="BB10" s="3">
        <v>118</v>
      </c>
      <c r="BC10" s="3">
        <v>122</v>
      </c>
      <c r="BD10" s="3">
        <v>125</v>
      </c>
      <c r="BE10" s="3">
        <v>126</v>
      </c>
      <c r="BF10" s="3">
        <v>130</v>
      </c>
      <c r="BG10" s="3">
        <v>131</v>
      </c>
      <c r="BH10" s="3">
        <v>132</v>
      </c>
      <c r="BI10" s="3">
        <v>134</v>
      </c>
      <c r="BJ10" s="3">
        <v>151</v>
      </c>
      <c r="BK10" s="3">
        <v>152</v>
      </c>
      <c r="BL10" s="3">
        <v>153</v>
      </c>
      <c r="BM10" s="3">
        <v>166</v>
      </c>
      <c r="BN10" s="3">
        <v>171</v>
      </c>
      <c r="BP10" s="3">
        <v>60</v>
      </c>
      <c r="BQ10" s="3">
        <v>61</v>
      </c>
      <c r="BR10" s="3">
        <v>62</v>
      </c>
      <c r="BS10" s="3">
        <v>76</v>
      </c>
      <c r="BT10" s="3">
        <v>77</v>
      </c>
      <c r="BU10" s="3">
        <v>78</v>
      </c>
      <c r="BV10" s="3">
        <v>79</v>
      </c>
      <c r="BW10" s="3">
        <v>80</v>
      </c>
      <c r="BX10" s="3">
        <v>81</v>
      </c>
      <c r="BY10" s="3">
        <v>85</v>
      </c>
      <c r="BZ10" s="3">
        <v>86</v>
      </c>
      <c r="CA10" s="3">
        <v>87</v>
      </c>
      <c r="CB10" s="3">
        <v>88</v>
      </c>
      <c r="CC10" s="3">
        <v>89</v>
      </c>
      <c r="CD10" s="3">
        <v>90</v>
      </c>
      <c r="CE10" s="3">
        <v>101</v>
      </c>
      <c r="CF10" s="3">
        <v>102</v>
      </c>
      <c r="CG10" s="3">
        <v>110</v>
      </c>
      <c r="CH10" s="3">
        <v>123</v>
      </c>
      <c r="CI10" s="3">
        <v>124</v>
      </c>
      <c r="CK10" s="3">
        <v>9</v>
      </c>
      <c r="CL10" s="3">
        <v>10</v>
      </c>
      <c r="CM10" s="3">
        <v>11</v>
      </c>
      <c r="CN10" s="3">
        <v>12</v>
      </c>
      <c r="CO10" s="3">
        <v>13</v>
      </c>
      <c r="CP10" s="3">
        <v>14</v>
      </c>
      <c r="CQ10" s="3">
        <v>15</v>
      </c>
      <c r="CR10" s="3">
        <v>16</v>
      </c>
      <c r="CS10" s="3">
        <v>20</v>
      </c>
      <c r="CT10" s="3">
        <v>22</v>
      </c>
      <c r="CU10" s="3">
        <v>64</v>
      </c>
      <c r="CV10" s="3">
        <v>65</v>
      </c>
      <c r="CW10" s="3">
        <v>66</v>
      </c>
      <c r="CX10" s="3">
        <v>67</v>
      </c>
      <c r="CY10" s="3">
        <v>78</v>
      </c>
      <c r="CZ10" s="3">
        <v>80</v>
      </c>
      <c r="DA10" s="3">
        <v>81</v>
      </c>
      <c r="DB10" s="3">
        <v>83</v>
      </c>
      <c r="DC10" s="3">
        <v>84</v>
      </c>
      <c r="DD10" s="3">
        <v>86</v>
      </c>
      <c r="DE10" s="3">
        <v>87</v>
      </c>
      <c r="DF10" s="3">
        <v>88</v>
      </c>
    </row>
    <row r="12" spans="1:110" ht="18" x14ac:dyDescent="0.4">
      <c r="A12" s="1" t="s">
        <v>6</v>
      </c>
      <c r="B12" s="6">
        <v>50.41</v>
      </c>
      <c r="C12" s="6">
        <v>50.21</v>
      </c>
      <c r="D12" s="6">
        <v>50.34</v>
      </c>
      <c r="E12" s="6">
        <v>50.132124645892354</v>
      </c>
      <c r="F12" s="6">
        <v>50.809096068098903</v>
      </c>
      <c r="G12" s="6">
        <v>50.62</v>
      </c>
      <c r="H12" s="6">
        <v>50.4</v>
      </c>
      <c r="I12" s="6">
        <v>50.359912902572411</v>
      </c>
      <c r="J12" s="6">
        <v>50.7</v>
      </c>
      <c r="K12" s="6">
        <v>51.20504846360074</v>
      </c>
      <c r="L12" s="6">
        <v>50.825909417685118</v>
      </c>
      <c r="M12" s="6">
        <v>50.38</v>
      </c>
      <c r="N12" s="8">
        <v>50.8</v>
      </c>
      <c r="O12" s="7">
        <v>51.02</v>
      </c>
      <c r="P12" s="7">
        <v>49.99</v>
      </c>
      <c r="Q12" s="7">
        <v>50.83</v>
      </c>
      <c r="R12" s="7">
        <v>50.73</v>
      </c>
      <c r="S12" s="7">
        <v>49.89</v>
      </c>
      <c r="T12" s="7">
        <v>50.44</v>
      </c>
      <c r="U12" s="7">
        <v>51.01</v>
      </c>
      <c r="V12" s="7">
        <v>50.66</v>
      </c>
      <c r="W12" s="7">
        <v>50.62</v>
      </c>
      <c r="X12" s="7">
        <v>50.03</v>
      </c>
      <c r="Y12" s="7">
        <v>50.69</v>
      </c>
      <c r="Z12" s="7">
        <v>49.22</v>
      </c>
      <c r="AA12" s="7">
        <v>51.05</v>
      </c>
      <c r="AB12" s="7">
        <v>50.64</v>
      </c>
      <c r="AC12" s="7">
        <v>50.7</v>
      </c>
      <c r="AD12" s="7">
        <v>50.82</v>
      </c>
      <c r="AE12" s="7">
        <v>50.7</v>
      </c>
      <c r="AF12" s="7">
        <v>51.09</v>
      </c>
      <c r="AG12" s="7">
        <v>50.8</v>
      </c>
      <c r="AH12" s="7">
        <v>50.98</v>
      </c>
      <c r="AI12" s="7">
        <v>51.01</v>
      </c>
      <c r="AJ12" s="7">
        <v>50.67</v>
      </c>
      <c r="AK12" s="7">
        <v>50.96</v>
      </c>
      <c r="AM12" s="6">
        <v>49.9</v>
      </c>
      <c r="AN12" s="6">
        <v>50.01</v>
      </c>
      <c r="AO12" s="6">
        <v>51.07</v>
      </c>
      <c r="AP12" s="6">
        <v>50.480540912667195</v>
      </c>
      <c r="AQ12" s="6">
        <v>50.93</v>
      </c>
      <c r="AR12" s="6">
        <v>51.12</v>
      </c>
      <c r="AS12" s="6">
        <v>50.57</v>
      </c>
      <c r="AT12" s="6">
        <v>50.79</v>
      </c>
      <c r="AU12" s="6">
        <v>50.579345261502169</v>
      </c>
      <c r="AV12" s="6">
        <v>50.52</v>
      </c>
      <c r="AX12" s="6">
        <v>50.8</v>
      </c>
      <c r="AY12" s="6">
        <v>50.67</v>
      </c>
      <c r="AZ12" s="6">
        <v>50.912333386690179</v>
      </c>
      <c r="BA12" s="6">
        <v>50.71</v>
      </c>
      <c r="BB12" s="6">
        <v>50.92</v>
      </c>
      <c r="BC12" s="6">
        <v>51.06</v>
      </c>
      <c r="BD12" s="6">
        <v>50.717336614173242</v>
      </c>
      <c r="BE12" s="6">
        <v>50.62</v>
      </c>
      <c r="BF12" s="6">
        <v>50.41</v>
      </c>
      <c r="BG12" s="6">
        <v>50.680563765967676</v>
      </c>
      <c r="BH12" s="6">
        <v>51.25</v>
      </c>
      <c r="BI12" s="6">
        <v>50.94</v>
      </c>
      <c r="BJ12" s="6">
        <v>50.98</v>
      </c>
      <c r="BK12" s="6">
        <v>51.2</v>
      </c>
      <c r="BL12" s="6">
        <v>50.89</v>
      </c>
      <c r="BM12" s="6">
        <v>50.42</v>
      </c>
      <c r="BN12" s="6">
        <v>50.67</v>
      </c>
      <c r="BP12" s="6">
        <v>50.55</v>
      </c>
      <c r="BQ12" s="6">
        <v>51.16</v>
      </c>
      <c r="BR12" s="6">
        <v>51.14</v>
      </c>
      <c r="BS12" s="6">
        <v>49.883969878925093</v>
      </c>
      <c r="BT12" s="6">
        <v>50.589409332545785</v>
      </c>
      <c r="BU12" s="6">
        <v>50.097342519685029</v>
      </c>
      <c r="BV12" s="6">
        <v>50.78</v>
      </c>
      <c r="BW12" s="6">
        <v>50.456547502448593</v>
      </c>
      <c r="BX12" s="6">
        <v>50.51</v>
      </c>
      <c r="BY12" s="6">
        <v>49.9104599391978</v>
      </c>
      <c r="BZ12" s="6">
        <v>50.146704601196888</v>
      </c>
      <c r="CA12" s="6">
        <v>50.46</v>
      </c>
      <c r="CB12" s="6">
        <v>49.940855567588848</v>
      </c>
      <c r="CC12" s="6">
        <v>50.68</v>
      </c>
      <c r="CD12" s="6">
        <v>51.03</v>
      </c>
      <c r="CE12" s="6">
        <v>50.5</v>
      </c>
      <c r="CF12" s="6">
        <v>50.56</v>
      </c>
      <c r="CG12" s="6">
        <v>50.319458288190688</v>
      </c>
      <c r="CH12" s="6">
        <v>50.272015123244614</v>
      </c>
      <c r="CI12" s="6">
        <v>49.57546313613544</v>
      </c>
      <c r="CK12" s="5">
        <v>51.55</v>
      </c>
      <c r="CL12" s="5">
        <v>50.99</v>
      </c>
      <c r="CM12" s="5">
        <v>51.69</v>
      </c>
      <c r="CN12" s="5">
        <v>51.78</v>
      </c>
      <c r="CO12" s="5">
        <v>51.59</v>
      </c>
      <c r="CP12" s="5">
        <v>51.79</v>
      </c>
      <c r="CQ12" s="5">
        <v>51.252963761420801</v>
      </c>
      <c r="CR12" s="5">
        <v>51.01</v>
      </c>
      <c r="CS12" s="5">
        <v>51.36</v>
      </c>
      <c r="CT12" s="5">
        <v>51.43</v>
      </c>
      <c r="CU12" s="5">
        <v>51.284405784950742</v>
      </c>
      <c r="CV12" s="5">
        <v>51.240791801061278</v>
      </c>
      <c r="CW12" s="5">
        <v>51.564662055957243</v>
      </c>
      <c r="CX12" s="5">
        <v>51.582246518824135</v>
      </c>
      <c r="CY12" s="5">
        <v>51.105852895148672</v>
      </c>
      <c r="CZ12" s="5">
        <v>51.267381996126005</v>
      </c>
      <c r="DA12" s="5">
        <v>51.309816599316129</v>
      </c>
      <c r="DB12" s="5">
        <v>51.69</v>
      </c>
      <c r="DC12" s="5">
        <v>51.63</v>
      </c>
      <c r="DD12" s="5">
        <v>51.22</v>
      </c>
      <c r="DE12" s="5">
        <v>51.07</v>
      </c>
      <c r="DF12" s="5">
        <v>50.84</v>
      </c>
    </row>
    <row r="13" spans="1:110" ht="18" x14ac:dyDescent="0.4">
      <c r="A13" s="1" t="s">
        <v>7</v>
      </c>
      <c r="B13" s="6">
        <v>0.19</v>
      </c>
      <c r="C13" s="6">
        <v>0.3</v>
      </c>
      <c r="D13" s="6">
        <v>7.0000000000000007E-2</v>
      </c>
      <c r="E13" s="6">
        <v>0.20202347227842982</v>
      </c>
      <c r="F13" s="6">
        <v>0.15133765707336844</v>
      </c>
      <c r="G13" s="6">
        <v>0.09</v>
      </c>
      <c r="H13" s="6">
        <v>7.0000000000000007E-2</v>
      </c>
      <c r="I13" s="6">
        <v>0.11110289649584768</v>
      </c>
      <c r="J13" s="6">
        <v>0.15</v>
      </c>
      <c r="K13" s="6">
        <v>0.16544442153021244</v>
      </c>
      <c r="L13" s="6">
        <v>8.2275854986135363E-2</v>
      </c>
      <c r="M13" s="6">
        <v>0.17</v>
      </c>
      <c r="N13" s="8">
        <v>0.16</v>
      </c>
      <c r="O13" s="7">
        <v>0.23</v>
      </c>
      <c r="P13" s="7">
        <v>0.37</v>
      </c>
      <c r="Q13" s="7">
        <v>0.16</v>
      </c>
      <c r="R13" s="7">
        <v>0.14000000000000001</v>
      </c>
      <c r="S13" s="7">
        <v>0.14000000000000001</v>
      </c>
      <c r="T13" s="7">
        <v>0.19</v>
      </c>
      <c r="U13" s="7">
        <v>0.1</v>
      </c>
      <c r="V13" s="7">
        <v>7.0000000000000007E-2</v>
      </c>
      <c r="W13" s="7">
        <v>0.11</v>
      </c>
      <c r="X13" s="7">
        <v>0.1</v>
      </c>
      <c r="Y13" s="7">
        <v>0.24</v>
      </c>
      <c r="Z13" s="7">
        <v>0.21</v>
      </c>
      <c r="AA13" s="7">
        <v>0.06</v>
      </c>
      <c r="AB13" s="7">
        <v>0.16</v>
      </c>
      <c r="AC13" s="7">
        <v>0.11</v>
      </c>
      <c r="AD13" s="7">
        <v>0.08</v>
      </c>
      <c r="AE13" s="7">
        <v>7.0000000000000007E-2</v>
      </c>
      <c r="AF13" s="7">
        <v>0.14000000000000001</v>
      </c>
      <c r="AG13" s="7">
        <v>0.19</v>
      </c>
      <c r="AH13" s="7">
        <v>0.14000000000000001</v>
      </c>
      <c r="AI13" s="7">
        <v>0.15</v>
      </c>
      <c r="AJ13" s="7">
        <v>0.11</v>
      </c>
      <c r="AK13" s="7">
        <v>0.14000000000000001</v>
      </c>
      <c r="AM13" s="6">
        <v>0.12</v>
      </c>
      <c r="AN13" s="6">
        <v>0.08</v>
      </c>
      <c r="AO13" s="6">
        <v>0.16</v>
      </c>
      <c r="AP13" s="6">
        <v>0.15921321793863102</v>
      </c>
      <c r="AQ13" s="6">
        <v>0.12</v>
      </c>
      <c r="AR13" s="6">
        <v>0.05</v>
      </c>
      <c r="AS13" s="6">
        <v>0.06</v>
      </c>
      <c r="AT13" s="6">
        <v>0.06</v>
      </c>
      <c r="AU13" s="6">
        <v>0.14890876917027135</v>
      </c>
      <c r="AV13" s="6">
        <v>0.15</v>
      </c>
      <c r="AX13" s="6">
        <v>0.1</v>
      </c>
      <c r="AY13" s="6">
        <v>0.12</v>
      </c>
      <c r="AZ13" s="6">
        <v>9.9283021424902848E-2</v>
      </c>
      <c r="BA13" s="6">
        <v>0.1</v>
      </c>
      <c r="BB13" s="6">
        <v>0.02</v>
      </c>
      <c r="BC13" s="6">
        <v>0.09</v>
      </c>
      <c r="BD13" s="6">
        <v>0.11903149606299215</v>
      </c>
      <c r="BE13" s="6">
        <v>0.12</v>
      </c>
      <c r="BF13" s="6">
        <v>0.2</v>
      </c>
      <c r="BG13" s="6">
        <v>9.8734782322165746E-2</v>
      </c>
      <c r="BH13" s="6">
        <v>0.06</v>
      </c>
      <c r="BI13" s="6">
        <v>0.01</v>
      </c>
      <c r="BJ13" s="6">
        <v>0.02</v>
      </c>
      <c r="BK13" s="6">
        <v>0.03</v>
      </c>
      <c r="BL13" s="6">
        <v>0.09</v>
      </c>
      <c r="BM13" s="6">
        <v>0.11</v>
      </c>
      <c r="BN13" s="6">
        <v>0.14000000000000001</v>
      </c>
      <c r="BP13" s="6">
        <v>7.0000000000000007E-2</v>
      </c>
      <c r="BQ13" s="6">
        <v>0.03</v>
      </c>
      <c r="BR13" s="6">
        <v>0.08</v>
      </c>
      <c r="BS13" s="6">
        <v>0.13898021458805002</v>
      </c>
      <c r="BT13" s="6">
        <v>3.9763733018310696E-2</v>
      </c>
      <c r="BU13" s="6">
        <v>3.9665354330708655E-2</v>
      </c>
      <c r="BV13" s="6">
        <v>0.04</v>
      </c>
      <c r="BW13" s="6">
        <v>3.9690499510284048E-2</v>
      </c>
      <c r="BX13" s="6">
        <v>0.04</v>
      </c>
      <c r="BY13" s="6">
        <v>7.8972246739237015E-2</v>
      </c>
      <c r="BZ13" s="6">
        <v>1.9727263808496022E-2</v>
      </c>
      <c r="CA13" s="6">
        <v>7.0000000000000007E-2</v>
      </c>
      <c r="CB13" s="6">
        <v>9.8444422565718212E-3</v>
      </c>
      <c r="CC13" s="6">
        <v>7.0000000000000007E-2</v>
      </c>
      <c r="CD13" s="6">
        <v>0.05</v>
      </c>
      <c r="CE13" s="6">
        <v>0.04</v>
      </c>
      <c r="CF13" s="6">
        <v>0.06</v>
      </c>
      <c r="CG13" s="6">
        <v>6.9310548606323255E-2</v>
      </c>
      <c r="CH13" s="6">
        <v>8.9363645291171537E-2</v>
      </c>
      <c r="CI13" s="6">
        <v>0.10935032975686583</v>
      </c>
      <c r="CK13" s="5">
        <v>0.14000000000000001</v>
      </c>
      <c r="CL13" s="5">
        <v>0.09</v>
      </c>
      <c r="CM13" s="5">
        <v>0.03</v>
      </c>
      <c r="CN13" s="5">
        <v>0.1</v>
      </c>
      <c r="CO13" s="5">
        <v>7.0000000000000007E-2</v>
      </c>
      <c r="CP13" s="5">
        <v>0.03</v>
      </c>
      <c r="CQ13" s="5">
        <v>5.0805872087054726E-2</v>
      </c>
      <c r="CR13" s="5">
        <v>0.11</v>
      </c>
      <c r="CS13" s="5">
        <v>0.05</v>
      </c>
      <c r="CT13" s="5">
        <v>0.08</v>
      </c>
      <c r="CU13" s="5">
        <v>6.2313980297631522E-2</v>
      </c>
      <c r="CV13" s="5">
        <v>3.0898969930288206E-2</v>
      </c>
      <c r="CW13" s="5">
        <v>0.12477837158126374</v>
      </c>
      <c r="CX13" s="5">
        <v>0.14376895306859208</v>
      </c>
      <c r="CY13" s="5">
        <v>0.14425039123630676</v>
      </c>
      <c r="CZ13" s="5">
        <v>0.16163115506167805</v>
      </c>
      <c r="DA13" s="5">
        <v>0.13319241529375195</v>
      </c>
      <c r="DB13" s="5">
        <v>0.17</v>
      </c>
      <c r="DC13" s="5">
        <v>7.0000000000000007E-2</v>
      </c>
      <c r="DD13" s="5">
        <v>0.04</v>
      </c>
      <c r="DE13" s="5">
        <v>0.1</v>
      </c>
      <c r="DF13" s="5">
        <v>0.1</v>
      </c>
    </row>
    <row r="14" spans="1:110" ht="18" x14ac:dyDescent="0.4">
      <c r="A14" s="1" t="s">
        <v>8</v>
      </c>
      <c r="B14" s="6">
        <v>4.9400000000000004</v>
      </c>
      <c r="C14" s="6">
        <v>5.46</v>
      </c>
      <c r="D14" s="6">
        <v>4.82</v>
      </c>
      <c r="E14" s="6">
        <v>5.2930149736948602</v>
      </c>
      <c r="F14" s="6">
        <v>4.7520024321037697</v>
      </c>
      <c r="G14" s="6">
        <v>4.63</v>
      </c>
      <c r="H14" s="6">
        <v>4.96</v>
      </c>
      <c r="I14" s="6">
        <v>5.3026382418472746</v>
      </c>
      <c r="J14" s="6">
        <v>5.0999999999999996</v>
      </c>
      <c r="K14" s="6">
        <v>5.0874159620540311</v>
      </c>
      <c r="L14" s="6">
        <v>5.0085426722809903</v>
      </c>
      <c r="M14" s="6">
        <v>4.9000000000000004</v>
      </c>
      <c r="N14" s="8">
        <v>5.03</v>
      </c>
      <c r="O14" s="7">
        <v>4.9400000000000004</v>
      </c>
      <c r="P14" s="7">
        <v>5.28</v>
      </c>
      <c r="Q14" s="7">
        <v>4.87</v>
      </c>
      <c r="R14" s="7">
        <v>5.33</v>
      </c>
      <c r="S14" s="7">
        <v>4.91</v>
      </c>
      <c r="T14" s="7">
        <v>5.39</v>
      </c>
      <c r="U14" s="7">
        <v>4.2300000000000004</v>
      </c>
      <c r="V14" s="7">
        <v>4.6399999999999997</v>
      </c>
      <c r="W14" s="7">
        <v>5.21</v>
      </c>
      <c r="X14" s="7">
        <v>4.87</v>
      </c>
      <c r="Y14" s="7">
        <v>4.9000000000000004</v>
      </c>
      <c r="Z14" s="7">
        <v>5.94</v>
      </c>
      <c r="AA14" s="7">
        <v>4.88</v>
      </c>
      <c r="AB14" s="7">
        <v>5.0999999999999996</v>
      </c>
      <c r="AC14" s="7">
        <v>5.14</v>
      </c>
      <c r="AD14" s="7">
        <v>5.18</v>
      </c>
      <c r="AE14" s="7">
        <v>4.8600000000000003</v>
      </c>
      <c r="AF14" s="7">
        <v>4.92</v>
      </c>
      <c r="AG14" s="7">
        <v>4.82</v>
      </c>
      <c r="AH14" s="7">
        <v>4.3899999999999997</v>
      </c>
      <c r="AI14" s="7">
        <v>4.97</v>
      </c>
      <c r="AJ14" s="7">
        <v>5.05</v>
      </c>
      <c r="AK14" s="7">
        <v>5.0599999999999996</v>
      </c>
      <c r="AM14" s="6">
        <v>5.44</v>
      </c>
      <c r="AN14" s="6">
        <v>5.29</v>
      </c>
      <c r="AO14" s="6">
        <v>4.74</v>
      </c>
      <c r="AP14" s="6">
        <v>5.3236919748229745</v>
      </c>
      <c r="AQ14" s="6">
        <v>5.14</v>
      </c>
      <c r="AR14" s="6">
        <v>4.8899999999999997</v>
      </c>
      <c r="AS14" s="6">
        <v>4.78</v>
      </c>
      <c r="AT14" s="6">
        <v>5.2</v>
      </c>
      <c r="AU14" s="6">
        <v>5.0628981517892244</v>
      </c>
      <c r="AV14" s="6">
        <v>4.9000000000000004</v>
      </c>
      <c r="AX14" s="6">
        <v>4.7</v>
      </c>
      <c r="AY14" s="6">
        <v>5.21</v>
      </c>
      <c r="AZ14" s="6">
        <v>4.5273057769755694</v>
      </c>
      <c r="BA14" s="6">
        <v>4.6500000000000004</v>
      </c>
      <c r="BB14" s="6">
        <v>4.67</v>
      </c>
      <c r="BC14" s="6">
        <v>4.53</v>
      </c>
      <c r="BD14" s="6">
        <v>4.4140846456692922</v>
      </c>
      <c r="BE14" s="6">
        <v>4.54</v>
      </c>
      <c r="BF14" s="6">
        <v>5.21</v>
      </c>
      <c r="BG14" s="6">
        <v>4.5911673779807067</v>
      </c>
      <c r="BH14" s="6">
        <v>4.1900000000000004</v>
      </c>
      <c r="BI14" s="6">
        <v>4.49</v>
      </c>
      <c r="BJ14" s="6">
        <v>4.38</v>
      </c>
      <c r="BK14" s="6">
        <v>4.3899999999999997</v>
      </c>
      <c r="BL14" s="6">
        <v>4.58</v>
      </c>
      <c r="BM14" s="6">
        <v>5.16</v>
      </c>
      <c r="BN14" s="6">
        <v>5.12</v>
      </c>
      <c r="BP14" s="6">
        <v>1.28</v>
      </c>
      <c r="BQ14" s="6">
        <v>1.39</v>
      </c>
      <c r="BR14" s="6">
        <v>1.42</v>
      </c>
      <c r="BS14" s="6">
        <v>1.5089280440988289</v>
      </c>
      <c r="BT14" s="6">
        <v>1.4613171884229179</v>
      </c>
      <c r="BU14" s="6">
        <v>1.6262795275590547</v>
      </c>
      <c r="BV14" s="6">
        <v>1.29</v>
      </c>
      <c r="BW14" s="6">
        <v>1.4387806072477964</v>
      </c>
      <c r="BX14" s="6">
        <v>1.3</v>
      </c>
      <c r="BY14" s="6">
        <v>1.5695734039423357</v>
      </c>
      <c r="BZ14" s="6">
        <v>1.4795447856372015</v>
      </c>
      <c r="CA14" s="6">
        <v>1.27</v>
      </c>
      <c r="CB14" s="6">
        <v>1.486510780742345</v>
      </c>
      <c r="CC14" s="6">
        <v>1.22</v>
      </c>
      <c r="CD14" s="6">
        <v>1.54</v>
      </c>
      <c r="CE14" s="6">
        <v>1.42</v>
      </c>
      <c r="CF14" s="6">
        <v>1.36</v>
      </c>
      <c r="CG14" s="6">
        <v>1.5149305623953511</v>
      </c>
      <c r="CH14" s="6">
        <v>1.4596062064224684</v>
      </c>
      <c r="CI14" s="6">
        <v>1.6899596416970173</v>
      </c>
      <c r="CK14" s="5">
        <v>2.15</v>
      </c>
      <c r="CL14" s="5">
        <v>2.21</v>
      </c>
      <c r="CM14" s="5">
        <v>1.61</v>
      </c>
      <c r="CN14" s="5">
        <v>1.85</v>
      </c>
      <c r="CO14" s="5">
        <v>1.87</v>
      </c>
      <c r="CP14" s="5">
        <v>1.85</v>
      </c>
      <c r="CQ14" s="5">
        <v>2.2862642439174623</v>
      </c>
      <c r="CR14" s="5">
        <v>2.14</v>
      </c>
      <c r="CS14" s="5">
        <v>1.9</v>
      </c>
      <c r="CT14" s="5">
        <v>1.75</v>
      </c>
      <c r="CU14" s="5">
        <v>2.1394466568853487</v>
      </c>
      <c r="CV14" s="5">
        <v>2.1835272084070336</v>
      </c>
      <c r="CW14" s="5">
        <v>2.1316305145132555</v>
      </c>
      <c r="CX14" s="5">
        <v>2.1668035069623515</v>
      </c>
      <c r="CY14" s="5">
        <v>2.4213458528951488</v>
      </c>
      <c r="CZ14" s="5">
        <v>1.9597777551228464</v>
      </c>
      <c r="DA14" s="5">
        <v>2.1515697855144542</v>
      </c>
      <c r="DB14" s="5">
        <v>1.8</v>
      </c>
      <c r="DC14" s="5">
        <v>1.67</v>
      </c>
      <c r="DD14" s="5">
        <v>1.84</v>
      </c>
      <c r="DE14" s="5">
        <v>2.08</v>
      </c>
      <c r="DF14" s="5">
        <v>2.14</v>
      </c>
    </row>
    <row r="15" spans="1:110" ht="18" x14ac:dyDescent="0.4">
      <c r="A15" s="1" t="s">
        <v>21</v>
      </c>
      <c r="B15" s="7">
        <v>0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0.04</v>
      </c>
      <c r="U15" s="7">
        <v>0</v>
      </c>
      <c r="V15" s="7">
        <v>0</v>
      </c>
      <c r="W15" s="7">
        <v>0.04</v>
      </c>
      <c r="X15" s="7">
        <v>0</v>
      </c>
      <c r="Y15" s="7">
        <v>0.06</v>
      </c>
      <c r="Z15" s="7">
        <v>0.01</v>
      </c>
      <c r="AA15" s="7">
        <v>0.06</v>
      </c>
      <c r="AB15" s="7">
        <v>0.01</v>
      </c>
      <c r="AC15" s="7">
        <v>0</v>
      </c>
      <c r="AD15" s="7">
        <v>0.03</v>
      </c>
      <c r="AE15" s="7">
        <v>0.04</v>
      </c>
      <c r="AF15" s="7">
        <v>0.02</v>
      </c>
      <c r="AG15" s="7">
        <v>0.04</v>
      </c>
      <c r="AH15" s="7">
        <v>0.02</v>
      </c>
      <c r="AI15" s="7">
        <v>7.0000000000000007E-2</v>
      </c>
      <c r="AJ15" s="7">
        <v>0</v>
      </c>
      <c r="AK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7">
        <v>0</v>
      </c>
      <c r="AX15" s="6">
        <v>0</v>
      </c>
      <c r="AY15" s="6">
        <v>2.1999999999999999E-2</v>
      </c>
      <c r="AZ15" s="6">
        <v>0</v>
      </c>
      <c r="BA15" s="6">
        <v>0</v>
      </c>
      <c r="BB15" s="6">
        <v>8.0699999999999994E-2</v>
      </c>
      <c r="BC15" s="6">
        <v>0</v>
      </c>
      <c r="BD15" s="6">
        <v>0</v>
      </c>
      <c r="BE15" s="6">
        <v>0</v>
      </c>
      <c r="BF15" s="6">
        <v>2.92E-2</v>
      </c>
      <c r="BG15" s="6">
        <v>0</v>
      </c>
      <c r="BH15" s="6">
        <v>3.6600000000000001E-2</v>
      </c>
      <c r="BI15" s="6">
        <v>0</v>
      </c>
      <c r="BJ15" s="6">
        <v>0</v>
      </c>
      <c r="BK15" s="6">
        <v>5.8700000000000002E-2</v>
      </c>
      <c r="BL15" s="6">
        <v>0</v>
      </c>
      <c r="BM15" s="6">
        <v>2.92E-2</v>
      </c>
      <c r="BN15" s="6">
        <v>0</v>
      </c>
      <c r="BP15" s="6">
        <v>0</v>
      </c>
      <c r="BQ15" s="6">
        <v>0</v>
      </c>
      <c r="BR15" s="6">
        <v>0</v>
      </c>
      <c r="BS15" s="6">
        <v>0</v>
      </c>
      <c r="BT15" s="6">
        <v>0</v>
      </c>
      <c r="BU15" s="6">
        <v>0</v>
      </c>
      <c r="BV15" s="6">
        <v>0</v>
      </c>
      <c r="BW15" s="6">
        <v>0</v>
      </c>
      <c r="BX15" s="6">
        <v>0</v>
      </c>
      <c r="BY15" s="6">
        <v>0</v>
      </c>
      <c r="BZ15" s="6">
        <v>0</v>
      </c>
      <c r="CA15" s="6">
        <v>0</v>
      </c>
      <c r="CB15" s="6">
        <v>0</v>
      </c>
      <c r="CC15" s="6">
        <v>0</v>
      </c>
      <c r="CD15" s="6">
        <v>0</v>
      </c>
      <c r="CE15" s="6">
        <v>0</v>
      </c>
      <c r="CF15" s="6">
        <v>0</v>
      </c>
      <c r="CG15" s="6">
        <v>0</v>
      </c>
      <c r="CH15" s="6">
        <v>0</v>
      </c>
      <c r="CI15" s="6">
        <v>0</v>
      </c>
      <c r="CK15" s="5">
        <v>0</v>
      </c>
      <c r="CL15" s="5">
        <v>0</v>
      </c>
      <c r="CM15" s="5">
        <v>0.06</v>
      </c>
      <c r="CN15" s="5">
        <v>0</v>
      </c>
      <c r="CO15" s="5">
        <v>7.0000000000000007E-2</v>
      </c>
      <c r="CP15" s="5">
        <v>0</v>
      </c>
      <c r="CQ15" s="5">
        <v>5.0805872087054726E-2</v>
      </c>
      <c r="CR15" s="5">
        <v>0.11</v>
      </c>
      <c r="CS15" s="5">
        <v>0.04</v>
      </c>
      <c r="CT15" s="5">
        <v>7.0000000000000007E-2</v>
      </c>
      <c r="CU15" s="5">
        <v>0</v>
      </c>
      <c r="CV15" s="5">
        <v>3.0898969930288206E-2</v>
      </c>
      <c r="CW15" s="5">
        <v>0</v>
      </c>
      <c r="CX15" s="5">
        <v>0</v>
      </c>
      <c r="CY15" s="5">
        <v>0</v>
      </c>
      <c r="CZ15" s="5">
        <v>1.0101947191354878E-2</v>
      </c>
      <c r="DA15" s="5">
        <v>0</v>
      </c>
      <c r="DB15" s="5">
        <v>0</v>
      </c>
      <c r="DC15" s="5">
        <v>0</v>
      </c>
      <c r="DD15" s="5">
        <v>0.02</v>
      </c>
      <c r="DE15" s="5">
        <v>0.03</v>
      </c>
      <c r="DF15" s="5">
        <v>0.01</v>
      </c>
    </row>
    <row r="16" spans="1:110" ht="18" x14ac:dyDescent="0.4">
      <c r="A16" s="1" t="s">
        <v>9</v>
      </c>
      <c r="B16" s="6">
        <v>2.84</v>
      </c>
      <c r="C16" s="6">
        <v>2.2799999999999998</v>
      </c>
      <c r="D16" s="6">
        <v>2.4</v>
      </c>
      <c r="E16" s="6">
        <v>2.2727640631323354</v>
      </c>
      <c r="F16" s="6">
        <v>1.2813254965545198</v>
      </c>
      <c r="G16" s="6">
        <v>1.35</v>
      </c>
      <c r="H16" s="6">
        <v>1.62</v>
      </c>
      <c r="I16" s="6">
        <v>2.1816568766457363</v>
      </c>
      <c r="J16" s="6">
        <v>1.3</v>
      </c>
      <c r="K16" s="6">
        <v>0.98232625283563613</v>
      </c>
      <c r="L16" s="6">
        <v>2.0877498202731846</v>
      </c>
      <c r="M16" s="6">
        <v>3.15</v>
      </c>
      <c r="N16" s="8">
        <v>1.79</v>
      </c>
      <c r="O16" s="7">
        <v>1.02</v>
      </c>
      <c r="P16" s="7">
        <v>3.29</v>
      </c>
      <c r="Q16" s="7">
        <v>1.42</v>
      </c>
      <c r="R16" s="7">
        <v>2.04</v>
      </c>
      <c r="S16" s="7">
        <v>2.64</v>
      </c>
      <c r="T16" s="7">
        <v>2.27</v>
      </c>
      <c r="U16" s="7">
        <v>2.62</v>
      </c>
      <c r="V16" s="7">
        <v>2.38</v>
      </c>
      <c r="W16" s="7">
        <v>2.3199999999999998</v>
      </c>
      <c r="X16" s="7">
        <v>1.61</v>
      </c>
      <c r="Y16" s="7">
        <v>2.2999999999999998</v>
      </c>
      <c r="Z16" s="7">
        <v>2.82</v>
      </c>
      <c r="AA16" s="7">
        <v>2.68</v>
      </c>
      <c r="AB16" s="7">
        <v>2.54</v>
      </c>
      <c r="AC16" s="7">
        <v>2.35</v>
      </c>
      <c r="AD16" s="7">
        <v>2.54</v>
      </c>
      <c r="AE16" s="7">
        <v>1.73</v>
      </c>
      <c r="AF16" s="7">
        <v>1.71</v>
      </c>
      <c r="AG16" s="7">
        <v>1.91</v>
      </c>
      <c r="AH16" s="7">
        <v>0.91</v>
      </c>
      <c r="AI16" s="7">
        <v>1.29</v>
      </c>
      <c r="AJ16" s="7">
        <v>2.6</v>
      </c>
      <c r="AK16" s="7">
        <v>1.38</v>
      </c>
      <c r="AM16" s="6">
        <v>3.9</v>
      </c>
      <c r="AN16" s="6">
        <v>3.61</v>
      </c>
      <c r="AO16" s="6">
        <v>3.09</v>
      </c>
      <c r="AP16" s="6">
        <v>3.4429858379228957</v>
      </c>
      <c r="AQ16" s="6">
        <v>2.84</v>
      </c>
      <c r="AR16" s="6">
        <v>3.05</v>
      </c>
      <c r="AS16" s="6">
        <v>3.41</v>
      </c>
      <c r="AT16" s="6">
        <v>3.19</v>
      </c>
      <c r="AU16" s="6">
        <v>3.0079571372394809</v>
      </c>
      <c r="AV16" s="6">
        <v>3.26</v>
      </c>
      <c r="AX16" s="6">
        <v>2.88</v>
      </c>
      <c r="AY16" s="6">
        <v>2.88</v>
      </c>
      <c r="AZ16" s="6">
        <v>2.7004981827573578</v>
      </c>
      <c r="BA16" s="6">
        <v>3.52</v>
      </c>
      <c r="BB16" s="6">
        <v>2.36</v>
      </c>
      <c r="BC16" s="6">
        <v>2.74</v>
      </c>
      <c r="BD16" s="6">
        <v>3.1642539370078748</v>
      </c>
      <c r="BE16" s="6">
        <v>3.15</v>
      </c>
      <c r="BF16" s="6">
        <v>3.25</v>
      </c>
      <c r="BG16" s="6">
        <v>2.340014341035328</v>
      </c>
      <c r="BH16" s="6">
        <v>2.72</v>
      </c>
      <c r="BI16" s="6">
        <v>2.56</v>
      </c>
      <c r="BJ16" s="6">
        <v>2.97</v>
      </c>
      <c r="BK16" s="6">
        <v>2.08</v>
      </c>
      <c r="BL16" s="6">
        <v>2.4</v>
      </c>
      <c r="BM16" s="6">
        <v>3.49</v>
      </c>
      <c r="BN16" s="6">
        <v>2.4500000000000002</v>
      </c>
      <c r="BP16" s="6">
        <v>0.94</v>
      </c>
      <c r="BQ16" s="6">
        <v>0.78</v>
      </c>
      <c r="BR16" s="6">
        <v>1.0900000000000001</v>
      </c>
      <c r="BS16" s="6">
        <v>1.7173983659809038</v>
      </c>
      <c r="BT16" s="6">
        <v>1.2028529238038985</v>
      </c>
      <c r="BU16" s="6">
        <v>1.3387057086614171</v>
      </c>
      <c r="BV16" s="6">
        <v>1.43</v>
      </c>
      <c r="BW16" s="6">
        <v>1.3296317335945156</v>
      </c>
      <c r="BX16" s="6">
        <v>1.34</v>
      </c>
      <c r="BY16" s="6">
        <v>1.4708580955182895</v>
      </c>
      <c r="BZ16" s="6">
        <v>1.4795447856372015</v>
      </c>
      <c r="CA16" s="6">
        <v>1.35</v>
      </c>
      <c r="CB16" s="6">
        <v>1.771999606182928</v>
      </c>
      <c r="CC16" s="6">
        <v>1.98</v>
      </c>
      <c r="CD16" s="6">
        <v>1.18</v>
      </c>
      <c r="CE16" s="6">
        <v>1.7</v>
      </c>
      <c r="CF16" s="6">
        <v>1.06</v>
      </c>
      <c r="CG16" s="6">
        <v>1.3169004235201418</v>
      </c>
      <c r="CH16" s="6">
        <v>2.2837376018854947</v>
      </c>
      <c r="CI16" s="6">
        <v>2.584644157889556</v>
      </c>
      <c r="CK16" s="5">
        <v>0.69</v>
      </c>
      <c r="CL16" s="5">
        <v>1.7</v>
      </c>
      <c r="CM16" s="5">
        <v>1.41</v>
      </c>
      <c r="CN16" s="5">
        <v>0.84</v>
      </c>
      <c r="CO16" s="5">
        <v>1.21</v>
      </c>
      <c r="CP16" s="5">
        <v>1.55</v>
      </c>
      <c r="CQ16" s="5">
        <v>0.50805872087054726</v>
      </c>
      <c r="CR16" s="5">
        <v>1.72</v>
      </c>
      <c r="CS16" s="5">
        <v>1.1200000000000001</v>
      </c>
      <c r="CT16" s="5">
        <v>1.0900000000000001</v>
      </c>
      <c r="CU16" s="5">
        <v>0.89316705093271853</v>
      </c>
      <c r="CV16" s="5">
        <v>0.8342721881177817</v>
      </c>
      <c r="CW16" s="5">
        <v>0.57190086974745891</v>
      </c>
      <c r="CX16" s="5">
        <v>0.46211449200618876</v>
      </c>
      <c r="CY16" s="5">
        <v>0</v>
      </c>
      <c r="CZ16" s="5">
        <v>0.16163115506167805</v>
      </c>
      <c r="DA16" s="5">
        <v>0.11270127447932855</v>
      </c>
      <c r="DB16" s="5">
        <v>0.22</v>
      </c>
      <c r="DC16" s="5">
        <v>1.62</v>
      </c>
      <c r="DD16" s="5">
        <v>2.14</v>
      </c>
      <c r="DE16" s="5">
        <v>1.93</v>
      </c>
      <c r="DF16" s="5">
        <v>1.74</v>
      </c>
    </row>
    <row r="17" spans="1:110" ht="15.6" x14ac:dyDescent="0.3">
      <c r="A17" s="1" t="s">
        <v>10</v>
      </c>
      <c r="B17" s="6">
        <v>18.579999999999998</v>
      </c>
      <c r="C17" s="6">
        <v>17.82</v>
      </c>
      <c r="D17" s="6">
        <v>18.25</v>
      </c>
      <c r="E17" s="6">
        <v>17.636649129906921</v>
      </c>
      <c r="F17" s="6">
        <v>18.221053911633561</v>
      </c>
      <c r="G17" s="6">
        <v>17.96</v>
      </c>
      <c r="H17" s="6">
        <v>18.34</v>
      </c>
      <c r="I17" s="6">
        <v>17.321951590034434</v>
      </c>
      <c r="J17" s="6">
        <v>17.82</v>
      </c>
      <c r="K17" s="6">
        <v>18.167865539286449</v>
      </c>
      <c r="L17" s="6">
        <v>17.308782992708224</v>
      </c>
      <c r="M17" s="6">
        <v>17.14</v>
      </c>
      <c r="N17" s="8">
        <v>17.850000000000001</v>
      </c>
      <c r="O17" s="7">
        <v>18.53</v>
      </c>
      <c r="P17" s="7">
        <v>15.19</v>
      </c>
      <c r="Q17" s="7">
        <v>18.77</v>
      </c>
      <c r="R17" s="7">
        <v>18.579999999999998</v>
      </c>
      <c r="S17" s="7">
        <v>17.899999999999999</v>
      </c>
      <c r="T17" s="7">
        <v>18.12</v>
      </c>
      <c r="U17" s="7">
        <v>17.55</v>
      </c>
      <c r="V17" s="7">
        <v>18.16</v>
      </c>
      <c r="W17" s="7">
        <v>18.12</v>
      </c>
      <c r="X17" s="7">
        <v>19.12</v>
      </c>
      <c r="Y17" s="7">
        <v>18.149999999999999</v>
      </c>
      <c r="Z17" s="7">
        <v>17.95</v>
      </c>
      <c r="AA17" s="7">
        <v>18.11</v>
      </c>
      <c r="AB17" s="7">
        <v>17.87</v>
      </c>
      <c r="AC17" s="7">
        <v>18</v>
      </c>
      <c r="AD17" s="7">
        <v>18.2</v>
      </c>
      <c r="AE17" s="7">
        <v>17.989999999999998</v>
      </c>
      <c r="AF17" s="7">
        <v>18.079999999999998</v>
      </c>
      <c r="AG17" s="7">
        <v>17.75</v>
      </c>
      <c r="AH17" s="7">
        <v>18.809999999999999</v>
      </c>
      <c r="AI17" s="7">
        <v>18.82</v>
      </c>
      <c r="AJ17" s="7">
        <v>17.82</v>
      </c>
      <c r="AK17" s="7">
        <v>18.97</v>
      </c>
      <c r="AM17" s="6">
        <v>16.46</v>
      </c>
      <c r="AN17" s="6">
        <v>16.989999999999998</v>
      </c>
      <c r="AO17" s="6">
        <v>16.64</v>
      </c>
      <c r="AP17" s="6">
        <v>16.996011014948859</v>
      </c>
      <c r="AQ17" s="6">
        <v>17.66</v>
      </c>
      <c r="AR17" s="6">
        <v>17.239999999999998</v>
      </c>
      <c r="AS17" s="6">
        <v>16.89</v>
      </c>
      <c r="AT17" s="6">
        <v>17.38</v>
      </c>
      <c r="AU17" s="6">
        <v>17.6705072748722</v>
      </c>
      <c r="AV17" s="6">
        <v>17.190000000000001</v>
      </c>
      <c r="AX17" s="6">
        <v>18.37</v>
      </c>
      <c r="AY17" s="6">
        <v>18.52</v>
      </c>
      <c r="AZ17" s="6">
        <v>18.843917466446559</v>
      </c>
      <c r="BA17" s="6">
        <v>17.77</v>
      </c>
      <c r="BB17" s="6">
        <v>18.63</v>
      </c>
      <c r="BC17" s="6">
        <v>18.690000000000001</v>
      </c>
      <c r="BD17" s="6">
        <v>18.003513779527562</v>
      </c>
      <c r="BE17" s="6">
        <v>18.73</v>
      </c>
      <c r="BF17" s="6">
        <v>17.649999999999999</v>
      </c>
      <c r="BG17" s="6">
        <v>18.552265598334941</v>
      </c>
      <c r="BH17" s="6">
        <v>18.72</v>
      </c>
      <c r="BI17" s="6">
        <v>18.87</v>
      </c>
      <c r="BJ17" s="6">
        <v>18.04</v>
      </c>
      <c r="BK17" s="6">
        <v>18.54</v>
      </c>
      <c r="BL17" s="6">
        <v>18.48</v>
      </c>
      <c r="BM17" s="6">
        <v>17.420000000000002</v>
      </c>
      <c r="BN17" s="6">
        <v>18.05</v>
      </c>
      <c r="BP17" s="6">
        <v>31.13</v>
      </c>
      <c r="BQ17" s="6">
        <v>29.56</v>
      </c>
      <c r="BR17" s="6">
        <v>28.97</v>
      </c>
      <c r="BS17" s="6">
        <v>30.962806378580574</v>
      </c>
      <c r="BT17" s="6">
        <v>30.280082693443592</v>
      </c>
      <c r="BU17" s="6">
        <v>30.958809055118103</v>
      </c>
      <c r="BV17" s="6">
        <v>30.41</v>
      </c>
      <c r="BW17" s="6">
        <v>31.365417238001964</v>
      </c>
      <c r="BX17" s="6">
        <v>31.08</v>
      </c>
      <c r="BY17" s="6">
        <v>31.124936746101792</v>
      </c>
      <c r="BZ17" s="6">
        <v>30.123531835573424</v>
      </c>
      <c r="CA17" s="6">
        <v>31.77</v>
      </c>
      <c r="CB17" s="6">
        <v>29.375815693610313</v>
      </c>
      <c r="CC17" s="6">
        <v>28.89</v>
      </c>
      <c r="CD17" s="6">
        <v>29.18</v>
      </c>
      <c r="CE17" s="6">
        <v>30.56</v>
      </c>
      <c r="CF17" s="6">
        <v>30.9</v>
      </c>
      <c r="CG17" s="6">
        <v>29.872846449325323</v>
      </c>
      <c r="CH17" s="6">
        <v>29.192124128449368</v>
      </c>
      <c r="CI17" s="6">
        <v>29.952049414312427</v>
      </c>
      <c r="CK17" s="5">
        <v>24.22</v>
      </c>
      <c r="CL17" s="5">
        <v>23.2</v>
      </c>
      <c r="CM17" s="5">
        <v>23.61</v>
      </c>
      <c r="CN17" s="5">
        <v>24.54</v>
      </c>
      <c r="CO17" s="5">
        <v>21.13</v>
      </c>
      <c r="CP17" s="5">
        <v>22.91</v>
      </c>
      <c r="CQ17" s="5">
        <v>22.821997741504983</v>
      </c>
      <c r="CR17" s="5">
        <v>22.62</v>
      </c>
      <c r="CS17" s="5">
        <v>23.13</v>
      </c>
      <c r="CT17" s="5">
        <v>22.97</v>
      </c>
      <c r="CU17" s="5">
        <v>22.422647243764409</v>
      </c>
      <c r="CV17" s="5">
        <v>22.628345645614395</v>
      </c>
      <c r="CW17" s="5">
        <v>22.491301477522789</v>
      </c>
      <c r="CX17" s="5">
        <v>23.157070654976792</v>
      </c>
      <c r="CY17" s="5">
        <v>23.791010954616592</v>
      </c>
      <c r="CZ17" s="5">
        <v>24.315386889591192</v>
      </c>
      <c r="DA17" s="5">
        <v>23.45211066210755</v>
      </c>
      <c r="DB17" s="5">
        <v>24.76</v>
      </c>
      <c r="DC17" s="5">
        <v>23.55</v>
      </c>
      <c r="DD17" s="5">
        <v>22.13</v>
      </c>
      <c r="DE17" s="5">
        <v>23.16</v>
      </c>
      <c r="DF17" s="5">
        <v>23.31</v>
      </c>
    </row>
    <row r="18" spans="1:110" ht="15.6" x14ac:dyDescent="0.3">
      <c r="A18" s="1" t="s">
        <v>13</v>
      </c>
      <c r="B18" s="6">
        <v>0.67</v>
      </c>
      <c r="C18" s="6">
        <v>0.62</v>
      </c>
      <c r="D18" s="6">
        <v>0.73</v>
      </c>
      <c r="E18" s="6">
        <v>0.55556454876568195</v>
      </c>
      <c r="F18" s="6">
        <v>0.6557965139845966</v>
      </c>
      <c r="G18" s="6">
        <v>0.7</v>
      </c>
      <c r="H18" s="6">
        <v>0.64</v>
      </c>
      <c r="I18" s="6">
        <v>0.57571500911484697</v>
      </c>
      <c r="J18" s="6">
        <v>0.56999999999999995</v>
      </c>
      <c r="K18" s="6">
        <v>0.67211796246648792</v>
      </c>
      <c r="L18" s="6">
        <v>0.66849132176234982</v>
      </c>
      <c r="M18" s="6">
        <v>0.72</v>
      </c>
      <c r="N18" s="8">
        <v>0.65</v>
      </c>
      <c r="O18" s="7">
        <v>0.57999999999999996</v>
      </c>
      <c r="P18" s="7">
        <v>0.56999999999999995</v>
      </c>
      <c r="Q18" s="7">
        <v>0.72</v>
      </c>
      <c r="R18" s="7">
        <v>0.68</v>
      </c>
      <c r="S18" s="7">
        <v>0.66</v>
      </c>
      <c r="T18" s="7">
        <v>0.67</v>
      </c>
      <c r="U18" s="7">
        <v>0.76</v>
      </c>
      <c r="V18" s="7">
        <v>0.74</v>
      </c>
      <c r="W18" s="7">
        <v>0.64</v>
      </c>
      <c r="X18" s="7">
        <v>0.71</v>
      </c>
      <c r="Y18" s="7">
        <v>0.63</v>
      </c>
      <c r="Z18" s="7">
        <v>0.65</v>
      </c>
      <c r="AA18" s="7">
        <v>0.64</v>
      </c>
      <c r="AB18" s="7">
        <v>0.61</v>
      </c>
      <c r="AC18" s="7">
        <v>0.68</v>
      </c>
      <c r="AD18" s="7">
        <v>0.55000000000000004</v>
      </c>
      <c r="AE18" s="7">
        <v>0.68</v>
      </c>
      <c r="AF18" s="7">
        <v>0.59</v>
      </c>
      <c r="AG18" s="7">
        <v>0.68</v>
      </c>
      <c r="AH18" s="7">
        <v>0.64</v>
      </c>
      <c r="AI18" s="7">
        <v>0.67</v>
      </c>
      <c r="AJ18" s="7">
        <v>0.65</v>
      </c>
      <c r="AK18" s="7">
        <v>0.75</v>
      </c>
      <c r="AM18" s="6">
        <v>0.69</v>
      </c>
      <c r="AN18" s="6">
        <v>0.67</v>
      </c>
      <c r="AO18" s="6">
        <v>0.74</v>
      </c>
      <c r="AP18" s="6">
        <v>0.66670535011801746</v>
      </c>
      <c r="AQ18" s="6">
        <v>0.75</v>
      </c>
      <c r="AR18" s="6">
        <v>0.67</v>
      </c>
      <c r="AS18" s="6">
        <v>0.75</v>
      </c>
      <c r="AT18" s="6">
        <v>0.72</v>
      </c>
      <c r="AU18" s="6">
        <v>0.77432559968541104</v>
      </c>
      <c r="AV18" s="6">
        <v>0.76</v>
      </c>
      <c r="AX18" s="6">
        <v>0.66</v>
      </c>
      <c r="AY18" s="6">
        <v>0.67</v>
      </c>
      <c r="AZ18" s="6">
        <v>0.67512454568933944</v>
      </c>
      <c r="BA18" s="6">
        <v>0.63</v>
      </c>
      <c r="BB18" s="6">
        <v>0.61</v>
      </c>
      <c r="BC18" s="6">
        <v>0.61</v>
      </c>
      <c r="BD18" s="6">
        <v>0.62491535433070877</v>
      </c>
      <c r="BE18" s="6">
        <v>0.57999999999999996</v>
      </c>
      <c r="BF18" s="6">
        <v>0.5</v>
      </c>
      <c r="BG18" s="6">
        <v>0.75038434564845957</v>
      </c>
      <c r="BH18" s="6">
        <v>0.68</v>
      </c>
      <c r="BI18" s="6">
        <v>0.7</v>
      </c>
      <c r="BJ18" s="6">
        <v>0.72</v>
      </c>
      <c r="BK18" s="6">
        <v>0.69</v>
      </c>
      <c r="BL18" s="6">
        <v>0.67</v>
      </c>
      <c r="BM18" s="6">
        <v>0.56999999999999995</v>
      </c>
      <c r="BN18" s="6">
        <v>0.64</v>
      </c>
      <c r="BP18" s="6">
        <v>0.61</v>
      </c>
      <c r="BQ18" s="6">
        <v>0.63</v>
      </c>
      <c r="BR18" s="6">
        <v>0.62</v>
      </c>
      <c r="BS18" s="6">
        <v>0.62541096564622511</v>
      </c>
      <c r="BT18" s="6">
        <v>0.63621972829297113</v>
      </c>
      <c r="BU18" s="6">
        <v>0.61481299212598406</v>
      </c>
      <c r="BV18" s="6">
        <v>0.61</v>
      </c>
      <c r="BW18" s="6">
        <v>0.59535749265426063</v>
      </c>
      <c r="BX18" s="6">
        <v>0.63</v>
      </c>
      <c r="BY18" s="6">
        <v>0.6120349122290869</v>
      </c>
      <c r="BZ18" s="6">
        <v>0.67072696948886479</v>
      </c>
      <c r="CA18" s="6">
        <v>0.67</v>
      </c>
      <c r="CB18" s="6">
        <v>0.63988874667716833</v>
      </c>
      <c r="CC18" s="6">
        <v>0.68</v>
      </c>
      <c r="CD18" s="6">
        <v>0.7</v>
      </c>
      <c r="CE18" s="6">
        <v>0.63</v>
      </c>
      <c r="CF18" s="6">
        <v>0.57999999999999996</v>
      </c>
      <c r="CG18" s="6">
        <v>0.68320397911947195</v>
      </c>
      <c r="CH18" s="6">
        <v>0.61561622311695952</v>
      </c>
      <c r="CI18" s="6">
        <v>0.66604291761000101</v>
      </c>
      <c r="CK18" s="5">
        <v>0.53</v>
      </c>
      <c r="CL18" s="5">
        <v>0.64</v>
      </c>
      <c r="CM18" s="5">
        <v>0.56000000000000005</v>
      </c>
      <c r="CN18" s="5">
        <v>0.61</v>
      </c>
      <c r="CO18" s="5">
        <v>0.48</v>
      </c>
      <c r="CP18" s="5">
        <v>0.51</v>
      </c>
      <c r="CQ18" s="5">
        <v>0.49789754645313622</v>
      </c>
      <c r="CR18" s="5">
        <v>0.55000000000000004</v>
      </c>
      <c r="CS18" s="5">
        <v>0.44</v>
      </c>
      <c r="CT18" s="5">
        <v>0.54</v>
      </c>
      <c r="CU18" s="5">
        <v>0.54005449591280652</v>
      </c>
      <c r="CV18" s="5">
        <v>0.50468317552804076</v>
      </c>
      <c r="CW18" s="5">
        <v>0.509511683956827</v>
      </c>
      <c r="CX18" s="5">
        <v>0.51346054667354302</v>
      </c>
      <c r="CY18" s="5">
        <v>0.55639436619718319</v>
      </c>
      <c r="CZ18" s="5">
        <v>0.47479151799367925</v>
      </c>
      <c r="DA18" s="5">
        <v>0.53276966117500779</v>
      </c>
      <c r="DB18" s="5">
        <v>0.52</v>
      </c>
      <c r="DC18" s="5">
        <v>0.56000000000000005</v>
      </c>
      <c r="DD18" s="5">
        <v>0.52</v>
      </c>
      <c r="DE18" s="5">
        <v>0.56000000000000005</v>
      </c>
      <c r="DF18" s="5">
        <v>0.6</v>
      </c>
    </row>
    <row r="19" spans="1:110" ht="15.6" x14ac:dyDescent="0.3">
      <c r="A19" s="1" t="s">
        <v>22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1.028448187326692E-2</v>
      </c>
      <c r="M19" s="6">
        <v>0</v>
      </c>
      <c r="N19" s="8">
        <v>0.02</v>
      </c>
      <c r="O19" s="7">
        <v>0</v>
      </c>
      <c r="P19" s="7">
        <v>0.12</v>
      </c>
      <c r="Q19" s="7">
        <v>0.04</v>
      </c>
      <c r="R19" s="7">
        <v>0</v>
      </c>
      <c r="S19" s="7">
        <v>0</v>
      </c>
      <c r="T19" s="7">
        <v>0</v>
      </c>
      <c r="U19" s="7">
        <v>0.02</v>
      </c>
      <c r="V19" s="7">
        <v>0</v>
      </c>
      <c r="W19" s="7">
        <v>7.0000000000000007E-2</v>
      </c>
      <c r="X19" s="7">
        <v>0.01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0.1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0.06</v>
      </c>
      <c r="AK19" s="7">
        <v>0</v>
      </c>
      <c r="AM19" s="6">
        <v>0.05</v>
      </c>
      <c r="AN19" s="6">
        <v>0</v>
      </c>
      <c r="AO19" s="6">
        <v>0</v>
      </c>
      <c r="AP19" s="6">
        <v>5.9704956726986634E-2</v>
      </c>
      <c r="AQ19" s="6">
        <v>0</v>
      </c>
      <c r="AR19" s="6">
        <v>0.08</v>
      </c>
      <c r="AS19" s="6">
        <v>0</v>
      </c>
      <c r="AT19" s="6">
        <v>0.03</v>
      </c>
      <c r="AU19" s="6">
        <v>1.9854502556036178E-2</v>
      </c>
      <c r="AV19" s="6">
        <v>0</v>
      </c>
      <c r="AX19" s="6">
        <v>0</v>
      </c>
      <c r="AY19" s="6">
        <v>2.8E-3</v>
      </c>
      <c r="AZ19" s="6">
        <v>0</v>
      </c>
      <c r="BA19" s="6">
        <v>7.0000000000000007E-2</v>
      </c>
      <c r="BB19" s="6">
        <v>0</v>
      </c>
      <c r="BC19" s="6">
        <v>0.04</v>
      </c>
      <c r="BD19" s="6">
        <v>1.9838582677165359E-2</v>
      </c>
      <c r="BE19" s="6">
        <v>0</v>
      </c>
      <c r="BF19" s="6">
        <v>0</v>
      </c>
      <c r="BG19" s="6">
        <v>5.9240869393299443E-2</v>
      </c>
      <c r="BH19" s="6">
        <v>0</v>
      </c>
      <c r="BI19" s="6">
        <v>0</v>
      </c>
      <c r="BJ19" s="6">
        <v>0</v>
      </c>
      <c r="BK19" s="6">
        <v>0.05</v>
      </c>
      <c r="BL19" s="6">
        <v>0</v>
      </c>
      <c r="BM19" s="6">
        <v>0.03</v>
      </c>
      <c r="BN19" s="6">
        <v>0</v>
      </c>
      <c r="BP19" s="6">
        <v>0.02</v>
      </c>
      <c r="BQ19" s="6">
        <v>7.0000000000000007E-2</v>
      </c>
      <c r="BR19" s="6">
        <v>0.02</v>
      </c>
      <c r="BS19" s="6">
        <v>0</v>
      </c>
      <c r="BT19" s="6">
        <v>0</v>
      </c>
      <c r="BU19" s="6">
        <v>2.9749015748031488E-2</v>
      </c>
      <c r="BV19" s="6">
        <v>0</v>
      </c>
      <c r="BW19" s="6">
        <v>2.9767874632713031E-2</v>
      </c>
      <c r="BX19" s="6">
        <v>0.02</v>
      </c>
      <c r="BY19" s="6">
        <v>0</v>
      </c>
      <c r="BZ19" s="6">
        <v>3.9454527616992044E-2</v>
      </c>
      <c r="CA19" s="6">
        <v>0.01</v>
      </c>
      <c r="CB19" s="6">
        <v>0</v>
      </c>
      <c r="CC19" s="6">
        <v>0</v>
      </c>
      <c r="CD19" s="6">
        <v>0</v>
      </c>
      <c r="CE19" s="6">
        <v>0</v>
      </c>
      <c r="CF19" s="6">
        <v>0</v>
      </c>
      <c r="CG19" s="6">
        <v>0</v>
      </c>
      <c r="CH19" s="6">
        <v>0</v>
      </c>
      <c r="CI19" s="6">
        <v>0</v>
      </c>
      <c r="CK19" s="5">
        <v>0</v>
      </c>
      <c r="CL19" s="5">
        <v>0.08</v>
      </c>
      <c r="CM19" s="5">
        <v>0</v>
      </c>
      <c r="CN19" s="5">
        <v>0</v>
      </c>
      <c r="CO19" s="5">
        <v>0.08</v>
      </c>
      <c r="CP19" s="5">
        <v>0</v>
      </c>
      <c r="CQ19" s="5">
        <v>0</v>
      </c>
      <c r="CR19" s="5">
        <v>0.05</v>
      </c>
      <c r="CS19" s="5">
        <v>0</v>
      </c>
      <c r="CT19" s="5">
        <v>0.09</v>
      </c>
      <c r="CU19" s="5">
        <v>3.1156990148815761E-2</v>
      </c>
      <c r="CV19" s="5">
        <v>1.0299656643429404E-2</v>
      </c>
      <c r="CW19" s="5">
        <v>0</v>
      </c>
      <c r="CX19" s="5">
        <v>0</v>
      </c>
      <c r="CY19" s="5">
        <v>1.0303599374021911E-2</v>
      </c>
      <c r="CZ19" s="5">
        <v>1.0101947191354878E-2</v>
      </c>
      <c r="DA19" s="5">
        <v>2.0491140814423374E-2</v>
      </c>
      <c r="DB19" s="5">
        <v>0</v>
      </c>
      <c r="DC19" s="5">
        <v>0</v>
      </c>
      <c r="DD19" s="5">
        <v>0</v>
      </c>
      <c r="DE19" s="5">
        <v>0.08</v>
      </c>
      <c r="DF19" s="5">
        <v>0.09</v>
      </c>
    </row>
    <row r="20" spans="1:110" ht="15.6" x14ac:dyDescent="0.3">
      <c r="A20" s="1" t="s">
        <v>14</v>
      </c>
      <c r="B20" s="6">
        <v>22.64</v>
      </c>
      <c r="C20" s="6">
        <v>22.4</v>
      </c>
      <c r="D20" s="6">
        <v>22.84</v>
      </c>
      <c r="E20" s="6">
        <v>22.70743828409551</v>
      </c>
      <c r="F20" s="6">
        <v>23.215196595054724</v>
      </c>
      <c r="G20" s="6">
        <v>23.2</v>
      </c>
      <c r="H20" s="6">
        <v>22.95</v>
      </c>
      <c r="I20" s="6">
        <v>23.412410370670443</v>
      </c>
      <c r="J20" s="6">
        <v>23.16</v>
      </c>
      <c r="K20" s="6">
        <v>23.513788409981434</v>
      </c>
      <c r="L20" s="6">
        <v>23.77772209099312</v>
      </c>
      <c r="M20" s="6">
        <v>23.35</v>
      </c>
      <c r="N20" s="8">
        <v>23.39</v>
      </c>
      <c r="O20" s="7">
        <v>22.52</v>
      </c>
      <c r="P20" s="7">
        <v>22.08</v>
      </c>
      <c r="Q20" s="7">
        <v>22.89</v>
      </c>
      <c r="R20" s="7">
        <v>22.99</v>
      </c>
      <c r="S20" s="7">
        <v>22.62</v>
      </c>
      <c r="T20" s="7">
        <v>22.77</v>
      </c>
      <c r="U20" s="7">
        <v>23.63</v>
      </c>
      <c r="V20" s="7">
        <v>23.11</v>
      </c>
      <c r="W20" s="7">
        <v>23.08</v>
      </c>
      <c r="X20" s="7">
        <v>22.13</v>
      </c>
      <c r="Y20" s="7">
        <v>23.17</v>
      </c>
      <c r="Z20" s="7">
        <v>22.37</v>
      </c>
      <c r="AA20" s="7">
        <v>23.54</v>
      </c>
      <c r="AB20" s="7">
        <v>23.29</v>
      </c>
      <c r="AC20" s="7">
        <v>23.22</v>
      </c>
      <c r="AD20" s="7">
        <v>23.21</v>
      </c>
      <c r="AE20" s="7">
        <v>23.35</v>
      </c>
      <c r="AF20" s="7">
        <v>23.46</v>
      </c>
      <c r="AG20" s="7">
        <v>23.17</v>
      </c>
      <c r="AH20" s="7">
        <v>23.05</v>
      </c>
      <c r="AI20" s="7">
        <v>23.07</v>
      </c>
      <c r="AJ20" s="7">
        <v>23.3</v>
      </c>
      <c r="AK20" s="7">
        <v>22.86</v>
      </c>
      <c r="AM20" s="6">
        <v>23.35</v>
      </c>
      <c r="AN20" s="6">
        <v>23.3</v>
      </c>
      <c r="AO20" s="6">
        <v>23.89</v>
      </c>
      <c r="AP20" s="6">
        <v>23.533703776553899</v>
      </c>
      <c r="AQ20" s="6">
        <v>23.57</v>
      </c>
      <c r="AR20" s="6">
        <v>23.8</v>
      </c>
      <c r="AS20" s="6">
        <v>23.76</v>
      </c>
      <c r="AT20" s="6">
        <v>23.53</v>
      </c>
      <c r="AU20" s="6">
        <v>23.190058985450257</v>
      </c>
      <c r="AV20" s="6">
        <v>23.48</v>
      </c>
      <c r="AX20" s="6">
        <v>23.15</v>
      </c>
      <c r="AY20" s="6">
        <v>22.71</v>
      </c>
      <c r="AZ20" s="6">
        <v>22.845023229870147</v>
      </c>
      <c r="BA20" s="6">
        <v>23.35</v>
      </c>
      <c r="BB20" s="6">
        <v>23.03</v>
      </c>
      <c r="BC20" s="6">
        <v>23.16</v>
      </c>
      <c r="BD20" s="6">
        <v>23.330173228346464</v>
      </c>
      <c r="BE20" s="6">
        <v>22.86</v>
      </c>
      <c r="BF20" s="6">
        <v>22.94</v>
      </c>
      <c r="BG20" s="6">
        <v>22.876849064045803</v>
      </c>
      <c r="BH20" s="6">
        <v>23.18</v>
      </c>
      <c r="BI20" s="6">
        <v>22.86</v>
      </c>
      <c r="BJ20" s="6">
        <v>23.43</v>
      </c>
      <c r="BK20" s="6">
        <v>23.28</v>
      </c>
      <c r="BL20" s="6">
        <v>23.16</v>
      </c>
      <c r="BM20" s="6">
        <v>23.19</v>
      </c>
      <c r="BN20" s="6">
        <v>22.89</v>
      </c>
      <c r="BP20" s="6">
        <v>15.66</v>
      </c>
      <c r="BQ20" s="6">
        <v>17.05</v>
      </c>
      <c r="BR20" s="6">
        <v>17.28</v>
      </c>
      <c r="BS20" s="6">
        <v>15.337459395609805</v>
      </c>
      <c r="BT20" s="6">
        <v>16.243484937979918</v>
      </c>
      <c r="BU20" s="6">
        <v>15.469488188976374</v>
      </c>
      <c r="BV20" s="6">
        <v>16.329999999999998</v>
      </c>
      <c r="BW20" s="6">
        <v>15.558675808031344</v>
      </c>
      <c r="BX20" s="6">
        <v>15.76</v>
      </c>
      <c r="BY20" s="6">
        <v>15.271258213199959</v>
      </c>
      <c r="BZ20" s="6">
        <v>16.008674580594519</v>
      </c>
      <c r="CA20" s="6">
        <v>15.23</v>
      </c>
      <c r="CB20" s="6">
        <v>16.203951954317219</v>
      </c>
      <c r="CC20" s="6">
        <v>16.989999999999998</v>
      </c>
      <c r="CD20" s="6">
        <v>17.03</v>
      </c>
      <c r="CE20" s="6">
        <v>15.9</v>
      </c>
      <c r="CF20" s="6">
        <v>15.94</v>
      </c>
      <c r="CG20" s="6">
        <v>16.198865359992119</v>
      </c>
      <c r="CH20" s="6">
        <v>16.631567318079146</v>
      </c>
      <c r="CI20" s="6">
        <v>15.726565606851066</v>
      </c>
      <c r="CK20" s="5">
        <v>20.14</v>
      </c>
      <c r="CL20" s="5">
        <v>20.36</v>
      </c>
      <c r="CM20" s="5">
        <v>20.86</v>
      </c>
      <c r="CN20" s="5">
        <v>20.36</v>
      </c>
      <c r="CO20" s="5">
        <v>20.48</v>
      </c>
      <c r="CP20" s="5">
        <v>21.29</v>
      </c>
      <c r="CQ20" s="5">
        <v>20.911696951031722</v>
      </c>
      <c r="CR20" s="5">
        <v>20.71</v>
      </c>
      <c r="CS20" s="5">
        <v>20.9</v>
      </c>
      <c r="CT20" s="5">
        <v>21.03</v>
      </c>
      <c r="CU20" s="5">
        <v>21.072511003982392</v>
      </c>
      <c r="CV20" s="5">
        <v>21.011299552595982</v>
      </c>
      <c r="CW20" s="5">
        <v>21.430685319082048</v>
      </c>
      <c r="CX20" s="5">
        <v>21.062151624548736</v>
      </c>
      <c r="CY20" s="5">
        <v>20.298090766823165</v>
      </c>
      <c r="CZ20" s="5">
        <v>20.17358854113569</v>
      </c>
      <c r="DA20" s="5">
        <v>20.562859807273856</v>
      </c>
      <c r="DB20" s="5">
        <v>20.28</v>
      </c>
      <c r="DC20" s="5">
        <v>20.85</v>
      </c>
      <c r="DD20" s="5">
        <v>20.81</v>
      </c>
      <c r="DE20" s="5">
        <v>20.39</v>
      </c>
      <c r="DF20" s="5">
        <v>20.420000000000002</v>
      </c>
    </row>
    <row r="21" spans="1:110" ht="15.6" x14ac:dyDescent="0.3">
      <c r="A21" s="1" t="s">
        <v>15</v>
      </c>
      <c r="B21" s="6">
        <v>0.49</v>
      </c>
      <c r="C21" s="6">
        <v>1.37</v>
      </c>
      <c r="D21" s="6">
        <v>0.4</v>
      </c>
      <c r="E21" s="6">
        <v>1.0000161877782274</v>
      </c>
      <c r="F21" s="6">
        <v>0.46410214835832997</v>
      </c>
      <c r="G21" s="6">
        <v>0.46</v>
      </c>
      <c r="H21" s="6">
        <v>0.34</v>
      </c>
      <c r="I21" s="6">
        <v>0.43431132266558636</v>
      </c>
      <c r="J21" s="6">
        <v>0.7</v>
      </c>
      <c r="K21" s="6">
        <v>0.48599298824499892</v>
      </c>
      <c r="L21" s="6">
        <v>0.37024134743760906</v>
      </c>
      <c r="M21" s="6">
        <v>0.43</v>
      </c>
      <c r="N21" s="8">
        <v>0.45</v>
      </c>
      <c r="O21" s="7">
        <v>1.4</v>
      </c>
      <c r="P21" s="7">
        <v>3.27</v>
      </c>
      <c r="Q21" s="7">
        <v>0.41</v>
      </c>
      <c r="R21" s="7">
        <v>0.36</v>
      </c>
      <c r="S21" s="7">
        <v>0.48</v>
      </c>
      <c r="T21" s="7">
        <v>0.78</v>
      </c>
      <c r="U21" s="7">
        <v>0.43</v>
      </c>
      <c r="V21" s="7">
        <v>0.4</v>
      </c>
      <c r="W21" s="7">
        <v>0.49</v>
      </c>
      <c r="X21" s="7">
        <v>0.46</v>
      </c>
      <c r="Y21" s="7">
        <v>0.56999999999999995</v>
      </c>
      <c r="Z21" s="7">
        <v>0.34</v>
      </c>
      <c r="AA21" s="7">
        <v>0.36</v>
      </c>
      <c r="AB21" s="7">
        <v>0.54</v>
      </c>
      <c r="AC21" s="7">
        <v>0.41</v>
      </c>
      <c r="AD21" s="7">
        <v>0.48</v>
      </c>
      <c r="AE21" s="7">
        <v>0.37</v>
      </c>
      <c r="AF21" s="7">
        <v>0.49</v>
      </c>
      <c r="AG21" s="7">
        <v>0.88</v>
      </c>
      <c r="AH21" s="7">
        <v>0.36</v>
      </c>
      <c r="AI21" s="7">
        <v>0.51</v>
      </c>
      <c r="AJ21" s="7">
        <v>0.45</v>
      </c>
      <c r="AK21" s="7">
        <v>0.46</v>
      </c>
      <c r="AM21" s="6">
        <v>0.61</v>
      </c>
      <c r="AN21" s="6">
        <v>0.5</v>
      </c>
      <c r="AO21" s="6">
        <v>0.79</v>
      </c>
      <c r="AP21" s="6">
        <v>0.46768882769472858</v>
      </c>
      <c r="AQ21" s="6">
        <v>0.45</v>
      </c>
      <c r="AR21" s="6">
        <v>0.59</v>
      </c>
      <c r="AS21" s="6">
        <v>0.41</v>
      </c>
      <c r="AT21" s="6">
        <v>0.45</v>
      </c>
      <c r="AU21" s="6">
        <v>0.48643531262288642</v>
      </c>
      <c r="AV21" s="6">
        <v>0.39</v>
      </c>
      <c r="AX21" s="6">
        <v>0.38</v>
      </c>
      <c r="AY21" s="6">
        <v>0.5</v>
      </c>
      <c r="AZ21" s="6">
        <v>0.45670189855455312</v>
      </c>
      <c r="BA21" s="6">
        <v>0.41</v>
      </c>
      <c r="BB21" s="6">
        <v>0.37</v>
      </c>
      <c r="BC21" s="6">
        <v>0.36</v>
      </c>
      <c r="BD21" s="6">
        <v>0.37693307086614181</v>
      </c>
      <c r="BE21" s="6">
        <v>0.38</v>
      </c>
      <c r="BF21" s="6">
        <v>1.01</v>
      </c>
      <c r="BG21" s="6">
        <v>0.42455956398531264</v>
      </c>
      <c r="BH21" s="6">
        <v>0.41</v>
      </c>
      <c r="BI21" s="6">
        <v>0.36</v>
      </c>
      <c r="BJ21" s="6">
        <v>0.35</v>
      </c>
      <c r="BK21" s="6">
        <v>0.37</v>
      </c>
      <c r="BL21" s="6">
        <v>0.3</v>
      </c>
      <c r="BM21" s="6">
        <v>0.55000000000000004</v>
      </c>
      <c r="BN21" s="6">
        <v>0.75</v>
      </c>
      <c r="BP21" s="6">
        <v>0.61</v>
      </c>
      <c r="BQ21" s="6">
        <v>0.43</v>
      </c>
      <c r="BR21" s="6">
        <v>0.56000000000000005</v>
      </c>
      <c r="BS21" s="6">
        <v>0.57577517472192141</v>
      </c>
      <c r="BT21" s="6">
        <v>0.48710572947430603</v>
      </c>
      <c r="BU21" s="6">
        <v>0.55531496062992125</v>
      </c>
      <c r="BV21" s="6">
        <v>0.49</v>
      </c>
      <c r="BW21" s="6">
        <v>0.45644074436826654</v>
      </c>
      <c r="BX21" s="6">
        <v>0.44</v>
      </c>
      <c r="BY21" s="6">
        <v>0.6120349122290869</v>
      </c>
      <c r="BZ21" s="6">
        <v>0.47345433140390447</v>
      </c>
      <c r="CA21" s="6">
        <v>0.56000000000000005</v>
      </c>
      <c r="CB21" s="6">
        <v>0.51191099734173473</v>
      </c>
      <c r="CC21" s="6">
        <v>0.6</v>
      </c>
      <c r="CD21" s="6">
        <v>0.53</v>
      </c>
      <c r="CE21" s="6">
        <v>0.56000000000000005</v>
      </c>
      <c r="CF21" s="6">
        <v>0.48</v>
      </c>
      <c r="CG21" s="6">
        <v>0.52477986801930465</v>
      </c>
      <c r="CH21" s="6">
        <v>0.53618187174702925</v>
      </c>
      <c r="CI21" s="6">
        <v>0.56663352692194102</v>
      </c>
      <c r="CK21" s="5">
        <v>0.68</v>
      </c>
      <c r="CL21" s="5">
        <v>0.62</v>
      </c>
      <c r="CM21" s="5">
        <v>0.43</v>
      </c>
      <c r="CN21" s="5">
        <v>0.44</v>
      </c>
      <c r="CO21" s="5">
        <v>2.6</v>
      </c>
      <c r="CP21" s="5">
        <v>0.36</v>
      </c>
      <c r="CQ21" s="5">
        <v>0.5791869417924238</v>
      </c>
      <c r="CR21" s="5">
        <v>0.92</v>
      </c>
      <c r="CS21" s="5">
        <v>0.53</v>
      </c>
      <c r="CT21" s="5">
        <v>0.49</v>
      </c>
      <c r="CU21" s="5">
        <v>0.64391112974219233</v>
      </c>
      <c r="CV21" s="5">
        <v>0.48408386224118194</v>
      </c>
      <c r="CW21" s="5">
        <v>0.36393691711201925</v>
      </c>
      <c r="CX21" s="5">
        <v>0.46211449200618876</v>
      </c>
      <c r="CY21" s="5">
        <v>0.40184037558685454</v>
      </c>
      <c r="CZ21" s="5">
        <v>0.55560709552451837</v>
      </c>
      <c r="DA21" s="5">
        <v>0.59424308361827782</v>
      </c>
      <c r="DB21" s="5">
        <v>0.41</v>
      </c>
      <c r="DC21" s="5">
        <v>0.41</v>
      </c>
      <c r="DD21" s="5">
        <v>1.1599999999999999</v>
      </c>
      <c r="DE21" s="5">
        <v>0.49</v>
      </c>
      <c r="DF21" s="5">
        <v>0.39</v>
      </c>
    </row>
    <row r="22" spans="1:110" ht="18" x14ac:dyDescent="0.4">
      <c r="A22" s="1" t="s">
        <v>17</v>
      </c>
      <c r="B22" s="6">
        <v>0.04</v>
      </c>
      <c r="C22" s="6">
        <v>0.04</v>
      </c>
      <c r="D22" s="6">
        <v>0.01</v>
      </c>
      <c r="E22" s="6">
        <v>3.0303520841764468E-2</v>
      </c>
      <c r="F22" s="6">
        <v>0</v>
      </c>
      <c r="G22" s="6">
        <v>0</v>
      </c>
      <c r="H22" s="6">
        <v>0</v>
      </c>
      <c r="I22" s="6">
        <v>2.020052663560867E-2</v>
      </c>
      <c r="J22" s="6">
        <v>0.04</v>
      </c>
      <c r="K22" s="6">
        <v>0</v>
      </c>
      <c r="L22" s="6">
        <v>0</v>
      </c>
      <c r="M22" s="6">
        <v>7.0000000000000007E-2</v>
      </c>
      <c r="N22" s="8">
        <v>0.02</v>
      </c>
      <c r="O22" s="7">
        <v>0.03</v>
      </c>
      <c r="P22" s="7">
        <v>0.14000000000000001</v>
      </c>
      <c r="Q22" s="7">
        <v>0</v>
      </c>
      <c r="R22" s="7">
        <v>0.01</v>
      </c>
      <c r="S22" s="7">
        <v>0.06</v>
      </c>
      <c r="T22" s="7">
        <v>0.04</v>
      </c>
      <c r="U22" s="7">
        <v>0.01</v>
      </c>
      <c r="V22" s="7">
        <v>0</v>
      </c>
      <c r="W22" s="7">
        <v>0.01</v>
      </c>
      <c r="X22" s="7">
        <v>0</v>
      </c>
      <c r="Y22" s="7">
        <v>0.03</v>
      </c>
      <c r="Z22" s="7">
        <v>0.02</v>
      </c>
      <c r="AA22" s="7">
        <v>0.01</v>
      </c>
      <c r="AB22" s="7">
        <v>0</v>
      </c>
      <c r="AC22" s="7">
        <v>0.02</v>
      </c>
      <c r="AD22" s="7">
        <v>0</v>
      </c>
      <c r="AE22" s="7">
        <v>0</v>
      </c>
      <c r="AF22" s="7">
        <v>0.03</v>
      </c>
      <c r="AG22" s="7">
        <v>0.03</v>
      </c>
      <c r="AH22" s="7">
        <v>0.02</v>
      </c>
      <c r="AI22" s="7">
        <v>0</v>
      </c>
      <c r="AJ22" s="7">
        <v>0.01</v>
      </c>
      <c r="AK22" s="7">
        <v>0</v>
      </c>
      <c r="AM22" s="6">
        <v>0.03</v>
      </c>
      <c r="AN22" s="6">
        <v>0</v>
      </c>
      <c r="AO22" s="6">
        <v>0.05</v>
      </c>
      <c r="AP22" s="6">
        <v>4.9754130605822199E-2</v>
      </c>
      <c r="AQ22" s="6">
        <v>0</v>
      </c>
      <c r="AR22" s="6">
        <v>0</v>
      </c>
      <c r="AS22" s="6">
        <v>0</v>
      </c>
      <c r="AT22" s="6">
        <v>0.03</v>
      </c>
      <c r="AU22" s="6">
        <v>3.9709005112072357E-2</v>
      </c>
      <c r="AV22" s="6">
        <v>0.05</v>
      </c>
      <c r="AX22" s="6">
        <v>0.01</v>
      </c>
      <c r="AY22" s="6">
        <v>7.0000000000000007E-2</v>
      </c>
      <c r="AZ22" s="6">
        <v>2.9784906427470854E-2</v>
      </c>
      <c r="BA22" s="6">
        <v>0.01</v>
      </c>
      <c r="BB22" s="6">
        <v>0.03</v>
      </c>
      <c r="BC22" s="6">
        <v>0.01</v>
      </c>
      <c r="BD22" s="6">
        <v>0</v>
      </c>
      <c r="BE22" s="6">
        <v>0.02</v>
      </c>
      <c r="BF22" s="6">
        <v>0.02</v>
      </c>
      <c r="BG22" s="6">
        <v>0</v>
      </c>
      <c r="BH22" s="6">
        <v>0.02</v>
      </c>
      <c r="BI22" s="6">
        <v>0.03</v>
      </c>
      <c r="BJ22" s="6">
        <v>0</v>
      </c>
      <c r="BK22" s="6">
        <v>0</v>
      </c>
      <c r="BL22" s="6">
        <v>0.01</v>
      </c>
      <c r="BM22" s="6">
        <v>7.0000000000000007E-2</v>
      </c>
      <c r="BN22" s="6">
        <v>0.05</v>
      </c>
      <c r="BP22" s="6">
        <v>0.01</v>
      </c>
      <c r="BQ22" s="6">
        <v>0</v>
      </c>
      <c r="BR22" s="6">
        <v>0.02</v>
      </c>
      <c r="BS22" s="6">
        <v>9.9271581848607154E-3</v>
      </c>
      <c r="BT22" s="6">
        <v>0</v>
      </c>
      <c r="BU22" s="6">
        <v>9.9163385826771637E-3</v>
      </c>
      <c r="BV22" s="6">
        <v>0</v>
      </c>
      <c r="BW22" s="6">
        <v>0</v>
      </c>
      <c r="BX22" s="6">
        <v>0.01</v>
      </c>
      <c r="BY22" s="6">
        <v>0</v>
      </c>
      <c r="BZ22" s="6">
        <v>0</v>
      </c>
      <c r="CA22" s="6">
        <v>0.01</v>
      </c>
      <c r="CB22" s="6">
        <v>2.9533326769715464E-2</v>
      </c>
      <c r="CC22" s="6">
        <v>0</v>
      </c>
      <c r="CD22" s="6">
        <v>0.03</v>
      </c>
      <c r="CE22" s="6">
        <v>0.03</v>
      </c>
      <c r="CF22" s="6">
        <v>0</v>
      </c>
      <c r="CG22" s="6">
        <v>1.980301388752093E-2</v>
      </c>
      <c r="CH22" s="6">
        <v>9.9292939212412834E-3</v>
      </c>
      <c r="CI22" s="6">
        <v>0</v>
      </c>
      <c r="CK22" s="5">
        <v>0.04</v>
      </c>
      <c r="CL22" s="5">
        <v>0.01</v>
      </c>
      <c r="CM22" s="5">
        <v>0.01</v>
      </c>
      <c r="CN22" s="5">
        <v>0</v>
      </c>
      <c r="CO22" s="5">
        <v>0.06</v>
      </c>
      <c r="CP22" s="5">
        <v>0.02</v>
      </c>
      <c r="CQ22" s="5">
        <v>2.0322348834821889E-2</v>
      </c>
      <c r="CR22" s="5">
        <v>0</v>
      </c>
      <c r="CS22" s="5">
        <v>0</v>
      </c>
      <c r="CT22" s="5">
        <v>0</v>
      </c>
      <c r="CU22" s="5">
        <v>0</v>
      </c>
      <c r="CV22" s="5">
        <v>3.0898969930288206E-2</v>
      </c>
      <c r="CW22" s="5">
        <v>2.079639526354396E-2</v>
      </c>
      <c r="CX22" s="5">
        <v>0</v>
      </c>
      <c r="CY22" s="5">
        <v>3.0910798122065732E-2</v>
      </c>
      <c r="CZ22" s="5">
        <v>0</v>
      </c>
      <c r="DA22" s="5">
        <v>1.0245570407211687E-2</v>
      </c>
      <c r="DB22" s="5">
        <v>0</v>
      </c>
      <c r="DC22" s="5">
        <v>0</v>
      </c>
      <c r="DD22" s="5">
        <v>0.02</v>
      </c>
      <c r="DE22" s="5">
        <v>0.09</v>
      </c>
      <c r="DF22" s="5">
        <v>0</v>
      </c>
    </row>
    <row r="23" spans="1:110" ht="18" x14ac:dyDescent="0.4">
      <c r="A23" s="1" t="s">
        <v>16</v>
      </c>
      <c r="B23" s="6">
        <v>0.01</v>
      </c>
      <c r="C23" s="6">
        <v>0</v>
      </c>
      <c r="D23" s="6">
        <v>0</v>
      </c>
      <c r="E23" s="6">
        <v>1.010117361392149E-2</v>
      </c>
      <c r="F23" s="6">
        <v>1.0089177138224563E-2</v>
      </c>
      <c r="G23" s="6">
        <v>0</v>
      </c>
      <c r="H23" s="6">
        <v>0</v>
      </c>
      <c r="I23" s="6">
        <v>1.0100263317804335E-2</v>
      </c>
      <c r="J23" s="6">
        <v>0</v>
      </c>
      <c r="K23" s="6">
        <v>0</v>
      </c>
      <c r="L23" s="6">
        <v>0</v>
      </c>
      <c r="M23" s="6">
        <v>0.01</v>
      </c>
      <c r="N23" s="8">
        <v>0</v>
      </c>
      <c r="O23" s="7">
        <v>0.01</v>
      </c>
      <c r="P23" s="7">
        <v>0.01</v>
      </c>
      <c r="Q23" s="7">
        <v>0.02</v>
      </c>
      <c r="R23" s="7">
        <v>0.01</v>
      </c>
      <c r="S23" s="7">
        <v>0</v>
      </c>
      <c r="T23" s="7">
        <v>0</v>
      </c>
      <c r="U23" s="7">
        <v>0.01</v>
      </c>
      <c r="V23" s="7">
        <v>0.01</v>
      </c>
      <c r="W23" s="7">
        <v>0.02</v>
      </c>
      <c r="X23" s="7">
        <v>0.01</v>
      </c>
      <c r="Y23" s="7">
        <v>0</v>
      </c>
      <c r="Z23" s="7">
        <v>0.02</v>
      </c>
      <c r="AA23" s="7">
        <v>0</v>
      </c>
      <c r="AB23" s="7">
        <v>0.01</v>
      </c>
      <c r="AC23" s="7">
        <v>0.01</v>
      </c>
      <c r="AD23" s="7">
        <v>0.02</v>
      </c>
      <c r="AE23" s="7">
        <v>0</v>
      </c>
      <c r="AF23" s="7">
        <v>0</v>
      </c>
      <c r="AG23" s="7">
        <v>0</v>
      </c>
      <c r="AH23" s="7">
        <v>0.01</v>
      </c>
      <c r="AI23" s="7">
        <v>0</v>
      </c>
      <c r="AJ23" s="7">
        <v>0</v>
      </c>
      <c r="AK23" s="7">
        <v>0</v>
      </c>
      <c r="AM23" s="6">
        <v>0.01</v>
      </c>
      <c r="AN23" s="6">
        <v>0.01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  <c r="AT23" s="6">
        <v>0</v>
      </c>
      <c r="AU23" s="6">
        <v>0</v>
      </c>
      <c r="AV23" s="6">
        <v>0</v>
      </c>
      <c r="AX23" s="6">
        <v>0</v>
      </c>
      <c r="AY23" s="6">
        <v>0.02</v>
      </c>
      <c r="AZ23" s="6">
        <v>0</v>
      </c>
      <c r="BA23" s="6">
        <v>0.02</v>
      </c>
      <c r="BB23" s="6">
        <v>0</v>
      </c>
      <c r="BC23" s="6">
        <v>0</v>
      </c>
      <c r="BD23" s="6">
        <v>9.9192913385826795E-3</v>
      </c>
      <c r="BE23" s="6">
        <v>0</v>
      </c>
      <c r="BF23" s="6">
        <v>0.01</v>
      </c>
      <c r="BG23" s="6">
        <v>0</v>
      </c>
      <c r="BH23" s="6">
        <v>0</v>
      </c>
      <c r="BI23" s="6">
        <v>0</v>
      </c>
      <c r="BJ23" s="6">
        <v>0</v>
      </c>
      <c r="BK23" s="6">
        <v>0</v>
      </c>
      <c r="BL23" s="6">
        <v>0.02</v>
      </c>
      <c r="BM23" s="6">
        <v>0</v>
      </c>
      <c r="BN23" s="6">
        <v>0.01</v>
      </c>
      <c r="BP23" s="6">
        <v>0</v>
      </c>
      <c r="BQ23" s="6">
        <v>0</v>
      </c>
      <c r="BR23" s="6">
        <v>0</v>
      </c>
      <c r="BS23" s="6">
        <v>1.9854316369721431E-2</v>
      </c>
      <c r="BT23" s="6">
        <v>9.9409332545776739E-3</v>
      </c>
      <c r="BU23" s="6">
        <v>0</v>
      </c>
      <c r="BV23" s="6">
        <v>0</v>
      </c>
      <c r="BW23" s="6">
        <v>1.9845249755142024E-2</v>
      </c>
      <c r="BX23" s="6">
        <v>0</v>
      </c>
      <c r="BY23" s="6">
        <v>0</v>
      </c>
      <c r="BZ23" s="6">
        <v>0</v>
      </c>
      <c r="CA23" s="6">
        <v>0.01</v>
      </c>
      <c r="CB23" s="6">
        <v>9.8444422565718212E-3</v>
      </c>
      <c r="CC23" s="6">
        <v>0.01</v>
      </c>
      <c r="CD23" s="6">
        <v>0</v>
      </c>
      <c r="CE23" s="6">
        <v>0.01</v>
      </c>
      <c r="CF23" s="6">
        <v>0</v>
      </c>
      <c r="CG23" s="6">
        <v>9.9015069437604648E-3</v>
      </c>
      <c r="CH23" s="6">
        <v>0</v>
      </c>
      <c r="CI23" s="6">
        <v>0</v>
      </c>
      <c r="CK23" s="5">
        <v>0.02</v>
      </c>
      <c r="CL23" s="5">
        <v>0</v>
      </c>
      <c r="CM23" s="5">
        <v>0</v>
      </c>
      <c r="CN23" s="5">
        <v>0</v>
      </c>
      <c r="CO23" s="5">
        <v>0.03</v>
      </c>
      <c r="CP23" s="5">
        <v>0.01</v>
      </c>
      <c r="CQ23" s="5">
        <v>0</v>
      </c>
      <c r="CR23" s="5">
        <v>0</v>
      </c>
      <c r="CS23" s="5">
        <v>0.01</v>
      </c>
      <c r="CT23" s="5">
        <v>0</v>
      </c>
      <c r="CU23" s="5">
        <v>0</v>
      </c>
      <c r="CV23" s="5">
        <v>0</v>
      </c>
      <c r="CW23" s="5">
        <v>0</v>
      </c>
      <c r="CX23" s="5">
        <v>0</v>
      </c>
      <c r="CY23" s="5">
        <v>0</v>
      </c>
      <c r="CZ23" s="5">
        <v>0</v>
      </c>
      <c r="DA23" s="5">
        <v>0</v>
      </c>
      <c r="DB23" s="5">
        <v>0</v>
      </c>
      <c r="DC23" s="5">
        <v>0</v>
      </c>
      <c r="DD23" s="5">
        <v>0</v>
      </c>
      <c r="DE23" s="5">
        <v>0.01</v>
      </c>
      <c r="DF23" s="5">
        <v>0</v>
      </c>
    </row>
    <row r="24" spans="1:110" ht="15.6" x14ac:dyDescent="0.3">
      <c r="A24" s="1" t="s">
        <v>18</v>
      </c>
      <c r="B24" s="7">
        <v>0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  <c r="AT24" s="6">
        <v>0</v>
      </c>
      <c r="AU24" s="6">
        <v>0</v>
      </c>
      <c r="AV24" s="6">
        <v>0</v>
      </c>
      <c r="AX24" s="6">
        <v>0</v>
      </c>
      <c r="AY24" s="6">
        <v>0</v>
      </c>
      <c r="AZ24" s="6">
        <v>0</v>
      </c>
      <c r="BA24" s="6">
        <v>0</v>
      </c>
      <c r="BB24" s="6">
        <v>0</v>
      </c>
      <c r="BC24" s="6">
        <v>0</v>
      </c>
      <c r="BD24" s="6">
        <v>0</v>
      </c>
      <c r="BE24" s="6">
        <v>0</v>
      </c>
      <c r="BF24" s="6">
        <v>0</v>
      </c>
      <c r="BG24" s="6">
        <v>0</v>
      </c>
      <c r="BH24" s="6">
        <v>0</v>
      </c>
      <c r="BI24" s="6">
        <v>0</v>
      </c>
      <c r="BJ24" s="6">
        <v>0</v>
      </c>
      <c r="BK24" s="6">
        <v>0</v>
      </c>
      <c r="BL24" s="6">
        <v>0</v>
      </c>
      <c r="BM24" s="6">
        <v>1.2699999999999999E-2</v>
      </c>
      <c r="BN24" s="6">
        <v>0</v>
      </c>
      <c r="BP24" s="6">
        <v>0</v>
      </c>
      <c r="BQ24" s="6">
        <v>0</v>
      </c>
      <c r="BR24" s="6">
        <v>0</v>
      </c>
      <c r="BS24" s="6">
        <v>6.9490107294025008E-2</v>
      </c>
      <c r="BT24" s="6">
        <v>0</v>
      </c>
      <c r="BU24" s="6">
        <v>9.9163385826771637E-3</v>
      </c>
      <c r="BV24" s="6">
        <v>0</v>
      </c>
      <c r="BW24" s="6">
        <v>1.9845249755142024E-2</v>
      </c>
      <c r="BX24" s="6">
        <v>0</v>
      </c>
      <c r="BY24" s="6">
        <v>0</v>
      </c>
      <c r="BZ24" s="6">
        <v>5.9181791425488059E-2</v>
      </c>
      <c r="CA24" s="6">
        <v>0</v>
      </c>
      <c r="CB24" s="6">
        <v>0</v>
      </c>
      <c r="CC24" s="6">
        <v>0</v>
      </c>
      <c r="CD24" s="6">
        <v>0</v>
      </c>
      <c r="CE24" s="6">
        <v>0</v>
      </c>
      <c r="CF24" s="6">
        <v>0</v>
      </c>
      <c r="CG24" s="6">
        <v>0</v>
      </c>
      <c r="CH24" s="6">
        <v>9.9292939212412834E-3</v>
      </c>
      <c r="CI24" s="6">
        <v>0.1192912688256718</v>
      </c>
      <c r="CK24" s="5">
        <v>0.04</v>
      </c>
      <c r="CL24" s="5">
        <v>0.03</v>
      </c>
      <c r="CM24" s="5">
        <v>0</v>
      </c>
      <c r="CN24" s="5">
        <v>0.02</v>
      </c>
      <c r="CO24" s="5">
        <v>0.01</v>
      </c>
      <c r="CP24" s="5">
        <v>0</v>
      </c>
      <c r="CQ24" s="5">
        <v>0</v>
      </c>
      <c r="CR24" s="5">
        <v>0</v>
      </c>
      <c r="CS24" s="5">
        <v>0</v>
      </c>
      <c r="CT24" s="5">
        <v>0</v>
      </c>
      <c r="CU24" s="5">
        <v>0</v>
      </c>
      <c r="CV24" s="5">
        <v>0</v>
      </c>
      <c r="CW24" s="5">
        <v>0</v>
      </c>
      <c r="CX24" s="5">
        <v>0</v>
      </c>
      <c r="CY24" s="5">
        <v>0</v>
      </c>
      <c r="CZ24" s="5">
        <v>0</v>
      </c>
      <c r="DA24" s="5">
        <v>0</v>
      </c>
      <c r="DB24" s="5">
        <v>0</v>
      </c>
      <c r="DC24" s="5">
        <v>0</v>
      </c>
      <c r="DD24" s="5">
        <v>0.02</v>
      </c>
      <c r="DE24" s="5">
        <v>0</v>
      </c>
      <c r="DF24" s="5">
        <v>0</v>
      </c>
    </row>
    <row r="25" spans="1:110" ht="15.6" x14ac:dyDescent="0.3">
      <c r="A25" s="1" t="s">
        <v>19</v>
      </c>
      <c r="B25" s="7"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0.01</v>
      </c>
      <c r="Q25" s="7">
        <v>0.01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0.01</v>
      </c>
      <c r="X25" s="7">
        <v>0.02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0.02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M25" s="6">
        <v>0</v>
      </c>
      <c r="AN25" s="6">
        <v>7.4999999999999997E-3</v>
      </c>
      <c r="AO25" s="6">
        <v>5.9999999999999995E-4</v>
      </c>
      <c r="AP25" s="6">
        <v>0</v>
      </c>
      <c r="AQ25" s="6">
        <v>0</v>
      </c>
      <c r="AR25" s="6">
        <v>9.4000000000000004E-3</v>
      </c>
      <c r="AS25" s="6">
        <v>0</v>
      </c>
      <c r="AT25" s="6">
        <v>1.01E-2</v>
      </c>
      <c r="AU25" s="6">
        <v>0</v>
      </c>
      <c r="AV25" s="6">
        <v>1.2500000000000001E-2</v>
      </c>
      <c r="AX25" s="6">
        <v>1.38E-2</v>
      </c>
      <c r="AY25" s="6">
        <v>2.5000000000000001E-3</v>
      </c>
      <c r="AZ25" s="6">
        <v>1.0027585163915187E-2</v>
      </c>
      <c r="BA25" s="6">
        <v>9.4000000000000004E-3</v>
      </c>
      <c r="BB25" s="6">
        <v>0</v>
      </c>
      <c r="BC25" s="6">
        <v>0</v>
      </c>
      <c r="BD25" s="6">
        <v>0</v>
      </c>
      <c r="BE25" s="6">
        <v>3.27E-2</v>
      </c>
      <c r="BF25" s="6">
        <v>6.8999999999999999E-3</v>
      </c>
      <c r="BG25" s="6">
        <v>6.2202912862964425E-3</v>
      </c>
      <c r="BH25" s="6">
        <v>0</v>
      </c>
      <c r="BI25" s="6">
        <v>0</v>
      </c>
      <c r="BJ25" s="6">
        <v>1.5699999999999999E-2</v>
      </c>
      <c r="BK25" s="6">
        <v>1.44E-2</v>
      </c>
      <c r="BL25" s="6">
        <v>0</v>
      </c>
      <c r="BM25" s="6">
        <v>0</v>
      </c>
      <c r="BN25" s="6">
        <v>1.32E-2</v>
      </c>
      <c r="BP25" s="6">
        <v>0</v>
      </c>
      <c r="BQ25" s="6">
        <v>0</v>
      </c>
      <c r="BR25" s="6">
        <v>0.03</v>
      </c>
      <c r="BS25" s="6">
        <v>0</v>
      </c>
      <c r="BT25" s="6">
        <v>2.9822799763733018E-2</v>
      </c>
      <c r="BU25" s="6">
        <v>0</v>
      </c>
      <c r="BV25" s="6">
        <v>0.02</v>
      </c>
      <c r="BW25" s="6">
        <v>0</v>
      </c>
      <c r="BX25" s="6">
        <v>0.01</v>
      </c>
      <c r="BY25" s="6">
        <v>9.8715308424046268E-3</v>
      </c>
      <c r="BZ25" s="6">
        <v>3.9454527616992044E-2</v>
      </c>
      <c r="CA25" s="6">
        <v>0.01</v>
      </c>
      <c r="CB25" s="6">
        <v>9.8444422565718212E-3</v>
      </c>
      <c r="CC25" s="6">
        <v>0.01</v>
      </c>
      <c r="CD25" s="6">
        <v>0</v>
      </c>
      <c r="CE25" s="6">
        <v>0</v>
      </c>
      <c r="CF25" s="6">
        <v>0</v>
      </c>
      <c r="CG25" s="6">
        <v>0</v>
      </c>
      <c r="CH25" s="6">
        <v>9.9292939212412834E-3</v>
      </c>
      <c r="CI25" s="6">
        <v>0</v>
      </c>
      <c r="CK25" s="5">
        <v>0</v>
      </c>
      <c r="CL25" s="5">
        <v>0</v>
      </c>
      <c r="CM25" s="5">
        <v>0.01</v>
      </c>
      <c r="CN25" s="5">
        <v>0</v>
      </c>
      <c r="CO25" s="5">
        <v>0.01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1.0385663382938587E-2</v>
      </c>
      <c r="CV25" s="5">
        <v>0</v>
      </c>
      <c r="CW25" s="5">
        <v>1.039819763177198E-2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0.01</v>
      </c>
      <c r="DE25" s="5">
        <v>0.01</v>
      </c>
      <c r="DF25" s="5">
        <v>0</v>
      </c>
    </row>
    <row r="26" spans="1:110" ht="15.6" x14ac:dyDescent="0.3">
      <c r="A26" s="1" t="s">
        <v>20</v>
      </c>
      <c r="B26" s="7">
        <f t="shared" ref="B26:D26" si="0">SUM(B12:B25)</f>
        <v>100.81</v>
      </c>
      <c r="C26" s="7">
        <f t="shared" si="0"/>
        <v>100.50000000000001</v>
      </c>
      <c r="D26" s="7">
        <f t="shared" si="0"/>
        <v>99.860000000000014</v>
      </c>
      <c r="E26" s="7">
        <v>99.84</v>
      </c>
      <c r="F26" s="7">
        <v>99.56</v>
      </c>
      <c r="G26" s="7">
        <f t="shared" ref="G26:N26" si="1">SUM(G12:G25)</f>
        <v>99.01</v>
      </c>
      <c r="H26" s="7">
        <f t="shared" si="1"/>
        <v>99.320000000000007</v>
      </c>
      <c r="I26" s="7">
        <f t="shared" si="1"/>
        <v>99.73</v>
      </c>
      <c r="J26" s="7">
        <f t="shared" si="1"/>
        <v>99.539999999999992</v>
      </c>
      <c r="K26" s="7">
        <f t="shared" si="1"/>
        <v>100.27999999999999</v>
      </c>
      <c r="L26" s="7">
        <f t="shared" si="1"/>
        <v>100.14</v>
      </c>
      <c r="M26" s="7">
        <f t="shared" si="1"/>
        <v>100.32000000000001</v>
      </c>
      <c r="N26" s="7">
        <f t="shared" si="1"/>
        <v>100.16</v>
      </c>
      <c r="O26" s="7">
        <f t="shared" ref="O26" si="2">SUM(O12:O25)</f>
        <v>100.28000000000002</v>
      </c>
      <c r="P26" s="7">
        <f t="shared" ref="P26" si="3">SUM(P12:P25)</f>
        <v>100.32000000000001</v>
      </c>
      <c r="Q26" s="7">
        <f t="shared" ref="Q26" si="4">SUM(Q12:Q25)</f>
        <v>100.14</v>
      </c>
      <c r="R26" s="7">
        <f t="shared" ref="R26" si="5">SUM(R12:R25)</f>
        <v>100.87</v>
      </c>
      <c r="S26" s="7">
        <f t="shared" ref="S26:T26" si="6">SUM(S12:S25)</f>
        <v>99.3</v>
      </c>
      <c r="T26" s="7">
        <f t="shared" si="6"/>
        <v>100.71000000000001</v>
      </c>
      <c r="U26" s="7">
        <v>100.37</v>
      </c>
      <c r="V26" s="7">
        <v>100.17</v>
      </c>
      <c r="W26" s="7">
        <v>100.74</v>
      </c>
      <c r="X26" s="7">
        <v>99.07</v>
      </c>
      <c r="Y26" s="7">
        <v>100.74</v>
      </c>
      <c r="Z26" s="7">
        <v>99.54</v>
      </c>
      <c r="AA26" s="7">
        <v>101.39</v>
      </c>
      <c r="AB26" s="7">
        <v>100.76</v>
      </c>
      <c r="AC26" s="7">
        <v>100.64</v>
      </c>
      <c r="AD26" s="7">
        <v>101.23</v>
      </c>
      <c r="AE26" s="7">
        <v>99.79</v>
      </c>
      <c r="AF26" s="7">
        <v>100.52</v>
      </c>
      <c r="AG26" s="7">
        <v>100.25</v>
      </c>
      <c r="AH26" s="7">
        <v>99.33</v>
      </c>
      <c r="AI26" s="7">
        <v>100.56</v>
      </c>
      <c r="AJ26" s="7">
        <v>100.71</v>
      </c>
      <c r="AK26" s="7">
        <v>100.57</v>
      </c>
      <c r="AM26" s="7">
        <f t="shared" ref="AM26:AV26" si="7">SUM(AM12:AM25)</f>
        <v>100.56</v>
      </c>
      <c r="AN26" s="7">
        <f t="shared" si="7"/>
        <v>100.46749999999999</v>
      </c>
      <c r="AO26" s="7">
        <f t="shared" si="7"/>
        <v>101.17060000000001</v>
      </c>
      <c r="AP26" s="7">
        <f t="shared" si="7"/>
        <v>101.18000000000002</v>
      </c>
      <c r="AQ26" s="7">
        <f t="shared" si="7"/>
        <v>101.46</v>
      </c>
      <c r="AR26" s="7">
        <f t="shared" si="7"/>
        <v>101.49939999999999</v>
      </c>
      <c r="AS26" s="7">
        <f t="shared" si="7"/>
        <v>100.63000000000001</v>
      </c>
      <c r="AT26" s="7">
        <f t="shared" si="7"/>
        <v>101.3901</v>
      </c>
      <c r="AU26" s="7">
        <f t="shared" si="7"/>
        <v>100.98</v>
      </c>
      <c r="AV26" s="7">
        <f t="shared" si="7"/>
        <v>100.71250000000001</v>
      </c>
      <c r="AX26" s="7">
        <f t="shared" ref="AX26" si="8">SUM(AX12:AX25)</f>
        <v>101.0638</v>
      </c>
      <c r="AY26" s="7">
        <f t="shared" ref="AY26" si="9">SUM(AY12:AY25)</f>
        <v>101.39729999999999</v>
      </c>
      <c r="AZ26" s="7">
        <f t="shared" ref="AZ26" si="10">SUM(AZ12:AZ25)</f>
        <v>101.1</v>
      </c>
      <c r="BA26" s="7">
        <f t="shared" ref="BA26" si="11">SUM(BA12:BA25)</f>
        <v>101.24939999999998</v>
      </c>
      <c r="BB26" s="7">
        <f t="shared" ref="BB26" si="12">SUM(BB12:BB25)</f>
        <v>100.72070000000001</v>
      </c>
      <c r="BC26" s="7">
        <f t="shared" ref="BC26" si="13">SUM(BC12:BC25)</f>
        <v>101.29000000000002</v>
      </c>
      <c r="BD26" s="7">
        <f t="shared" ref="BD26" si="14">SUM(BD12:BD25)</f>
        <v>100.78000000000003</v>
      </c>
      <c r="BE26" s="7">
        <f t="shared" ref="BE26" si="15">SUM(BE12:BE25)</f>
        <v>101.03269999999999</v>
      </c>
      <c r="BF26" s="7">
        <f t="shared" ref="BF26" si="16">SUM(BF12:BF25)</f>
        <v>101.23610000000001</v>
      </c>
      <c r="BG26" s="7">
        <f t="shared" ref="BG26" si="17">SUM(BG12:BG25)</f>
        <v>100.37999999999998</v>
      </c>
      <c r="BH26" s="7">
        <f t="shared" ref="BH26" si="18">SUM(BH12:BH25)</f>
        <v>101.2666</v>
      </c>
      <c r="BI26" s="7">
        <f t="shared" ref="BI26" si="19">SUM(BI12:BI25)</f>
        <v>100.82000000000001</v>
      </c>
      <c r="BJ26" s="7">
        <f t="shared" ref="BJ26" si="20">SUM(BJ12:BJ25)</f>
        <v>100.90569999999998</v>
      </c>
      <c r="BK26" s="7">
        <f t="shared" ref="BK26" si="21">SUM(BK12:BK25)</f>
        <v>100.70309999999999</v>
      </c>
      <c r="BL26" s="7">
        <f t="shared" ref="BL26" si="22">SUM(BL12:BL25)</f>
        <v>100.6</v>
      </c>
      <c r="BM26" s="7">
        <f t="shared" ref="BM26" si="23">SUM(BM12:BM25)</f>
        <v>101.05189999999997</v>
      </c>
      <c r="BN26" s="7">
        <f t="shared" ref="BN26" si="24">SUM(BN12:BN25)</f>
        <v>100.78320000000001</v>
      </c>
      <c r="BP26" s="7">
        <f t="shared" ref="BP26" si="25">SUM(BP12:BP25)</f>
        <v>100.88</v>
      </c>
      <c r="BQ26" s="7">
        <f t="shared" ref="BQ26" si="26">SUM(BQ12:BQ25)</f>
        <v>101.1</v>
      </c>
      <c r="BR26" s="7">
        <f t="shared" ref="BR26" si="27">SUM(BR12:BR25)</f>
        <v>101.23</v>
      </c>
      <c r="BS26" s="7">
        <f t="shared" ref="BS26" si="28">SUM(BS12:BS25)</f>
        <v>100.85000000000002</v>
      </c>
      <c r="BT26" s="7">
        <f t="shared" ref="BT26" si="29">SUM(BT12:BT25)</f>
        <v>100.98000000000002</v>
      </c>
      <c r="BU26" s="7">
        <f t="shared" ref="BU26" si="30">SUM(BU12:BU25)</f>
        <v>100.75</v>
      </c>
      <c r="BV26" s="7">
        <f t="shared" ref="BV26" si="31">SUM(BV12:BV25)</f>
        <v>101.39999999999999</v>
      </c>
      <c r="BW26" s="7">
        <f t="shared" ref="BW26" si="32">SUM(BW12:BW25)</f>
        <v>101.31</v>
      </c>
      <c r="BX26" s="7">
        <f t="shared" ref="BX26" si="33">SUM(BX12:BX25)</f>
        <v>101.14</v>
      </c>
      <c r="BY26" s="7">
        <f t="shared" ref="BY26" si="34">SUM(BY12:BY25)</f>
        <v>100.66</v>
      </c>
      <c r="BZ26" s="7">
        <f t="shared" ref="BZ26" si="35">SUM(BZ12:BZ25)</f>
        <v>100.53999999999998</v>
      </c>
      <c r="CA26" s="7">
        <f t="shared" ref="CA26" si="36">SUM(CA12:CA25)</f>
        <v>101.42000000000003</v>
      </c>
      <c r="CB26" s="7">
        <f t="shared" ref="CB26" si="37">SUM(CB12:CB25)</f>
        <v>99.989999999999966</v>
      </c>
      <c r="CC26" s="7">
        <f t="shared" ref="CC26" si="38">SUM(CC12:CC25)</f>
        <v>101.13000000000001</v>
      </c>
      <c r="CD26" s="7">
        <f t="shared" ref="CD26" si="39">SUM(CD12:CD25)</f>
        <v>101.27</v>
      </c>
      <c r="CE26" s="7">
        <f t="shared" ref="CE26" si="40">SUM(CE12:CE25)</f>
        <v>101.35000000000001</v>
      </c>
      <c r="CF26" s="7">
        <f t="shared" ref="CF26" si="41">SUM(CF12:CF25)</f>
        <v>100.94</v>
      </c>
      <c r="CG26" s="7">
        <f t="shared" ref="CG26" si="42">SUM(CG12:CG25)</f>
        <v>100.53</v>
      </c>
      <c r="CH26" s="7">
        <f t="shared" ref="CH26" si="43">SUM(CH12:CH25)</f>
        <v>101.11</v>
      </c>
      <c r="CI26" s="7">
        <f t="shared" ref="CI26" si="44">SUM(CI12:CI25)</f>
        <v>100.99</v>
      </c>
      <c r="CK26" s="5">
        <v>100.19</v>
      </c>
      <c r="CL26" s="5">
        <v>99.92</v>
      </c>
      <c r="CM26" s="5">
        <v>100.27</v>
      </c>
      <c r="CN26" s="5">
        <v>100.53</v>
      </c>
      <c r="CO26" s="5">
        <v>99.69</v>
      </c>
      <c r="CP26" s="5">
        <v>100.31</v>
      </c>
      <c r="CQ26" s="5">
        <v>98.98</v>
      </c>
      <c r="CR26" s="5">
        <v>99.94</v>
      </c>
      <c r="CS26" s="5">
        <v>99.48</v>
      </c>
      <c r="CT26" s="5">
        <v>99.54</v>
      </c>
      <c r="CU26" s="5">
        <v>99.1</v>
      </c>
      <c r="CV26" s="5">
        <v>98.99</v>
      </c>
      <c r="CW26" s="5">
        <v>99.23</v>
      </c>
      <c r="CX26" s="5">
        <v>99.56</v>
      </c>
      <c r="CY26" s="5">
        <v>98.76</v>
      </c>
      <c r="CZ26" s="5">
        <v>99.09</v>
      </c>
      <c r="DA26" s="5">
        <v>98.88</v>
      </c>
      <c r="DB26" s="5">
        <v>99.85</v>
      </c>
      <c r="DC26" s="5">
        <v>100.35</v>
      </c>
      <c r="DD26" s="5">
        <v>99.92</v>
      </c>
      <c r="DE26" s="5">
        <v>99.99</v>
      </c>
      <c r="DF26" s="5">
        <v>99.64</v>
      </c>
    </row>
    <row r="27" spans="1:110" x14ac:dyDescent="0.3">
      <c r="B27" s="3"/>
      <c r="C27" s="3"/>
      <c r="D27" s="3"/>
      <c r="E27" s="3"/>
      <c r="F27" s="3"/>
      <c r="G27" s="3"/>
      <c r="H27" s="3"/>
      <c r="J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M27" s="3"/>
      <c r="AN27" s="3"/>
      <c r="AO27" s="3"/>
      <c r="AQ27" s="3"/>
      <c r="AR27" s="3"/>
      <c r="AS27" s="3"/>
      <c r="AT27" s="3"/>
      <c r="AV27" s="3"/>
      <c r="AX27" s="3"/>
      <c r="AY27" s="3"/>
      <c r="BA27" s="3"/>
      <c r="BB27" s="3"/>
      <c r="BC27" s="3"/>
      <c r="BE27" s="3"/>
      <c r="BF27" s="3"/>
      <c r="BH27" s="3"/>
      <c r="BI27" s="3"/>
      <c r="BJ27" s="3"/>
      <c r="BK27" s="3"/>
      <c r="BL27" s="3"/>
      <c r="BM27" s="3"/>
      <c r="BN27" s="3"/>
      <c r="BP27" s="3"/>
      <c r="BQ27" s="3"/>
      <c r="BR27" s="3"/>
      <c r="BT27" s="3"/>
      <c r="BU27" s="3"/>
      <c r="BV27" s="3"/>
      <c r="BX27" s="3"/>
      <c r="BZ27" s="3"/>
      <c r="CA27" s="3"/>
      <c r="CC27" s="3"/>
      <c r="CD27" s="3"/>
      <c r="CE27" s="3"/>
      <c r="CF27" s="3"/>
      <c r="CH27" s="3"/>
      <c r="CI27" s="3"/>
      <c r="CJ27" s="3"/>
    </row>
    <row r="28" spans="1:110" ht="15.6" x14ac:dyDescent="0.3">
      <c r="A28" s="1" t="s">
        <v>78</v>
      </c>
      <c r="B28" s="3"/>
      <c r="C28" s="3"/>
      <c r="D28" s="3"/>
      <c r="E28" s="3"/>
      <c r="F28" s="3"/>
      <c r="G28" s="3"/>
      <c r="H28" s="3"/>
      <c r="J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M28" s="3"/>
      <c r="AN28" s="3"/>
      <c r="AO28" s="3"/>
      <c r="AQ28" s="3"/>
      <c r="AR28" s="3"/>
      <c r="AS28" s="3"/>
      <c r="AT28" s="3"/>
      <c r="AV28" s="3"/>
      <c r="AX28" s="3"/>
      <c r="AY28" s="3"/>
      <c r="BA28" s="3"/>
      <c r="BB28" s="3"/>
      <c r="BC28" s="3"/>
      <c r="BE28" s="3"/>
      <c r="BF28" s="3"/>
      <c r="BH28" s="3"/>
      <c r="BI28" s="3"/>
      <c r="BJ28" s="3"/>
      <c r="BK28" s="3"/>
      <c r="BL28" s="3"/>
      <c r="BM28" s="3"/>
      <c r="BN28" s="3"/>
      <c r="BP28" s="3"/>
      <c r="BQ28" s="3"/>
      <c r="BR28" s="3"/>
      <c r="BT28" s="3"/>
      <c r="BU28" s="3"/>
      <c r="BV28" s="3"/>
      <c r="BX28" s="3"/>
      <c r="BZ28" s="3"/>
      <c r="CA28" s="3"/>
      <c r="CC28" s="3"/>
      <c r="CD28" s="3"/>
      <c r="CE28" s="3"/>
      <c r="CF28" s="3"/>
      <c r="CH28" s="3"/>
      <c r="CI28" s="3"/>
      <c r="CJ28" s="3"/>
    </row>
    <row r="29" spans="1:110" x14ac:dyDescent="0.3">
      <c r="B29" s="3"/>
      <c r="C29" s="3"/>
      <c r="D29" s="3"/>
      <c r="E29" s="3"/>
      <c r="F29" s="3"/>
      <c r="G29" s="3"/>
      <c r="H29" s="3"/>
      <c r="J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M29" s="3"/>
      <c r="AN29" s="3"/>
      <c r="AO29" s="3"/>
      <c r="AQ29" s="3"/>
      <c r="AR29" s="3"/>
      <c r="AS29" s="3"/>
      <c r="AT29" s="3"/>
      <c r="AV29" s="3"/>
      <c r="AX29" s="3"/>
      <c r="AY29" s="3"/>
      <c r="BA29" s="3"/>
      <c r="BB29" s="3"/>
      <c r="BC29" s="3"/>
      <c r="BE29" s="3"/>
      <c r="BF29" s="3"/>
      <c r="BH29" s="3"/>
      <c r="BI29" s="3"/>
      <c r="BJ29" s="3"/>
      <c r="BK29" s="3"/>
      <c r="BL29" s="3"/>
      <c r="BM29" s="3"/>
      <c r="BN29" s="3"/>
      <c r="BP29" s="3"/>
      <c r="BQ29" s="3"/>
      <c r="BR29" s="3"/>
      <c r="BT29" s="3"/>
      <c r="BU29" s="3"/>
      <c r="BV29" s="3"/>
      <c r="BX29" s="3"/>
      <c r="BZ29" s="3"/>
      <c r="CA29" s="3"/>
      <c r="CC29" s="3"/>
      <c r="CD29" s="3"/>
      <c r="CE29" s="3"/>
      <c r="CF29" s="3"/>
      <c r="CH29" s="3"/>
      <c r="CI29" s="3"/>
      <c r="CJ29" s="3"/>
    </row>
    <row r="30" spans="1:110" x14ac:dyDescent="0.3">
      <c r="A30" t="s">
        <v>27</v>
      </c>
      <c r="B30" s="10">
        <v>1.8503000000000001</v>
      </c>
      <c r="C30" s="10">
        <v>1.8434999999999999</v>
      </c>
      <c r="D30" s="10">
        <v>1.8601000000000001</v>
      </c>
      <c r="E30" s="10">
        <v>1.8491</v>
      </c>
      <c r="F30" s="10">
        <v>1.8749</v>
      </c>
      <c r="G30" s="10">
        <v>1.8774</v>
      </c>
      <c r="H30" s="10">
        <v>1.8672</v>
      </c>
      <c r="I30" s="10">
        <v>1.8527</v>
      </c>
      <c r="J30" s="10">
        <v>1.8678710829257499</v>
      </c>
      <c r="K30" s="10">
        <v>1.8724000000000001</v>
      </c>
      <c r="L30" s="10">
        <v>1.8598815674499591</v>
      </c>
      <c r="M30" s="10">
        <v>1.8464151620794191</v>
      </c>
      <c r="N30" s="12">
        <v>1.8629553924045879</v>
      </c>
      <c r="O30" s="11">
        <v>1.8740000000000001</v>
      </c>
      <c r="P30" s="11">
        <v>1.8353999999999999</v>
      </c>
      <c r="Q30" s="11">
        <v>1.8708</v>
      </c>
      <c r="R30" s="11">
        <v>1.8539000000000001</v>
      </c>
      <c r="S30" s="11">
        <v>1.8537999999999999</v>
      </c>
      <c r="T30" s="11">
        <v>1.8468</v>
      </c>
      <c r="U30" s="11">
        <v>1.8703000000000001</v>
      </c>
      <c r="V30" s="11">
        <v>1.8647</v>
      </c>
      <c r="W30" s="11">
        <v>1.8516999999999999</v>
      </c>
      <c r="X30" s="11">
        <v>1.8676999999999999</v>
      </c>
      <c r="Y30" s="11">
        <v>1.8543000000000001</v>
      </c>
      <c r="Z30" s="11">
        <v>1.8257000000000001</v>
      </c>
      <c r="AA30" s="11">
        <v>1.8548</v>
      </c>
      <c r="AB30" s="11">
        <v>1.8507</v>
      </c>
      <c r="AC30" s="11">
        <v>1.8547</v>
      </c>
      <c r="AD30" s="11">
        <v>1.8509</v>
      </c>
      <c r="AE30" s="11">
        <v>1.8667</v>
      </c>
      <c r="AF30" s="11">
        <v>1.8668</v>
      </c>
      <c r="AG30" s="11">
        <v>1.8634999999999999</v>
      </c>
      <c r="AH30" s="11">
        <v>1.8876999999999999</v>
      </c>
      <c r="AI30" s="11">
        <v>1.8676999999999999</v>
      </c>
      <c r="AJ30" s="11">
        <v>1.8528</v>
      </c>
      <c r="AK30" s="11">
        <v>1.8677999999999999</v>
      </c>
      <c r="AM30" s="10">
        <v>1.8248044828615133</v>
      </c>
      <c r="AN30" s="10">
        <v>1.8313810310527088</v>
      </c>
      <c r="AO30" s="10">
        <v>1.8537999999999999</v>
      </c>
      <c r="AP30" s="10">
        <v>1.8365201636713231</v>
      </c>
      <c r="AQ30" s="10">
        <v>1.8480000000000001</v>
      </c>
      <c r="AR30" s="10">
        <v>1.8526</v>
      </c>
      <c r="AS30" s="10">
        <v>1.8440890540231556</v>
      </c>
      <c r="AT30" s="10">
        <v>1.8445</v>
      </c>
      <c r="AU30" s="10">
        <v>1.8418883047636783</v>
      </c>
      <c r="AV30" s="10">
        <v>1.8455793892296155</v>
      </c>
      <c r="AX30" s="10">
        <v>1.8568</v>
      </c>
      <c r="AY30" s="10">
        <v>1.8464971991830548</v>
      </c>
      <c r="AZ30" s="10">
        <v>1.8634999999999999</v>
      </c>
      <c r="BA30" s="10">
        <v>1.8500995982483321</v>
      </c>
      <c r="BB30" s="10">
        <v>1.8615839137809531</v>
      </c>
      <c r="BC30" s="10">
        <v>1.8629</v>
      </c>
      <c r="BD30" s="10">
        <v>1.8581127047611219</v>
      </c>
      <c r="BE30" s="10">
        <v>1.8552845230231254</v>
      </c>
      <c r="BF30" s="10">
        <v>1.8367393424342626</v>
      </c>
      <c r="BG30" s="10">
        <v>1.8652</v>
      </c>
      <c r="BH30" s="10">
        <v>1.8689367285494511</v>
      </c>
      <c r="BI30" s="10">
        <v>1.8684000000000001</v>
      </c>
      <c r="BJ30" s="10">
        <v>1.8642000000000001</v>
      </c>
      <c r="BK30" s="10">
        <v>1.8718383683150395</v>
      </c>
      <c r="BL30" s="10">
        <v>1.8663000000000001</v>
      </c>
      <c r="BM30" s="10">
        <v>1.8384514298890209</v>
      </c>
      <c r="BN30" s="10">
        <v>1.8540000000000001</v>
      </c>
      <c r="BP30" s="10">
        <v>1.9555</v>
      </c>
      <c r="BQ30" s="10">
        <v>1.9565999999999999</v>
      </c>
      <c r="BR30" s="10">
        <v>1.9508000000000001</v>
      </c>
      <c r="BS30" s="10">
        <v>1.9372</v>
      </c>
      <c r="BT30" s="10">
        <v>1.9484999999999999</v>
      </c>
      <c r="BU30" s="10">
        <v>1.9424999999999999</v>
      </c>
      <c r="BV30" s="10">
        <v>1.9491000000000001</v>
      </c>
      <c r="BW30" s="10">
        <v>1.9473</v>
      </c>
      <c r="BX30" s="10">
        <v>1.9501999999999999</v>
      </c>
      <c r="BY30" s="10">
        <v>1.9401999999999999</v>
      </c>
      <c r="BZ30" s="10">
        <v>1.9440999999999999</v>
      </c>
      <c r="CA30" s="10">
        <v>1.95</v>
      </c>
      <c r="CB30" s="10">
        <v>1.9411</v>
      </c>
      <c r="CC30" s="10">
        <v>1.9420999999999999</v>
      </c>
      <c r="CD30" s="10">
        <v>1.948</v>
      </c>
      <c r="CE30" s="10">
        <v>1.9434</v>
      </c>
      <c r="CF30" s="10">
        <v>1.952</v>
      </c>
      <c r="CG30" s="10">
        <v>1.9453</v>
      </c>
      <c r="CH30" s="10">
        <v>1.9317</v>
      </c>
      <c r="CI30" s="10">
        <v>1.9205000000000001</v>
      </c>
      <c r="CK30" s="13">
        <v>1.9404999999999999</v>
      </c>
      <c r="CL30" s="13">
        <v>1.9245000000000001</v>
      </c>
      <c r="CM30" s="13">
        <v>1.9411</v>
      </c>
      <c r="CN30" s="13">
        <v>1.9443999999999999</v>
      </c>
      <c r="CO30" s="13">
        <v>1.9390000000000001</v>
      </c>
      <c r="CP30" s="13">
        <v>1.9376</v>
      </c>
      <c r="CQ30" s="13">
        <v>1.9387000000000001</v>
      </c>
      <c r="CR30" s="13">
        <v>1.9198</v>
      </c>
      <c r="CS30" s="13">
        <v>1.9388000000000001</v>
      </c>
      <c r="CT30" s="13">
        <v>1.94</v>
      </c>
      <c r="CU30" s="13">
        <v>1.9379</v>
      </c>
      <c r="CV30" s="13">
        <v>1.9381999999999999</v>
      </c>
      <c r="CW30" s="13">
        <v>1.9418</v>
      </c>
      <c r="CX30" s="13">
        <v>1.9413</v>
      </c>
      <c r="CY30" s="13">
        <v>1.9434</v>
      </c>
      <c r="CZ30" s="13">
        <v>1.9487000000000001</v>
      </c>
      <c r="DA30" s="13">
        <v>1.9469000000000001</v>
      </c>
      <c r="DB30" s="13">
        <v>1.952</v>
      </c>
      <c r="DC30" s="13">
        <v>1.9382999999999999</v>
      </c>
      <c r="DD30" s="13">
        <v>1.9276</v>
      </c>
      <c r="DE30" s="13">
        <v>1.9257</v>
      </c>
      <c r="DF30" s="13">
        <v>1.9241999999999999</v>
      </c>
    </row>
    <row r="31" spans="1:110" x14ac:dyDescent="0.3">
      <c r="A31" t="s">
        <v>28</v>
      </c>
      <c r="B31" s="10">
        <v>5.1999999999999998E-3</v>
      </c>
      <c r="C31" s="10">
        <v>8.3000000000000001E-3</v>
      </c>
      <c r="D31" s="10">
        <v>1.9E-3</v>
      </c>
      <c r="E31" s="10">
        <v>5.5999999999999999E-3</v>
      </c>
      <c r="F31" s="10">
        <v>4.1999999999999997E-3</v>
      </c>
      <c r="G31" s="10">
        <v>2.5000000000000001E-3</v>
      </c>
      <c r="H31" s="10">
        <v>2E-3</v>
      </c>
      <c r="I31" s="10">
        <v>3.0999999999999999E-3</v>
      </c>
      <c r="J31" s="10">
        <v>4.1574506435302335E-3</v>
      </c>
      <c r="K31" s="10">
        <v>4.4999999999999997E-3</v>
      </c>
      <c r="L31" s="10">
        <v>2.26500643330033E-3</v>
      </c>
      <c r="M31" s="10">
        <v>4.6872381479461838E-3</v>
      </c>
      <c r="N31" s="12">
        <v>4.4142368308348464E-3</v>
      </c>
      <c r="O31" s="11">
        <v>6.0000000000000001E-3</v>
      </c>
      <c r="P31" s="11">
        <v>1.0200000000000001E-2</v>
      </c>
      <c r="Q31" s="11">
        <v>4.4000000000000003E-3</v>
      </c>
      <c r="R31" s="11">
        <v>3.8E-3</v>
      </c>
      <c r="S31" s="11">
        <v>3.8999999999999998E-3</v>
      </c>
      <c r="T31" s="11">
        <v>5.1999999999999998E-3</v>
      </c>
      <c r="U31" s="11">
        <v>2.8E-3</v>
      </c>
      <c r="V31" s="11">
        <v>1.9E-3</v>
      </c>
      <c r="W31" s="11">
        <v>3.0000000000000001E-3</v>
      </c>
      <c r="X31" s="11">
        <v>2.8E-3</v>
      </c>
      <c r="Y31" s="11">
        <v>6.6E-3</v>
      </c>
      <c r="Z31" s="11">
        <v>5.8999999999999999E-3</v>
      </c>
      <c r="AA31" s="11">
        <v>1.6000000000000001E-3</v>
      </c>
      <c r="AB31" s="11">
        <v>4.4000000000000003E-3</v>
      </c>
      <c r="AC31" s="11">
        <v>3.0000000000000001E-3</v>
      </c>
      <c r="AD31" s="11">
        <v>2.2000000000000001E-3</v>
      </c>
      <c r="AE31" s="11">
        <v>1.9E-3</v>
      </c>
      <c r="AF31" s="11">
        <v>3.8E-3</v>
      </c>
      <c r="AG31" s="11">
        <v>5.1999999999999998E-3</v>
      </c>
      <c r="AH31" s="11">
        <v>3.8999999999999998E-3</v>
      </c>
      <c r="AI31" s="11">
        <v>4.1000000000000003E-3</v>
      </c>
      <c r="AJ31" s="11">
        <v>3.0000000000000001E-3</v>
      </c>
      <c r="AK31" s="11">
        <v>3.8999999999999998E-3</v>
      </c>
      <c r="AM31" s="10">
        <v>3.3013680444278592E-3</v>
      </c>
      <c r="AN31" s="10">
        <v>2.2039855744529048E-3</v>
      </c>
      <c r="AO31" s="10">
        <v>4.4000000000000003E-3</v>
      </c>
      <c r="AP31" s="10">
        <v>4.3576036387275438E-3</v>
      </c>
      <c r="AQ31" s="10">
        <v>3.3E-3</v>
      </c>
      <c r="AR31" s="10">
        <v>1.4E-3</v>
      </c>
      <c r="AS31" s="10">
        <v>1.6460275141491913E-3</v>
      </c>
      <c r="AT31" s="10">
        <v>1.6000000000000001E-3</v>
      </c>
      <c r="AU31" s="10">
        <v>4.0795030733183496E-3</v>
      </c>
      <c r="AV31" s="10">
        <v>4.1224704595188106E-3</v>
      </c>
      <c r="AX31" s="10">
        <v>2.7000000000000001E-3</v>
      </c>
      <c r="AY31" s="10">
        <v>3.2898484984763537E-3</v>
      </c>
      <c r="AZ31" s="10">
        <v>2.7000000000000001E-3</v>
      </c>
      <c r="BA31" s="10">
        <v>2.7447222436457223E-3</v>
      </c>
      <c r="BB31" s="10">
        <v>5.5007400492650984E-4</v>
      </c>
      <c r="BC31" s="10">
        <v>2.5000000000000001E-3</v>
      </c>
      <c r="BD31" s="10">
        <v>3.2807596108833533E-3</v>
      </c>
      <c r="BE31" s="10">
        <v>3.3087696273316723E-3</v>
      </c>
      <c r="BF31" s="10">
        <v>5.4822360408862516E-3</v>
      </c>
      <c r="BG31" s="10">
        <v>2.7000000000000001E-3</v>
      </c>
      <c r="BH31" s="10">
        <v>1.6460722109264514E-3</v>
      </c>
      <c r="BI31" s="10">
        <v>2.9999999999999997E-4</v>
      </c>
      <c r="BJ31" s="10">
        <v>5.0000000000000001E-4</v>
      </c>
      <c r="BK31" s="10">
        <v>8.251189139404266E-4</v>
      </c>
      <c r="BL31" s="10">
        <v>2.5000000000000001E-3</v>
      </c>
      <c r="BM31" s="10">
        <v>3.0174418411449337E-3</v>
      </c>
      <c r="BN31" s="10">
        <v>3.8999999999999998E-3</v>
      </c>
      <c r="BP31" s="10">
        <v>2E-3</v>
      </c>
      <c r="BQ31" s="10">
        <v>8.9999999999999998E-4</v>
      </c>
      <c r="BR31" s="10">
        <v>2.3E-3</v>
      </c>
      <c r="BS31" s="10">
        <v>4.1000000000000003E-3</v>
      </c>
      <c r="BT31" s="10">
        <v>1.1999999999999999E-3</v>
      </c>
      <c r="BU31" s="10">
        <v>1.1999999999999999E-3</v>
      </c>
      <c r="BV31" s="10">
        <v>1.1999999999999999E-3</v>
      </c>
      <c r="BW31" s="10">
        <v>1.1999999999999999E-3</v>
      </c>
      <c r="BX31" s="10">
        <v>1.1999999999999999E-3</v>
      </c>
      <c r="BY31" s="10">
        <v>2.3E-3</v>
      </c>
      <c r="BZ31" s="10">
        <v>5.9999999999999995E-4</v>
      </c>
      <c r="CA31" s="10">
        <v>2E-3</v>
      </c>
      <c r="CB31" s="10">
        <v>2.9999999999999997E-4</v>
      </c>
      <c r="CC31" s="10">
        <v>2E-3</v>
      </c>
      <c r="CD31" s="10">
        <v>1.4E-3</v>
      </c>
      <c r="CE31" s="10">
        <v>1.1999999999999999E-3</v>
      </c>
      <c r="CF31" s="10">
        <v>1.6999999999999999E-3</v>
      </c>
      <c r="CG31" s="10">
        <v>2E-3</v>
      </c>
      <c r="CH31" s="10">
        <v>2.5999999999999999E-3</v>
      </c>
      <c r="CI31" s="10">
        <v>3.2000000000000002E-3</v>
      </c>
      <c r="CK31" s="13">
        <v>4.0000000000000001E-3</v>
      </c>
      <c r="CL31" s="13">
        <v>2.5999999999999999E-3</v>
      </c>
      <c r="CM31" s="13">
        <v>8.0000000000000004E-4</v>
      </c>
      <c r="CN31" s="13">
        <v>2.8E-3</v>
      </c>
      <c r="CO31" s="13">
        <v>2E-3</v>
      </c>
      <c r="CP31" s="13">
        <v>8.0000000000000004E-4</v>
      </c>
      <c r="CQ31" s="13">
        <v>1.4E-3</v>
      </c>
      <c r="CR31" s="13">
        <v>3.0999999999999999E-3</v>
      </c>
      <c r="CS31" s="13">
        <v>1.4E-3</v>
      </c>
      <c r="CT31" s="13">
        <v>2.3E-3</v>
      </c>
      <c r="CU31" s="13">
        <v>1.8E-3</v>
      </c>
      <c r="CV31" s="13">
        <v>8.9999999999999998E-4</v>
      </c>
      <c r="CW31" s="13">
        <v>3.5000000000000001E-3</v>
      </c>
      <c r="CX31" s="13">
        <v>4.1000000000000003E-3</v>
      </c>
      <c r="CY31" s="13">
        <v>4.1000000000000003E-3</v>
      </c>
      <c r="CZ31" s="13">
        <v>4.5999999999999999E-3</v>
      </c>
      <c r="DA31" s="13">
        <v>3.8E-3</v>
      </c>
      <c r="DB31" s="13">
        <v>4.7999999999999996E-3</v>
      </c>
      <c r="DC31" s="13">
        <v>2E-3</v>
      </c>
      <c r="DD31" s="13">
        <v>1.1000000000000001E-3</v>
      </c>
      <c r="DE31" s="13">
        <v>2.8E-3</v>
      </c>
      <c r="DF31" s="13">
        <v>2.8E-3</v>
      </c>
    </row>
    <row r="32" spans="1:110" x14ac:dyDescent="0.3">
      <c r="A32" t="s">
        <v>29</v>
      </c>
      <c r="B32" s="10">
        <v>0.2137</v>
      </c>
      <c r="C32" s="10">
        <v>0.23630000000000001</v>
      </c>
      <c r="D32" s="10">
        <v>0.2099</v>
      </c>
      <c r="E32" s="10">
        <v>0.2301</v>
      </c>
      <c r="F32" s="10">
        <v>0.20669999999999999</v>
      </c>
      <c r="G32" s="10">
        <v>0.2024</v>
      </c>
      <c r="H32" s="10">
        <v>0.21659999999999999</v>
      </c>
      <c r="I32" s="10">
        <v>0.22989999999999999</v>
      </c>
      <c r="J32" s="10">
        <v>0.22144397181805422</v>
      </c>
      <c r="K32" s="10">
        <v>0.21920000000000001</v>
      </c>
      <c r="L32" s="10">
        <v>0.21600622015171619</v>
      </c>
      <c r="M32" s="10">
        <v>0.21165182690116963</v>
      </c>
      <c r="N32" s="12">
        <v>0.21740096909838366</v>
      </c>
      <c r="O32" s="11">
        <v>0.214</v>
      </c>
      <c r="P32" s="11">
        <v>0.22850000000000001</v>
      </c>
      <c r="Q32" s="11">
        <v>0.2112</v>
      </c>
      <c r="R32" s="11">
        <v>0.2296</v>
      </c>
      <c r="S32" s="11">
        <v>0.215</v>
      </c>
      <c r="T32" s="11">
        <v>0.2326</v>
      </c>
      <c r="U32" s="11">
        <v>0.18279999999999999</v>
      </c>
      <c r="V32" s="11">
        <v>0.20130000000000001</v>
      </c>
      <c r="W32" s="11">
        <v>0.22459999999999999</v>
      </c>
      <c r="X32" s="11">
        <v>0.21429999999999999</v>
      </c>
      <c r="Y32" s="11">
        <v>0.21129999999999999</v>
      </c>
      <c r="Z32" s="11">
        <v>0.25969999999999999</v>
      </c>
      <c r="AA32" s="11">
        <v>0.20899999999999999</v>
      </c>
      <c r="AB32" s="11">
        <v>0.21970000000000001</v>
      </c>
      <c r="AC32" s="11">
        <v>0.22159999999999999</v>
      </c>
      <c r="AD32" s="11">
        <v>0.22239999999999999</v>
      </c>
      <c r="AE32" s="11">
        <v>0.2109</v>
      </c>
      <c r="AF32" s="11">
        <v>0.21190000000000001</v>
      </c>
      <c r="AG32" s="11">
        <v>0.2084</v>
      </c>
      <c r="AH32" s="11">
        <v>0.19159999999999999</v>
      </c>
      <c r="AI32" s="11">
        <v>0.2145</v>
      </c>
      <c r="AJ32" s="11">
        <v>0.21759999999999999</v>
      </c>
      <c r="AK32" s="11">
        <v>0.21859999999999999</v>
      </c>
      <c r="AM32" s="10">
        <v>0.23446036682086582</v>
      </c>
      <c r="AN32" s="10">
        <v>0.22831385968511553</v>
      </c>
      <c r="AO32" s="10">
        <v>0.20280000000000001</v>
      </c>
      <c r="AP32" s="10">
        <v>0.22826502183761258</v>
      </c>
      <c r="AQ32" s="10">
        <v>0.2198</v>
      </c>
      <c r="AR32" s="10">
        <v>0.2089</v>
      </c>
      <c r="AS32" s="10">
        <v>0.20543364877004866</v>
      </c>
      <c r="AT32" s="10">
        <v>0.22259999999999999</v>
      </c>
      <c r="AU32" s="10">
        <v>0.21729214392608684</v>
      </c>
      <c r="AV32" s="10">
        <v>0.21096976373680842</v>
      </c>
      <c r="AX32" s="10">
        <v>0.20250000000000001</v>
      </c>
      <c r="AY32" s="10">
        <v>0.22376400115962927</v>
      </c>
      <c r="AZ32" s="10">
        <v>0.1953</v>
      </c>
      <c r="BA32" s="10">
        <v>0.19994437838118365</v>
      </c>
      <c r="BB32" s="10">
        <v>0.20121754683628171</v>
      </c>
      <c r="BC32" s="10">
        <v>0.1948</v>
      </c>
      <c r="BD32" s="10">
        <v>0.19059478698039839</v>
      </c>
      <c r="BE32" s="10">
        <v>0.19610965721474871</v>
      </c>
      <c r="BF32" s="10">
        <v>0.22372952536477725</v>
      </c>
      <c r="BG32" s="10">
        <v>0.1991</v>
      </c>
      <c r="BH32" s="10">
        <v>0.1800816656692264</v>
      </c>
      <c r="BI32" s="10">
        <v>0.19409999999999999</v>
      </c>
      <c r="BJ32" s="10">
        <v>0.1888</v>
      </c>
      <c r="BK32" s="10">
        <v>0.18915492402229817</v>
      </c>
      <c r="BL32" s="10">
        <v>0.19800000000000001</v>
      </c>
      <c r="BM32" s="10">
        <v>0.22174496523857826</v>
      </c>
      <c r="BN32" s="10">
        <v>0.2208</v>
      </c>
      <c r="BP32" s="10">
        <v>5.8400000000000001E-2</v>
      </c>
      <c r="BQ32" s="10">
        <v>6.2700000000000006E-2</v>
      </c>
      <c r="BR32" s="10">
        <v>6.3799999999999996E-2</v>
      </c>
      <c r="BS32" s="10">
        <v>6.9099999999999995E-2</v>
      </c>
      <c r="BT32" s="10">
        <v>6.6299999999999998E-2</v>
      </c>
      <c r="BU32" s="10">
        <v>7.4300000000000005E-2</v>
      </c>
      <c r="BV32" s="10">
        <v>5.8400000000000001E-2</v>
      </c>
      <c r="BW32" s="10">
        <v>6.54E-2</v>
      </c>
      <c r="BX32" s="10">
        <v>5.9200000000000003E-2</v>
      </c>
      <c r="BY32" s="10">
        <v>7.1900000000000006E-2</v>
      </c>
      <c r="BZ32" s="10">
        <v>6.7599999999999993E-2</v>
      </c>
      <c r="CA32" s="10">
        <v>5.7799999999999997E-2</v>
      </c>
      <c r="CB32" s="10">
        <v>6.8099999999999994E-2</v>
      </c>
      <c r="CC32" s="10">
        <v>5.5100000000000003E-2</v>
      </c>
      <c r="CD32" s="10">
        <v>6.93E-2</v>
      </c>
      <c r="CE32" s="10">
        <v>6.4399999999999999E-2</v>
      </c>
      <c r="CF32" s="10">
        <v>6.1899999999999997E-2</v>
      </c>
      <c r="CG32" s="10">
        <v>6.9000000000000006E-2</v>
      </c>
      <c r="CH32" s="10">
        <v>6.6100000000000006E-2</v>
      </c>
      <c r="CI32" s="10">
        <v>7.7200000000000005E-2</v>
      </c>
      <c r="CK32" s="13">
        <v>9.5399999999999999E-2</v>
      </c>
      <c r="CL32" s="13">
        <v>9.8299999999999998E-2</v>
      </c>
      <c r="CM32" s="13">
        <v>7.1300000000000002E-2</v>
      </c>
      <c r="CN32" s="13">
        <v>8.1900000000000001E-2</v>
      </c>
      <c r="CO32" s="13">
        <v>8.2799999999999999E-2</v>
      </c>
      <c r="CP32" s="13">
        <v>8.1600000000000006E-2</v>
      </c>
      <c r="CQ32" s="13">
        <v>0.1019</v>
      </c>
      <c r="CR32" s="13">
        <v>9.4899999999999998E-2</v>
      </c>
      <c r="CS32" s="13">
        <v>8.4500000000000006E-2</v>
      </c>
      <c r="CT32" s="13">
        <v>7.7799999999999994E-2</v>
      </c>
      <c r="CU32" s="13">
        <v>9.5299999999999996E-2</v>
      </c>
      <c r="CV32" s="13">
        <v>9.7299999999999998E-2</v>
      </c>
      <c r="CW32" s="13">
        <v>9.4600000000000004E-2</v>
      </c>
      <c r="CX32" s="13">
        <v>9.6100000000000005E-2</v>
      </c>
      <c r="CY32" s="13">
        <v>0.1085</v>
      </c>
      <c r="CZ32" s="13">
        <v>8.7800000000000003E-2</v>
      </c>
      <c r="DA32" s="13">
        <v>9.6199999999999994E-2</v>
      </c>
      <c r="DB32" s="13">
        <v>8.0100000000000005E-2</v>
      </c>
      <c r="DC32" s="13">
        <v>7.3899999999999993E-2</v>
      </c>
      <c r="DD32" s="13">
        <v>8.1600000000000006E-2</v>
      </c>
      <c r="DE32" s="13">
        <v>9.2399999999999996E-2</v>
      </c>
      <c r="DF32" s="13">
        <v>9.5500000000000002E-2</v>
      </c>
    </row>
    <row r="33" spans="1:110" x14ac:dyDescent="0.3">
      <c r="A33" t="s">
        <v>36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1.1999999999999999E-3</v>
      </c>
      <c r="U33" s="11">
        <v>0</v>
      </c>
      <c r="V33" s="11">
        <v>0</v>
      </c>
      <c r="W33" s="11">
        <v>1.1999999999999999E-3</v>
      </c>
      <c r="X33" s="11">
        <v>0</v>
      </c>
      <c r="Y33" s="11">
        <v>1.9E-3</v>
      </c>
      <c r="Z33" s="11">
        <v>2.9999999999999997E-4</v>
      </c>
      <c r="AA33" s="11">
        <v>1.8E-3</v>
      </c>
      <c r="AB33" s="11">
        <v>2.9999999999999997E-4</v>
      </c>
      <c r="AC33" s="11">
        <v>0</v>
      </c>
      <c r="AD33" s="11">
        <v>8.9999999999999998E-4</v>
      </c>
      <c r="AE33" s="11">
        <v>1.1999999999999999E-3</v>
      </c>
      <c r="AF33" s="11">
        <v>5.9999999999999995E-4</v>
      </c>
      <c r="AG33" s="11">
        <v>1.1999999999999999E-3</v>
      </c>
      <c r="AH33" s="11">
        <v>5.9999999999999995E-4</v>
      </c>
      <c r="AI33" s="11">
        <v>2.2000000000000001E-3</v>
      </c>
      <c r="AJ33" s="11">
        <v>0</v>
      </c>
      <c r="AK33" s="11">
        <v>0</v>
      </c>
      <c r="AM33" s="11"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v>0</v>
      </c>
      <c r="AS33" s="11">
        <v>0</v>
      </c>
      <c r="AT33" s="11">
        <v>0</v>
      </c>
      <c r="AU33" s="11">
        <v>0</v>
      </c>
      <c r="AV33" s="11">
        <v>0</v>
      </c>
      <c r="AX33" s="10">
        <v>0</v>
      </c>
      <c r="AY33" s="10">
        <v>3.1104698091589849E-3</v>
      </c>
      <c r="AZ33" s="10">
        <v>0</v>
      </c>
      <c r="BA33" s="10">
        <v>0</v>
      </c>
      <c r="BB33" s="10">
        <v>1.1446515951089897E-2</v>
      </c>
      <c r="BC33" s="10">
        <v>0</v>
      </c>
      <c r="BD33" s="10">
        <v>0</v>
      </c>
      <c r="BE33" s="10">
        <v>0</v>
      </c>
      <c r="BF33" s="10">
        <v>4.1278056689147014E-3</v>
      </c>
      <c r="BG33" s="10">
        <v>0</v>
      </c>
      <c r="BH33" s="10">
        <v>5.1783020017879908E-3</v>
      </c>
      <c r="BI33" s="10">
        <v>0</v>
      </c>
      <c r="BJ33" s="10">
        <v>0</v>
      </c>
      <c r="BK33" s="10">
        <v>8.3261081146180447E-3</v>
      </c>
      <c r="BL33" s="10">
        <v>0</v>
      </c>
      <c r="BM33" s="10">
        <v>4.1308338902084994E-3</v>
      </c>
      <c r="BN33" s="10">
        <v>0</v>
      </c>
      <c r="BP33" s="10">
        <v>0</v>
      </c>
      <c r="BQ33" s="10">
        <v>1E-3</v>
      </c>
      <c r="BR33" s="10">
        <v>1E-3</v>
      </c>
      <c r="BS33" s="10">
        <v>1E-3</v>
      </c>
      <c r="BT33" s="10">
        <v>0</v>
      </c>
      <c r="BU33" s="10">
        <v>3.0000000000000001E-3</v>
      </c>
      <c r="BV33" s="10">
        <v>2E-3</v>
      </c>
      <c r="BW33" s="10">
        <v>5.0000000000000001E-3</v>
      </c>
      <c r="BX33" s="10">
        <v>1E-3</v>
      </c>
      <c r="BY33" s="10">
        <v>0</v>
      </c>
      <c r="BZ33" s="10">
        <v>1E-3</v>
      </c>
      <c r="CA33" s="10">
        <v>1E-3</v>
      </c>
      <c r="CB33" s="10">
        <v>0</v>
      </c>
      <c r="CC33" s="10">
        <v>0</v>
      </c>
      <c r="CD33" s="10">
        <v>0</v>
      </c>
      <c r="CE33" s="10">
        <v>0</v>
      </c>
      <c r="CF33" s="10">
        <v>0</v>
      </c>
      <c r="CG33" s="10">
        <v>4.0000000000000001E-3</v>
      </c>
      <c r="CH33" s="10">
        <v>1E-3</v>
      </c>
      <c r="CI33" s="10">
        <v>0</v>
      </c>
      <c r="CK33" s="13">
        <v>0</v>
      </c>
      <c r="CL33" s="13">
        <v>0</v>
      </c>
      <c r="CM33" s="13">
        <v>1.9E-3</v>
      </c>
      <c r="CN33" s="13">
        <v>0</v>
      </c>
      <c r="CO33" s="13">
        <v>2.2000000000000001E-3</v>
      </c>
      <c r="CP33" s="13">
        <v>0</v>
      </c>
      <c r="CQ33" s="13">
        <v>1.6000000000000001E-3</v>
      </c>
      <c r="CR33" s="13">
        <v>3.5000000000000001E-3</v>
      </c>
      <c r="CS33" s="13">
        <v>1.2999999999999999E-3</v>
      </c>
      <c r="CT33" s="13">
        <v>2.2000000000000001E-3</v>
      </c>
      <c r="CU33" s="13">
        <v>0</v>
      </c>
      <c r="CV33" s="13">
        <v>1E-3</v>
      </c>
      <c r="CW33" s="13">
        <v>0</v>
      </c>
      <c r="CX33" s="13">
        <v>0</v>
      </c>
      <c r="CY33" s="13">
        <v>0</v>
      </c>
      <c r="CZ33" s="13">
        <v>2.9999999999999997E-4</v>
      </c>
      <c r="DA33" s="13">
        <v>0</v>
      </c>
      <c r="DB33" s="13">
        <v>0</v>
      </c>
      <c r="DC33" s="13">
        <v>0</v>
      </c>
      <c r="DD33" s="13">
        <v>5.9999999999999995E-4</v>
      </c>
      <c r="DE33" s="13">
        <v>1E-3</v>
      </c>
      <c r="DF33" s="13">
        <v>2.9999999999999997E-4</v>
      </c>
    </row>
    <row r="34" spans="1:110" ht="16.2" x14ac:dyDescent="0.3">
      <c r="A34" t="s">
        <v>128</v>
      </c>
      <c r="B34" s="10">
        <v>7.8399999999999997E-2</v>
      </c>
      <c r="C34" s="10">
        <v>6.3100000000000003E-2</v>
      </c>
      <c r="D34" s="10">
        <v>6.6699999999999995E-2</v>
      </c>
      <c r="E34" s="10">
        <v>6.3100000000000003E-2</v>
      </c>
      <c r="F34" s="10">
        <v>3.5700000000000003E-2</v>
      </c>
      <c r="G34" s="10">
        <v>3.78E-2</v>
      </c>
      <c r="H34" s="10">
        <v>4.5199999999999997E-2</v>
      </c>
      <c r="I34" s="10">
        <v>6.0499999999999998E-2</v>
      </c>
      <c r="J34" s="10">
        <v>3.6041166860798675E-2</v>
      </c>
      <c r="K34" s="10">
        <v>2.69E-2</v>
      </c>
      <c r="L34" s="10">
        <v>5.7490374623952206E-2</v>
      </c>
      <c r="M34" s="10">
        <v>8.6875696583351536E-2</v>
      </c>
      <c r="N34" s="12">
        <v>4.9397881754523372E-2</v>
      </c>
      <c r="O34" s="11">
        <v>2.8000000000000001E-2</v>
      </c>
      <c r="P34" s="11">
        <v>9.0800000000000006E-2</v>
      </c>
      <c r="Q34" s="11">
        <v>3.9300000000000002E-2</v>
      </c>
      <c r="R34" s="11">
        <v>5.6099999999999997E-2</v>
      </c>
      <c r="S34" s="11">
        <v>7.3800000000000004E-2</v>
      </c>
      <c r="T34" s="11">
        <v>6.25E-2</v>
      </c>
      <c r="U34" s="11">
        <v>7.2300000000000003E-2</v>
      </c>
      <c r="V34" s="11">
        <v>6.59E-2</v>
      </c>
      <c r="W34" s="11">
        <v>6.3799999999999996E-2</v>
      </c>
      <c r="X34" s="11">
        <v>4.5199999999999997E-2</v>
      </c>
      <c r="Y34" s="11">
        <v>6.3399999999999998E-2</v>
      </c>
      <c r="Z34" s="11">
        <v>7.8600000000000003E-2</v>
      </c>
      <c r="AA34" s="11">
        <v>7.3300000000000004E-2</v>
      </c>
      <c r="AB34" s="11">
        <v>6.9800000000000001E-2</v>
      </c>
      <c r="AC34" s="11">
        <v>6.4799999999999996E-2</v>
      </c>
      <c r="AD34" s="11">
        <v>6.9599999999999995E-2</v>
      </c>
      <c r="AE34" s="11">
        <v>4.8099999999999997E-2</v>
      </c>
      <c r="AF34" s="11">
        <v>4.7E-2</v>
      </c>
      <c r="AG34" s="11">
        <v>5.2600000000000001E-2</v>
      </c>
      <c r="AH34" s="11">
        <v>2.53E-2</v>
      </c>
      <c r="AI34" s="11">
        <v>3.5400000000000001E-2</v>
      </c>
      <c r="AJ34" s="11">
        <v>7.1499999999999994E-2</v>
      </c>
      <c r="AK34" s="11">
        <v>3.7999999999999999E-2</v>
      </c>
      <c r="AM34" s="10">
        <v>0.10732402506987314</v>
      </c>
      <c r="AN34" s="10">
        <v>9.9482252567540008E-2</v>
      </c>
      <c r="AO34" s="10">
        <v>8.4400000000000003E-2</v>
      </c>
      <c r="AP34" s="10">
        <v>9.4259143442895266E-2</v>
      </c>
      <c r="AQ34" s="10">
        <v>7.7600000000000002E-2</v>
      </c>
      <c r="AR34" s="10">
        <v>8.3299999999999999E-2</v>
      </c>
      <c r="AS34" s="10">
        <v>9.3575006689624804E-2</v>
      </c>
      <c r="AT34" s="10">
        <v>8.7300000000000003E-2</v>
      </c>
      <c r="AU34" s="10">
        <v>8.2428667997139354E-2</v>
      </c>
      <c r="AV34" s="10">
        <v>8.9619711424525308E-2</v>
      </c>
      <c r="AX34" s="10">
        <v>7.9100000000000004E-2</v>
      </c>
      <c r="AY34" s="10">
        <v>7.8978119386597601E-2</v>
      </c>
      <c r="AZ34" s="10">
        <v>7.4399999999999994E-2</v>
      </c>
      <c r="BA34" s="10">
        <v>9.6640843798250678E-2</v>
      </c>
      <c r="BB34" s="10">
        <v>6.4926617358102762E-2</v>
      </c>
      <c r="BC34" s="10">
        <v>7.5200000000000003E-2</v>
      </c>
      <c r="BD34" s="10">
        <v>8.7237556902017635E-2</v>
      </c>
      <c r="BE34" s="10">
        <v>8.6879134565307006E-2</v>
      </c>
      <c r="BF34" s="10">
        <v>8.9110882272595296E-2</v>
      </c>
      <c r="BG34" s="10">
        <v>6.4899999999999999E-2</v>
      </c>
      <c r="BH34" s="10">
        <v>7.4642501356427818E-2</v>
      </c>
      <c r="BI34" s="10">
        <v>7.0599999999999996E-2</v>
      </c>
      <c r="BJ34" s="10">
        <v>8.1600000000000006E-2</v>
      </c>
      <c r="BK34" s="10">
        <v>5.7224007705022097E-2</v>
      </c>
      <c r="BL34" s="10">
        <v>6.6100000000000006E-2</v>
      </c>
      <c r="BM34" s="10">
        <v>9.576157885105907E-2</v>
      </c>
      <c r="BN34" s="10">
        <v>6.7400000000000002E-2</v>
      </c>
      <c r="BP34" s="10">
        <v>2.7400000000000001E-2</v>
      </c>
      <c r="BQ34" s="10">
        <v>2.2499999999999999E-2</v>
      </c>
      <c r="BR34" s="10">
        <v>3.1399999999999997E-2</v>
      </c>
      <c r="BS34" s="10">
        <v>5.0099999999999999E-2</v>
      </c>
      <c r="BT34" s="10">
        <v>3.49E-2</v>
      </c>
      <c r="BU34" s="10">
        <v>3.9199999999999999E-2</v>
      </c>
      <c r="BV34" s="10">
        <v>4.1200000000000001E-2</v>
      </c>
      <c r="BW34" s="10">
        <v>3.85E-2</v>
      </c>
      <c r="BX34" s="10">
        <v>3.8800000000000001E-2</v>
      </c>
      <c r="BY34" s="10">
        <v>4.3200000000000002E-2</v>
      </c>
      <c r="BZ34" s="10">
        <v>4.3099999999999999E-2</v>
      </c>
      <c r="CA34" s="10">
        <v>3.9300000000000002E-2</v>
      </c>
      <c r="CB34" s="10">
        <v>5.1900000000000002E-2</v>
      </c>
      <c r="CC34" s="10">
        <v>5.7200000000000001E-2</v>
      </c>
      <c r="CD34" s="10">
        <v>3.4000000000000002E-2</v>
      </c>
      <c r="CE34" s="10">
        <v>4.9299999999999997E-2</v>
      </c>
      <c r="CF34" s="10">
        <v>3.0700000000000002E-2</v>
      </c>
      <c r="CG34" s="10">
        <v>3.8399999999999997E-2</v>
      </c>
      <c r="CH34" s="10">
        <v>6.6000000000000003E-2</v>
      </c>
      <c r="CI34" s="10">
        <v>7.5499999999999998E-2</v>
      </c>
      <c r="CK34" s="13">
        <v>1.9599999999999999E-2</v>
      </c>
      <c r="CL34" s="13">
        <v>4.8300000000000003E-2</v>
      </c>
      <c r="CM34" s="13">
        <v>3.9800000000000002E-2</v>
      </c>
      <c r="CN34" s="13">
        <v>2.3599999999999999E-2</v>
      </c>
      <c r="CO34" s="13">
        <v>3.4299999999999997E-2</v>
      </c>
      <c r="CP34" s="13">
        <v>4.3499999999999997E-2</v>
      </c>
      <c r="CQ34" s="13">
        <v>1.44E-2</v>
      </c>
      <c r="CR34" s="13">
        <v>4.87E-2</v>
      </c>
      <c r="CS34" s="13">
        <v>3.1699999999999999E-2</v>
      </c>
      <c r="CT34" s="13">
        <v>3.1E-2</v>
      </c>
      <c r="CU34" s="13">
        <v>2.53E-2</v>
      </c>
      <c r="CV34" s="13">
        <v>2.3800000000000002E-2</v>
      </c>
      <c r="CW34" s="13">
        <v>1.6199999999999999E-2</v>
      </c>
      <c r="CX34" s="13">
        <v>1.32E-2</v>
      </c>
      <c r="CY34" s="13">
        <v>0</v>
      </c>
      <c r="CZ34" s="13">
        <v>4.5999999999999999E-3</v>
      </c>
      <c r="DA34" s="13">
        <v>3.0999999999999999E-3</v>
      </c>
      <c r="DB34" s="13">
        <v>6.1999999999999998E-3</v>
      </c>
      <c r="DC34" s="13">
        <v>4.5600000000000002E-2</v>
      </c>
      <c r="DD34" s="13">
        <v>6.0499999999999998E-2</v>
      </c>
      <c r="DE34" s="13">
        <v>5.4600000000000003E-2</v>
      </c>
      <c r="DF34" s="13">
        <v>4.9599999999999998E-2</v>
      </c>
    </row>
    <row r="35" spans="1:110" ht="16.2" x14ac:dyDescent="0.3">
      <c r="A35" t="s">
        <v>127</v>
      </c>
      <c r="B35" s="10">
        <v>0.57020000000000004</v>
      </c>
      <c r="C35" s="10">
        <v>0.54710000000000003</v>
      </c>
      <c r="D35" s="10">
        <v>0.56399999999999995</v>
      </c>
      <c r="E35" s="10">
        <v>0.54420000000000002</v>
      </c>
      <c r="F35" s="10">
        <v>0.56240000000000001</v>
      </c>
      <c r="G35" s="10">
        <v>0.55710000000000004</v>
      </c>
      <c r="H35" s="10">
        <v>0.56830000000000003</v>
      </c>
      <c r="I35" s="10">
        <v>0.53310000000000002</v>
      </c>
      <c r="J35" s="10">
        <v>0.5490538893690059</v>
      </c>
      <c r="K35" s="10">
        <v>0.55549999999999999</v>
      </c>
      <c r="L35" s="10">
        <v>0.5297061295979929</v>
      </c>
      <c r="M35" s="10">
        <v>0.52535194615909075</v>
      </c>
      <c r="N35" s="12">
        <v>0.54745105552973194</v>
      </c>
      <c r="O35" s="11">
        <v>0.56899999999999995</v>
      </c>
      <c r="P35" s="11">
        <v>0.46650000000000003</v>
      </c>
      <c r="Q35" s="11">
        <v>0.57779999999999998</v>
      </c>
      <c r="R35" s="11">
        <v>0.56799999999999995</v>
      </c>
      <c r="S35" s="11">
        <v>0.55640000000000001</v>
      </c>
      <c r="T35" s="11">
        <v>0.55479999999999996</v>
      </c>
      <c r="U35" s="11">
        <v>0.53820000000000001</v>
      </c>
      <c r="V35" s="11">
        <v>0.55900000000000005</v>
      </c>
      <c r="W35" s="11">
        <v>0.5544</v>
      </c>
      <c r="X35" s="11">
        <v>0.59699999999999998</v>
      </c>
      <c r="Y35" s="11">
        <v>0.55520000000000003</v>
      </c>
      <c r="Z35" s="11">
        <v>0.55669999999999997</v>
      </c>
      <c r="AA35" s="11">
        <v>0.55020000000000002</v>
      </c>
      <c r="AB35" s="11">
        <v>0.54610000000000003</v>
      </c>
      <c r="AC35" s="11">
        <v>0.55069999999999997</v>
      </c>
      <c r="AD35" s="11">
        <v>0.55449999999999999</v>
      </c>
      <c r="AE35" s="11">
        <v>0.55389999999999995</v>
      </c>
      <c r="AF35" s="11">
        <v>0.55249999999999999</v>
      </c>
      <c r="AG35" s="11">
        <v>0.5444</v>
      </c>
      <c r="AH35" s="11">
        <v>0.58250000000000002</v>
      </c>
      <c r="AI35" s="11">
        <v>0.57630000000000003</v>
      </c>
      <c r="AJ35" s="11">
        <v>0.54500000000000004</v>
      </c>
      <c r="AK35" s="11">
        <v>0.58150000000000002</v>
      </c>
      <c r="AM35" s="10">
        <v>0.50340086524148309</v>
      </c>
      <c r="AN35" s="10">
        <v>0.52033563467346866</v>
      </c>
      <c r="AO35" s="10">
        <v>0.50509999999999999</v>
      </c>
      <c r="AP35" s="10">
        <v>0.51711488410282058</v>
      </c>
      <c r="AQ35" s="10">
        <v>0.53600000000000003</v>
      </c>
      <c r="AR35" s="10">
        <v>0.52259999999999995</v>
      </c>
      <c r="AS35" s="10">
        <v>0.51509450774982701</v>
      </c>
      <c r="AT35" s="10">
        <v>0.52769999999999995</v>
      </c>
      <c r="AU35" s="10">
        <v>0.5381550716993162</v>
      </c>
      <c r="AV35" s="10">
        <v>0.5251865551403585</v>
      </c>
      <c r="AX35" s="10">
        <v>0.56159999999999999</v>
      </c>
      <c r="AY35" s="10">
        <v>0.56442606946078377</v>
      </c>
      <c r="AZ35" s="10">
        <v>0.57679999999999998</v>
      </c>
      <c r="BA35" s="10">
        <v>0.54219718610526058</v>
      </c>
      <c r="BB35" s="10">
        <v>0.56960712181608186</v>
      </c>
      <c r="BC35" s="10">
        <v>0.57040000000000002</v>
      </c>
      <c r="BD35" s="10">
        <v>0.55162154802453911</v>
      </c>
      <c r="BE35" s="10">
        <v>0.57410918023863144</v>
      </c>
      <c r="BF35" s="10">
        <v>0.53782857672673345</v>
      </c>
      <c r="BG35" s="10">
        <v>0.57110000000000005</v>
      </c>
      <c r="BH35" s="10">
        <v>0.57091953952633223</v>
      </c>
      <c r="BI35" s="10">
        <v>0.57879999999999998</v>
      </c>
      <c r="BJ35" s="10">
        <v>0.55169999999999997</v>
      </c>
      <c r="BK35" s="10">
        <v>0.56686082842984042</v>
      </c>
      <c r="BL35" s="10">
        <v>0.56689999999999996</v>
      </c>
      <c r="BM35" s="10">
        <v>0.53120946339273378</v>
      </c>
      <c r="BN35" s="10">
        <v>0.55220000000000002</v>
      </c>
      <c r="BP35" s="10">
        <v>1.0072000000000001</v>
      </c>
      <c r="BQ35" s="10">
        <v>0.94530000000000003</v>
      </c>
      <c r="BR35" s="10">
        <v>0.92410000000000003</v>
      </c>
      <c r="BS35" s="10">
        <v>1.0055000000000001</v>
      </c>
      <c r="BT35" s="10">
        <v>0.97529999999999994</v>
      </c>
      <c r="BU35" s="10">
        <v>1.0039</v>
      </c>
      <c r="BV35" s="10">
        <v>0.97599999999999998</v>
      </c>
      <c r="BW35" s="10">
        <v>1.0123</v>
      </c>
      <c r="BX35" s="10">
        <v>1.0035000000000001</v>
      </c>
      <c r="BY35" s="10">
        <v>1.012</v>
      </c>
      <c r="BZ35" s="10">
        <v>0.97670000000000001</v>
      </c>
      <c r="CA35" s="10">
        <v>1.0268999999999999</v>
      </c>
      <c r="CB35" s="10">
        <v>0.95479999999999998</v>
      </c>
      <c r="CC35" s="10">
        <v>0.92600000000000005</v>
      </c>
      <c r="CD35" s="10">
        <v>0.93169999999999997</v>
      </c>
      <c r="CE35" s="10">
        <v>0.98340000000000005</v>
      </c>
      <c r="CF35" s="10">
        <v>0.99760000000000004</v>
      </c>
      <c r="CG35" s="10">
        <v>0.96579999999999999</v>
      </c>
      <c r="CH35" s="10">
        <v>0.93820000000000003</v>
      </c>
      <c r="CI35" s="10">
        <v>0.97019999999999995</v>
      </c>
      <c r="CK35" s="13">
        <v>0.76239999999999997</v>
      </c>
      <c r="CL35" s="13">
        <v>0.73229999999999995</v>
      </c>
      <c r="CM35" s="13">
        <v>0.74160000000000004</v>
      </c>
      <c r="CN35" s="13">
        <v>0.77059999999999995</v>
      </c>
      <c r="CO35" s="13">
        <v>0.66410000000000002</v>
      </c>
      <c r="CP35" s="13">
        <v>0.71679999999999999</v>
      </c>
      <c r="CQ35" s="13">
        <v>0.72199999999999998</v>
      </c>
      <c r="CR35" s="13">
        <v>0.71199999999999997</v>
      </c>
      <c r="CS35" s="13">
        <v>0.73029999999999995</v>
      </c>
      <c r="CT35" s="13">
        <v>0.72460000000000002</v>
      </c>
      <c r="CU35" s="13">
        <v>0.70850000000000002</v>
      </c>
      <c r="CV35" s="13">
        <v>0.71579999999999999</v>
      </c>
      <c r="CW35" s="13">
        <v>0.70850000000000002</v>
      </c>
      <c r="CX35" s="13">
        <v>0.72889999999999999</v>
      </c>
      <c r="CY35" s="13">
        <v>0.75660000000000005</v>
      </c>
      <c r="CZ35" s="13">
        <v>0.77280000000000004</v>
      </c>
      <c r="DA35" s="13">
        <v>0.74429999999999996</v>
      </c>
      <c r="DB35" s="13">
        <v>0.78210000000000002</v>
      </c>
      <c r="DC35" s="13">
        <v>0.73929999999999996</v>
      </c>
      <c r="DD35" s="13">
        <v>0.69640000000000002</v>
      </c>
      <c r="DE35" s="13">
        <v>0.73019999999999996</v>
      </c>
      <c r="DF35" s="13">
        <v>0.7379</v>
      </c>
    </row>
    <row r="36" spans="1:110" x14ac:dyDescent="0.3">
      <c r="A36" t="s">
        <v>26</v>
      </c>
      <c r="B36" s="10">
        <v>2.0799999999999999E-2</v>
      </c>
      <c r="C36" s="10">
        <v>1.9300000000000001E-2</v>
      </c>
      <c r="D36" s="10">
        <v>2.2800000000000001E-2</v>
      </c>
      <c r="E36" s="10">
        <v>1.7399999999999999E-2</v>
      </c>
      <c r="F36" s="10">
        <v>2.0500000000000001E-2</v>
      </c>
      <c r="G36" s="10">
        <v>2.1999999999999999E-2</v>
      </c>
      <c r="H36" s="10">
        <v>2.01E-2</v>
      </c>
      <c r="I36" s="10">
        <v>1.7899999999999999E-2</v>
      </c>
      <c r="J36" s="10">
        <v>1.7786881624053816E-2</v>
      </c>
      <c r="K36" s="10">
        <v>2.0799999999999999E-2</v>
      </c>
      <c r="L36" s="10">
        <v>2.0719626653100065E-2</v>
      </c>
      <c r="M36" s="10">
        <v>2.2350626992566427E-2</v>
      </c>
      <c r="N36" s="12">
        <v>2.0190083734109708E-2</v>
      </c>
      <c r="O36" s="11">
        <v>1.7999999999999999E-2</v>
      </c>
      <c r="P36" s="11">
        <v>1.77E-2</v>
      </c>
      <c r="Q36" s="11">
        <v>2.24E-2</v>
      </c>
      <c r="R36" s="11">
        <v>2.1000000000000001E-2</v>
      </c>
      <c r="S36" s="11">
        <v>2.0799999999999999E-2</v>
      </c>
      <c r="T36" s="11">
        <v>2.0799999999999999E-2</v>
      </c>
      <c r="U36" s="11">
        <v>2.3599999999999999E-2</v>
      </c>
      <c r="V36" s="11">
        <v>2.3099999999999999E-2</v>
      </c>
      <c r="W36" s="11">
        <v>1.9800000000000002E-2</v>
      </c>
      <c r="X36" s="11">
        <v>2.2499999999999999E-2</v>
      </c>
      <c r="Y36" s="11">
        <v>1.95E-2</v>
      </c>
      <c r="Z36" s="11">
        <v>2.0400000000000001E-2</v>
      </c>
      <c r="AA36" s="11">
        <v>1.9699999999999999E-2</v>
      </c>
      <c r="AB36" s="11">
        <v>1.89E-2</v>
      </c>
      <c r="AC36" s="11">
        <v>2.1100000000000001E-2</v>
      </c>
      <c r="AD36" s="11">
        <v>1.7000000000000001E-2</v>
      </c>
      <c r="AE36" s="11">
        <v>2.12E-2</v>
      </c>
      <c r="AF36" s="11">
        <v>1.83E-2</v>
      </c>
      <c r="AG36" s="11">
        <v>2.1100000000000001E-2</v>
      </c>
      <c r="AH36" s="11">
        <v>2.01E-2</v>
      </c>
      <c r="AI36" s="11">
        <v>2.0799999999999999E-2</v>
      </c>
      <c r="AJ36" s="11">
        <v>2.01E-2</v>
      </c>
      <c r="AK36" s="11">
        <v>2.3300000000000001E-2</v>
      </c>
      <c r="AM36" s="10">
        <v>2.1372282396472691E-2</v>
      </c>
      <c r="AN36" s="10">
        <v>2.0781776958040465E-2</v>
      </c>
      <c r="AO36" s="10">
        <v>2.2800000000000001E-2</v>
      </c>
      <c r="AP36" s="10">
        <v>2.0544314795268283E-2</v>
      </c>
      <c r="AQ36" s="10">
        <v>2.3099999999999999E-2</v>
      </c>
      <c r="AR36" s="10">
        <v>2.06E-2</v>
      </c>
      <c r="AS36" s="10">
        <v>2.3165208819980992E-2</v>
      </c>
      <c r="AT36" s="10">
        <v>2.2100000000000002E-2</v>
      </c>
      <c r="AU36" s="10">
        <v>2.38835964413345E-2</v>
      </c>
      <c r="AV36" s="10">
        <v>2.3516300524610696E-2</v>
      </c>
      <c r="AX36" s="10">
        <v>2.0400000000000001E-2</v>
      </c>
      <c r="AY36" s="10">
        <v>2.0680382701098551E-2</v>
      </c>
      <c r="AZ36" s="10">
        <v>2.0899999999999998E-2</v>
      </c>
      <c r="BA36" s="10">
        <v>1.9468301680073286E-2</v>
      </c>
      <c r="BB36" s="10">
        <v>1.888904830430593E-2</v>
      </c>
      <c r="BC36" s="10">
        <v>1.89E-2</v>
      </c>
      <c r="BD36" s="10">
        <v>1.9392010124261696E-2</v>
      </c>
      <c r="BE36" s="10">
        <v>1.8005384253252103E-2</v>
      </c>
      <c r="BF36" s="10">
        <v>1.5430743604938938E-2</v>
      </c>
      <c r="BG36" s="10">
        <v>2.3400000000000001E-2</v>
      </c>
      <c r="BH36" s="10">
        <v>2.1003692989210929E-2</v>
      </c>
      <c r="BI36" s="10">
        <v>2.1700000000000001E-2</v>
      </c>
      <c r="BJ36" s="10">
        <v>2.23E-2</v>
      </c>
      <c r="BK36" s="10">
        <v>2.1366505281554343E-2</v>
      </c>
      <c r="BL36" s="10">
        <v>2.0799999999999999E-2</v>
      </c>
      <c r="BM36" s="10">
        <v>1.7603952770945581E-2</v>
      </c>
      <c r="BN36" s="10">
        <v>1.9800000000000002E-2</v>
      </c>
      <c r="BP36" s="10">
        <v>0.02</v>
      </c>
      <c r="BQ36" s="10">
        <v>2.0400000000000001E-2</v>
      </c>
      <c r="BR36" s="10">
        <v>0.02</v>
      </c>
      <c r="BS36" s="10">
        <v>2.06E-2</v>
      </c>
      <c r="BT36" s="10">
        <v>2.0799999999999999E-2</v>
      </c>
      <c r="BU36" s="10">
        <v>2.0199999999999999E-2</v>
      </c>
      <c r="BV36" s="10">
        <v>1.9800000000000002E-2</v>
      </c>
      <c r="BW36" s="10">
        <v>1.95E-2</v>
      </c>
      <c r="BX36" s="10">
        <v>2.06E-2</v>
      </c>
      <c r="BY36" s="10">
        <v>2.0199999999999999E-2</v>
      </c>
      <c r="BZ36" s="10">
        <v>2.1999999999999999E-2</v>
      </c>
      <c r="CA36" s="10">
        <v>2.1899999999999999E-2</v>
      </c>
      <c r="CB36" s="10">
        <v>2.1100000000000001E-2</v>
      </c>
      <c r="CC36" s="10">
        <v>2.2100000000000002E-2</v>
      </c>
      <c r="CD36" s="10">
        <v>2.2599999999999999E-2</v>
      </c>
      <c r="CE36" s="10">
        <v>2.0500000000000001E-2</v>
      </c>
      <c r="CF36" s="10">
        <v>1.9E-2</v>
      </c>
      <c r="CG36" s="10">
        <v>2.24E-2</v>
      </c>
      <c r="CH36" s="10">
        <v>0.02</v>
      </c>
      <c r="CI36" s="10">
        <v>2.1899999999999999E-2</v>
      </c>
      <c r="CK36" s="13">
        <v>1.6899999999999998E-2</v>
      </c>
      <c r="CL36" s="13">
        <v>2.0500000000000001E-2</v>
      </c>
      <c r="CM36" s="13">
        <v>1.78E-2</v>
      </c>
      <c r="CN36" s="13">
        <v>1.9400000000000001E-2</v>
      </c>
      <c r="CO36" s="13">
        <v>1.5299999999999999E-2</v>
      </c>
      <c r="CP36" s="13">
        <v>1.6199999999999999E-2</v>
      </c>
      <c r="CQ36" s="13">
        <v>1.6E-2</v>
      </c>
      <c r="CR36" s="13">
        <v>1.7500000000000002E-2</v>
      </c>
      <c r="CS36" s="13">
        <v>1.41E-2</v>
      </c>
      <c r="CT36" s="13">
        <v>1.7299999999999999E-2</v>
      </c>
      <c r="CU36" s="13">
        <v>1.7299999999999999E-2</v>
      </c>
      <c r="CV36" s="13">
        <v>1.6199999999999999E-2</v>
      </c>
      <c r="CW36" s="13">
        <v>1.6299999999999999E-2</v>
      </c>
      <c r="CX36" s="13">
        <v>1.6400000000000001E-2</v>
      </c>
      <c r="CY36" s="13">
        <v>1.7899999999999999E-2</v>
      </c>
      <c r="CZ36" s="13">
        <v>1.5299999999999999E-2</v>
      </c>
      <c r="DA36" s="13">
        <v>1.7100000000000001E-2</v>
      </c>
      <c r="DB36" s="13">
        <v>1.66E-2</v>
      </c>
      <c r="DC36" s="13">
        <v>1.78E-2</v>
      </c>
      <c r="DD36" s="13">
        <v>1.66E-2</v>
      </c>
      <c r="DE36" s="13">
        <v>1.7899999999999999E-2</v>
      </c>
      <c r="DF36" s="13">
        <v>1.9199999999999998E-2</v>
      </c>
    </row>
    <row r="37" spans="1:110" x14ac:dyDescent="0.3">
      <c r="A37" t="s">
        <v>37</v>
      </c>
      <c r="B37" s="10">
        <v>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1.4557474715280703E-4</v>
      </c>
      <c r="M37" s="10">
        <v>0</v>
      </c>
      <c r="N37" s="12">
        <v>2.8370842619862221E-4</v>
      </c>
      <c r="O37" s="11">
        <v>0</v>
      </c>
      <c r="P37" s="11">
        <v>3.5000000000000001E-3</v>
      </c>
      <c r="Q37" s="11">
        <v>1.1999999999999999E-3</v>
      </c>
      <c r="R37" s="11">
        <v>0</v>
      </c>
      <c r="S37" s="11">
        <v>0</v>
      </c>
      <c r="T37" s="11">
        <v>0</v>
      </c>
      <c r="U37" s="11">
        <v>5.9999999999999995E-4</v>
      </c>
      <c r="V37" s="11">
        <v>0</v>
      </c>
      <c r="W37" s="11">
        <v>2.0999999999999999E-3</v>
      </c>
      <c r="X37" s="11">
        <v>2.9999999999999997E-4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2.8999999999999998E-3</v>
      </c>
      <c r="AE37" s="11">
        <v>0</v>
      </c>
      <c r="AF37" s="11">
        <v>0</v>
      </c>
      <c r="AG37" s="11">
        <v>0</v>
      </c>
      <c r="AH37" s="11">
        <v>0</v>
      </c>
      <c r="AI37" s="11">
        <v>0</v>
      </c>
      <c r="AJ37" s="11">
        <v>1.8E-3</v>
      </c>
      <c r="AK37" s="11">
        <v>0</v>
      </c>
      <c r="AM37" s="10">
        <v>7.0727660528196795E-4</v>
      </c>
      <c r="AN37" s="10">
        <v>0</v>
      </c>
      <c r="AO37" s="10">
        <v>0</v>
      </c>
      <c r="AP37" s="10">
        <v>8.4020562401970159E-4</v>
      </c>
      <c r="AQ37" s="10">
        <v>0</v>
      </c>
      <c r="AR37" s="10">
        <v>2.3E-3</v>
      </c>
      <c r="AS37" s="10">
        <v>0</v>
      </c>
      <c r="AT37" s="10">
        <v>8.9999999999999998E-4</v>
      </c>
      <c r="AU37" s="10">
        <v>2.7967432129757572E-4</v>
      </c>
      <c r="AV37" s="10">
        <v>0</v>
      </c>
      <c r="AX37" s="10">
        <v>0</v>
      </c>
      <c r="AY37" s="10">
        <v>3.9469286492310714E-5</v>
      </c>
      <c r="AZ37" s="10">
        <v>0</v>
      </c>
      <c r="BA37" s="10">
        <v>9.8787736237498534E-4</v>
      </c>
      <c r="BB37" s="10">
        <v>0</v>
      </c>
      <c r="BC37" s="10">
        <v>1.1999999999999999E-3</v>
      </c>
      <c r="BD37" s="10">
        <v>2.8114460297732773E-4</v>
      </c>
      <c r="BE37" s="10">
        <v>0</v>
      </c>
      <c r="BF37" s="10">
        <v>0</v>
      </c>
      <c r="BG37" s="10">
        <v>1.8E-3</v>
      </c>
      <c r="BH37" s="10">
        <v>0</v>
      </c>
      <c r="BI37" s="10">
        <v>0</v>
      </c>
      <c r="BJ37" s="10">
        <v>0</v>
      </c>
      <c r="BK37" s="10">
        <v>7.0708542222758122E-4</v>
      </c>
      <c r="BL37" s="10">
        <v>0</v>
      </c>
      <c r="BM37" s="10">
        <v>4.2313024484800317E-4</v>
      </c>
      <c r="BN37" s="10">
        <v>0</v>
      </c>
      <c r="BP37" s="10">
        <v>0.90290000000000004</v>
      </c>
      <c r="BQ37" s="10">
        <v>0.97189999999999999</v>
      </c>
      <c r="BR37" s="10">
        <v>0.98250000000000004</v>
      </c>
      <c r="BS37" s="10">
        <v>0.88780000000000003</v>
      </c>
      <c r="BT37" s="10">
        <v>0.9325</v>
      </c>
      <c r="BU37" s="10">
        <v>0.89400000000000002</v>
      </c>
      <c r="BV37" s="10">
        <v>0.93420000000000003</v>
      </c>
      <c r="BW37" s="10">
        <v>0.89500000000000002</v>
      </c>
      <c r="BX37" s="10">
        <v>0.90700000000000003</v>
      </c>
      <c r="BY37" s="10">
        <v>0.88480000000000003</v>
      </c>
      <c r="BZ37" s="10">
        <v>0.92500000000000004</v>
      </c>
      <c r="CA37" s="10">
        <v>0.87729999999999997</v>
      </c>
      <c r="CB37" s="10">
        <v>0.93869999999999998</v>
      </c>
      <c r="CC37" s="10">
        <v>0.97040000000000004</v>
      </c>
      <c r="CD37" s="10">
        <v>0.96899999999999997</v>
      </c>
      <c r="CE37" s="10">
        <v>0.91200000000000003</v>
      </c>
      <c r="CF37" s="10">
        <v>0.9173</v>
      </c>
      <c r="CG37" s="10">
        <v>0.93340000000000001</v>
      </c>
      <c r="CH37" s="10">
        <v>0.9526</v>
      </c>
      <c r="CI37" s="10">
        <v>0.90810000000000002</v>
      </c>
      <c r="CK37" s="13">
        <v>0</v>
      </c>
      <c r="CL37" s="13">
        <v>2.3999999999999998E-3</v>
      </c>
      <c r="CM37" s="13">
        <v>0</v>
      </c>
      <c r="CN37" s="13">
        <v>0</v>
      </c>
      <c r="CO37" s="13">
        <v>2.3999999999999998E-3</v>
      </c>
      <c r="CP37" s="13">
        <v>0</v>
      </c>
      <c r="CQ37" s="13">
        <v>0</v>
      </c>
      <c r="CR37" s="13">
        <v>1.5E-3</v>
      </c>
      <c r="CS37" s="13">
        <v>0</v>
      </c>
      <c r="CT37" s="13">
        <v>2.7000000000000001E-3</v>
      </c>
      <c r="CU37" s="13">
        <v>8.9999999999999998E-4</v>
      </c>
      <c r="CV37" s="13">
        <v>2.9999999999999997E-4</v>
      </c>
      <c r="CW37" s="13">
        <v>0</v>
      </c>
      <c r="CX37" s="13">
        <v>0</v>
      </c>
      <c r="CY37" s="13">
        <v>2.9999999999999997E-4</v>
      </c>
      <c r="CZ37" s="13">
        <v>2.9999999999999997E-4</v>
      </c>
      <c r="DA37" s="13">
        <v>5.9999999999999995E-4</v>
      </c>
      <c r="DB37" s="13">
        <v>0</v>
      </c>
      <c r="DC37" s="13">
        <v>0</v>
      </c>
      <c r="DD37" s="13">
        <v>0</v>
      </c>
      <c r="DE37" s="13">
        <v>2.3999999999999998E-3</v>
      </c>
      <c r="DF37" s="13">
        <v>2.7000000000000001E-3</v>
      </c>
    </row>
    <row r="38" spans="1:110" x14ac:dyDescent="0.3">
      <c r="A38" t="s">
        <v>32</v>
      </c>
      <c r="B38" s="10">
        <v>1.2386999999999999</v>
      </c>
      <c r="C38" s="10">
        <v>1.2258</v>
      </c>
      <c r="D38" s="10">
        <v>1.2579</v>
      </c>
      <c r="E38" s="10">
        <v>1.2484</v>
      </c>
      <c r="F38" s="10">
        <v>1.2767999999999999</v>
      </c>
      <c r="G38" s="10">
        <v>1.2825</v>
      </c>
      <c r="H38" s="10">
        <v>1.2673000000000001</v>
      </c>
      <c r="I38" s="10">
        <v>1.2838000000000001</v>
      </c>
      <c r="J38" s="10">
        <v>1.2720031351243317</v>
      </c>
      <c r="K38" s="10">
        <v>1.2815000000000001</v>
      </c>
      <c r="L38" s="10">
        <v>1.2971227197987207</v>
      </c>
      <c r="M38" s="10">
        <v>1.2757593700993572</v>
      </c>
      <c r="N38" s="12">
        <v>1.2787323516165818</v>
      </c>
      <c r="O38" s="11">
        <v>1.2330000000000001</v>
      </c>
      <c r="P38" s="11">
        <v>1.2082999999999999</v>
      </c>
      <c r="Q38" s="11">
        <v>1.2557</v>
      </c>
      <c r="R38" s="11">
        <v>1.2523</v>
      </c>
      <c r="S38" s="11">
        <v>1.2527999999999999</v>
      </c>
      <c r="T38" s="11">
        <v>1.2425999999999999</v>
      </c>
      <c r="U38" s="11">
        <v>1.2914000000000001</v>
      </c>
      <c r="V38" s="11">
        <v>1.2679</v>
      </c>
      <c r="W38" s="11">
        <v>1.2584</v>
      </c>
      <c r="X38" s="11">
        <v>1.2314000000000001</v>
      </c>
      <c r="Y38" s="11">
        <v>1.2634000000000001</v>
      </c>
      <c r="Z38" s="11">
        <v>1.2367999999999999</v>
      </c>
      <c r="AA38" s="11">
        <v>1.2747999999999999</v>
      </c>
      <c r="AB38" s="11">
        <v>1.2685999999999999</v>
      </c>
      <c r="AC38" s="11">
        <v>1.2661</v>
      </c>
      <c r="AD38" s="11">
        <v>1.26</v>
      </c>
      <c r="AE38" s="11">
        <v>1.2814000000000001</v>
      </c>
      <c r="AF38" s="11">
        <v>1.2777000000000001</v>
      </c>
      <c r="AG38" s="11">
        <v>1.2667999999999999</v>
      </c>
      <c r="AH38" s="11">
        <v>1.2721</v>
      </c>
      <c r="AI38" s="11">
        <v>1.2589999999999999</v>
      </c>
      <c r="AJ38" s="11">
        <v>1.2699</v>
      </c>
      <c r="AK38" s="11">
        <v>1.2488999999999999</v>
      </c>
      <c r="AM38" s="10">
        <v>1.2729559217689375</v>
      </c>
      <c r="AN38" s="10">
        <v>1.2720039658035363</v>
      </c>
      <c r="AO38" s="10">
        <v>1.2925</v>
      </c>
      <c r="AP38" s="10">
        <v>1.276358488422523</v>
      </c>
      <c r="AQ38" s="10">
        <v>1.2747999999999999</v>
      </c>
      <c r="AR38" s="10">
        <v>1.2856000000000001</v>
      </c>
      <c r="AS38" s="10">
        <v>1.2916536037176352</v>
      </c>
      <c r="AT38" s="10">
        <v>1.2737000000000001</v>
      </c>
      <c r="AU38" s="10">
        <v>1.2589330289329606</v>
      </c>
      <c r="AV38" s="10">
        <v>1.2787279839724661</v>
      </c>
      <c r="AX38" s="10">
        <v>1.2612000000000001</v>
      </c>
      <c r="AY38" s="10">
        <v>1.2337454682893727</v>
      </c>
      <c r="AZ38" s="10">
        <v>1.2463</v>
      </c>
      <c r="BA38" s="10">
        <v>1.2699864007795918</v>
      </c>
      <c r="BB38" s="10">
        <v>1.2551592984516657</v>
      </c>
      <c r="BC38" s="10">
        <v>1.2594000000000001</v>
      </c>
      <c r="BD38" s="10">
        <v>1.2742195521097346</v>
      </c>
      <c r="BE38" s="10">
        <v>1.2490369729619339</v>
      </c>
      <c r="BF38" s="10">
        <v>1.2460484577131561</v>
      </c>
      <c r="BG38" s="10">
        <v>1.2548999999999999</v>
      </c>
      <c r="BH38" s="10">
        <v>1.2601575567876673</v>
      </c>
      <c r="BI38" s="10">
        <v>1.2498</v>
      </c>
      <c r="BJ38" s="10">
        <v>1.2770999999999999</v>
      </c>
      <c r="BK38" s="10">
        <v>1.268796720233091</v>
      </c>
      <c r="BL38" s="10">
        <v>1.266</v>
      </c>
      <c r="BM38" s="10">
        <v>1.2605519695469876</v>
      </c>
      <c r="BN38" s="10">
        <v>1.2484</v>
      </c>
      <c r="BP38" s="10">
        <v>5.9999999999999995E-4</v>
      </c>
      <c r="BQ38" s="10">
        <v>2.2000000000000001E-3</v>
      </c>
      <c r="BR38" s="10">
        <v>5.9999999999999995E-4</v>
      </c>
      <c r="BS38" s="10">
        <v>0</v>
      </c>
      <c r="BT38" s="10">
        <v>0</v>
      </c>
      <c r="BU38" s="10">
        <v>8.9999999999999998E-4</v>
      </c>
      <c r="BV38" s="10">
        <v>0</v>
      </c>
      <c r="BW38" s="10">
        <v>8.9999999999999998E-4</v>
      </c>
      <c r="BX38" s="10">
        <v>5.9999999999999995E-4</v>
      </c>
      <c r="BY38" s="10">
        <v>0</v>
      </c>
      <c r="BZ38" s="10">
        <v>1.1999999999999999E-3</v>
      </c>
      <c r="CA38" s="10">
        <v>2.9999999999999997E-4</v>
      </c>
      <c r="CB38" s="10">
        <v>0</v>
      </c>
      <c r="CC38" s="10">
        <v>0</v>
      </c>
      <c r="CD38" s="10">
        <v>0</v>
      </c>
      <c r="CE38" s="10">
        <v>0</v>
      </c>
      <c r="CF38" s="10">
        <v>0</v>
      </c>
      <c r="CG38" s="10">
        <v>0</v>
      </c>
      <c r="CH38" s="10">
        <v>0</v>
      </c>
      <c r="CI38" s="10">
        <v>0</v>
      </c>
      <c r="CK38" s="13">
        <v>1.1299999999999999</v>
      </c>
      <c r="CL38" s="13">
        <v>1.1454</v>
      </c>
      <c r="CM38" s="13">
        <v>1.1676</v>
      </c>
      <c r="CN38" s="13">
        <v>1.1395999999999999</v>
      </c>
      <c r="CO38" s="13">
        <v>1.1473</v>
      </c>
      <c r="CP38" s="13">
        <v>1.1872</v>
      </c>
      <c r="CQ38" s="13">
        <v>1.179</v>
      </c>
      <c r="CR38" s="13">
        <v>1.1617999999999999</v>
      </c>
      <c r="CS38" s="13">
        <v>1.1758999999999999</v>
      </c>
      <c r="CT38" s="13">
        <v>1.1823999999999999</v>
      </c>
      <c r="CU38" s="13">
        <v>1.1869000000000001</v>
      </c>
      <c r="CV38" s="13">
        <v>1.1846000000000001</v>
      </c>
      <c r="CW38" s="13">
        <v>1.2029000000000001</v>
      </c>
      <c r="CX38" s="13">
        <v>1.1815</v>
      </c>
      <c r="CY38" s="13">
        <v>1.1505000000000001</v>
      </c>
      <c r="CZ38" s="13">
        <v>1.1429</v>
      </c>
      <c r="DA38" s="13">
        <v>1.163</v>
      </c>
      <c r="DB38" s="13">
        <v>1.1415</v>
      </c>
      <c r="DC38" s="13">
        <v>1.1667000000000001</v>
      </c>
      <c r="DD38" s="13">
        <v>1.1673</v>
      </c>
      <c r="DE38" s="13">
        <v>1.1459999999999999</v>
      </c>
      <c r="DF38" s="13">
        <v>1.1518999999999999</v>
      </c>
    </row>
    <row r="39" spans="1:110" x14ac:dyDescent="0.3">
      <c r="A39" t="s">
        <v>33</v>
      </c>
      <c r="B39" s="10">
        <v>1.9300000000000001E-2</v>
      </c>
      <c r="C39" s="10">
        <v>5.3900000000000003E-2</v>
      </c>
      <c r="D39" s="10">
        <v>1.5800000000000002E-2</v>
      </c>
      <c r="E39" s="10">
        <v>3.95E-2</v>
      </c>
      <c r="F39" s="10">
        <v>1.83E-2</v>
      </c>
      <c r="G39" s="10">
        <v>1.83E-2</v>
      </c>
      <c r="H39" s="10">
        <v>1.35E-2</v>
      </c>
      <c r="I39" s="10">
        <v>1.7100000000000001E-2</v>
      </c>
      <c r="J39" s="10">
        <v>2.7631918869569817E-2</v>
      </c>
      <c r="K39" s="10">
        <v>1.9E-2</v>
      </c>
      <c r="L39" s="10">
        <v>1.4516406318255947E-2</v>
      </c>
      <c r="M39" s="10">
        <v>1.6885491863316521E-2</v>
      </c>
      <c r="N39" s="12">
        <v>1.7681753150707417E-2</v>
      </c>
      <c r="O39" s="11">
        <v>5.5E-2</v>
      </c>
      <c r="P39" s="11">
        <v>0.12859999999999999</v>
      </c>
      <c r="Q39" s="11">
        <v>1.6199999999999999E-2</v>
      </c>
      <c r="R39" s="11">
        <v>1.41E-2</v>
      </c>
      <c r="S39" s="11">
        <v>1.9099999999999999E-2</v>
      </c>
      <c r="T39" s="11">
        <v>3.0599999999999999E-2</v>
      </c>
      <c r="U39" s="11">
        <v>1.6899999999999998E-2</v>
      </c>
      <c r="V39" s="11">
        <v>1.5800000000000002E-2</v>
      </c>
      <c r="W39" s="11">
        <v>1.9199999999999998E-2</v>
      </c>
      <c r="X39" s="11">
        <v>1.84E-2</v>
      </c>
      <c r="Y39" s="11">
        <v>2.23E-2</v>
      </c>
      <c r="Z39" s="11">
        <v>1.35E-2</v>
      </c>
      <c r="AA39" s="11">
        <v>1.4E-2</v>
      </c>
      <c r="AB39" s="11">
        <v>2.1100000000000001E-2</v>
      </c>
      <c r="AC39" s="11">
        <v>1.61E-2</v>
      </c>
      <c r="AD39" s="11">
        <v>1.8700000000000001E-2</v>
      </c>
      <c r="AE39" s="11">
        <v>1.46E-2</v>
      </c>
      <c r="AF39" s="11">
        <v>1.9199999999999998E-2</v>
      </c>
      <c r="AG39" s="11">
        <v>3.4599999999999999E-2</v>
      </c>
      <c r="AH39" s="11">
        <v>1.43E-2</v>
      </c>
      <c r="AI39" s="11">
        <v>0.02</v>
      </c>
      <c r="AJ39" s="11">
        <v>1.7600000000000001E-2</v>
      </c>
      <c r="AK39" s="11">
        <v>1.8100000000000002E-2</v>
      </c>
      <c r="AM39" s="10">
        <v>2.3901199354478066E-2</v>
      </c>
      <c r="AN39" s="10">
        <v>1.9618505792175903E-2</v>
      </c>
      <c r="AO39" s="10">
        <v>3.0700000000000002E-2</v>
      </c>
      <c r="AP39" s="10">
        <v>1.8230675559831634E-2</v>
      </c>
      <c r="AQ39" s="10">
        <v>1.7500000000000002E-2</v>
      </c>
      <c r="AR39" s="10">
        <v>2.29E-2</v>
      </c>
      <c r="AS39" s="10">
        <v>1.6019422613093342E-2</v>
      </c>
      <c r="AT39" s="10">
        <v>1.7500000000000002E-2</v>
      </c>
      <c r="AU39" s="10">
        <v>1.8979695811388534E-2</v>
      </c>
      <c r="AV39" s="10">
        <v>1.5265395560957549E-2</v>
      </c>
      <c r="AX39" s="10">
        <v>1.49E-2</v>
      </c>
      <c r="AY39" s="10">
        <v>1.9522787133414207E-2</v>
      </c>
      <c r="AZ39" s="10">
        <v>1.7899999999999999E-2</v>
      </c>
      <c r="BA39" s="10">
        <v>1.6027265108959788E-2</v>
      </c>
      <c r="BB39" s="10">
        <v>1.4493391119942613E-2</v>
      </c>
      <c r="BC39" s="10">
        <v>1.41E-2</v>
      </c>
      <c r="BD39" s="10">
        <v>1.4796327057954205E-2</v>
      </c>
      <c r="BE39" s="10">
        <v>1.4922653096257395E-2</v>
      </c>
      <c r="BF39" s="10">
        <v>3.9429954016605345E-2</v>
      </c>
      <c r="BG39" s="10">
        <v>1.67E-2</v>
      </c>
      <c r="BH39" s="10">
        <v>1.6019857609810114E-2</v>
      </c>
      <c r="BI39" s="10">
        <v>1.41E-2</v>
      </c>
      <c r="BJ39" s="10">
        <v>1.37E-2</v>
      </c>
      <c r="BK39" s="10">
        <v>1.4493530001535663E-2</v>
      </c>
      <c r="BL39" s="10">
        <v>1.18E-2</v>
      </c>
      <c r="BM39" s="10">
        <v>2.148750914678757E-2</v>
      </c>
      <c r="BN39" s="10">
        <v>2.9399999999999999E-2</v>
      </c>
      <c r="BP39" s="10">
        <v>2.53E-2</v>
      </c>
      <c r="BQ39" s="10">
        <v>1.7600000000000001E-2</v>
      </c>
      <c r="BR39" s="10">
        <v>2.29E-2</v>
      </c>
      <c r="BS39" s="10">
        <v>2.4E-2</v>
      </c>
      <c r="BT39" s="10">
        <v>2.01E-2</v>
      </c>
      <c r="BU39" s="10">
        <v>2.3099999999999999E-2</v>
      </c>
      <c r="BV39" s="10">
        <v>2.0199999999999999E-2</v>
      </c>
      <c r="BW39" s="10">
        <v>1.89E-2</v>
      </c>
      <c r="BX39" s="10">
        <v>1.8200000000000001E-2</v>
      </c>
      <c r="BY39" s="10">
        <v>2.5499999999999998E-2</v>
      </c>
      <c r="BZ39" s="10">
        <v>1.9699999999999999E-2</v>
      </c>
      <c r="CA39" s="10">
        <v>2.3199999999999998E-2</v>
      </c>
      <c r="CB39" s="10">
        <v>2.1299999999999999E-2</v>
      </c>
      <c r="CC39" s="10">
        <v>2.46E-2</v>
      </c>
      <c r="CD39" s="10">
        <v>2.1700000000000001E-2</v>
      </c>
      <c r="CE39" s="10">
        <v>2.3099999999999999E-2</v>
      </c>
      <c r="CF39" s="10">
        <v>1.9900000000000001E-2</v>
      </c>
      <c r="CG39" s="10">
        <v>2.1700000000000001E-2</v>
      </c>
      <c r="CH39" s="10">
        <v>2.2100000000000002E-2</v>
      </c>
      <c r="CI39" s="10">
        <v>2.35E-2</v>
      </c>
      <c r="CK39" s="13">
        <v>2.7400000000000001E-2</v>
      </c>
      <c r="CL39" s="13">
        <v>2.5100000000000001E-2</v>
      </c>
      <c r="CM39" s="13">
        <v>1.7299999999999999E-2</v>
      </c>
      <c r="CN39" s="13">
        <v>1.77E-2</v>
      </c>
      <c r="CO39" s="13">
        <v>0.1047</v>
      </c>
      <c r="CP39" s="13">
        <v>1.44E-2</v>
      </c>
      <c r="CQ39" s="13">
        <v>2.35E-2</v>
      </c>
      <c r="CR39" s="13">
        <v>3.7100000000000001E-2</v>
      </c>
      <c r="CS39" s="13">
        <v>2.1399999999999999E-2</v>
      </c>
      <c r="CT39" s="13">
        <v>1.9800000000000002E-2</v>
      </c>
      <c r="CU39" s="13">
        <v>2.6100000000000002E-2</v>
      </c>
      <c r="CV39" s="13">
        <v>1.9599999999999999E-2</v>
      </c>
      <c r="CW39" s="13">
        <v>1.47E-2</v>
      </c>
      <c r="CX39" s="13">
        <v>1.8599999999999998E-2</v>
      </c>
      <c r="CY39" s="13">
        <v>1.6400000000000001E-2</v>
      </c>
      <c r="CZ39" s="13">
        <v>2.2599999999999999E-2</v>
      </c>
      <c r="DA39" s="13">
        <v>2.4199999999999999E-2</v>
      </c>
      <c r="DB39" s="13">
        <v>1.66E-2</v>
      </c>
      <c r="DC39" s="13">
        <v>1.6500000000000001E-2</v>
      </c>
      <c r="DD39" s="13">
        <v>4.6800000000000001E-2</v>
      </c>
      <c r="DE39" s="13">
        <v>1.9800000000000002E-2</v>
      </c>
      <c r="DF39" s="13">
        <v>1.5800000000000002E-2</v>
      </c>
    </row>
    <row r="40" spans="1:110" x14ac:dyDescent="0.3">
      <c r="A40" t="s">
        <v>34</v>
      </c>
      <c r="B40" s="10">
        <v>2.8E-3</v>
      </c>
      <c r="C40" s="10">
        <v>2.8E-3</v>
      </c>
      <c r="D40" s="10">
        <v>6.9999999999999999E-4</v>
      </c>
      <c r="E40" s="10">
        <v>2.2000000000000001E-3</v>
      </c>
      <c r="F40" s="10">
        <v>0</v>
      </c>
      <c r="G40" s="10">
        <v>0</v>
      </c>
      <c r="H40" s="10">
        <v>0</v>
      </c>
      <c r="I40" s="10">
        <v>1.4E-3</v>
      </c>
      <c r="J40" s="10">
        <v>2.8572168258813317E-3</v>
      </c>
      <c r="K40" s="10">
        <v>0</v>
      </c>
      <c r="L40" s="10">
        <v>0</v>
      </c>
      <c r="M40" s="10">
        <v>4.9740884407092154E-3</v>
      </c>
      <c r="N40" s="12">
        <v>1.4220439129844623E-3</v>
      </c>
      <c r="O40" s="11">
        <v>2E-3</v>
      </c>
      <c r="P40" s="11">
        <v>0.01</v>
      </c>
      <c r="Q40" s="11">
        <v>0</v>
      </c>
      <c r="R40" s="11">
        <v>6.9999999999999999E-4</v>
      </c>
      <c r="S40" s="11">
        <v>4.3E-3</v>
      </c>
      <c r="T40" s="11">
        <v>2.8E-3</v>
      </c>
      <c r="U40" s="11">
        <v>6.9999999999999999E-4</v>
      </c>
      <c r="V40" s="11">
        <v>0</v>
      </c>
      <c r="W40" s="11">
        <v>6.9999999999999999E-4</v>
      </c>
      <c r="X40" s="11">
        <v>0</v>
      </c>
      <c r="Y40" s="11">
        <v>2.0999999999999999E-3</v>
      </c>
      <c r="Z40" s="11">
        <v>1.4E-3</v>
      </c>
      <c r="AA40" s="11">
        <v>6.9999999999999999E-4</v>
      </c>
      <c r="AB40" s="11">
        <v>0</v>
      </c>
      <c r="AC40" s="11">
        <v>1.4E-3</v>
      </c>
      <c r="AD40" s="11">
        <v>0</v>
      </c>
      <c r="AE40" s="11">
        <v>0</v>
      </c>
      <c r="AF40" s="11">
        <v>2.0999999999999999E-3</v>
      </c>
      <c r="AG40" s="11">
        <v>2.0999999999999999E-3</v>
      </c>
      <c r="AH40" s="11">
        <v>1.4E-3</v>
      </c>
      <c r="AI40" s="11">
        <v>0</v>
      </c>
      <c r="AJ40" s="11">
        <v>6.9999999999999999E-4</v>
      </c>
      <c r="AK40" s="11">
        <v>0</v>
      </c>
      <c r="AM40" s="10">
        <v>2.1270677183907079E-3</v>
      </c>
      <c r="AN40" s="10">
        <v>0</v>
      </c>
      <c r="AO40" s="10">
        <v>3.5000000000000001E-3</v>
      </c>
      <c r="AP40" s="10">
        <v>3.5094989049780372E-3</v>
      </c>
      <c r="AQ40" s="10">
        <v>0</v>
      </c>
      <c r="AR40" s="10">
        <v>0</v>
      </c>
      <c r="AS40" s="10">
        <v>0</v>
      </c>
      <c r="AT40" s="10">
        <v>2.0999999999999999E-3</v>
      </c>
      <c r="AU40" s="10">
        <v>2.803647191929682E-3</v>
      </c>
      <c r="AV40" s="10">
        <v>3.5414707747240129E-3</v>
      </c>
      <c r="AX40" s="10">
        <v>6.9999999999999999E-4</v>
      </c>
      <c r="AY40" s="10">
        <v>4.94583993840706E-3</v>
      </c>
      <c r="AZ40" s="10">
        <v>2.0999999999999999E-3</v>
      </c>
      <c r="BA40" s="10">
        <v>7.0736858197456977E-4</v>
      </c>
      <c r="BB40" s="10">
        <v>2.1264723766498644E-3</v>
      </c>
      <c r="BC40" s="10">
        <v>6.9999999999999999E-4</v>
      </c>
      <c r="BD40" s="10">
        <v>0</v>
      </c>
      <c r="BE40" s="10">
        <v>1.4212243666213359E-3</v>
      </c>
      <c r="BF40" s="10">
        <v>1.4128794063841669E-3</v>
      </c>
      <c r="BG40" s="10">
        <v>0</v>
      </c>
      <c r="BH40" s="10">
        <v>1.4140832991588761E-3</v>
      </c>
      <c r="BI40" s="10">
        <v>2.0999999999999999E-3</v>
      </c>
      <c r="BJ40" s="10">
        <v>0</v>
      </c>
      <c r="BK40" s="10">
        <v>0</v>
      </c>
      <c r="BL40" s="10">
        <v>6.9999999999999999E-4</v>
      </c>
      <c r="BM40" s="10">
        <v>4.9487057070478971E-3</v>
      </c>
      <c r="BN40" s="10">
        <v>3.5000000000000001E-3</v>
      </c>
      <c r="BP40" s="10">
        <v>8.0000000000000004E-4</v>
      </c>
      <c r="BQ40" s="10">
        <v>0</v>
      </c>
      <c r="BR40" s="10">
        <v>1.5E-3</v>
      </c>
      <c r="BS40" s="10">
        <v>6.9999999999999999E-4</v>
      </c>
      <c r="BT40" s="10">
        <v>0</v>
      </c>
      <c r="BU40" s="10">
        <v>6.9999999999999999E-4</v>
      </c>
      <c r="BV40" s="10">
        <v>0</v>
      </c>
      <c r="BW40" s="10">
        <v>0</v>
      </c>
      <c r="BX40" s="10">
        <v>6.9999999999999999E-4</v>
      </c>
      <c r="BY40" s="10">
        <v>0</v>
      </c>
      <c r="BZ40" s="10">
        <v>0</v>
      </c>
      <c r="CA40" s="10">
        <v>6.9999999999999999E-4</v>
      </c>
      <c r="CB40" s="10">
        <v>2.2000000000000001E-3</v>
      </c>
      <c r="CC40" s="10">
        <v>0</v>
      </c>
      <c r="CD40" s="10">
        <v>2.2000000000000001E-3</v>
      </c>
      <c r="CE40" s="10">
        <v>2.2000000000000001E-3</v>
      </c>
      <c r="CF40" s="10">
        <v>0</v>
      </c>
      <c r="CG40" s="10">
        <v>1.5E-3</v>
      </c>
      <c r="CH40" s="10">
        <v>6.9999999999999999E-4</v>
      </c>
      <c r="CI40" s="10">
        <v>0</v>
      </c>
      <c r="CK40" s="13">
        <v>2.8999999999999998E-3</v>
      </c>
      <c r="CL40" s="13">
        <v>6.9999999999999999E-4</v>
      </c>
      <c r="CM40" s="13">
        <v>6.9999999999999999E-4</v>
      </c>
      <c r="CN40" s="13">
        <v>0</v>
      </c>
      <c r="CO40" s="13">
        <v>4.4000000000000003E-3</v>
      </c>
      <c r="CP40" s="13">
        <v>1.5E-3</v>
      </c>
      <c r="CQ40" s="13">
        <v>1.5E-3</v>
      </c>
      <c r="CR40" s="13">
        <v>0</v>
      </c>
      <c r="CS40" s="13">
        <v>0</v>
      </c>
      <c r="CT40" s="13">
        <v>0</v>
      </c>
      <c r="CU40" s="13">
        <v>0</v>
      </c>
      <c r="CV40" s="13">
        <v>2.3E-3</v>
      </c>
      <c r="CW40" s="13">
        <v>1.5E-3</v>
      </c>
      <c r="CX40" s="13">
        <v>0</v>
      </c>
      <c r="CY40" s="13">
        <v>2.3E-3</v>
      </c>
      <c r="CZ40" s="13">
        <v>0</v>
      </c>
      <c r="DA40" s="13">
        <v>8.0000000000000004E-4</v>
      </c>
      <c r="DB40" s="13">
        <v>0</v>
      </c>
      <c r="DC40" s="13">
        <v>0</v>
      </c>
      <c r="DD40" s="13">
        <v>1.5E-3</v>
      </c>
      <c r="DE40" s="13">
        <v>6.6E-3</v>
      </c>
      <c r="DF40" s="13">
        <v>0</v>
      </c>
    </row>
    <row r="41" spans="1:110" x14ac:dyDescent="0.3">
      <c r="A41" t="s">
        <v>35</v>
      </c>
      <c r="B41" s="10">
        <v>5.0000000000000001E-4</v>
      </c>
      <c r="C41" s="10">
        <v>0</v>
      </c>
      <c r="D41" s="10">
        <v>0</v>
      </c>
      <c r="E41" s="10">
        <v>5.0000000000000001E-4</v>
      </c>
      <c r="F41" s="10">
        <v>5.0000000000000001E-4</v>
      </c>
      <c r="G41" s="10">
        <v>0</v>
      </c>
      <c r="H41" s="10">
        <v>0</v>
      </c>
      <c r="I41" s="10">
        <v>5.0000000000000001E-4</v>
      </c>
      <c r="J41" s="10">
        <v>0</v>
      </c>
      <c r="K41" s="10">
        <v>0</v>
      </c>
      <c r="L41" s="10">
        <v>0</v>
      </c>
      <c r="M41" s="10">
        <v>4.6754946747316602E-4</v>
      </c>
      <c r="N41" s="12">
        <v>0</v>
      </c>
      <c r="O41" s="11">
        <v>1E-3</v>
      </c>
      <c r="P41" s="11">
        <v>5.0000000000000001E-4</v>
      </c>
      <c r="Q41" s="11">
        <v>8.9999999999999998E-4</v>
      </c>
      <c r="R41" s="11">
        <v>5.0000000000000001E-4</v>
      </c>
      <c r="S41" s="11">
        <v>0</v>
      </c>
      <c r="T41" s="11">
        <v>0</v>
      </c>
      <c r="U41" s="11">
        <v>5.0000000000000001E-4</v>
      </c>
      <c r="V41" s="11">
        <v>5.0000000000000001E-4</v>
      </c>
      <c r="W41" s="11">
        <v>8.9999999999999998E-4</v>
      </c>
      <c r="X41" s="11">
        <v>5.0000000000000001E-4</v>
      </c>
      <c r="Y41" s="11">
        <v>0</v>
      </c>
      <c r="Z41" s="11">
        <v>8.9999999999999998E-4</v>
      </c>
      <c r="AA41" s="11">
        <v>0</v>
      </c>
      <c r="AB41" s="11">
        <v>5.0000000000000001E-4</v>
      </c>
      <c r="AC41" s="11">
        <v>5.0000000000000001E-4</v>
      </c>
      <c r="AD41" s="11">
        <v>8.9999999999999998E-4</v>
      </c>
      <c r="AE41" s="11">
        <v>0</v>
      </c>
      <c r="AF41" s="11">
        <v>0</v>
      </c>
      <c r="AG41" s="11">
        <v>0</v>
      </c>
      <c r="AH41" s="11">
        <v>5.0000000000000001E-4</v>
      </c>
      <c r="AI41" s="11">
        <v>0</v>
      </c>
      <c r="AJ41" s="11">
        <v>0</v>
      </c>
      <c r="AK41" s="11">
        <v>0</v>
      </c>
      <c r="AM41" s="10">
        <v>4.665220395704619E-4</v>
      </c>
      <c r="AN41" s="10">
        <v>4.6717353149086925E-4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X41" s="10">
        <v>0</v>
      </c>
      <c r="AY41" s="10">
        <v>9.2978838513777104E-4</v>
      </c>
      <c r="AZ41" s="10">
        <v>0</v>
      </c>
      <c r="BA41" s="10">
        <v>9.3086749633109378E-4</v>
      </c>
      <c r="BB41" s="10">
        <v>0</v>
      </c>
      <c r="BC41" s="10">
        <v>0</v>
      </c>
      <c r="BD41" s="10">
        <v>4.6360982611223735E-4</v>
      </c>
      <c r="BE41" s="10">
        <v>0</v>
      </c>
      <c r="BF41" s="10">
        <v>4.6482256533337011E-4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8.9999999999999998E-4</v>
      </c>
      <c r="BM41" s="10">
        <v>0</v>
      </c>
      <c r="BN41" s="10">
        <v>5.0000000000000001E-4</v>
      </c>
      <c r="BP41" s="10">
        <v>0</v>
      </c>
      <c r="BQ41" s="10">
        <v>0</v>
      </c>
      <c r="BR41" s="10">
        <v>0</v>
      </c>
      <c r="BS41" s="10">
        <v>1E-3</v>
      </c>
      <c r="BT41" s="10">
        <v>5.0000000000000001E-4</v>
      </c>
      <c r="BU41" s="10">
        <v>0</v>
      </c>
      <c r="BV41" s="10">
        <v>0</v>
      </c>
      <c r="BW41" s="10">
        <v>1E-3</v>
      </c>
      <c r="BX41" s="10">
        <v>0</v>
      </c>
      <c r="BY41" s="10">
        <v>0</v>
      </c>
      <c r="BZ41" s="10">
        <v>0</v>
      </c>
      <c r="CA41" s="10">
        <v>5.0000000000000001E-4</v>
      </c>
      <c r="CB41" s="10">
        <v>5.0000000000000001E-4</v>
      </c>
      <c r="CC41" s="10">
        <v>5.0000000000000001E-4</v>
      </c>
      <c r="CD41" s="10">
        <v>0</v>
      </c>
      <c r="CE41" s="10">
        <v>5.0000000000000001E-4</v>
      </c>
      <c r="CF41" s="10">
        <v>0</v>
      </c>
      <c r="CG41" s="10">
        <v>5.0000000000000001E-4</v>
      </c>
      <c r="CH41" s="10">
        <v>0</v>
      </c>
      <c r="CI41" s="10">
        <v>0</v>
      </c>
      <c r="CK41" s="13">
        <v>1E-3</v>
      </c>
      <c r="CL41" s="13">
        <v>0</v>
      </c>
      <c r="CM41" s="13">
        <v>0</v>
      </c>
      <c r="CN41" s="13">
        <v>0</v>
      </c>
      <c r="CO41" s="13">
        <v>1.4E-3</v>
      </c>
      <c r="CP41" s="13">
        <v>5.0000000000000001E-4</v>
      </c>
      <c r="CQ41" s="13">
        <v>0</v>
      </c>
      <c r="CR41" s="13">
        <v>0</v>
      </c>
      <c r="CS41" s="13">
        <v>5.0000000000000001E-4</v>
      </c>
      <c r="CT41" s="13">
        <v>0</v>
      </c>
      <c r="CU41" s="13">
        <v>0</v>
      </c>
      <c r="CV41" s="13">
        <v>0</v>
      </c>
      <c r="CW41" s="13">
        <v>0</v>
      </c>
      <c r="CX41" s="13">
        <v>0</v>
      </c>
      <c r="CY41" s="13">
        <v>0</v>
      </c>
      <c r="CZ41" s="13">
        <v>0</v>
      </c>
      <c r="DA41" s="13">
        <v>0</v>
      </c>
      <c r="DB41" s="13">
        <v>0</v>
      </c>
      <c r="DC41" s="13">
        <v>0</v>
      </c>
      <c r="DD41" s="13">
        <v>0</v>
      </c>
      <c r="DE41" s="13">
        <v>5.0000000000000001E-4</v>
      </c>
      <c r="DF41" s="13">
        <v>0</v>
      </c>
    </row>
    <row r="42" spans="1:110" x14ac:dyDescent="0.3">
      <c r="A42" t="s">
        <v>18</v>
      </c>
      <c r="B42" s="12">
        <v>0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0</v>
      </c>
      <c r="AG42" s="11">
        <v>0</v>
      </c>
      <c r="AH42" s="11">
        <v>0</v>
      </c>
      <c r="AI42" s="11">
        <v>0</v>
      </c>
      <c r="AJ42" s="11">
        <v>0</v>
      </c>
      <c r="AK42" s="11">
        <v>0</v>
      </c>
      <c r="AM42" s="10">
        <v>0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0">
        <v>0</v>
      </c>
      <c r="AV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0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0">
        <v>6.6901948063803054E-4</v>
      </c>
      <c r="BN42" s="10">
        <v>0</v>
      </c>
      <c r="BP42" s="10">
        <v>0</v>
      </c>
      <c r="BQ42" s="10">
        <v>0</v>
      </c>
      <c r="BR42" s="10">
        <v>0</v>
      </c>
      <c r="BS42" s="10">
        <v>4.0000000000000001E-3</v>
      </c>
      <c r="BT42" s="10">
        <v>0</v>
      </c>
      <c r="BU42" s="10">
        <v>1E-3</v>
      </c>
      <c r="BV42" s="10">
        <v>0</v>
      </c>
      <c r="BW42" s="10">
        <v>1E-3</v>
      </c>
      <c r="BX42" s="10">
        <v>0</v>
      </c>
      <c r="BY42" s="10">
        <v>0</v>
      </c>
      <c r="BZ42" s="10">
        <v>3.0000000000000001E-3</v>
      </c>
      <c r="CA42" s="10">
        <v>0</v>
      </c>
      <c r="CB42" s="10">
        <v>0</v>
      </c>
      <c r="CC42" s="10">
        <v>0</v>
      </c>
      <c r="CD42" s="10">
        <v>0</v>
      </c>
      <c r="CE42" s="10">
        <v>0</v>
      </c>
      <c r="CF42" s="10">
        <v>0</v>
      </c>
      <c r="CG42" s="10">
        <v>0</v>
      </c>
      <c r="CH42" s="10">
        <v>1E-3</v>
      </c>
      <c r="CI42" s="10">
        <v>6.0000000000000001E-3</v>
      </c>
      <c r="CK42" s="13">
        <v>4.7999999999999996E-3</v>
      </c>
      <c r="CL42" s="13">
        <v>3.5999999999999999E-3</v>
      </c>
      <c r="CM42" s="13">
        <v>0</v>
      </c>
      <c r="CN42" s="13">
        <v>2.3999999999999998E-3</v>
      </c>
      <c r="CO42" s="13">
        <v>1.1999999999999999E-3</v>
      </c>
      <c r="CP42" s="13">
        <v>0</v>
      </c>
      <c r="CQ42" s="13">
        <v>0</v>
      </c>
      <c r="CR42" s="13">
        <v>0</v>
      </c>
      <c r="CS42" s="13">
        <v>0</v>
      </c>
      <c r="CT42" s="13">
        <v>0</v>
      </c>
      <c r="CU42" s="13">
        <v>0</v>
      </c>
      <c r="CV42" s="13">
        <v>0</v>
      </c>
      <c r="CW42" s="13">
        <v>0</v>
      </c>
      <c r="CX42" s="13">
        <v>0</v>
      </c>
      <c r="CY42" s="13">
        <v>0</v>
      </c>
      <c r="CZ42" s="13">
        <v>0</v>
      </c>
      <c r="DA42" s="13">
        <v>0</v>
      </c>
      <c r="DB42" s="13">
        <v>0</v>
      </c>
      <c r="DC42" s="13">
        <v>0</v>
      </c>
      <c r="DD42" s="13">
        <v>2.3999999999999998E-3</v>
      </c>
      <c r="DE42" s="13">
        <v>0</v>
      </c>
      <c r="DF42" s="13">
        <v>0</v>
      </c>
    </row>
    <row r="43" spans="1:110" x14ac:dyDescent="0.3">
      <c r="A43" t="s">
        <v>19</v>
      </c>
      <c r="B43" s="12">
        <v>0</v>
      </c>
      <c r="C43" s="12">
        <v>0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1">
        <v>0</v>
      </c>
      <c r="P43" s="11">
        <v>5.9999999999999995E-4</v>
      </c>
      <c r="Q43" s="11">
        <v>5.9999999999999995E-4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5.9999999999999995E-4</v>
      </c>
      <c r="X43" s="11">
        <v>1.2999999999999999E-3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1.1999999999999999E-3</v>
      </c>
      <c r="AE43" s="11">
        <v>0</v>
      </c>
      <c r="AF43" s="11">
        <v>0</v>
      </c>
      <c r="AG43" s="11">
        <v>0</v>
      </c>
      <c r="AH43" s="11">
        <v>0</v>
      </c>
      <c r="AI43" s="11">
        <v>0</v>
      </c>
      <c r="AJ43" s="11">
        <v>0</v>
      </c>
      <c r="AK43" s="11">
        <v>0</v>
      </c>
      <c r="AM43" s="10">
        <v>0</v>
      </c>
      <c r="AN43" s="10">
        <v>2.1175258577334549E-4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3.5280466943955258E-4</v>
      </c>
      <c r="AX43" s="10">
        <v>0</v>
      </c>
      <c r="AY43" s="10">
        <v>7.0556768376727608E-5</v>
      </c>
      <c r="AZ43" s="10">
        <v>0</v>
      </c>
      <c r="BA43" s="10">
        <v>2.6519021402122099E-4</v>
      </c>
      <c r="BB43" s="10">
        <v>0</v>
      </c>
      <c r="BC43" s="10">
        <v>0</v>
      </c>
      <c r="BD43" s="10">
        <v>0</v>
      </c>
      <c r="BE43" s="10">
        <v>9.2250065279130054E-4</v>
      </c>
      <c r="BF43" s="10">
        <v>1.9477418541227163E-4</v>
      </c>
      <c r="BG43" s="10">
        <v>0</v>
      </c>
      <c r="BH43" s="10">
        <v>0</v>
      </c>
      <c r="BI43" s="10">
        <v>0</v>
      </c>
      <c r="BJ43" s="10">
        <v>0</v>
      </c>
      <c r="BK43" s="10">
        <v>4.0680356083234179E-4</v>
      </c>
      <c r="BL43" s="10">
        <v>0</v>
      </c>
      <c r="BM43" s="10">
        <v>0</v>
      </c>
      <c r="BN43" s="10">
        <v>0</v>
      </c>
      <c r="BP43" s="10">
        <v>0</v>
      </c>
      <c r="BQ43" s="10">
        <v>0</v>
      </c>
      <c r="BR43" s="10">
        <v>1E-3</v>
      </c>
      <c r="BS43" s="10">
        <v>0</v>
      </c>
      <c r="BT43" s="10">
        <v>1E-3</v>
      </c>
      <c r="BU43" s="10">
        <v>0</v>
      </c>
      <c r="BV43" s="10">
        <v>1E-3</v>
      </c>
      <c r="BW43" s="10">
        <v>0</v>
      </c>
      <c r="BX43" s="10">
        <v>0</v>
      </c>
      <c r="BY43" s="10">
        <v>0</v>
      </c>
      <c r="BZ43" s="10">
        <v>1E-3</v>
      </c>
      <c r="CA43" s="10">
        <v>0</v>
      </c>
      <c r="CB43" s="10">
        <v>0</v>
      </c>
      <c r="CC43" s="10">
        <v>0</v>
      </c>
      <c r="CD43" s="10">
        <v>0</v>
      </c>
      <c r="CE43" s="10">
        <v>0</v>
      </c>
      <c r="CF43" s="10">
        <v>0</v>
      </c>
      <c r="CG43" s="10">
        <v>0</v>
      </c>
      <c r="CH43" s="10">
        <v>0</v>
      </c>
      <c r="CI43" s="10">
        <v>0</v>
      </c>
      <c r="CK43" s="13">
        <v>0</v>
      </c>
      <c r="CL43" s="13">
        <v>0</v>
      </c>
      <c r="CM43" s="13">
        <v>5.9999999999999995E-4</v>
      </c>
      <c r="CN43" s="13">
        <v>0</v>
      </c>
      <c r="CO43" s="13">
        <v>5.9999999999999995E-4</v>
      </c>
      <c r="CP43" s="13">
        <v>0</v>
      </c>
      <c r="CQ43" s="13">
        <v>0</v>
      </c>
      <c r="CR43" s="13">
        <v>0</v>
      </c>
      <c r="CS43" s="13">
        <v>0</v>
      </c>
      <c r="CT43" s="13">
        <v>0</v>
      </c>
      <c r="CU43" s="13">
        <v>6.9999999999999999E-4</v>
      </c>
      <c r="CV43" s="13">
        <v>0</v>
      </c>
      <c r="CW43" s="13">
        <v>6.9999999999999999E-4</v>
      </c>
      <c r="CX43" s="13">
        <v>0</v>
      </c>
      <c r="CY43" s="13">
        <v>0</v>
      </c>
      <c r="CZ43" s="13">
        <v>0</v>
      </c>
      <c r="DA43" s="13">
        <v>0</v>
      </c>
      <c r="DB43" s="13">
        <v>0</v>
      </c>
      <c r="DC43" s="13">
        <v>0</v>
      </c>
      <c r="DD43" s="13">
        <v>5.9999999999999995E-4</v>
      </c>
      <c r="DE43" s="13">
        <v>5.9999999999999995E-4</v>
      </c>
      <c r="DF43" s="13">
        <v>0</v>
      </c>
    </row>
    <row r="44" spans="1:110" x14ac:dyDescent="0.3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</row>
    <row r="45" spans="1:110" x14ac:dyDescent="0.3">
      <c r="A45" t="s">
        <v>79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</row>
    <row r="46" spans="1:110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</row>
    <row r="47" spans="1:110" x14ac:dyDescent="0.3">
      <c r="A47" t="s">
        <v>80</v>
      </c>
      <c r="B47" s="10">
        <v>0.01</v>
      </c>
      <c r="C47" s="10">
        <v>2.7E-2</v>
      </c>
      <c r="D47" s="10">
        <v>8.0000000000000002E-3</v>
      </c>
      <c r="E47" s="10">
        <v>0.02</v>
      </c>
      <c r="F47" s="10">
        <v>8.9999999999999993E-3</v>
      </c>
      <c r="G47" s="10">
        <v>8.9999999999999993E-3</v>
      </c>
      <c r="H47" s="10">
        <v>7.0000000000000001E-3</v>
      </c>
      <c r="I47" s="10">
        <v>8.9999999999999993E-3</v>
      </c>
      <c r="J47" s="10">
        <v>1.4E-2</v>
      </c>
      <c r="K47" s="10">
        <v>0.01</v>
      </c>
      <c r="L47" s="10">
        <v>7.0000000000000001E-3</v>
      </c>
      <c r="M47" s="10">
        <v>8.0000000000000002E-3</v>
      </c>
      <c r="N47" s="12">
        <v>8.9999999999999993E-3</v>
      </c>
      <c r="O47" s="11">
        <v>2.8000000000000001E-2</v>
      </c>
      <c r="P47" s="11">
        <v>6.4000000000000001E-2</v>
      </c>
      <c r="Q47" s="11">
        <v>8.0000000000000002E-3</v>
      </c>
      <c r="R47" s="11">
        <v>7.0000000000000001E-3</v>
      </c>
      <c r="S47" s="11">
        <v>0.01</v>
      </c>
      <c r="T47" s="11">
        <v>1.4999999999999999E-2</v>
      </c>
      <c r="U47" s="11">
        <v>8.0000000000000002E-3</v>
      </c>
      <c r="V47" s="11">
        <v>8.0000000000000002E-3</v>
      </c>
      <c r="W47" s="11">
        <v>0.01</v>
      </c>
      <c r="X47" s="11">
        <v>8.9999999999999993E-3</v>
      </c>
      <c r="Y47" s="11">
        <v>1.0999999999999999E-2</v>
      </c>
      <c r="Z47" s="11">
        <v>7.0000000000000001E-3</v>
      </c>
      <c r="AA47" s="11">
        <v>7.0000000000000001E-3</v>
      </c>
      <c r="AB47" s="11">
        <v>1.0999999999999999E-2</v>
      </c>
      <c r="AC47" s="11">
        <v>8.0000000000000002E-3</v>
      </c>
      <c r="AD47" s="11">
        <v>8.9999999999999993E-3</v>
      </c>
      <c r="AE47" s="11">
        <v>7.0000000000000001E-3</v>
      </c>
      <c r="AF47" s="11">
        <v>0.01</v>
      </c>
      <c r="AG47" s="11">
        <v>1.7000000000000001E-2</v>
      </c>
      <c r="AH47" s="11">
        <v>0</v>
      </c>
      <c r="AI47" s="11">
        <v>0</v>
      </c>
      <c r="AJ47" s="11">
        <v>8.9999999999999993E-3</v>
      </c>
      <c r="AK47" s="11">
        <v>8.9999999999999993E-3</v>
      </c>
      <c r="AM47" s="10">
        <v>1.2E-2</v>
      </c>
      <c r="AN47" s="10">
        <v>0.01</v>
      </c>
      <c r="AO47" s="10">
        <v>1.4999999999999999E-2</v>
      </c>
      <c r="AP47" s="10">
        <v>8.9999999999999993E-3</v>
      </c>
      <c r="AQ47" s="10">
        <v>8.9999999999999993E-3</v>
      </c>
      <c r="AR47" s="10">
        <v>1.0999999999999999E-2</v>
      </c>
      <c r="AS47" s="10">
        <v>8.0000000000000002E-3</v>
      </c>
      <c r="AT47" s="10">
        <v>8.9999999999999993E-3</v>
      </c>
      <c r="AU47" s="10">
        <v>0.01</v>
      </c>
      <c r="AV47" s="10">
        <v>8.0000000000000002E-3</v>
      </c>
      <c r="AX47" s="10">
        <v>7.0000000000000001E-3</v>
      </c>
      <c r="AY47" s="10">
        <v>0.01</v>
      </c>
      <c r="AZ47" s="10">
        <v>8.9999999999999993E-3</v>
      </c>
      <c r="BA47" s="10">
        <v>8.0000000000000002E-3</v>
      </c>
      <c r="BB47" s="10">
        <v>7.0000000000000001E-3</v>
      </c>
      <c r="BC47" s="10">
        <v>7.0000000000000001E-3</v>
      </c>
      <c r="BD47" s="10">
        <v>7.0000000000000001E-3</v>
      </c>
      <c r="BE47" s="10">
        <v>7.0000000000000001E-3</v>
      </c>
      <c r="BF47" s="10">
        <v>0.02</v>
      </c>
      <c r="BG47" s="10">
        <v>8.0000000000000002E-3</v>
      </c>
      <c r="BH47" s="10">
        <v>8.0000000000000002E-3</v>
      </c>
      <c r="BI47" s="10">
        <v>7.0000000000000001E-3</v>
      </c>
      <c r="BJ47" s="10">
        <v>7.0000000000000001E-3</v>
      </c>
      <c r="BK47" s="10">
        <v>7.0000000000000001E-3</v>
      </c>
      <c r="BL47" s="10">
        <v>6.0000000000000001E-3</v>
      </c>
      <c r="BM47" s="10">
        <v>1.0999999999999999E-2</v>
      </c>
      <c r="BN47" s="10">
        <v>1.4999999999999999E-2</v>
      </c>
      <c r="BP47" s="10">
        <v>1.2999999999999999E-2</v>
      </c>
      <c r="BQ47" s="10">
        <v>8.9999999999999993E-3</v>
      </c>
      <c r="BR47" s="10">
        <v>1.0999999999999999E-2</v>
      </c>
      <c r="BS47" s="10">
        <v>1.2E-2</v>
      </c>
      <c r="BT47" s="10">
        <v>0.01</v>
      </c>
      <c r="BU47" s="10">
        <v>1.2E-2</v>
      </c>
      <c r="BV47" s="10">
        <v>0.01</v>
      </c>
      <c r="BW47" s="10">
        <v>8.9999999999999993E-3</v>
      </c>
      <c r="BX47" s="10">
        <v>8.9999999999999993E-3</v>
      </c>
      <c r="BY47" s="10">
        <v>1.2999999999999999E-2</v>
      </c>
      <c r="BZ47" s="10">
        <v>0.01</v>
      </c>
      <c r="CA47" s="10">
        <v>1.2E-2</v>
      </c>
      <c r="CB47" s="10">
        <v>1.0999999999999999E-2</v>
      </c>
      <c r="CC47" s="10">
        <v>1.2E-2</v>
      </c>
      <c r="CD47" s="10">
        <v>1.0999999999999999E-2</v>
      </c>
      <c r="CE47" s="10">
        <v>1.2E-2</v>
      </c>
      <c r="CF47" s="10">
        <v>0.01</v>
      </c>
      <c r="CG47" s="10">
        <v>1.0999999999999999E-2</v>
      </c>
      <c r="CH47" s="10">
        <v>1.0999999999999999E-2</v>
      </c>
      <c r="CI47" s="10">
        <v>1.2E-2</v>
      </c>
      <c r="CK47" s="13">
        <v>1.4E-2</v>
      </c>
      <c r="CL47" s="13">
        <v>1.2999999999999999E-2</v>
      </c>
      <c r="CM47" s="13">
        <v>8.9999999999999993E-3</v>
      </c>
      <c r="CN47" s="13">
        <v>8.9999999999999993E-3</v>
      </c>
      <c r="CO47" s="13">
        <v>5.1999999999999998E-2</v>
      </c>
      <c r="CP47" s="13">
        <v>7.0000000000000001E-3</v>
      </c>
      <c r="CQ47" s="13">
        <v>1.2E-2</v>
      </c>
      <c r="CR47" s="13">
        <v>1.9E-2</v>
      </c>
      <c r="CS47" s="13">
        <v>1.0999999999999999E-2</v>
      </c>
      <c r="CT47" s="13">
        <v>0.01</v>
      </c>
      <c r="CU47" s="13">
        <v>1.2999999999999999E-2</v>
      </c>
      <c r="CV47" s="13">
        <v>0.01</v>
      </c>
      <c r="CW47" s="13">
        <v>7.0000000000000001E-3</v>
      </c>
      <c r="CX47" s="13">
        <v>8.9999999999999993E-3</v>
      </c>
      <c r="CY47" s="13">
        <v>8.0000000000000002E-3</v>
      </c>
      <c r="CZ47" s="13">
        <v>1.0999999999999999E-2</v>
      </c>
      <c r="DA47" s="13">
        <v>1.2E-2</v>
      </c>
      <c r="DB47" s="13">
        <v>8.0000000000000002E-3</v>
      </c>
      <c r="DC47" s="13">
        <v>8.0000000000000002E-3</v>
      </c>
      <c r="DD47" s="13">
        <v>2.3E-2</v>
      </c>
      <c r="DE47" s="13">
        <v>0.01</v>
      </c>
      <c r="DF47" s="13">
        <v>8.0000000000000002E-3</v>
      </c>
    </row>
    <row r="48" spans="1:110" x14ac:dyDescent="0.3">
      <c r="A48" t="s">
        <v>81</v>
      </c>
      <c r="B48" s="10">
        <v>0.56999999999999995</v>
      </c>
      <c r="C48" s="10">
        <v>0.56200000000000006</v>
      </c>
      <c r="D48" s="10">
        <v>0.58199999999999996</v>
      </c>
      <c r="E48" s="10">
        <v>0.57399999999999995</v>
      </c>
      <c r="F48" s="10">
        <v>0.59699999999999998</v>
      </c>
      <c r="G48" s="10">
        <v>0.6</v>
      </c>
      <c r="H48" s="10">
        <v>0.58899999999999997</v>
      </c>
      <c r="I48" s="10">
        <v>0.59099999999999997</v>
      </c>
      <c r="J48" s="10">
        <v>0.59199999999999997</v>
      </c>
      <c r="K48" s="10">
        <v>0.59799999999999998</v>
      </c>
      <c r="L48" s="10">
        <v>0.60099999999999998</v>
      </c>
      <c r="M48" s="10">
        <v>0.58699999999999997</v>
      </c>
      <c r="N48" s="12">
        <v>0.59399999999999997</v>
      </c>
      <c r="O48" s="11">
        <v>0.57599999999999996</v>
      </c>
      <c r="P48" s="11">
        <v>0.55100000000000005</v>
      </c>
      <c r="Q48" s="11">
        <v>0.58599999999999997</v>
      </c>
      <c r="R48" s="11">
        <v>0.57799999999999996</v>
      </c>
      <c r="S48" s="11">
        <v>0.57799999999999996</v>
      </c>
      <c r="T48" s="11">
        <v>0.57199999999999995</v>
      </c>
      <c r="U48" s="11">
        <v>0.60199999999999998</v>
      </c>
      <c r="V48" s="11">
        <v>0.58799999999999997</v>
      </c>
      <c r="W48" s="11">
        <v>0.58199999999999996</v>
      </c>
      <c r="X48" s="11">
        <v>0.57299999999999995</v>
      </c>
      <c r="Y48" s="11">
        <v>0.58599999999999997</v>
      </c>
      <c r="Z48" s="11">
        <v>0.56100000000000005</v>
      </c>
      <c r="AA48" s="11">
        <v>0.59</v>
      </c>
      <c r="AB48" s="11">
        <v>0.58399999999999996</v>
      </c>
      <c r="AC48" s="11">
        <v>0.58399999999999996</v>
      </c>
      <c r="AD48" s="11">
        <v>0.58199999999999996</v>
      </c>
      <c r="AE48" s="11">
        <v>0.59699999999999998</v>
      </c>
      <c r="AF48" s="11">
        <v>0.59499999999999997</v>
      </c>
      <c r="AG48" s="11">
        <v>0.58899999999999997</v>
      </c>
      <c r="AH48" s="11">
        <v>0.63600000000000001</v>
      </c>
      <c r="AI48" s="11">
        <v>0.63</v>
      </c>
      <c r="AJ48" s="11">
        <v>0.58599999999999997</v>
      </c>
      <c r="AK48" s="11">
        <v>0.58099999999999996</v>
      </c>
      <c r="AM48" s="10">
        <v>0.57799999999999996</v>
      </c>
      <c r="AN48" s="10">
        <v>0.57899999999999996</v>
      </c>
      <c r="AO48" s="10">
        <v>0.59599999999999997</v>
      </c>
      <c r="AP48" s="10">
        <v>0.58299999999999996</v>
      </c>
      <c r="AQ48" s="10">
        <v>0.58599999999999997</v>
      </c>
      <c r="AR48" s="10">
        <v>0.59299999999999997</v>
      </c>
      <c r="AS48" s="10">
        <v>0.59399999999999997</v>
      </c>
      <c r="AT48" s="10">
        <v>0.58399999999999996</v>
      </c>
      <c r="AU48" s="10">
        <v>0.57999999999999996</v>
      </c>
      <c r="AV48" s="10">
        <v>0.58799999999999997</v>
      </c>
      <c r="AX48" s="10">
        <v>0.58299999999999996</v>
      </c>
      <c r="AY48" s="10">
        <v>0.56699999999999995</v>
      </c>
      <c r="AZ48" s="10">
        <v>0.57799999999999996</v>
      </c>
      <c r="BA48" s="10">
        <v>0.58499999999999996</v>
      </c>
      <c r="BB48" s="10">
        <v>0.58399999999999996</v>
      </c>
      <c r="BC48" s="10">
        <v>0.58399999999999996</v>
      </c>
      <c r="BD48" s="10">
        <v>0.58899999999999997</v>
      </c>
      <c r="BE48" s="10">
        <v>0.57699999999999996</v>
      </c>
      <c r="BF48" s="10">
        <v>0.56999999999999995</v>
      </c>
      <c r="BG48" s="10">
        <v>0.58399999999999996</v>
      </c>
      <c r="BH48" s="10">
        <v>0.58799999999999997</v>
      </c>
      <c r="BI48" s="10">
        <v>0.58099999999999996</v>
      </c>
      <c r="BJ48" s="10">
        <v>0.59199999999999997</v>
      </c>
      <c r="BK48" s="10">
        <v>0.59399999999999997</v>
      </c>
      <c r="BL48" s="10">
        <v>0.58799999999999997</v>
      </c>
      <c r="BM48" s="10">
        <v>0.57699999999999996</v>
      </c>
      <c r="BN48" s="10">
        <v>0.57499999999999996</v>
      </c>
      <c r="BP48" s="10">
        <v>0.442</v>
      </c>
      <c r="BQ48" s="10">
        <v>0.47599999999999998</v>
      </c>
      <c r="BR48" s="10">
        <v>0.48</v>
      </c>
      <c r="BS48" s="10">
        <v>0.43</v>
      </c>
      <c r="BT48" s="10">
        <v>0.45400000000000001</v>
      </c>
      <c r="BU48" s="10">
        <v>0.434</v>
      </c>
      <c r="BV48" s="10">
        <v>0.45500000000000002</v>
      </c>
      <c r="BW48" s="10">
        <v>0.436</v>
      </c>
      <c r="BX48" s="10">
        <v>0.442</v>
      </c>
      <c r="BY48" s="10">
        <v>0.42899999999999999</v>
      </c>
      <c r="BZ48" s="10">
        <v>0.45</v>
      </c>
      <c r="CA48" s="10">
        <v>0.42799999999999999</v>
      </c>
      <c r="CB48" s="10">
        <v>0.45500000000000002</v>
      </c>
      <c r="CC48" s="10">
        <v>0.47199999999999998</v>
      </c>
      <c r="CD48" s="10">
        <v>0.47199999999999998</v>
      </c>
      <c r="CE48" s="10">
        <v>0.443</v>
      </c>
      <c r="CF48" s="10">
        <v>0.44800000000000001</v>
      </c>
      <c r="CG48" s="10">
        <v>0.45400000000000001</v>
      </c>
      <c r="CH48" s="10">
        <v>0.46</v>
      </c>
      <c r="CI48" s="10">
        <v>0.436</v>
      </c>
      <c r="CK48" s="13">
        <v>0.54900000000000004</v>
      </c>
      <c r="CL48" s="13">
        <v>0.55200000000000005</v>
      </c>
      <c r="CM48" s="13">
        <v>0.56799999999999995</v>
      </c>
      <c r="CN48" s="13">
        <v>0.55400000000000005</v>
      </c>
      <c r="CO48" s="13">
        <v>0.55800000000000005</v>
      </c>
      <c r="CP48" s="13">
        <v>0.57499999999999996</v>
      </c>
      <c r="CQ48" s="13">
        <v>0.57299999999999995</v>
      </c>
      <c r="CR48" s="13">
        <v>0.56100000000000005</v>
      </c>
      <c r="CS48" s="13">
        <v>0.57099999999999995</v>
      </c>
      <c r="CT48" s="13">
        <v>0.57699999999999996</v>
      </c>
      <c r="CU48" s="13">
        <v>0.57499999999999996</v>
      </c>
      <c r="CV48" s="13">
        <v>0.57499999999999996</v>
      </c>
      <c r="CW48" s="13">
        <v>0.58399999999999996</v>
      </c>
      <c r="CX48" s="13">
        <v>0.57399999999999995</v>
      </c>
      <c r="CY48" s="13">
        <v>0.56000000000000005</v>
      </c>
      <c r="CZ48" s="13">
        <v>0.55800000000000005</v>
      </c>
      <c r="DA48" s="13">
        <v>0.56699999999999995</v>
      </c>
      <c r="DB48" s="13">
        <v>0.55800000000000005</v>
      </c>
      <c r="DC48" s="13">
        <v>0.56499999999999995</v>
      </c>
      <c r="DD48" s="13">
        <v>0.56200000000000006</v>
      </c>
      <c r="DE48" s="13">
        <v>0.55300000000000005</v>
      </c>
      <c r="DF48" s="13">
        <v>0.55600000000000005</v>
      </c>
    </row>
    <row r="49" spans="1:110" x14ac:dyDescent="0.3">
      <c r="A49" t="s">
        <v>82</v>
      </c>
      <c r="B49" s="10">
        <v>0.26300000000000001</v>
      </c>
      <c r="C49" s="10">
        <v>0.251</v>
      </c>
      <c r="D49" s="10">
        <v>0.26100000000000001</v>
      </c>
      <c r="E49" s="10">
        <v>0.25</v>
      </c>
      <c r="F49" s="10">
        <v>0.26300000000000001</v>
      </c>
      <c r="G49" s="10">
        <v>0.26100000000000001</v>
      </c>
      <c r="H49" s="10">
        <v>0.26400000000000001</v>
      </c>
      <c r="I49" s="10">
        <v>0.246</v>
      </c>
      <c r="J49" s="10">
        <v>0.25600000000000001</v>
      </c>
      <c r="K49" s="10">
        <v>0.25900000000000001</v>
      </c>
      <c r="L49" s="10">
        <v>0.245</v>
      </c>
      <c r="M49" s="10">
        <v>0.24199999999999999</v>
      </c>
      <c r="N49" s="12">
        <v>0.254</v>
      </c>
      <c r="O49" s="11">
        <v>0.26600000000000001</v>
      </c>
      <c r="P49" s="11">
        <v>0.21199999999999999</v>
      </c>
      <c r="Q49" s="11">
        <v>0.27</v>
      </c>
      <c r="R49" s="11">
        <v>0.26200000000000001</v>
      </c>
      <c r="S49" s="11">
        <v>0.25700000000000001</v>
      </c>
      <c r="T49" s="11">
        <v>0.255</v>
      </c>
      <c r="U49" s="11">
        <v>0.251</v>
      </c>
      <c r="V49" s="11">
        <v>0.25900000000000001</v>
      </c>
      <c r="W49" s="11">
        <v>0.25600000000000001</v>
      </c>
      <c r="X49" s="11">
        <v>0.27800000000000002</v>
      </c>
      <c r="Y49" s="11">
        <v>0.25700000000000001</v>
      </c>
      <c r="Z49" s="11">
        <v>0.253</v>
      </c>
      <c r="AA49" s="11">
        <v>0.255</v>
      </c>
      <c r="AB49" s="11">
        <v>0.252</v>
      </c>
      <c r="AC49" s="11">
        <v>0.254</v>
      </c>
      <c r="AD49" s="11">
        <v>0.255</v>
      </c>
      <c r="AE49" s="11">
        <v>0.25800000000000001</v>
      </c>
      <c r="AF49" s="11">
        <v>0.25700000000000001</v>
      </c>
      <c r="AG49" s="11">
        <v>0.253</v>
      </c>
      <c r="AH49" s="11">
        <v>0.29099999999999998</v>
      </c>
      <c r="AI49" s="11">
        <v>0.28799999999999998</v>
      </c>
      <c r="AJ49" s="11">
        <v>0.251</v>
      </c>
      <c r="AK49" s="11">
        <v>0.27100000000000002</v>
      </c>
      <c r="AM49" s="10">
        <v>0.22800000000000001</v>
      </c>
      <c r="AN49" s="10">
        <v>0.23699999999999999</v>
      </c>
      <c r="AO49" s="10">
        <v>0.23300000000000001</v>
      </c>
      <c r="AP49" s="10">
        <v>0.23599999999999999</v>
      </c>
      <c r="AQ49" s="10">
        <v>0.246</v>
      </c>
      <c r="AR49" s="10">
        <v>0.24</v>
      </c>
      <c r="AS49" s="10">
        <v>0.23699999999999999</v>
      </c>
      <c r="AT49" s="10">
        <v>0.24199999999999999</v>
      </c>
      <c r="AU49" s="10">
        <v>0.248</v>
      </c>
      <c r="AV49" s="10">
        <v>0.24199999999999999</v>
      </c>
      <c r="AX49" s="10">
        <v>0.25900000000000001</v>
      </c>
      <c r="AY49" s="10">
        <v>0.25900000000000001</v>
      </c>
      <c r="AZ49" s="10">
        <v>0.26700000000000002</v>
      </c>
      <c r="BA49" s="10">
        <v>0.249</v>
      </c>
      <c r="BB49" s="10">
        <v>0.26500000000000001</v>
      </c>
      <c r="BC49" s="10">
        <v>0.26400000000000001</v>
      </c>
      <c r="BD49" s="10">
        <v>0.255</v>
      </c>
      <c r="BE49" s="10">
        <v>0.26500000000000001</v>
      </c>
      <c r="BF49" s="10">
        <v>0.246</v>
      </c>
      <c r="BG49" s="10">
        <v>0.26500000000000001</v>
      </c>
      <c r="BH49" s="10">
        <v>0.26600000000000001</v>
      </c>
      <c r="BI49" s="10">
        <v>0.26900000000000002</v>
      </c>
      <c r="BJ49" s="10">
        <v>0.25600000000000001</v>
      </c>
      <c r="BK49" s="10">
        <v>0.26500000000000001</v>
      </c>
      <c r="BL49" s="10">
        <v>0.26300000000000001</v>
      </c>
      <c r="BM49" s="10">
        <v>0.24299999999999999</v>
      </c>
      <c r="BN49" s="10">
        <v>0.255</v>
      </c>
      <c r="BP49" s="10">
        <v>0.49199999999999999</v>
      </c>
      <c r="BQ49" s="10">
        <v>0.46200000000000002</v>
      </c>
      <c r="BR49" s="10">
        <v>0.45100000000000001</v>
      </c>
      <c r="BS49" s="10">
        <v>0.48699999999999999</v>
      </c>
      <c r="BT49" s="10">
        <v>0.47499999999999998</v>
      </c>
      <c r="BU49" s="10">
        <v>0.48699999999999999</v>
      </c>
      <c r="BV49" s="10">
        <v>0.47499999999999998</v>
      </c>
      <c r="BW49" s="10">
        <v>0.49299999999999999</v>
      </c>
      <c r="BX49" s="10">
        <v>0.48899999999999999</v>
      </c>
      <c r="BY49" s="10">
        <v>0.49099999999999999</v>
      </c>
      <c r="BZ49" s="10">
        <v>0.47399999999999998</v>
      </c>
      <c r="CA49" s="10">
        <v>0.501</v>
      </c>
      <c r="CB49" s="10">
        <v>0.46300000000000002</v>
      </c>
      <c r="CC49" s="10">
        <v>0.45</v>
      </c>
      <c r="CD49" s="10">
        <v>0.45400000000000001</v>
      </c>
      <c r="CE49" s="10">
        <v>0.47699999999999998</v>
      </c>
      <c r="CF49" s="10">
        <v>0.48699999999999999</v>
      </c>
      <c r="CG49" s="10">
        <v>0.47</v>
      </c>
      <c r="CH49" s="10">
        <v>0.45300000000000001</v>
      </c>
      <c r="CI49" s="10">
        <v>0.46600000000000003</v>
      </c>
      <c r="CK49" s="13">
        <v>0.37</v>
      </c>
      <c r="CL49" s="13">
        <v>0.35199999999999998</v>
      </c>
      <c r="CM49" s="13">
        <v>0.36099999999999999</v>
      </c>
      <c r="CN49" s="13">
        <v>0.375</v>
      </c>
      <c r="CO49" s="13">
        <v>0.32300000000000001</v>
      </c>
      <c r="CP49" s="13">
        <v>0.34699999999999998</v>
      </c>
      <c r="CQ49" s="13">
        <v>0.35099999999999998</v>
      </c>
      <c r="CR49" s="13">
        <v>0.34300000000000003</v>
      </c>
      <c r="CS49" s="13">
        <v>0.35499999999999998</v>
      </c>
      <c r="CT49" s="13">
        <v>0.35299999999999998</v>
      </c>
      <c r="CU49" s="13">
        <v>0.34300000000000003</v>
      </c>
      <c r="CV49" s="13">
        <v>0.34699999999999998</v>
      </c>
      <c r="CW49" s="13">
        <v>0.34399999999999997</v>
      </c>
      <c r="CX49" s="13">
        <v>0.35399999999999998</v>
      </c>
      <c r="CY49" s="13">
        <v>0.36799999999999999</v>
      </c>
      <c r="CZ49" s="13">
        <v>0.377</v>
      </c>
      <c r="DA49" s="13">
        <v>0.36299999999999999</v>
      </c>
      <c r="DB49" s="13">
        <v>0.38200000000000001</v>
      </c>
      <c r="DC49" s="13">
        <v>0.35799999999999998</v>
      </c>
      <c r="DD49" s="13">
        <v>0.33500000000000002</v>
      </c>
      <c r="DE49" s="13">
        <v>0.35199999999999998</v>
      </c>
      <c r="DF49" s="13">
        <v>0.35499999999999998</v>
      </c>
    </row>
    <row r="50" spans="1:110" x14ac:dyDescent="0.3">
      <c r="A50" t="s">
        <v>83</v>
      </c>
      <c r="B50" s="10">
        <v>0.01</v>
      </c>
      <c r="C50" s="10">
        <v>8.9999999999999993E-3</v>
      </c>
      <c r="D50" s="10">
        <v>1.0999999999999999E-2</v>
      </c>
      <c r="E50" s="10">
        <v>8.0000000000000002E-3</v>
      </c>
      <c r="F50" s="10">
        <v>0.01</v>
      </c>
      <c r="G50" s="10">
        <v>0.01</v>
      </c>
      <c r="H50" s="10">
        <v>8.9999999999999993E-3</v>
      </c>
      <c r="I50" s="10">
        <v>8.0000000000000002E-3</v>
      </c>
      <c r="J50" s="10">
        <v>8.0000000000000002E-3</v>
      </c>
      <c r="K50" s="10">
        <v>0.01</v>
      </c>
      <c r="L50" s="10">
        <v>0.01</v>
      </c>
      <c r="M50" s="10">
        <v>0.01</v>
      </c>
      <c r="N50" s="12">
        <v>8.9999999999999993E-3</v>
      </c>
      <c r="O50" s="11">
        <v>8.0000000000000002E-3</v>
      </c>
      <c r="P50" s="11">
        <v>8.0000000000000002E-3</v>
      </c>
      <c r="Q50" s="11">
        <v>0.01</v>
      </c>
      <c r="R50" s="11">
        <v>0.01</v>
      </c>
      <c r="S50" s="11">
        <v>0.01</v>
      </c>
      <c r="T50" s="11">
        <v>0.01</v>
      </c>
      <c r="U50" s="11">
        <v>1.0999999999999999E-2</v>
      </c>
      <c r="V50" s="11">
        <v>1.0999999999999999E-2</v>
      </c>
      <c r="W50" s="11">
        <v>8.9999999999999993E-3</v>
      </c>
      <c r="X50" s="11">
        <v>0.01</v>
      </c>
      <c r="Y50" s="11">
        <v>8.9999999999999993E-3</v>
      </c>
      <c r="Z50" s="11">
        <v>8.9999999999999993E-3</v>
      </c>
      <c r="AA50" s="11">
        <v>8.9999999999999993E-3</v>
      </c>
      <c r="AB50" s="11">
        <v>8.9999999999999993E-3</v>
      </c>
      <c r="AC50" s="11">
        <v>0.01</v>
      </c>
      <c r="AD50" s="11">
        <v>8.0000000000000002E-3</v>
      </c>
      <c r="AE50" s="11">
        <v>0.01</v>
      </c>
      <c r="AF50" s="11">
        <v>8.9999999999999993E-3</v>
      </c>
      <c r="AG50" s="11">
        <v>0.01</v>
      </c>
      <c r="AH50" s="11">
        <v>0.01</v>
      </c>
      <c r="AI50" s="11">
        <v>0.01</v>
      </c>
      <c r="AJ50" s="11">
        <v>8.9999999999999993E-3</v>
      </c>
      <c r="AK50" s="11">
        <v>1.0999999999999999E-2</v>
      </c>
      <c r="AM50" s="10">
        <v>0.01</v>
      </c>
      <c r="AN50" s="10">
        <v>8.9999999999999993E-3</v>
      </c>
      <c r="AO50" s="10">
        <v>0.01</v>
      </c>
      <c r="AP50" s="10">
        <v>8.9999999999999993E-3</v>
      </c>
      <c r="AQ50" s="10">
        <v>1.0999999999999999E-2</v>
      </c>
      <c r="AR50" s="10">
        <v>8.9999999999999993E-3</v>
      </c>
      <c r="AS50" s="10">
        <v>1.0999999999999999E-2</v>
      </c>
      <c r="AT50" s="10">
        <v>0.01</v>
      </c>
      <c r="AU50" s="10">
        <v>1.0999999999999999E-2</v>
      </c>
      <c r="AV50" s="10">
        <v>1.0999999999999999E-2</v>
      </c>
      <c r="AX50" s="10">
        <v>8.9999999999999993E-3</v>
      </c>
      <c r="AY50" s="10">
        <v>0.01</v>
      </c>
      <c r="AZ50" s="10">
        <v>0.01</v>
      </c>
      <c r="BA50" s="10">
        <v>8.9999999999999993E-3</v>
      </c>
      <c r="BB50" s="10">
        <v>8.9999999999999993E-3</v>
      </c>
      <c r="BC50" s="10">
        <v>8.9999999999999993E-3</v>
      </c>
      <c r="BD50" s="10">
        <v>8.9999999999999993E-3</v>
      </c>
      <c r="BE50" s="10">
        <v>8.0000000000000002E-3</v>
      </c>
      <c r="BF50" s="10">
        <v>7.0000000000000001E-3</v>
      </c>
      <c r="BG50" s="10">
        <v>1.0999999999999999E-2</v>
      </c>
      <c r="BH50" s="10">
        <v>0.01</v>
      </c>
      <c r="BI50" s="10">
        <v>0.01</v>
      </c>
      <c r="BJ50" s="10">
        <v>0.01</v>
      </c>
      <c r="BK50" s="10">
        <v>0.01</v>
      </c>
      <c r="BL50" s="10">
        <v>0.01</v>
      </c>
      <c r="BM50" s="10">
        <v>8.0000000000000002E-3</v>
      </c>
      <c r="BN50" s="10">
        <v>8.9999999999999993E-3</v>
      </c>
      <c r="BP50" s="10">
        <v>0.01</v>
      </c>
      <c r="BQ50" s="10">
        <v>0.01</v>
      </c>
      <c r="BR50" s="10">
        <v>0.01</v>
      </c>
      <c r="BS50" s="10">
        <v>0.01</v>
      </c>
      <c r="BT50" s="10">
        <v>0.01</v>
      </c>
      <c r="BU50" s="10">
        <v>0.01</v>
      </c>
      <c r="BV50" s="10">
        <v>0.01</v>
      </c>
      <c r="BW50" s="10">
        <v>8.9999999999999993E-3</v>
      </c>
      <c r="BX50" s="10">
        <v>0.01</v>
      </c>
      <c r="BY50" s="10">
        <v>0.01</v>
      </c>
      <c r="BZ50" s="10">
        <v>1.0999999999999999E-2</v>
      </c>
      <c r="CA50" s="10">
        <v>1.0999999999999999E-2</v>
      </c>
      <c r="CB50" s="10">
        <v>0.01</v>
      </c>
      <c r="CC50" s="10">
        <v>1.0999999999999999E-2</v>
      </c>
      <c r="CD50" s="10">
        <v>1.0999999999999999E-2</v>
      </c>
      <c r="CE50" s="10">
        <v>0.01</v>
      </c>
      <c r="CF50" s="10">
        <v>8.9999999999999993E-3</v>
      </c>
      <c r="CG50" s="10">
        <v>1.0999999999999999E-2</v>
      </c>
      <c r="CH50" s="10">
        <v>0.01</v>
      </c>
      <c r="CI50" s="10">
        <v>1.0999999999999999E-2</v>
      </c>
      <c r="CK50" s="13">
        <v>8.0000000000000002E-3</v>
      </c>
      <c r="CL50" s="13">
        <v>0.01</v>
      </c>
      <c r="CM50" s="13">
        <v>8.9999999999999993E-3</v>
      </c>
      <c r="CN50" s="13">
        <v>8.9999999999999993E-3</v>
      </c>
      <c r="CO50" s="13">
        <v>7.0000000000000001E-3</v>
      </c>
      <c r="CP50" s="13">
        <v>8.0000000000000002E-3</v>
      </c>
      <c r="CQ50" s="13">
        <v>8.0000000000000002E-3</v>
      </c>
      <c r="CR50" s="13">
        <v>8.0000000000000002E-3</v>
      </c>
      <c r="CS50" s="13">
        <v>7.0000000000000001E-3</v>
      </c>
      <c r="CT50" s="13">
        <v>8.0000000000000002E-3</v>
      </c>
      <c r="CU50" s="13">
        <v>8.0000000000000002E-3</v>
      </c>
      <c r="CV50" s="13">
        <v>8.0000000000000002E-3</v>
      </c>
      <c r="CW50" s="13">
        <v>8.0000000000000002E-3</v>
      </c>
      <c r="CX50" s="13">
        <v>8.0000000000000002E-3</v>
      </c>
      <c r="CY50" s="13">
        <v>8.9999999999999993E-3</v>
      </c>
      <c r="CZ50" s="13">
        <v>7.0000000000000001E-3</v>
      </c>
      <c r="DA50" s="13">
        <v>8.0000000000000002E-3</v>
      </c>
      <c r="DB50" s="13">
        <v>8.0000000000000002E-3</v>
      </c>
      <c r="DC50" s="13">
        <v>8.9999999999999993E-3</v>
      </c>
      <c r="DD50" s="13">
        <v>8.0000000000000002E-3</v>
      </c>
      <c r="DE50" s="13">
        <v>8.9999999999999993E-3</v>
      </c>
      <c r="DF50" s="13">
        <v>8.9999999999999993E-3</v>
      </c>
    </row>
    <row r="51" spans="1:110" x14ac:dyDescent="0.3">
      <c r="A51" t="s">
        <v>84</v>
      </c>
      <c r="B51" s="10">
        <v>3.0000000000000001E-3</v>
      </c>
      <c r="C51" s="10">
        <v>3.0000000000000001E-3</v>
      </c>
      <c r="D51" s="10">
        <v>1E-3</v>
      </c>
      <c r="E51" s="10">
        <v>3.0000000000000001E-3</v>
      </c>
      <c r="F51" s="10">
        <v>0</v>
      </c>
      <c r="G51" s="10">
        <v>0</v>
      </c>
      <c r="H51" s="10">
        <v>0</v>
      </c>
      <c r="I51" s="10">
        <v>2E-3</v>
      </c>
      <c r="J51" s="10">
        <v>3.0000000000000001E-3</v>
      </c>
      <c r="K51" s="10">
        <v>0</v>
      </c>
      <c r="L51" s="10">
        <v>0</v>
      </c>
      <c r="M51" s="10">
        <v>5.0000000000000001E-3</v>
      </c>
      <c r="N51" s="12">
        <v>1E-3</v>
      </c>
      <c r="O51" s="11">
        <v>3.0000000000000001E-3</v>
      </c>
      <c r="P51" s="11">
        <v>0.01</v>
      </c>
      <c r="Q51" s="11">
        <v>1E-3</v>
      </c>
      <c r="R51" s="11">
        <v>1E-3</v>
      </c>
      <c r="S51" s="11">
        <v>4.0000000000000001E-3</v>
      </c>
      <c r="T51" s="11">
        <v>3.0000000000000001E-3</v>
      </c>
      <c r="U51" s="11">
        <v>1E-3</v>
      </c>
      <c r="V51" s="11">
        <v>0</v>
      </c>
      <c r="W51" s="11">
        <v>2E-3</v>
      </c>
      <c r="X51" s="11">
        <v>0</v>
      </c>
      <c r="Y51" s="11">
        <v>2E-3</v>
      </c>
      <c r="Z51" s="11">
        <v>2E-3</v>
      </c>
      <c r="AA51" s="11">
        <v>1E-3</v>
      </c>
      <c r="AB51" s="11">
        <v>0</v>
      </c>
      <c r="AC51" s="11">
        <v>2E-3</v>
      </c>
      <c r="AD51" s="11">
        <v>1E-3</v>
      </c>
      <c r="AE51" s="11">
        <v>0</v>
      </c>
      <c r="AF51" s="11">
        <v>2E-3</v>
      </c>
      <c r="AG51" s="11">
        <v>2E-3</v>
      </c>
      <c r="AH51" s="11">
        <v>2E-3</v>
      </c>
      <c r="AI51" s="11">
        <v>0</v>
      </c>
      <c r="AJ51" s="11">
        <v>1E-3</v>
      </c>
      <c r="AK51" s="11">
        <v>0</v>
      </c>
      <c r="AM51" s="10">
        <v>3.0000000000000001E-3</v>
      </c>
      <c r="AN51" s="10">
        <v>0</v>
      </c>
      <c r="AO51" s="10">
        <v>4.0000000000000001E-3</v>
      </c>
      <c r="AP51" s="10">
        <v>4.0000000000000001E-3</v>
      </c>
      <c r="AQ51" s="10">
        <v>0</v>
      </c>
      <c r="AR51" s="10">
        <v>0</v>
      </c>
      <c r="AS51" s="10">
        <v>0</v>
      </c>
      <c r="AT51" s="10">
        <v>2E-3</v>
      </c>
      <c r="AU51" s="10">
        <v>3.0000000000000001E-3</v>
      </c>
      <c r="AV51" s="10">
        <v>4.0000000000000001E-3</v>
      </c>
      <c r="AX51" s="10">
        <v>1E-3</v>
      </c>
      <c r="AY51" s="10">
        <v>6.0000000000000001E-3</v>
      </c>
      <c r="AZ51" s="10">
        <v>2E-3</v>
      </c>
      <c r="BA51" s="10">
        <v>2E-3</v>
      </c>
      <c r="BB51" s="10">
        <v>2E-3</v>
      </c>
      <c r="BC51" s="10">
        <v>1E-3</v>
      </c>
      <c r="BD51" s="10">
        <v>0</v>
      </c>
      <c r="BE51" s="10">
        <v>1E-3</v>
      </c>
      <c r="BF51" s="10">
        <v>2E-3</v>
      </c>
      <c r="BG51" s="10">
        <v>0</v>
      </c>
      <c r="BH51" s="10">
        <v>1E-3</v>
      </c>
      <c r="BI51" s="10">
        <v>2E-3</v>
      </c>
      <c r="BJ51" s="10">
        <v>0</v>
      </c>
      <c r="BK51" s="10">
        <v>0</v>
      </c>
      <c r="BL51" s="10">
        <v>2E-3</v>
      </c>
      <c r="BM51" s="10">
        <v>5.0000000000000001E-3</v>
      </c>
      <c r="BN51" s="10">
        <v>4.0000000000000001E-3</v>
      </c>
      <c r="BP51" s="10">
        <v>1E-3</v>
      </c>
      <c r="BQ51" s="10">
        <v>0</v>
      </c>
      <c r="BR51" s="10">
        <v>1E-3</v>
      </c>
      <c r="BS51" s="10">
        <v>2E-3</v>
      </c>
      <c r="BT51" s="10">
        <v>0</v>
      </c>
      <c r="BU51" s="10">
        <v>1E-3</v>
      </c>
      <c r="BV51" s="10">
        <v>0</v>
      </c>
      <c r="BW51" s="10">
        <v>1E-3</v>
      </c>
      <c r="BX51" s="10">
        <v>1E-3</v>
      </c>
      <c r="BY51" s="10">
        <v>0</v>
      </c>
      <c r="BZ51" s="10">
        <v>0</v>
      </c>
      <c r="CA51" s="10">
        <v>1E-3</v>
      </c>
      <c r="CB51" s="10">
        <v>3.0000000000000001E-3</v>
      </c>
      <c r="CC51" s="10">
        <v>0</v>
      </c>
      <c r="CD51" s="10">
        <v>2E-3</v>
      </c>
      <c r="CE51" s="10">
        <v>3.0000000000000001E-3</v>
      </c>
      <c r="CF51" s="10">
        <v>0</v>
      </c>
      <c r="CG51" s="10">
        <v>2E-3</v>
      </c>
      <c r="CH51" s="10">
        <v>1E-3</v>
      </c>
      <c r="CI51" s="10">
        <v>0</v>
      </c>
      <c r="CK51" s="13">
        <v>4.0000000000000001E-3</v>
      </c>
      <c r="CL51" s="13">
        <v>1E-3</v>
      </c>
      <c r="CM51" s="13">
        <v>1E-3</v>
      </c>
      <c r="CN51" s="13">
        <v>0</v>
      </c>
      <c r="CO51" s="13">
        <v>6.0000000000000001E-3</v>
      </c>
      <c r="CP51" s="13">
        <v>2E-3</v>
      </c>
      <c r="CQ51" s="13">
        <v>1E-3</v>
      </c>
      <c r="CR51" s="13">
        <v>0</v>
      </c>
      <c r="CS51" s="13">
        <v>0</v>
      </c>
      <c r="CT51" s="13">
        <v>0</v>
      </c>
      <c r="CU51" s="13">
        <v>0</v>
      </c>
      <c r="CV51" s="13">
        <v>2E-3</v>
      </c>
      <c r="CW51" s="13">
        <v>2E-3</v>
      </c>
      <c r="CX51" s="13">
        <v>0</v>
      </c>
      <c r="CY51" s="13">
        <v>2E-3</v>
      </c>
      <c r="CZ51" s="13">
        <v>0</v>
      </c>
      <c r="DA51" s="13">
        <v>1E-3</v>
      </c>
      <c r="DB51" s="13">
        <v>0</v>
      </c>
      <c r="DC51" s="13">
        <v>0</v>
      </c>
      <c r="DD51" s="13">
        <v>1E-3</v>
      </c>
      <c r="DE51" s="13">
        <v>7.0000000000000001E-3</v>
      </c>
      <c r="DF51" s="13">
        <v>0</v>
      </c>
    </row>
    <row r="52" spans="1:110" x14ac:dyDescent="0.3">
      <c r="A52" t="s">
        <v>85</v>
      </c>
      <c r="B52" s="10">
        <v>0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2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v>0</v>
      </c>
      <c r="AG52" s="11">
        <v>0</v>
      </c>
      <c r="AH52" s="11">
        <v>0</v>
      </c>
      <c r="AI52" s="11">
        <v>0</v>
      </c>
      <c r="AJ52" s="11">
        <v>0</v>
      </c>
      <c r="AK52" s="11">
        <v>0</v>
      </c>
      <c r="AM52" s="10">
        <v>0</v>
      </c>
      <c r="AN52" s="10">
        <v>0</v>
      </c>
      <c r="AO52" s="10">
        <v>0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  <c r="BD52" s="10">
        <v>0</v>
      </c>
      <c r="BE52" s="10">
        <v>0</v>
      </c>
      <c r="BF52" s="10">
        <v>0</v>
      </c>
      <c r="BG52" s="10">
        <v>0</v>
      </c>
      <c r="BH52" s="10">
        <v>0</v>
      </c>
      <c r="BI52" s="10">
        <v>0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P52" s="10">
        <v>0</v>
      </c>
      <c r="BQ52" s="10">
        <v>0</v>
      </c>
      <c r="BR52" s="10">
        <v>0</v>
      </c>
      <c r="BS52" s="10">
        <v>0</v>
      </c>
      <c r="BT52" s="10">
        <v>0</v>
      </c>
      <c r="BU52" s="10">
        <v>0</v>
      </c>
      <c r="BV52" s="10">
        <v>0</v>
      </c>
      <c r="BW52" s="10">
        <v>0</v>
      </c>
      <c r="BX52" s="10">
        <v>0</v>
      </c>
      <c r="BY52" s="10">
        <v>0</v>
      </c>
      <c r="BZ52" s="10">
        <v>0</v>
      </c>
      <c r="CA52" s="10">
        <v>0</v>
      </c>
      <c r="CB52" s="10">
        <v>0</v>
      </c>
      <c r="CC52" s="10">
        <v>0</v>
      </c>
      <c r="CD52" s="10">
        <v>0</v>
      </c>
      <c r="CE52" s="10">
        <v>0</v>
      </c>
      <c r="CF52" s="10">
        <v>0</v>
      </c>
      <c r="CG52" s="10">
        <v>0</v>
      </c>
      <c r="CH52" s="10">
        <v>0</v>
      </c>
      <c r="CI52" s="10">
        <v>0</v>
      </c>
      <c r="CK52" s="13">
        <v>0</v>
      </c>
      <c r="CL52" s="13">
        <v>0</v>
      </c>
      <c r="CM52" s="13">
        <v>0</v>
      </c>
      <c r="CN52" s="13">
        <v>0</v>
      </c>
      <c r="CO52" s="13">
        <v>0</v>
      </c>
      <c r="CP52" s="13">
        <v>0</v>
      </c>
      <c r="CQ52" s="13">
        <v>0</v>
      </c>
      <c r="CR52" s="13">
        <v>0</v>
      </c>
      <c r="CS52" s="13">
        <v>0</v>
      </c>
      <c r="CT52" s="13">
        <v>0</v>
      </c>
      <c r="CU52" s="13">
        <v>0</v>
      </c>
      <c r="CV52" s="13">
        <v>0</v>
      </c>
      <c r="CW52" s="13">
        <v>0</v>
      </c>
      <c r="CX52" s="13">
        <v>0</v>
      </c>
      <c r="CY52" s="13">
        <v>0</v>
      </c>
      <c r="CZ52" s="13">
        <v>0</v>
      </c>
      <c r="DA52" s="13">
        <v>0</v>
      </c>
      <c r="DB52" s="13">
        <v>0</v>
      </c>
      <c r="DC52" s="13">
        <v>0</v>
      </c>
      <c r="DD52" s="13">
        <v>0</v>
      </c>
      <c r="DE52" s="13">
        <v>0</v>
      </c>
      <c r="DF52" s="13">
        <v>0</v>
      </c>
    </row>
    <row r="53" spans="1:110" x14ac:dyDescent="0.3">
      <c r="A53" t="s">
        <v>86</v>
      </c>
      <c r="B53" s="10">
        <v>5.0000000000000001E-3</v>
      </c>
      <c r="C53" s="10">
        <v>8.0000000000000002E-3</v>
      </c>
      <c r="D53" s="10">
        <v>2E-3</v>
      </c>
      <c r="E53" s="10">
        <v>6.0000000000000001E-3</v>
      </c>
      <c r="F53" s="10">
        <v>4.0000000000000001E-3</v>
      </c>
      <c r="G53" s="10">
        <v>3.0000000000000001E-3</v>
      </c>
      <c r="H53" s="10">
        <v>2E-3</v>
      </c>
      <c r="I53" s="10">
        <v>3.0000000000000001E-3</v>
      </c>
      <c r="J53" s="10">
        <v>4.0000000000000001E-3</v>
      </c>
      <c r="K53" s="10">
        <v>5.0000000000000001E-3</v>
      </c>
      <c r="L53" s="10">
        <v>2E-3</v>
      </c>
      <c r="M53" s="10">
        <v>5.0000000000000001E-3</v>
      </c>
      <c r="N53" s="12">
        <v>4.0000000000000001E-3</v>
      </c>
      <c r="O53" s="11">
        <v>6.0000000000000001E-3</v>
      </c>
      <c r="P53" s="11">
        <v>0.01</v>
      </c>
      <c r="Q53" s="11">
        <v>4.0000000000000001E-3</v>
      </c>
      <c r="R53" s="11">
        <v>4.0000000000000001E-3</v>
      </c>
      <c r="S53" s="11">
        <v>4.0000000000000001E-3</v>
      </c>
      <c r="T53" s="11">
        <v>5.0000000000000001E-3</v>
      </c>
      <c r="U53" s="11">
        <v>3.0000000000000001E-3</v>
      </c>
      <c r="V53" s="11">
        <v>2E-3</v>
      </c>
      <c r="W53" s="11">
        <v>3.0000000000000001E-3</v>
      </c>
      <c r="X53" s="11">
        <v>3.0000000000000001E-3</v>
      </c>
      <c r="Y53" s="11">
        <v>7.0000000000000001E-3</v>
      </c>
      <c r="Z53" s="11">
        <v>6.0000000000000001E-3</v>
      </c>
      <c r="AA53" s="11">
        <v>2E-3</v>
      </c>
      <c r="AB53" s="11">
        <v>4.0000000000000001E-3</v>
      </c>
      <c r="AC53" s="11">
        <v>3.0000000000000001E-3</v>
      </c>
      <c r="AD53" s="11">
        <v>2E-3</v>
      </c>
      <c r="AE53" s="11">
        <v>2E-3</v>
      </c>
      <c r="AF53" s="11">
        <v>4.0000000000000001E-3</v>
      </c>
      <c r="AG53" s="11">
        <v>5.0000000000000001E-3</v>
      </c>
      <c r="AH53" s="11">
        <v>7.9000000000000001E-2</v>
      </c>
      <c r="AI53" s="11">
        <v>8.2000000000000003E-2</v>
      </c>
      <c r="AJ53" s="11">
        <v>3.0000000000000001E-3</v>
      </c>
      <c r="AK53" s="11">
        <v>4.0000000000000001E-3</v>
      </c>
      <c r="AM53" s="10">
        <v>3.0000000000000001E-3</v>
      </c>
      <c r="AN53" s="10">
        <v>2E-3</v>
      </c>
      <c r="AO53" s="10">
        <v>4.0000000000000001E-3</v>
      </c>
      <c r="AP53" s="10">
        <v>4.0000000000000001E-3</v>
      </c>
      <c r="AQ53" s="10">
        <v>3.0000000000000001E-3</v>
      </c>
      <c r="AR53" s="10">
        <v>1E-3</v>
      </c>
      <c r="AS53" s="10">
        <v>2E-3</v>
      </c>
      <c r="AT53" s="10">
        <v>2E-3</v>
      </c>
      <c r="AU53" s="10">
        <v>4.0000000000000001E-3</v>
      </c>
      <c r="AV53" s="10">
        <v>4.0000000000000001E-3</v>
      </c>
      <c r="AX53" s="10">
        <v>3.0000000000000001E-3</v>
      </c>
      <c r="AY53" s="10">
        <v>3.0000000000000001E-3</v>
      </c>
      <c r="AZ53" s="10">
        <v>3.0000000000000001E-3</v>
      </c>
      <c r="BA53" s="10">
        <v>3.0000000000000001E-3</v>
      </c>
      <c r="BB53" s="10">
        <v>1E-3</v>
      </c>
      <c r="BC53" s="10">
        <v>2E-3</v>
      </c>
      <c r="BD53" s="10">
        <v>3.0000000000000001E-3</v>
      </c>
      <c r="BE53" s="10">
        <v>3.0000000000000001E-3</v>
      </c>
      <c r="BF53" s="10">
        <v>5.0000000000000001E-3</v>
      </c>
      <c r="BG53" s="10">
        <v>3.0000000000000001E-3</v>
      </c>
      <c r="BH53" s="10">
        <v>2E-3</v>
      </c>
      <c r="BI53" s="10">
        <v>0</v>
      </c>
      <c r="BJ53" s="10">
        <v>1E-3</v>
      </c>
      <c r="BK53" s="10">
        <v>1E-3</v>
      </c>
      <c r="BL53" s="10">
        <v>2E-3</v>
      </c>
      <c r="BM53" s="10">
        <v>3.0000000000000001E-3</v>
      </c>
      <c r="BN53" s="10">
        <v>4.0000000000000001E-3</v>
      </c>
      <c r="BP53" s="10">
        <v>2E-3</v>
      </c>
      <c r="BQ53" s="10">
        <v>1E-3</v>
      </c>
      <c r="BR53" s="10">
        <v>2E-3</v>
      </c>
      <c r="BS53" s="10">
        <v>4.0000000000000001E-3</v>
      </c>
      <c r="BT53" s="10">
        <v>1E-3</v>
      </c>
      <c r="BU53" s="10">
        <v>1E-3</v>
      </c>
      <c r="BV53" s="10">
        <v>1E-3</v>
      </c>
      <c r="BW53" s="10">
        <v>1E-3</v>
      </c>
      <c r="BX53" s="10">
        <v>1E-3</v>
      </c>
      <c r="BY53" s="10">
        <v>2E-3</v>
      </c>
      <c r="BZ53" s="10">
        <v>1E-3</v>
      </c>
      <c r="CA53" s="10">
        <v>2E-3</v>
      </c>
      <c r="CB53" s="10">
        <v>0</v>
      </c>
      <c r="CC53" s="10">
        <v>2E-3</v>
      </c>
      <c r="CD53" s="10">
        <v>1E-3</v>
      </c>
      <c r="CE53" s="10">
        <v>1E-3</v>
      </c>
      <c r="CF53" s="10">
        <v>2E-3</v>
      </c>
      <c r="CG53" s="10">
        <v>2E-3</v>
      </c>
      <c r="CH53" s="10">
        <v>3.0000000000000001E-3</v>
      </c>
      <c r="CI53" s="10">
        <v>3.0000000000000001E-3</v>
      </c>
      <c r="CK53" s="13">
        <v>4.0000000000000001E-3</v>
      </c>
      <c r="CL53" s="13">
        <v>3.0000000000000001E-3</v>
      </c>
      <c r="CM53" s="13">
        <v>1E-3</v>
      </c>
      <c r="CN53" s="13">
        <v>3.0000000000000001E-3</v>
      </c>
      <c r="CO53" s="13">
        <v>2E-3</v>
      </c>
      <c r="CP53" s="13">
        <v>1E-3</v>
      </c>
      <c r="CQ53" s="13">
        <v>1E-3</v>
      </c>
      <c r="CR53" s="13">
        <v>3.0000000000000001E-3</v>
      </c>
      <c r="CS53" s="13">
        <v>1E-3</v>
      </c>
      <c r="CT53" s="13">
        <v>2E-3</v>
      </c>
      <c r="CU53" s="13">
        <v>2E-3</v>
      </c>
      <c r="CV53" s="13">
        <v>1E-3</v>
      </c>
      <c r="CW53" s="13">
        <v>4.0000000000000001E-3</v>
      </c>
      <c r="CX53" s="13">
        <v>4.0000000000000001E-3</v>
      </c>
      <c r="CY53" s="13">
        <v>4.0000000000000001E-3</v>
      </c>
      <c r="CZ53" s="13">
        <v>5.0000000000000001E-3</v>
      </c>
      <c r="DA53" s="13">
        <v>4.0000000000000001E-3</v>
      </c>
      <c r="DB53" s="13">
        <v>5.0000000000000001E-3</v>
      </c>
      <c r="DC53" s="13">
        <v>2E-3</v>
      </c>
      <c r="DD53" s="13">
        <v>1E-3</v>
      </c>
      <c r="DE53" s="13">
        <v>3.0000000000000001E-3</v>
      </c>
      <c r="DF53" s="13">
        <v>3.0000000000000001E-3</v>
      </c>
    </row>
    <row r="54" spans="1:110" x14ac:dyDescent="0.3">
      <c r="A54" t="s">
        <v>87</v>
      </c>
      <c r="B54" s="10">
        <v>0.13900000000000001</v>
      </c>
      <c r="C54" s="10">
        <v>0.14000000000000001</v>
      </c>
      <c r="D54" s="10">
        <v>0.13600000000000001</v>
      </c>
      <c r="E54" s="10">
        <v>0.14000000000000001</v>
      </c>
      <c r="F54" s="10">
        <v>0.11700000000000001</v>
      </c>
      <c r="G54" s="10">
        <v>0.11799999999999999</v>
      </c>
      <c r="H54" s="10">
        <v>0.129</v>
      </c>
      <c r="I54" s="10">
        <v>0.14099999999999999</v>
      </c>
      <c r="J54" s="10">
        <v>0.123</v>
      </c>
      <c r="K54" s="10">
        <v>0.11899999999999999</v>
      </c>
      <c r="L54" s="10">
        <v>0.13500000000000001</v>
      </c>
      <c r="M54" s="10">
        <v>0.14199999999999999</v>
      </c>
      <c r="N54" s="12">
        <v>0.128</v>
      </c>
      <c r="O54" s="11">
        <v>0.113</v>
      </c>
      <c r="P54" s="11">
        <v>0.14399999999999999</v>
      </c>
      <c r="Q54" s="11">
        <v>0.12</v>
      </c>
      <c r="R54" s="11">
        <v>0.13800000000000001</v>
      </c>
      <c r="S54" s="11">
        <v>0.13800000000000001</v>
      </c>
      <c r="T54" s="11">
        <v>0.13900000000000001</v>
      </c>
      <c r="U54" s="11">
        <v>0.124</v>
      </c>
      <c r="V54" s="11">
        <v>0.13100000000000001</v>
      </c>
      <c r="W54" s="11">
        <v>0.13900000000000001</v>
      </c>
      <c r="X54" s="11">
        <v>0.127</v>
      </c>
      <c r="Y54" s="11">
        <v>0.127</v>
      </c>
      <c r="Z54" s="11">
        <v>0.16200000000000001</v>
      </c>
      <c r="AA54" s="11">
        <v>0.13600000000000001</v>
      </c>
      <c r="AB54" s="11">
        <v>0.14000000000000001</v>
      </c>
      <c r="AC54" s="11">
        <v>0.13900000000000001</v>
      </c>
      <c r="AD54" s="11">
        <v>0.14199999999999999</v>
      </c>
      <c r="AE54" s="11">
        <v>0.126</v>
      </c>
      <c r="AF54" s="11">
        <v>0.124</v>
      </c>
      <c r="AG54" s="11">
        <v>0.122</v>
      </c>
      <c r="AH54" s="11">
        <v>2.3E-2</v>
      </c>
      <c r="AI54" s="11">
        <v>3.5000000000000003E-2</v>
      </c>
      <c r="AJ54" s="11">
        <v>0.14099999999999999</v>
      </c>
      <c r="AK54" s="11">
        <v>0.124</v>
      </c>
      <c r="AM54" s="10">
        <v>0.16600000000000001</v>
      </c>
      <c r="AN54" s="10">
        <v>0.16200000000000001</v>
      </c>
      <c r="AO54" s="10">
        <v>0.13700000000000001</v>
      </c>
      <c r="AP54" s="10">
        <v>0.155</v>
      </c>
      <c r="AQ54" s="10">
        <v>0.14499999999999999</v>
      </c>
      <c r="AR54" s="10">
        <v>0.14499999999999999</v>
      </c>
      <c r="AS54" s="10">
        <v>0.14799999999999999</v>
      </c>
      <c r="AT54" s="10">
        <v>0.152</v>
      </c>
      <c r="AU54" s="10">
        <v>0.14499999999999999</v>
      </c>
      <c r="AV54" s="10">
        <v>0.14499999999999999</v>
      </c>
      <c r="AX54" s="10">
        <v>0.13800000000000001</v>
      </c>
      <c r="AY54" s="10">
        <v>0.14499999999999999</v>
      </c>
      <c r="AZ54" s="10">
        <v>0.13100000000000001</v>
      </c>
      <c r="BA54" s="10">
        <v>0.14499999999999999</v>
      </c>
      <c r="BB54" s="10">
        <v>0.13200000000000001</v>
      </c>
      <c r="BC54" s="10">
        <v>0.13200000000000001</v>
      </c>
      <c r="BD54" s="10">
        <v>0.13500000000000001</v>
      </c>
      <c r="BE54" s="10">
        <v>0.13800000000000001</v>
      </c>
      <c r="BF54" s="10">
        <v>0.15</v>
      </c>
      <c r="BG54" s="10">
        <v>0.129</v>
      </c>
      <c r="BH54" s="10">
        <v>0.125</v>
      </c>
      <c r="BI54" s="10">
        <v>0.13100000000000001</v>
      </c>
      <c r="BJ54" s="10">
        <v>0.13500000000000001</v>
      </c>
      <c r="BK54" s="10">
        <v>0.123</v>
      </c>
      <c r="BL54" s="10">
        <v>0.129</v>
      </c>
      <c r="BM54" s="10">
        <v>0.153</v>
      </c>
      <c r="BN54" s="10">
        <v>0.13800000000000001</v>
      </c>
      <c r="BP54" s="10">
        <v>0.04</v>
      </c>
      <c r="BQ54" s="10">
        <v>4.2000000000000003E-2</v>
      </c>
      <c r="BR54" s="10">
        <v>4.4999999999999998E-2</v>
      </c>
      <c r="BS54" s="10">
        <v>5.5E-2</v>
      </c>
      <c r="BT54" s="10">
        <v>4.9000000000000002E-2</v>
      </c>
      <c r="BU54" s="10">
        <v>5.5E-2</v>
      </c>
      <c r="BV54" s="10">
        <v>4.9000000000000002E-2</v>
      </c>
      <c r="BW54" s="10">
        <v>0.05</v>
      </c>
      <c r="BX54" s="10">
        <v>4.7E-2</v>
      </c>
      <c r="BY54" s="10">
        <v>5.5E-2</v>
      </c>
      <c r="BZ54" s="10">
        <v>5.5E-2</v>
      </c>
      <c r="CA54" s="10">
        <v>4.5999999999999999E-2</v>
      </c>
      <c r="CB54" s="10">
        <v>5.8000000000000003E-2</v>
      </c>
      <c r="CC54" s="10">
        <v>5.0999999999999997E-2</v>
      </c>
      <c r="CD54" s="10">
        <v>4.9000000000000002E-2</v>
      </c>
      <c r="CE54" s="10">
        <v>5.3999999999999999E-2</v>
      </c>
      <c r="CF54" s="10">
        <v>4.4999999999999998E-2</v>
      </c>
      <c r="CG54" s="10">
        <v>5.0999999999999997E-2</v>
      </c>
      <c r="CH54" s="10">
        <v>6.0999999999999999E-2</v>
      </c>
      <c r="CI54" s="10">
        <v>7.0999999999999994E-2</v>
      </c>
      <c r="CK54" s="13">
        <v>5.1999999999999998E-2</v>
      </c>
      <c r="CL54" s="13">
        <v>7.0000000000000007E-2</v>
      </c>
      <c r="CM54" s="13">
        <v>5.0999999999999997E-2</v>
      </c>
      <c r="CN54" s="13">
        <v>0.05</v>
      </c>
      <c r="CO54" s="13">
        <v>0.05</v>
      </c>
      <c r="CP54" s="13">
        <v>6.0999999999999999E-2</v>
      </c>
      <c r="CQ54" s="13">
        <v>5.3999999999999999E-2</v>
      </c>
      <c r="CR54" s="13">
        <v>6.3E-2</v>
      </c>
      <c r="CS54" s="13">
        <v>5.5E-2</v>
      </c>
      <c r="CT54" s="13">
        <v>4.9000000000000002E-2</v>
      </c>
      <c r="CU54" s="13">
        <v>5.8999999999999997E-2</v>
      </c>
      <c r="CV54" s="13">
        <v>5.7000000000000002E-2</v>
      </c>
      <c r="CW54" s="13">
        <v>5.0999999999999997E-2</v>
      </c>
      <c r="CX54" s="13">
        <v>5.0999999999999997E-2</v>
      </c>
      <c r="CY54" s="13">
        <v>4.8000000000000001E-2</v>
      </c>
      <c r="CZ54" s="13">
        <v>4.1000000000000002E-2</v>
      </c>
      <c r="DA54" s="13">
        <v>4.4999999999999998E-2</v>
      </c>
      <c r="DB54" s="13">
        <v>3.7999999999999999E-2</v>
      </c>
      <c r="DC54" s="13">
        <v>5.8000000000000003E-2</v>
      </c>
      <c r="DD54" s="13">
        <v>6.8000000000000005E-2</v>
      </c>
      <c r="DE54" s="13">
        <v>6.6000000000000003E-2</v>
      </c>
      <c r="DF54" s="13">
        <v>6.9000000000000006E-2</v>
      </c>
    </row>
    <row r="55" spans="1:110" x14ac:dyDescent="0.3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</row>
    <row r="56" spans="1:110" x14ac:dyDescent="0.3">
      <c r="A56" t="s">
        <v>88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</row>
    <row r="57" spans="1:110" x14ac:dyDescent="0.3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</row>
    <row r="58" spans="1:110" x14ac:dyDescent="0.3">
      <c r="A58" t="s">
        <v>89</v>
      </c>
      <c r="B58" s="10">
        <v>0.58399999999999996</v>
      </c>
      <c r="C58" s="10">
        <v>0.58699999999999997</v>
      </c>
      <c r="D58" s="10">
        <v>0.59499999999999997</v>
      </c>
      <c r="E58" s="10">
        <v>0.59299999999999997</v>
      </c>
      <c r="F58" s="10">
        <v>0.61</v>
      </c>
      <c r="G58" s="10">
        <v>0.61299999999999999</v>
      </c>
      <c r="H58" s="10">
        <v>0.6</v>
      </c>
      <c r="I58" s="10">
        <v>0.60299999999999998</v>
      </c>
      <c r="J58" s="10">
        <v>0.60799999999999998</v>
      </c>
      <c r="K58" s="10">
        <v>0.61199999999999999</v>
      </c>
      <c r="L58" s="10">
        <v>0.61299999999999999</v>
      </c>
      <c r="M58" s="10">
        <v>0.6</v>
      </c>
      <c r="N58" s="12">
        <v>0.60599999999999998</v>
      </c>
      <c r="O58" s="11">
        <v>0.60099999999999998</v>
      </c>
      <c r="P58" s="11">
        <v>0.6</v>
      </c>
      <c r="Q58" s="11">
        <v>0.59799999999999998</v>
      </c>
      <c r="R58" s="11">
        <v>0.58899999999999997</v>
      </c>
      <c r="S58" s="11">
        <v>0.59099999999999997</v>
      </c>
      <c r="T58" s="11">
        <v>0.59</v>
      </c>
      <c r="U58" s="11">
        <v>0.61499999999999999</v>
      </c>
      <c r="V58" s="11">
        <v>0.60099999999999998</v>
      </c>
      <c r="W58" s="11">
        <v>0.59299999999999997</v>
      </c>
      <c r="X58" s="11">
        <v>0.58599999999999997</v>
      </c>
      <c r="Y58" s="11">
        <v>0.6</v>
      </c>
      <c r="Z58" s="11">
        <v>0.57199999999999995</v>
      </c>
      <c r="AA58" s="11">
        <v>0.60199999999999998</v>
      </c>
      <c r="AB58" s="11">
        <v>0.59799999999999998</v>
      </c>
      <c r="AC58" s="11">
        <v>0.59599999999999997</v>
      </c>
      <c r="AD58" s="11">
        <v>0.59199999999999997</v>
      </c>
      <c r="AE58" s="11">
        <v>0.60899999999999999</v>
      </c>
      <c r="AF58" s="11">
        <v>0.60799999999999998</v>
      </c>
      <c r="AG58" s="11">
        <v>0.60899999999999999</v>
      </c>
      <c r="AH58" s="11">
        <v>0.61199999999999999</v>
      </c>
      <c r="AI58" s="11">
        <v>0.60199999999999998</v>
      </c>
      <c r="AJ58" s="11">
        <v>0.59699999999999998</v>
      </c>
      <c r="AK58" s="11">
        <v>0.59499999999999997</v>
      </c>
      <c r="AM58" s="10">
        <v>0.59199999999999997</v>
      </c>
      <c r="AN58" s="10">
        <v>0.59299999999999997</v>
      </c>
      <c r="AO58" s="10">
        <v>0.61499999999999999</v>
      </c>
      <c r="AP58" s="10">
        <v>0.59399999999999997</v>
      </c>
      <c r="AQ58" s="10">
        <v>0.59899999999999998</v>
      </c>
      <c r="AR58" s="10">
        <v>0.60499999999999998</v>
      </c>
      <c r="AS58" s="10">
        <v>0.60799999999999998</v>
      </c>
      <c r="AT58" s="10">
        <v>0.59599999999999997</v>
      </c>
      <c r="AU58" s="10">
        <v>0.59399999999999997</v>
      </c>
      <c r="AV58" s="10">
        <v>0.60099999999999998</v>
      </c>
      <c r="AX58" s="10">
        <v>0.59399999999999997</v>
      </c>
      <c r="AY58" s="10">
        <v>0.57999999999999996</v>
      </c>
      <c r="AZ58" s="10">
        <v>0.59099999999999997</v>
      </c>
      <c r="BA58" s="10">
        <v>0.59499999999999997</v>
      </c>
      <c r="BB58" s="10">
        <v>0.59499999999999997</v>
      </c>
      <c r="BC58" s="10">
        <v>0.59399999999999997</v>
      </c>
      <c r="BD58" s="10">
        <v>0.6</v>
      </c>
      <c r="BE58" s="10">
        <v>0.58799999999999997</v>
      </c>
      <c r="BF58" s="10">
        <v>0.58799999999999997</v>
      </c>
      <c r="BG58" s="10">
        <v>0.59499999999999997</v>
      </c>
      <c r="BH58" s="10">
        <v>0.6</v>
      </c>
      <c r="BI58" s="10">
        <v>0.59199999999999997</v>
      </c>
      <c r="BJ58" s="10">
        <v>0.60399999999999998</v>
      </c>
      <c r="BK58" s="10">
        <v>0.60499999999999998</v>
      </c>
      <c r="BL58" s="10">
        <v>0.59899999999999998</v>
      </c>
      <c r="BM58" s="10">
        <v>0.58899999999999997</v>
      </c>
      <c r="BN58" s="10">
        <v>0.59199999999999997</v>
      </c>
      <c r="BP58" s="10">
        <v>0.45200000000000001</v>
      </c>
      <c r="BQ58" s="10">
        <v>0.48399999999999999</v>
      </c>
      <c r="BR58" s="10">
        <v>0.49</v>
      </c>
      <c r="BS58" s="10">
        <v>0.441</v>
      </c>
      <c r="BT58" s="10">
        <v>0.46400000000000002</v>
      </c>
      <c r="BU58" s="10">
        <v>0.44400000000000001</v>
      </c>
      <c r="BV58" s="10">
        <v>0.46500000000000002</v>
      </c>
      <c r="BW58" s="10">
        <v>0.44400000000000001</v>
      </c>
      <c r="BX58" s="10">
        <v>0.45100000000000001</v>
      </c>
      <c r="BY58" s="10">
        <v>0.44</v>
      </c>
      <c r="BZ58" s="10">
        <v>0.45900000000000002</v>
      </c>
      <c r="CA58" s="10">
        <v>0.438</v>
      </c>
      <c r="CB58" s="10">
        <v>0.46500000000000002</v>
      </c>
      <c r="CC58" s="10">
        <v>0.48099999999999998</v>
      </c>
      <c r="CD58" s="10">
        <v>0.48299999999999998</v>
      </c>
      <c r="CE58" s="10">
        <v>0.45300000000000001</v>
      </c>
      <c r="CF58" s="10">
        <v>0.45700000000000002</v>
      </c>
      <c r="CG58" s="10">
        <v>0.46500000000000002</v>
      </c>
      <c r="CH58" s="10">
        <v>0.46899999999999997</v>
      </c>
      <c r="CI58" s="10">
        <v>0.44500000000000001</v>
      </c>
      <c r="CK58" s="13">
        <v>0.56200000000000006</v>
      </c>
      <c r="CL58" s="13">
        <v>0.56399999999999995</v>
      </c>
      <c r="CM58" s="13">
        <v>0.57899999999999996</v>
      </c>
      <c r="CN58" s="13">
        <v>0.56499999999999995</v>
      </c>
      <c r="CO58" s="13">
        <v>0.59499999999999997</v>
      </c>
      <c r="CP58" s="13">
        <v>0.58399999999999996</v>
      </c>
      <c r="CQ58" s="13">
        <v>0.58499999999999996</v>
      </c>
      <c r="CR58" s="13">
        <v>0.57799999999999996</v>
      </c>
      <c r="CS58" s="13">
        <v>0.58199999999999996</v>
      </c>
      <c r="CT58" s="13">
        <v>0.58699999999999997</v>
      </c>
      <c r="CU58" s="13">
        <v>0.58799999999999997</v>
      </c>
      <c r="CV58" s="13">
        <v>0.58599999999999997</v>
      </c>
      <c r="CW58" s="13">
        <v>0.59399999999999997</v>
      </c>
      <c r="CX58" s="13">
        <v>0.58499999999999996</v>
      </c>
      <c r="CY58" s="13">
        <v>0.56899999999999995</v>
      </c>
      <c r="CZ58" s="13">
        <v>0.56899999999999995</v>
      </c>
      <c r="DA58" s="13">
        <v>0.57899999999999996</v>
      </c>
      <c r="DB58" s="13">
        <v>0.56799999999999995</v>
      </c>
      <c r="DC58" s="13">
        <v>0.57599999999999996</v>
      </c>
      <c r="DD58" s="13">
        <v>0.58199999999999996</v>
      </c>
      <c r="DE58" s="13">
        <v>0.56299999999999994</v>
      </c>
      <c r="DF58" s="13">
        <v>0.56399999999999995</v>
      </c>
    </row>
    <row r="59" spans="1:110" x14ac:dyDescent="0.3">
      <c r="A59" t="s">
        <v>90</v>
      </c>
      <c r="B59" s="10">
        <v>0.65500000000000003</v>
      </c>
      <c r="C59" s="10">
        <v>0.63900000000000001</v>
      </c>
      <c r="D59" s="10">
        <v>0.66300000000000003</v>
      </c>
      <c r="E59" s="10">
        <v>0.65500000000000003</v>
      </c>
      <c r="F59" s="10">
        <v>0.66700000000000004</v>
      </c>
      <c r="G59" s="10">
        <v>0.66900000000000004</v>
      </c>
      <c r="H59" s="10">
        <v>0.66700000000000004</v>
      </c>
      <c r="I59" s="10">
        <v>0.68</v>
      </c>
      <c r="J59" s="10">
        <v>0.66500000000000004</v>
      </c>
      <c r="K59" s="10">
        <v>0.67</v>
      </c>
      <c r="L59" s="10">
        <v>0.68500000000000005</v>
      </c>
      <c r="M59" s="10">
        <v>0.67700000000000005</v>
      </c>
      <c r="N59" s="12">
        <v>0.67300000000000004</v>
      </c>
      <c r="O59" s="11">
        <v>0.63200000000000001</v>
      </c>
      <c r="P59" s="11">
        <v>0.60799999999999998</v>
      </c>
      <c r="Q59" s="11">
        <v>0.65800000000000003</v>
      </c>
      <c r="R59" s="11">
        <v>0.66300000000000003</v>
      </c>
      <c r="S59" s="11">
        <v>0.66200000000000003</v>
      </c>
      <c r="T59" s="11">
        <v>0.65400000000000003</v>
      </c>
      <c r="U59" s="11">
        <v>0.67600000000000005</v>
      </c>
      <c r="V59" s="11">
        <v>0.66700000000000004</v>
      </c>
      <c r="W59" s="11">
        <v>0.66600000000000004</v>
      </c>
      <c r="X59" s="11">
        <v>0.64600000000000002</v>
      </c>
      <c r="Y59" s="11">
        <v>0.66400000000000003</v>
      </c>
      <c r="Z59" s="11">
        <v>0.66500000000000004</v>
      </c>
      <c r="AA59" s="11">
        <v>0.67400000000000004</v>
      </c>
      <c r="AB59" s="11">
        <v>0.67100000000000004</v>
      </c>
      <c r="AC59" s="11">
        <v>0.67</v>
      </c>
      <c r="AD59" s="11">
        <v>0.66900000000000004</v>
      </c>
      <c r="AE59" s="11">
        <v>0.67300000000000004</v>
      </c>
      <c r="AF59" s="11">
        <v>0.67</v>
      </c>
      <c r="AG59" s="11">
        <v>0.65900000000000003</v>
      </c>
      <c r="AH59" s="11">
        <v>0.66100000000000003</v>
      </c>
      <c r="AI59" s="11">
        <v>0.65800000000000003</v>
      </c>
      <c r="AJ59" s="11">
        <v>0.67300000000000004</v>
      </c>
      <c r="AK59" s="11">
        <v>0.65400000000000003</v>
      </c>
      <c r="AM59" s="10">
        <v>0.68200000000000005</v>
      </c>
      <c r="AN59" s="10">
        <v>0.68100000000000005</v>
      </c>
      <c r="AO59" s="10">
        <v>0.67800000000000005</v>
      </c>
      <c r="AP59" s="10">
        <v>0.68200000000000005</v>
      </c>
      <c r="AQ59" s="10">
        <v>0.67500000000000004</v>
      </c>
      <c r="AR59" s="10">
        <v>0.68</v>
      </c>
      <c r="AS59" s="10">
        <v>0.68700000000000006</v>
      </c>
      <c r="AT59" s="10">
        <v>0.67800000000000005</v>
      </c>
      <c r="AU59" s="10">
        <v>0.66800000000000004</v>
      </c>
      <c r="AV59" s="10">
        <v>0.67900000000000005</v>
      </c>
      <c r="AX59" s="10">
        <v>0.66700000000000004</v>
      </c>
      <c r="AY59" s="10">
        <v>0.65400000000000003</v>
      </c>
      <c r="AZ59" s="10">
        <v>0.65600000000000003</v>
      </c>
      <c r="BA59" s="10">
        <v>0.67500000000000004</v>
      </c>
      <c r="BB59" s="10">
        <v>0.66300000000000003</v>
      </c>
      <c r="BC59" s="10">
        <v>0.66500000000000004</v>
      </c>
      <c r="BD59" s="10">
        <v>0.67400000000000004</v>
      </c>
      <c r="BE59" s="10">
        <v>0.66200000000000003</v>
      </c>
      <c r="BF59" s="10">
        <v>0.65900000000000003</v>
      </c>
      <c r="BG59" s="10">
        <v>0.66</v>
      </c>
      <c r="BH59" s="10">
        <v>0.66200000000000003</v>
      </c>
      <c r="BI59" s="10">
        <v>0.65700000000000003</v>
      </c>
      <c r="BJ59" s="10">
        <v>0.67300000000000004</v>
      </c>
      <c r="BK59" s="10">
        <v>0.66600000000000004</v>
      </c>
      <c r="BL59" s="10">
        <v>0.66700000000000004</v>
      </c>
      <c r="BM59" s="10">
        <v>0.67200000000000004</v>
      </c>
      <c r="BN59" s="10">
        <v>0.65600000000000003</v>
      </c>
      <c r="BP59" s="10">
        <v>0.45100000000000001</v>
      </c>
      <c r="BQ59" s="10">
        <v>0.48799999999999999</v>
      </c>
      <c r="BR59" s="10">
        <v>0.49199999999999999</v>
      </c>
      <c r="BS59" s="10">
        <v>0.44700000000000001</v>
      </c>
      <c r="BT59" s="10">
        <v>0.46899999999999997</v>
      </c>
      <c r="BU59" s="10">
        <v>0.45</v>
      </c>
      <c r="BV59" s="10">
        <v>0.47</v>
      </c>
      <c r="BW59" s="10">
        <v>0.45100000000000001</v>
      </c>
      <c r="BX59" s="10">
        <v>0.45600000000000002</v>
      </c>
      <c r="BY59" s="10">
        <v>0.44500000000000001</v>
      </c>
      <c r="BZ59" s="10">
        <v>0.46600000000000003</v>
      </c>
      <c r="CA59" s="10">
        <v>0.439</v>
      </c>
      <c r="CB59" s="10">
        <v>0.47299999999999998</v>
      </c>
      <c r="CC59" s="10">
        <v>0.48799999999999999</v>
      </c>
      <c r="CD59" s="10">
        <v>0.48599999999999999</v>
      </c>
      <c r="CE59" s="10">
        <v>0.45900000000000002</v>
      </c>
      <c r="CF59" s="10">
        <v>0.46</v>
      </c>
      <c r="CG59" s="10">
        <v>0.46899999999999997</v>
      </c>
      <c r="CH59" s="10">
        <v>0.48199999999999998</v>
      </c>
      <c r="CI59" s="10">
        <v>0.46200000000000002</v>
      </c>
      <c r="CK59" s="13">
        <v>0.56799999999999995</v>
      </c>
      <c r="CL59" s="13">
        <v>0.58199999999999996</v>
      </c>
      <c r="CM59" s="13">
        <v>0.59</v>
      </c>
      <c r="CN59" s="13">
        <v>0.57399999999999995</v>
      </c>
      <c r="CO59" s="13">
        <v>0.55400000000000005</v>
      </c>
      <c r="CP59" s="13">
        <v>0.60299999999999998</v>
      </c>
      <c r="CQ59" s="13">
        <v>0.59499999999999997</v>
      </c>
      <c r="CR59" s="13">
        <v>0.58599999999999997</v>
      </c>
      <c r="CS59" s="13">
        <v>0.59499999999999997</v>
      </c>
      <c r="CT59" s="13">
        <v>0.59699999999999998</v>
      </c>
      <c r="CU59" s="13">
        <v>0.59899999999999998</v>
      </c>
      <c r="CV59" s="13">
        <v>0.6</v>
      </c>
      <c r="CW59" s="13">
        <v>0.60899999999999999</v>
      </c>
      <c r="CX59" s="13">
        <v>0.59699999999999998</v>
      </c>
      <c r="CY59" s="13">
        <v>0.58099999999999996</v>
      </c>
      <c r="CZ59" s="13">
        <v>0.57399999999999995</v>
      </c>
      <c r="DA59" s="13">
        <v>0.58399999999999996</v>
      </c>
      <c r="DB59" s="13">
        <v>0.57399999999999995</v>
      </c>
      <c r="DC59" s="13">
        <v>0.59099999999999997</v>
      </c>
      <c r="DD59" s="13">
        <v>0.58599999999999997</v>
      </c>
      <c r="DE59" s="13">
        <v>0.58299999999999996</v>
      </c>
      <c r="DF59" s="13">
        <v>0.58799999999999997</v>
      </c>
    </row>
    <row r="60" spans="1:110" x14ac:dyDescent="0.3">
      <c r="A60" t="s">
        <v>91</v>
      </c>
      <c r="B60" s="10">
        <v>0.68500000000000005</v>
      </c>
      <c r="C60" s="10">
        <v>0.69099999999999995</v>
      </c>
      <c r="D60" s="10">
        <v>0.69</v>
      </c>
      <c r="E60" s="10">
        <v>0.69599999999999995</v>
      </c>
      <c r="F60" s="10">
        <v>0.69399999999999995</v>
      </c>
      <c r="G60" s="10">
        <v>0.69699999999999995</v>
      </c>
      <c r="H60" s="10">
        <v>0.69</v>
      </c>
      <c r="I60" s="10">
        <v>0.70699999999999996</v>
      </c>
      <c r="J60" s="10">
        <v>0.69799999999999995</v>
      </c>
      <c r="K60" s="10">
        <v>0.69799999999999995</v>
      </c>
      <c r="L60" s="10">
        <v>0.71</v>
      </c>
      <c r="M60" s="10">
        <v>0.70799999999999996</v>
      </c>
      <c r="N60" s="12">
        <v>0.7</v>
      </c>
      <c r="O60" s="11">
        <v>0.68400000000000005</v>
      </c>
      <c r="P60" s="11">
        <v>0.72099999999999997</v>
      </c>
      <c r="Q60" s="11">
        <v>0.68500000000000005</v>
      </c>
      <c r="R60" s="11">
        <v>0.68799999999999994</v>
      </c>
      <c r="S60" s="11">
        <v>0.69199999999999995</v>
      </c>
      <c r="T60" s="11">
        <v>0.69099999999999995</v>
      </c>
      <c r="U60" s="11">
        <v>0.70599999999999996</v>
      </c>
      <c r="V60" s="11">
        <v>0.69399999999999995</v>
      </c>
      <c r="W60" s="11">
        <v>0.69399999999999995</v>
      </c>
      <c r="X60" s="11">
        <v>0.67300000000000004</v>
      </c>
      <c r="Y60" s="11">
        <v>0.69499999999999995</v>
      </c>
      <c r="Z60" s="11">
        <v>0.69</v>
      </c>
      <c r="AA60" s="11">
        <v>0.69899999999999995</v>
      </c>
      <c r="AB60" s="11">
        <v>0.69899999999999995</v>
      </c>
      <c r="AC60" s="11">
        <v>0.69699999999999995</v>
      </c>
      <c r="AD60" s="11">
        <v>0.69399999999999995</v>
      </c>
      <c r="AE60" s="11">
        <v>0.69799999999999995</v>
      </c>
      <c r="AF60" s="11">
        <v>0.69799999999999995</v>
      </c>
      <c r="AG60" s="11">
        <v>0.69899999999999995</v>
      </c>
      <c r="AH60" s="11">
        <v>0.68600000000000005</v>
      </c>
      <c r="AI60" s="11">
        <v>0.68600000000000005</v>
      </c>
      <c r="AJ60" s="11">
        <v>0.7</v>
      </c>
      <c r="AK60" s="11">
        <v>0.68200000000000005</v>
      </c>
      <c r="AM60" s="10">
        <v>0.71699999999999997</v>
      </c>
      <c r="AN60" s="10">
        <v>0.71</v>
      </c>
      <c r="AO60" s="10">
        <v>0.71899999999999997</v>
      </c>
      <c r="AP60" s="10">
        <v>0.71199999999999997</v>
      </c>
      <c r="AQ60" s="10">
        <v>0.70399999999999996</v>
      </c>
      <c r="AR60" s="10">
        <v>0.71099999999999997</v>
      </c>
      <c r="AS60" s="10">
        <v>0.71499999999999997</v>
      </c>
      <c r="AT60" s="10">
        <v>0.70699999999999996</v>
      </c>
      <c r="AU60" s="10">
        <v>0.7</v>
      </c>
      <c r="AV60" s="10">
        <v>0.70899999999999996</v>
      </c>
      <c r="AX60" s="10">
        <v>0.69199999999999995</v>
      </c>
      <c r="AY60" s="10">
        <v>0.68600000000000005</v>
      </c>
      <c r="AZ60" s="10">
        <v>0.68400000000000005</v>
      </c>
      <c r="BA60" s="10">
        <v>0.70099999999999996</v>
      </c>
      <c r="BB60" s="10">
        <v>0.68799999999999994</v>
      </c>
      <c r="BC60" s="10">
        <v>0.68799999999999994</v>
      </c>
      <c r="BD60" s="10">
        <v>0.69799999999999995</v>
      </c>
      <c r="BE60" s="10">
        <v>0.68500000000000005</v>
      </c>
      <c r="BF60" s="10">
        <v>0.69799999999999995</v>
      </c>
      <c r="BG60" s="10">
        <v>0.68700000000000006</v>
      </c>
      <c r="BH60" s="10">
        <v>0.68799999999999994</v>
      </c>
      <c r="BI60" s="10">
        <v>0.68300000000000005</v>
      </c>
      <c r="BJ60" s="10">
        <v>0.69799999999999995</v>
      </c>
      <c r="BK60" s="10">
        <v>0.69099999999999995</v>
      </c>
      <c r="BL60" s="10">
        <v>0.69099999999999995</v>
      </c>
      <c r="BM60" s="10">
        <v>0.70299999999999996</v>
      </c>
      <c r="BN60" s="10">
        <v>0.69299999999999995</v>
      </c>
      <c r="BP60" s="10">
        <v>0.47299999999999998</v>
      </c>
      <c r="BQ60" s="10">
        <v>0.50700000000000001</v>
      </c>
      <c r="BR60" s="10">
        <v>0.51500000000000001</v>
      </c>
      <c r="BS60" s="10">
        <v>0.46899999999999997</v>
      </c>
      <c r="BT60" s="10">
        <v>0.48899999999999999</v>
      </c>
      <c r="BU60" s="10">
        <v>0.47099999999999997</v>
      </c>
      <c r="BV60" s="10">
        <v>0.48899999999999999</v>
      </c>
      <c r="BW60" s="10">
        <v>0.46899999999999997</v>
      </c>
      <c r="BX60" s="10">
        <v>0.47499999999999998</v>
      </c>
      <c r="BY60" s="10">
        <v>0.46600000000000003</v>
      </c>
      <c r="BZ60" s="10">
        <v>0.48599999999999999</v>
      </c>
      <c r="CA60" s="10">
        <v>0.46100000000000002</v>
      </c>
      <c r="CB60" s="10">
        <v>0.496</v>
      </c>
      <c r="CC60" s="10">
        <v>0.51200000000000001</v>
      </c>
      <c r="CD60" s="10">
        <v>0.51</v>
      </c>
      <c r="CE60" s="10">
        <v>0.48099999999999998</v>
      </c>
      <c r="CF60" s="10">
        <v>0.47899999999999998</v>
      </c>
      <c r="CG60" s="10">
        <v>0.49099999999999999</v>
      </c>
      <c r="CH60" s="10">
        <v>0.504</v>
      </c>
      <c r="CI60" s="10">
        <v>0.48299999999999998</v>
      </c>
      <c r="CK60" s="13">
        <v>0.59699999999999998</v>
      </c>
      <c r="CL60" s="13">
        <v>0.61</v>
      </c>
      <c r="CM60" s="13">
        <v>0.61199999999999999</v>
      </c>
      <c r="CN60" s="13">
        <v>0.59699999999999998</v>
      </c>
      <c r="CO60" s="13">
        <v>0.63300000000000001</v>
      </c>
      <c r="CP60" s="13">
        <v>0.624</v>
      </c>
      <c r="CQ60" s="13">
        <v>0.62</v>
      </c>
      <c r="CR60" s="13">
        <v>0.62</v>
      </c>
      <c r="CS60" s="13">
        <v>0.61699999999999999</v>
      </c>
      <c r="CT60" s="13">
        <v>0.62</v>
      </c>
      <c r="CU60" s="13">
        <v>0.626</v>
      </c>
      <c r="CV60" s="13">
        <v>0.623</v>
      </c>
      <c r="CW60" s="13">
        <v>0.629</v>
      </c>
      <c r="CX60" s="13">
        <v>0.61799999999999999</v>
      </c>
      <c r="CY60" s="13">
        <v>0.60299999999999998</v>
      </c>
      <c r="CZ60" s="13">
        <v>0.59699999999999998</v>
      </c>
      <c r="DA60" s="13">
        <v>0.61</v>
      </c>
      <c r="DB60" s="13">
        <v>0.59299999999999997</v>
      </c>
      <c r="DC60" s="13">
        <v>0.61199999999999999</v>
      </c>
      <c r="DD60" s="13">
        <v>0.626</v>
      </c>
      <c r="DE60" s="13">
        <v>0.61099999999999999</v>
      </c>
      <c r="DF60" s="13">
        <v>0.61</v>
      </c>
    </row>
    <row r="61" spans="1:110" x14ac:dyDescent="0.3">
      <c r="A61" t="s">
        <v>92</v>
      </c>
      <c r="B61" s="10">
        <v>0.65600000000000003</v>
      </c>
      <c r="C61" s="10">
        <v>0.66800000000000004</v>
      </c>
      <c r="D61" s="10">
        <v>0.66600000000000004</v>
      </c>
      <c r="E61" s="10">
        <v>0.67300000000000004</v>
      </c>
      <c r="F61" s="10">
        <v>0.68100000000000005</v>
      </c>
      <c r="G61" s="10">
        <v>0.68300000000000005</v>
      </c>
      <c r="H61" s="10">
        <v>0.67400000000000004</v>
      </c>
      <c r="I61" s="10">
        <v>0.68400000000000005</v>
      </c>
      <c r="J61" s="10">
        <v>0.68500000000000005</v>
      </c>
      <c r="K61" s="10">
        <v>0.68799999999999994</v>
      </c>
      <c r="L61" s="10">
        <v>0.68799999999999994</v>
      </c>
      <c r="M61" s="10">
        <v>0.67600000000000005</v>
      </c>
      <c r="N61" s="12">
        <v>0.68200000000000005</v>
      </c>
      <c r="O61" s="11">
        <v>0.67400000000000004</v>
      </c>
      <c r="P61" s="11">
        <v>0.68400000000000005</v>
      </c>
      <c r="Q61" s="11">
        <v>0.67</v>
      </c>
      <c r="R61" s="11">
        <v>0.66700000000000004</v>
      </c>
      <c r="S61" s="11">
        <v>0.66500000000000004</v>
      </c>
      <c r="T61" s="11">
        <v>0.66800000000000004</v>
      </c>
      <c r="U61" s="11">
        <v>0.67900000000000005</v>
      </c>
      <c r="V61" s="11">
        <v>0.67</v>
      </c>
      <c r="W61" s="11">
        <v>0.67100000000000004</v>
      </c>
      <c r="X61" s="11">
        <v>0.65700000000000003</v>
      </c>
      <c r="Y61" s="11">
        <v>0.67100000000000004</v>
      </c>
      <c r="Z61" s="11">
        <v>0.66100000000000003</v>
      </c>
      <c r="AA61" s="11">
        <v>0.67200000000000004</v>
      </c>
      <c r="AB61" s="11">
        <v>0.67300000000000004</v>
      </c>
      <c r="AC61" s="11">
        <v>0.67300000000000004</v>
      </c>
      <c r="AD61" s="11">
        <v>0.66900000000000004</v>
      </c>
      <c r="AE61" s="11">
        <v>0.68</v>
      </c>
      <c r="AF61" s="11">
        <v>0.68100000000000005</v>
      </c>
      <c r="AG61" s="11">
        <v>0.68</v>
      </c>
      <c r="AH61" s="11">
        <v>0.67700000000000005</v>
      </c>
      <c r="AI61" s="11">
        <v>0.67300000000000004</v>
      </c>
      <c r="AJ61" s="11">
        <v>0.67300000000000004</v>
      </c>
      <c r="AK61" s="11">
        <v>0.66800000000000004</v>
      </c>
      <c r="AM61" s="10">
        <v>0.67600000000000005</v>
      </c>
      <c r="AN61" s="10">
        <v>0.67200000000000004</v>
      </c>
      <c r="AO61" s="10">
        <v>0.68700000000000006</v>
      </c>
      <c r="AP61" s="10">
        <v>0.67600000000000005</v>
      </c>
      <c r="AQ61" s="10">
        <v>0.67500000000000004</v>
      </c>
      <c r="AR61" s="10">
        <v>0.68</v>
      </c>
      <c r="AS61" s="10">
        <v>0.68</v>
      </c>
      <c r="AT61" s="10">
        <v>0.67400000000000004</v>
      </c>
      <c r="AU61" s="10">
        <v>0.67</v>
      </c>
      <c r="AV61" s="10">
        <v>0.67500000000000004</v>
      </c>
      <c r="AX61" s="10">
        <v>0.66300000000000003</v>
      </c>
      <c r="AY61" s="10">
        <v>0.65700000000000003</v>
      </c>
      <c r="AZ61" s="10">
        <v>0.65700000000000003</v>
      </c>
      <c r="BA61" s="10">
        <v>0.66500000000000004</v>
      </c>
      <c r="BB61" s="10">
        <v>0.66400000000000003</v>
      </c>
      <c r="BC61" s="10">
        <v>0.66100000000000003</v>
      </c>
      <c r="BD61" s="10">
        <v>0.66600000000000004</v>
      </c>
      <c r="BE61" s="10">
        <v>0.65400000000000003</v>
      </c>
      <c r="BF61" s="10">
        <v>0.66500000000000004</v>
      </c>
      <c r="BG61" s="10">
        <v>0.66400000000000003</v>
      </c>
      <c r="BH61" s="10">
        <v>0.66100000000000003</v>
      </c>
      <c r="BI61" s="10">
        <v>0.65800000000000003</v>
      </c>
      <c r="BJ61" s="10">
        <v>0.66800000000000004</v>
      </c>
      <c r="BK61" s="10">
        <v>0.67</v>
      </c>
      <c r="BL61" s="10">
        <v>0.66700000000000004</v>
      </c>
      <c r="BM61" s="10">
        <v>0.66800000000000004</v>
      </c>
      <c r="BN61" s="10">
        <v>0.66800000000000004</v>
      </c>
      <c r="BP61" s="10">
        <v>0.46600000000000003</v>
      </c>
      <c r="BQ61" s="10">
        <v>0.501</v>
      </c>
      <c r="BR61" s="10">
        <v>0.50700000000000001</v>
      </c>
      <c r="BS61" s="10">
        <v>0.45700000000000002</v>
      </c>
      <c r="BT61" s="10">
        <v>0.48</v>
      </c>
      <c r="BU61" s="10">
        <v>0.46200000000000002</v>
      </c>
      <c r="BV61" s="10">
        <v>0.47899999999999998</v>
      </c>
      <c r="BW61" s="10">
        <v>0.46</v>
      </c>
      <c r="BX61" s="10">
        <v>0.46500000000000002</v>
      </c>
      <c r="BY61" s="10">
        <v>0.45600000000000002</v>
      </c>
      <c r="BZ61" s="10">
        <v>0.47599999999999998</v>
      </c>
      <c r="CA61" s="10">
        <v>0.45100000000000001</v>
      </c>
      <c r="CB61" s="10">
        <v>0.48299999999999998</v>
      </c>
      <c r="CC61" s="10">
        <v>0.497</v>
      </c>
      <c r="CD61" s="10">
        <v>0.501</v>
      </c>
      <c r="CE61" s="10">
        <v>0.46899999999999997</v>
      </c>
      <c r="CF61" s="10">
        <v>0.47099999999999997</v>
      </c>
      <c r="CG61" s="10">
        <v>0.48199999999999998</v>
      </c>
      <c r="CH61" s="10">
        <v>0.48699999999999999</v>
      </c>
      <c r="CI61" s="10">
        <v>0.46500000000000002</v>
      </c>
      <c r="CK61" s="13">
        <v>0.59099999999999997</v>
      </c>
      <c r="CL61" s="13">
        <v>0.59499999999999997</v>
      </c>
      <c r="CM61" s="13">
        <v>0.59899999999999998</v>
      </c>
      <c r="CN61" s="13">
        <v>0.58899999999999997</v>
      </c>
      <c r="CO61" s="13">
        <v>0.622</v>
      </c>
      <c r="CP61" s="13">
        <v>0.61</v>
      </c>
      <c r="CQ61" s="13">
        <v>0.61599999999999999</v>
      </c>
      <c r="CR61" s="13">
        <v>0.60399999999999998</v>
      </c>
      <c r="CS61" s="13">
        <v>0.60699999999999998</v>
      </c>
      <c r="CT61" s="13">
        <v>0.61</v>
      </c>
      <c r="CU61" s="13">
        <v>0.61799999999999999</v>
      </c>
      <c r="CV61" s="13">
        <v>0.61599999999999999</v>
      </c>
      <c r="CW61" s="13">
        <v>0.624</v>
      </c>
      <c r="CX61" s="13">
        <v>0.61399999999999999</v>
      </c>
      <c r="CY61" s="13">
        <v>0.60299999999999998</v>
      </c>
      <c r="CZ61" s="13">
        <v>0.59499999999999997</v>
      </c>
      <c r="DA61" s="13">
        <v>0.60899999999999999</v>
      </c>
      <c r="DB61" s="13">
        <v>0.59199999999999997</v>
      </c>
      <c r="DC61" s="13">
        <v>0.59799999999999998</v>
      </c>
      <c r="DD61" s="13">
        <v>0.60699999999999998</v>
      </c>
      <c r="DE61" s="13">
        <v>0.59399999999999997</v>
      </c>
      <c r="DF61" s="13">
        <v>0.59399999999999997</v>
      </c>
    </row>
    <row r="62" spans="1:110" x14ac:dyDescent="0.3">
      <c r="A62" t="s">
        <v>93</v>
      </c>
      <c r="B62" s="10">
        <v>0.15</v>
      </c>
      <c r="C62" s="10">
        <v>0.157</v>
      </c>
      <c r="D62" s="10">
        <v>0.14000000000000001</v>
      </c>
      <c r="E62" s="10">
        <v>0.151</v>
      </c>
      <c r="F62" s="10">
        <v>0.125</v>
      </c>
      <c r="G62" s="10">
        <v>0.123</v>
      </c>
      <c r="H62" s="10">
        <v>0.13300000000000001</v>
      </c>
      <c r="I62" s="10">
        <v>0.14699999999999999</v>
      </c>
      <c r="J62" s="10">
        <v>0.13100000000000001</v>
      </c>
      <c r="K62" s="10">
        <v>0.128</v>
      </c>
      <c r="L62" s="10">
        <v>0.13900000000000001</v>
      </c>
      <c r="M62" s="10">
        <v>0.151</v>
      </c>
      <c r="N62" s="12">
        <v>0.13700000000000001</v>
      </c>
      <c r="O62" s="11">
        <v>0.126</v>
      </c>
      <c r="P62" s="11">
        <v>0.16500000000000001</v>
      </c>
      <c r="Q62" s="11">
        <v>0.129</v>
      </c>
      <c r="R62" s="11">
        <v>0.14599999999999999</v>
      </c>
      <c r="S62" s="11">
        <v>0.14599999999999999</v>
      </c>
      <c r="T62" s="11">
        <v>0.153</v>
      </c>
      <c r="U62" s="11">
        <v>0.13</v>
      </c>
      <c r="V62" s="11">
        <v>0.13500000000000001</v>
      </c>
      <c r="W62" s="11">
        <v>0.14799999999999999</v>
      </c>
      <c r="X62" s="11">
        <v>0.13200000000000001</v>
      </c>
      <c r="Y62" s="11">
        <v>0.14599999999999999</v>
      </c>
      <c r="Z62" s="11">
        <v>0.17399999999999999</v>
      </c>
      <c r="AA62" s="11">
        <v>0.14499999999999999</v>
      </c>
      <c r="AB62" s="11">
        <v>0.14899999999999999</v>
      </c>
      <c r="AC62" s="11">
        <v>0.14499999999999999</v>
      </c>
      <c r="AD62" s="11">
        <v>0.14899999999999999</v>
      </c>
      <c r="AE62" s="11">
        <v>0.13300000000000001</v>
      </c>
      <c r="AF62" s="11">
        <v>0.13300000000000001</v>
      </c>
      <c r="AG62" s="11">
        <v>0.13700000000000001</v>
      </c>
      <c r="AH62" s="11">
        <v>0.112</v>
      </c>
      <c r="AI62" s="11">
        <v>0.13200000000000001</v>
      </c>
      <c r="AJ62" s="11">
        <v>0.14699999999999999</v>
      </c>
      <c r="AK62" s="11">
        <v>0.13200000000000001</v>
      </c>
      <c r="AM62" s="10">
        <v>0.17299999999999999</v>
      </c>
      <c r="AN62" s="10">
        <v>0.16600000000000001</v>
      </c>
      <c r="AO62" s="10">
        <v>0.14599999999999999</v>
      </c>
      <c r="AP62" s="10">
        <v>0.16400000000000001</v>
      </c>
      <c r="AQ62" s="10">
        <v>0.152</v>
      </c>
      <c r="AR62" s="10">
        <v>0.14699999999999999</v>
      </c>
      <c r="AS62" s="10">
        <v>0.152</v>
      </c>
      <c r="AT62" s="10">
        <v>0.156</v>
      </c>
      <c r="AU62" s="10">
        <v>0.153</v>
      </c>
      <c r="AV62" s="10">
        <v>0.153</v>
      </c>
      <c r="AX62" s="10">
        <v>0.14299999999999999</v>
      </c>
      <c r="AY62" s="10">
        <v>0.152</v>
      </c>
      <c r="AZ62" s="10">
        <v>0.13700000000000001</v>
      </c>
      <c r="BA62" s="10">
        <v>0.15</v>
      </c>
      <c r="BB62" s="10">
        <v>0.13300000000000001</v>
      </c>
      <c r="BC62" s="10">
        <v>0.13700000000000001</v>
      </c>
      <c r="BD62" s="10">
        <v>0.14199999999999999</v>
      </c>
      <c r="BE62" s="10">
        <v>0.14399999999999999</v>
      </c>
      <c r="BF62" s="10">
        <v>0.161</v>
      </c>
      <c r="BG62" s="10">
        <v>0.13500000000000001</v>
      </c>
      <c r="BH62" s="10">
        <v>0.128</v>
      </c>
      <c r="BI62" s="10">
        <v>0.13200000000000001</v>
      </c>
      <c r="BJ62" s="10">
        <v>0.13600000000000001</v>
      </c>
      <c r="BK62" s="10">
        <v>0.124</v>
      </c>
      <c r="BL62" s="10">
        <v>0.13400000000000001</v>
      </c>
      <c r="BM62" s="10">
        <v>0.159</v>
      </c>
      <c r="BN62" s="10">
        <v>0.14599999999999999</v>
      </c>
      <c r="BP62" s="10">
        <v>4.4999999999999998E-2</v>
      </c>
      <c r="BQ62" s="10">
        <v>4.2999999999999997E-2</v>
      </c>
      <c r="BR62" s="10">
        <v>4.9000000000000002E-2</v>
      </c>
      <c r="BS62" s="10">
        <v>6.3E-2</v>
      </c>
      <c r="BT62" s="10">
        <v>5.1999999999999998E-2</v>
      </c>
      <c r="BU62" s="10">
        <v>5.8000000000000003E-2</v>
      </c>
      <c r="BV62" s="10">
        <v>5.0999999999999997E-2</v>
      </c>
      <c r="BW62" s="10">
        <v>5.2999999999999999E-2</v>
      </c>
      <c r="BX62" s="10">
        <v>0.05</v>
      </c>
      <c r="BY62" s="10">
        <v>0.06</v>
      </c>
      <c r="BZ62" s="10">
        <v>5.6000000000000001E-2</v>
      </c>
      <c r="CA62" s="10">
        <v>0.05</v>
      </c>
      <c r="CB62" s="10">
        <v>5.8999999999999997E-2</v>
      </c>
      <c r="CC62" s="10">
        <v>5.5E-2</v>
      </c>
      <c r="CD62" s="10">
        <v>5.1999999999999998E-2</v>
      </c>
      <c r="CE62" s="10">
        <v>5.7000000000000002E-2</v>
      </c>
      <c r="CF62" s="10">
        <v>4.8000000000000001E-2</v>
      </c>
      <c r="CG62" s="10">
        <v>5.5E-2</v>
      </c>
      <c r="CH62" s="10">
        <v>6.6000000000000003E-2</v>
      </c>
      <c r="CI62" s="10">
        <v>7.6999999999999999E-2</v>
      </c>
      <c r="CK62" s="13">
        <v>0.06</v>
      </c>
      <c r="CL62" s="13">
        <v>7.5999999999999998E-2</v>
      </c>
      <c r="CM62" s="13">
        <v>5.8999999999999997E-2</v>
      </c>
      <c r="CN62" s="13">
        <v>5.6000000000000001E-2</v>
      </c>
      <c r="CO62" s="13">
        <v>6.0999999999999999E-2</v>
      </c>
      <c r="CP62" s="13">
        <v>6.2E-2</v>
      </c>
      <c r="CQ62" s="13">
        <v>6.0999999999999999E-2</v>
      </c>
      <c r="CR62" s="13">
        <v>0.08</v>
      </c>
      <c r="CS62" s="13">
        <v>6.0999999999999999E-2</v>
      </c>
      <c r="CT62" s="13">
        <v>0.06</v>
      </c>
      <c r="CU62" s="13">
        <v>6.2E-2</v>
      </c>
      <c r="CV62" s="13">
        <v>6.2E-2</v>
      </c>
      <c r="CW62" s="13">
        <v>5.8000000000000003E-2</v>
      </c>
      <c r="CX62" s="13">
        <v>5.8999999999999997E-2</v>
      </c>
      <c r="CY62" s="13">
        <v>5.7000000000000002E-2</v>
      </c>
      <c r="CZ62" s="13">
        <v>5.0999999999999997E-2</v>
      </c>
      <c r="DA62" s="13">
        <v>5.2999999999999999E-2</v>
      </c>
      <c r="DB62" s="13">
        <v>4.8000000000000001E-2</v>
      </c>
      <c r="DC62" s="13">
        <v>6.2E-2</v>
      </c>
      <c r="DD62" s="13">
        <v>7.1999999999999995E-2</v>
      </c>
      <c r="DE62" s="13">
        <v>7.3999999999999996E-2</v>
      </c>
      <c r="DF62" s="13">
        <v>7.5999999999999998E-2</v>
      </c>
    </row>
    <row r="63" spans="1:110" x14ac:dyDescent="0.3">
      <c r="A63" t="s">
        <v>94</v>
      </c>
      <c r="B63" s="10">
        <v>6.4000000000000001E-2</v>
      </c>
      <c r="C63" s="10">
        <v>0.08</v>
      </c>
      <c r="D63" s="10">
        <v>7.0000000000000007E-2</v>
      </c>
      <c r="E63" s="10">
        <v>7.9000000000000001E-2</v>
      </c>
      <c r="F63" s="10">
        <v>8.2000000000000003E-2</v>
      </c>
      <c r="G63" s="10">
        <v>0.08</v>
      </c>
      <c r="H63" s="10">
        <v>8.4000000000000005E-2</v>
      </c>
      <c r="I63" s="10">
        <v>8.3000000000000004E-2</v>
      </c>
      <c r="J63" s="10">
        <v>0.09</v>
      </c>
      <c r="K63" s="10">
        <v>9.1999999999999998E-2</v>
      </c>
      <c r="L63" s="10">
        <v>7.6999999999999999E-2</v>
      </c>
      <c r="M63" s="10">
        <v>0.06</v>
      </c>
      <c r="N63" s="12">
        <v>0.08</v>
      </c>
      <c r="O63" s="11">
        <v>8.7999999999999995E-2</v>
      </c>
      <c r="P63" s="11">
        <v>6.4000000000000001E-2</v>
      </c>
      <c r="Q63" s="11">
        <v>8.2000000000000003E-2</v>
      </c>
      <c r="R63" s="11">
        <v>8.3000000000000004E-2</v>
      </c>
      <c r="S63" s="11">
        <v>6.9000000000000006E-2</v>
      </c>
      <c r="T63" s="11">
        <v>7.9000000000000001E-2</v>
      </c>
      <c r="U63" s="11">
        <v>5.2999999999999999E-2</v>
      </c>
      <c r="V63" s="11">
        <v>6.6000000000000003E-2</v>
      </c>
      <c r="W63" s="11">
        <v>7.5999999999999998E-2</v>
      </c>
      <c r="X63" s="11">
        <v>8.2000000000000003E-2</v>
      </c>
      <c r="Y63" s="11">
        <v>6.6000000000000003E-2</v>
      </c>
      <c r="Z63" s="11">
        <v>8.5000000000000006E-2</v>
      </c>
      <c r="AA63" s="11">
        <v>6.4000000000000001E-2</v>
      </c>
      <c r="AB63" s="11">
        <v>7.0000000000000007E-2</v>
      </c>
      <c r="AC63" s="11">
        <v>7.5999999999999998E-2</v>
      </c>
      <c r="AD63" s="11">
        <v>7.2999999999999995E-2</v>
      </c>
      <c r="AE63" s="11">
        <v>7.8E-2</v>
      </c>
      <c r="AF63" s="11">
        <v>7.9000000000000001E-2</v>
      </c>
      <c r="AG63" s="11">
        <v>7.1999999999999995E-2</v>
      </c>
      <c r="AH63" s="11">
        <v>7.9000000000000001E-2</v>
      </c>
      <c r="AI63" s="11">
        <v>8.2000000000000003E-2</v>
      </c>
      <c r="AJ63" s="11">
        <v>7.0000000000000007E-2</v>
      </c>
      <c r="AK63" s="11">
        <v>8.5999999999999993E-2</v>
      </c>
      <c r="AM63" s="10">
        <v>6.2E-2</v>
      </c>
      <c r="AN63" s="10">
        <v>6.3E-2</v>
      </c>
      <c r="AO63" s="10">
        <v>5.7000000000000002E-2</v>
      </c>
      <c r="AP63" s="10">
        <v>6.4000000000000001E-2</v>
      </c>
      <c r="AQ63" s="10">
        <v>6.8000000000000005E-2</v>
      </c>
      <c r="AR63" s="10">
        <v>6.0999999999999999E-2</v>
      </c>
      <c r="AS63" s="10">
        <v>5.3999999999999999E-2</v>
      </c>
      <c r="AT63" s="10">
        <v>6.7000000000000004E-2</v>
      </c>
      <c r="AU63" s="10">
        <v>6.5000000000000002E-2</v>
      </c>
      <c r="AV63" s="10">
        <v>5.8000000000000003E-2</v>
      </c>
      <c r="AX63" s="10">
        <v>5.8999999999999997E-2</v>
      </c>
      <c r="AY63" s="10">
        <v>7.1999999999999995E-2</v>
      </c>
      <c r="AZ63" s="10">
        <v>5.8999999999999997E-2</v>
      </c>
      <c r="BA63" s="10">
        <v>0.05</v>
      </c>
      <c r="BB63" s="10">
        <v>6.9000000000000006E-2</v>
      </c>
      <c r="BC63" s="10">
        <v>5.8000000000000003E-2</v>
      </c>
      <c r="BD63" s="10">
        <v>4.9000000000000002E-2</v>
      </c>
      <c r="BE63" s="10">
        <v>5.1999999999999998E-2</v>
      </c>
      <c r="BF63" s="10">
        <v>6.3E-2</v>
      </c>
      <c r="BG63" s="10">
        <v>6.4000000000000001E-2</v>
      </c>
      <c r="BH63" s="10">
        <v>5.1999999999999998E-2</v>
      </c>
      <c r="BI63" s="10">
        <v>6.3E-2</v>
      </c>
      <c r="BJ63" s="10">
        <v>5.2999999999999999E-2</v>
      </c>
      <c r="BK63" s="10">
        <v>6.5000000000000002E-2</v>
      </c>
      <c r="BL63" s="10">
        <v>6.4000000000000001E-2</v>
      </c>
      <c r="BM63" s="10">
        <v>6.3E-2</v>
      </c>
      <c r="BN63" s="10">
        <v>7.4999999999999997E-2</v>
      </c>
      <c r="BP63" s="10">
        <v>1.4E-2</v>
      </c>
      <c r="BQ63" s="10">
        <v>1.9E-2</v>
      </c>
      <c r="BR63" s="10">
        <v>1.4999999999999999E-2</v>
      </c>
      <c r="BS63" s="10">
        <v>6.0000000000000001E-3</v>
      </c>
      <c r="BT63" s="10">
        <v>1.4999999999999999E-2</v>
      </c>
      <c r="BU63" s="10">
        <v>1.7000000000000001E-2</v>
      </c>
      <c r="BV63" s="10">
        <v>7.0000000000000001E-3</v>
      </c>
      <c r="BW63" s="10">
        <v>1.2999999999999999E-2</v>
      </c>
      <c r="BX63" s="10">
        <v>8.9999999999999993E-3</v>
      </c>
      <c r="BY63" s="10">
        <v>1.2E-2</v>
      </c>
      <c r="BZ63" s="10">
        <v>1.2E-2</v>
      </c>
      <c r="CA63" s="10">
        <v>8.0000000000000002E-3</v>
      </c>
      <c r="CB63" s="10">
        <v>8.9999999999999993E-3</v>
      </c>
      <c r="CC63" s="10">
        <v>0</v>
      </c>
      <c r="CD63" s="10">
        <v>1.7000000000000001E-2</v>
      </c>
      <c r="CE63" s="10">
        <v>8.0000000000000002E-3</v>
      </c>
      <c r="CF63" s="10">
        <v>1.4E-2</v>
      </c>
      <c r="CG63" s="10">
        <v>1.4E-2</v>
      </c>
      <c r="CH63" s="10">
        <v>0</v>
      </c>
      <c r="CI63" s="10">
        <v>0</v>
      </c>
      <c r="CK63" s="13">
        <v>3.5999999999999997E-2</v>
      </c>
      <c r="CL63" s="13">
        <v>2.3E-2</v>
      </c>
      <c r="CM63" s="13">
        <v>1.2E-2</v>
      </c>
      <c r="CN63" s="13">
        <v>2.5999999999999999E-2</v>
      </c>
      <c r="CO63" s="13">
        <v>2.1999999999999999E-2</v>
      </c>
      <c r="CP63" s="13">
        <v>1.9E-2</v>
      </c>
      <c r="CQ63" s="13">
        <v>4.1000000000000002E-2</v>
      </c>
      <c r="CR63" s="13">
        <v>1.4999999999999999E-2</v>
      </c>
      <c r="CS63" s="13">
        <v>2.3E-2</v>
      </c>
      <c r="CT63" s="13">
        <v>1.7999999999999999E-2</v>
      </c>
      <c r="CU63" s="13">
        <v>3.3000000000000002E-2</v>
      </c>
      <c r="CV63" s="13">
        <v>3.5999999999999997E-2</v>
      </c>
      <c r="CW63" s="13">
        <v>3.5999999999999997E-2</v>
      </c>
      <c r="CX63" s="13">
        <v>3.6999999999999998E-2</v>
      </c>
      <c r="CY63" s="13">
        <v>5.1999999999999998E-2</v>
      </c>
      <c r="CZ63" s="13">
        <v>3.5999999999999997E-2</v>
      </c>
      <c r="DA63" s="13">
        <v>4.2999999999999997E-2</v>
      </c>
      <c r="DB63" s="13">
        <v>3.2000000000000001E-2</v>
      </c>
      <c r="DC63" s="13">
        <v>1.2E-2</v>
      </c>
      <c r="DD63" s="13">
        <v>8.9999999999999993E-3</v>
      </c>
      <c r="DE63" s="13">
        <v>1.7999999999999999E-2</v>
      </c>
      <c r="DF63" s="13">
        <v>0.02</v>
      </c>
    </row>
    <row r="64" spans="1:110" x14ac:dyDescent="0.3">
      <c r="A64" t="s">
        <v>95</v>
      </c>
      <c r="B64" s="10">
        <v>0.121</v>
      </c>
      <c r="C64" s="10">
        <v>0.10299999999999999</v>
      </c>
      <c r="D64" s="10">
        <v>0.106</v>
      </c>
      <c r="E64" s="10">
        <v>0.104</v>
      </c>
      <c r="F64" s="10">
        <v>0.06</v>
      </c>
      <c r="G64" s="10">
        <v>6.3E-2</v>
      </c>
      <c r="H64" s="10">
        <v>7.3999999999999996E-2</v>
      </c>
      <c r="I64" s="10">
        <v>0.10199999999999999</v>
      </c>
      <c r="J64" s="10">
        <v>6.2E-2</v>
      </c>
      <c r="K64" s="10">
        <v>4.5999999999999999E-2</v>
      </c>
      <c r="L64" s="10">
        <v>9.8000000000000004E-2</v>
      </c>
      <c r="M64" s="10">
        <v>0.14199999999999999</v>
      </c>
      <c r="N64" s="12">
        <v>8.3000000000000004E-2</v>
      </c>
      <c r="O64" s="11">
        <v>4.7E-2</v>
      </c>
      <c r="P64" s="11">
        <v>0.16300000000000001</v>
      </c>
      <c r="Q64" s="11">
        <v>6.4000000000000001E-2</v>
      </c>
      <c r="R64" s="11">
        <v>0.09</v>
      </c>
      <c r="S64" s="11">
        <v>0.11700000000000001</v>
      </c>
      <c r="T64" s="11">
        <v>0.10100000000000001</v>
      </c>
      <c r="U64" s="11">
        <v>0.11799999999999999</v>
      </c>
      <c r="V64" s="11">
        <v>0.105</v>
      </c>
      <c r="W64" s="11">
        <v>0.10299999999999999</v>
      </c>
      <c r="X64" s="11">
        <v>7.0000000000000007E-2</v>
      </c>
      <c r="Y64" s="11">
        <v>0.10299999999999999</v>
      </c>
      <c r="Z64" s="11">
        <v>0.124</v>
      </c>
      <c r="AA64" s="11">
        <v>0.11799999999999999</v>
      </c>
      <c r="AB64" s="11">
        <v>0.113</v>
      </c>
      <c r="AC64" s="11">
        <v>0.105</v>
      </c>
      <c r="AD64" s="11">
        <v>0.112</v>
      </c>
      <c r="AE64" s="11">
        <v>0.08</v>
      </c>
      <c r="AF64" s="11">
        <v>7.8E-2</v>
      </c>
      <c r="AG64" s="11">
        <v>8.7999999999999995E-2</v>
      </c>
      <c r="AH64" s="11">
        <v>4.2000000000000003E-2</v>
      </c>
      <c r="AI64" s="11">
        <v>5.8000000000000003E-2</v>
      </c>
      <c r="AJ64" s="11">
        <v>0.11600000000000001</v>
      </c>
      <c r="AK64" s="11">
        <v>6.0999999999999999E-2</v>
      </c>
      <c r="AM64" s="10">
        <v>0.17599999999999999</v>
      </c>
      <c r="AN64" s="10">
        <v>0.16</v>
      </c>
      <c r="AO64" s="10">
        <v>0.14299999999999999</v>
      </c>
      <c r="AP64" s="10">
        <v>0.154</v>
      </c>
      <c r="AQ64" s="10">
        <v>0.126</v>
      </c>
      <c r="AR64" s="10">
        <v>0.13700000000000001</v>
      </c>
      <c r="AS64" s="10">
        <v>0.154</v>
      </c>
      <c r="AT64" s="10">
        <v>0.14199999999999999</v>
      </c>
      <c r="AU64" s="10">
        <v>0.13300000000000001</v>
      </c>
      <c r="AV64" s="10">
        <v>0.14599999999999999</v>
      </c>
      <c r="AX64" s="10">
        <v>0.123</v>
      </c>
      <c r="AY64" s="10">
        <v>0.123</v>
      </c>
      <c r="AZ64" s="10">
        <v>0.114</v>
      </c>
      <c r="BA64" s="10">
        <v>0.151</v>
      </c>
      <c r="BB64" s="10">
        <v>0.10199999999999999</v>
      </c>
      <c r="BC64" s="10">
        <v>0.11700000000000001</v>
      </c>
      <c r="BD64" s="10">
        <v>0.13600000000000001</v>
      </c>
      <c r="BE64" s="10">
        <v>0.13100000000000001</v>
      </c>
      <c r="BF64" s="10">
        <v>0.14199999999999999</v>
      </c>
      <c r="BG64" s="10">
        <v>0.10199999999999999</v>
      </c>
      <c r="BH64" s="10">
        <v>0.115</v>
      </c>
      <c r="BI64" s="10">
        <v>0.109</v>
      </c>
      <c r="BJ64" s="10">
        <v>0.129</v>
      </c>
      <c r="BK64" s="10">
        <v>9.1999999999999998E-2</v>
      </c>
      <c r="BL64" s="10">
        <v>0.104</v>
      </c>
      <c r="BM64" s="10">
        <v>0.153</v>
      </c>
      <c r="BN64" s="10">
        <v>0.109</v>
      </c>
      <c r="BP64" s="10">
        <v>2.5999999999999999E-2</v>
      </c>
      <c r="BQ64" s="10">
        <v>2.3E-2</v>
      </c>
      <c r="BR64" s="10">
        <v>3.3000000000000002E-2</v>
      </c>
      <c r="BS64" s="10">
        <v>4.7E-2</v>
      </c>
      <c r="BT64" s="10">
        <v>3.5000000000000003E-2</v>
      </c>
      <c r="BU64" s="10">
        <v>3.7999999999999999E-2</v>
      </c>
      <c r="BV64" s="10">
        <v>4.1000000000000002E-2</v>
      </c>
      <c r="BW64" s="10">
        <v>3.6999999999999998E-2</v>
      </c>
      <c r="BX64" s="10">
        <v>3.6999999999999998E-2</v>
      </c>
      <c r="BY64" s="10">
        <v>4.1000000000000002E-2</v>
      </c>
      <c r="BZ64" s="10">
        <v>4.2000000000000003E-2</v>
      </c>
      <c r="CA64" s="10">
        <v>3.6999999999999998E-2</v>
      </c>
      <c r="CB64" s="10">
        <v>5.1999999999999998E-2</v>
      </c>
      <c r="CC64" s="10">
        <v>5.8000000000000003E-2</v>
      </c>
      <c r="CD64" s="10">
        <v>3.5000000000000003E-2</v>
      </c>
      <c r="CE64" s="10">
        <v>4.8000000000000001E-2</v>
      </c>
      <c r="CF64" s="10">
        <v>0.03</v>
      </c>
      <c r="CG64" s="10">
        <v>3.7999999999999999E-2</v>
      </c>
      <c r="CH64" s="10">
        <v>6.6000000000000003E-2</v>
      </c>
      <c r="CI64" s="10">
        <v>7.1999999999999995E-2</v>
      </c>
      <c r="CK64" s="13">
        <v>2.5000000000000001E-2</v>
      </c>
      <c r="CL64" s="13">
        <v>6.2E-2</v>
      </c>
      <c r="CM64" s="13">
        <v>5.0999999999999997E-2</v>
      </c>
      <c r="CN64" s="13">
        <v>0.03</v>
      </c>
      <c r="CO64" s="13">
        <v>4.9000000000000002E-2</v>
      </c>
      <c r="CP64" s="13">
        <v>5.7000000000000002E-2</v>
      </c>
      <c r="CQ64" s="13">
        <v>0.02</v>
      </c>
      <c r="CR64" s="13">
        <v>6.4000000000000001E-2</v>
      </c>
      <c r="CS64" s="13">
        <v>4.2000000000000003E-2</v>
      </c>
      <c r="CT64" s="13">
        <v>4.1000000000000002E-2</v>
      </c>
      <c r="CU64" s="13">
        <v>3.5000000000000003E-2</v>
      </c>
      <c r="CV64" s="13">
        <v>3.2000000000000001E-2</v>
      </c>
      <c r="CW64" s="13">
        <v>2.1999999999999999E-2</v>
      </c>
      <c r="CX64" s="13">
        <v>1.7999999999999999E-2</v>
      </c>
      <c r="CY64" s="13">
        <v>0</v>
      </c>
      <c r="CZ64" s="13">
        <v>6.0000000000000001E-3</v>
      </c>
      <c r="DA64" s="13">
        <v>4.0000000000000001E-3</v>
      </c>
      <c r="DB64" s="13">
        <v>8.0000000000000002E-3</v>
      </c>
      <c r="DC64" s="13">
        <v>5.8000000000000003E-2</v>
      </c>
      <c r="DD64" s="13">
        <v>0.08</v>
      </c>
      <c r="DE64" s="13">
        <v>7.0000000000000007E-2</v>
      </c>
      <c r="DF64" s="13">
        <v>6.3E-2</v>
      </c>
    </row>
    <row r="65" spans="1:110" x14ac:dyDescent="0.3">
      <c r="A65" t="s">
        <v>96</v>
      </c>
      <c r="B65" s="10">
        <v>0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2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>
        <v>0</v>
      </c>
      <c r="AE65" s="11">
        <v>0</v>
      </c>
      <c r="AF65" s="11">
        <v>0</v>
      </c>
      <c r="AG65" s="11">
        <v>0</v>
      </c>
      <c r="AH65" s="11">
        <v>0</v>
      </c>
      <c r="AI65" s="11">
        <v>0</v>
      </c>
      <c r="AJ65" s="11">
        <v>0</v>
      </c>
      <c r="AK65" s="11">
        <v>0</v>
      </c>
      <c r="AM65" s="10">
        <v>0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10">
        <v>0</v>
      </c>
      <c r="AV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  <c r="BD65" s="10">
        <v>0</v>
      </c>
      <c r="BE65" s="10">
        <v>0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0">
        <v>0</v>
      </c>
      <c r="BN65" s="10">
        <v>0</v>
      </c>
      <c r="BP65" s="10">
        <v>0</v>
      </c>
      <c r="BQ65" s="10">
        <v>0</v>
      </c>
      <c r="BR65" s="10">
        <v>0</v>
      </c>
      <c r="BS65" s="10">
        <v>0</v>
      </c>
      <c r="BT65" s="10">
        <v>0</v>
      </c>
      <c r="BU65" s="10">
        <v>0</v>
      </c>
      <c r="BV65" s="10">
        <v>0</v>
      </c>
      <c r="BW65" s="10">
        <v>0</v>
      </c>
      <c r="BX65" s="10">
        <v>0</v>
      </c>
      <c r="BY65" s="10">
        <v>0</v>
      </c>
      <c r="BZ65" s="10">
        <v>0</v>
      </c>
      <c r="CA65" s="10">
        <v>0</v>
      </c>
      <c r="CB65" s="10">
        <v>0</v>
      </c>
      <c r="CC65" s="10">
        <v>0</v>
      </c>
      <c r="CD65" s="10">
        <v>0</v>
      </c>
      <c r="CE65" s="10">
        <v>0</v>
      </c>
      <c r="CF65" s="10">
        <v>0</v>
      </c>
      <c r="CG65" s="10">
        <v>0</v>
      </c>
      <c r="CH65" s="10">
        <v>0</v>
      </c>
      <c r="CI65" s="10">
        <v>0</v>
      </c>
      <c r="CK65" s="13">
        <v>0</v>
      </c>
      <c r="CL65" s="13">
        <v>0</v>
      </c>
      <c r="CM65" s="13">
        <v>0</v>
      </c>
      <c r="CN65" s="13">
        <v>0</v>
      </c>
      <c r="CO65" s="13">
        <v>0</v>
      </c>
      <c r="CP65" s="13">
        <v>0</v>
      </c>
      <c r="CQ65" s="13">
        <v>0</v>
      </c>
      <c r="CR65" s="13">
        <v>0</v>
      </c>
      <c r="CS65" s="13">
        <v>0</v>
      </c>
      <c r="CT65" s="13">
        <v>0</v>
      </c>
      <c r="CU65" s="13">
        <v>0</v>
      </c>
      <c r="CV65" s="13">
        <v>0</v>
      </c>
      <c r="CW65" s="13">
        <v>0</v>
      </c>
      <c r="CX65" s="13">
        <v>0</v>
      </c>
      <c r="CY65" s="13">
        <v>-1E-3</v>
      </c>
      <c r="CZ65" s="13">
        <v>0</v>
      </c>
      <c r="DA65" s="13">
        <v>0</v>
      </c>
      <c r="DB65" s="13">
        <v>0</v>
      </c>
      <c r="DC65" s="13">
        <v>0</v>
      </c>
      <c r="DD65" s="13">
        <v>0</v>
      </c>
      <c r="DE65" s="13">
        <v>0</v>
      </c>
      <c r="DF65" s="1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520CC-5681-4ACE-8847-5345125050B5}">
  <dimension ref="A5:AG67"/>
  <sheetViews>
    <sheetView topLeftCell="A12" workbookViewId="0">
      <pane xSplit="1" topLeftCell="I1" activePane="topRight" state="frozen"/>
      <selection pane="topRight" activeCell="I28" sqref="I28"/>
    </sheetView>
  </sheetViews>
  <sheetFormatPr defaultRowHeight="14.4" x14ac:dyDescent="0.3"/>
  <cols>
    <col min="1" max="1" width="12.5546875" customWidth="1"/>
  </cols>
  <sheetData>
    <row r="5" spans="1:33" x14ac:dyDescent="0.3">
      <c r="A5" t="s">
        <v>3</v>
      </c>
      <c r="B5" s="14" t="s">
        <v>11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O5" s="14" t="s">
        <v>62</v>
      </c>
      <c r="P5" s="14"/>
      <c r="Q5" s="14"/>
      <c r="R5" s="14"/>
      <c r="S5" s="14"/>
      <c r="T5" s="14"/>
      <c r="V5" s="15" t="s">
        <v>66</v>
      </c>
      <c r="W5" s="15"/>
      <c r="X5" s="15"/>
      <c r="Y5" s="15"/>
      <c r="Z5" s="15"/>
      <c r="AA5" s="15"/>
      <c r="AB5" s="15"/>
      <c r="AC5" s="15"/>
      <c r="AD5" s="15"/>
      <c r="AF5" s="19" t="s">
        <v>97</v>
      </c>
      <c r="AG5" s="19"/>
    </row>
    <row r="6" spans="1:33" x14ac:dyDescent="0.3">
      <c r="A6" t="s">
        <v>0</v>
      </c>
      <c r="B6" s="14" t="s">
        <v>12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O6" s="14" t="s">
        <v>63</v>
      </c>
      <c r="P6" s="14"/>
      <c r="Q6" s="14"/>
      <c r="R6" s="14"/>
      <c r="S6" s="14"/>
      <c r="T6" s="14"/>
      <c r="V6" s="15" t="s">
        <v>67</v>
      </c>
      <c r="W6" s="15"/>
      <c r="X6" s="15"/>
      <c r="Y6" s="15"/>
      <c r="Z6" s="15"/>
      <c r="AA6" s="15"/>
      <c r="AB6" s="15"/>
      <c r="AC6" s="15"/>
      <c r="AD6" s="15"/>
      <c r="AF6" s="19" t="s">
        <v>98</v>
      </c>
      <c r="AG6" s="19"/>
    </row>
    <row r="7" spans="1:33" x14ac:dyDescent="0.3">
      <c r="A7" t="s">
        <v>61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2</v>
      </c>
      <c r="I7">
        <v>2</v>
      </c>
      <c r="J7">
        <v>2</v>
      </c>
      <c r="K7">
        <v>2</v>
      </c>
      <c r="L7">
        <v>2</v>
      </c>
      <c r="M7">
        <v>2</v>
      </c>
      <c r="O7">
        <v>1</v>
      </c>
      <c r="P7">
        <v>1</v>
      </c>
      <c r="Q7">
        <v>1</v>
      </c>
      <c r="R7">
        <v>1</v>
      </c>
      <c r="S7">
        <v>1</v>
      </c>
      <c r="T7">
        <v>1</v>
      </c>
      <c r="V7" s="3">
        <v>1</v>
      </c>
      <c r="W7" s="3">
        <v>1</v>
      </c>
      <c r="X7" s="3">
        <v>1</v>
      </c>
      <c r="Y7" s="3">
        <v>1</v>
      </c>
      <c r="Z7" s="3">
        <v>1</v>
      </c>
      <c r="AA7" s="3">
        <v>1</v>
      </c>
      <c r="AB7" s="3">
        <v>1</v>
      </c>
      <c r="AC7" s="3">
        <v>1</v>
      </c>
      <c r="AD7" s="3">
        <v>1</v>
      </c>
      <c r="AF7" s="3">
        <v>1</v>
      </c>
      <c r="AG7" s="3">
        <v>1</v>
      </c>
    </row>
    <row r="8" spans="1:33" x14ac:dyDescent="0.3">
      <c r="A8" t="s">
        <v>1</v>
      </c>
      <c r="B8" s="2" t="s">
        <v>100</v>
      </c>
      <c r="C8" s="2" t="s">
        <v>100</v>
      </c>
      <c r="D8" s="2" t="s">
        <v>100</v>
      </c>
      <c r="E8" s="2" t="s">
        <v>100</v>
      </c>
      <c r="F8" s="2" t="s">
        <v>100</v>
      </c>
      <c r="G8" s="2" t="s">
        <v>100</v>
      </c>
      <c r="H8" s="2" t="s">
        <v>100</v>
      </c>
      <c r="I8" s="2" t="s">
        <v>100</v>
      </c>
      <c r="J8" s="2" t="s">
        <v>100</v>
      </c>
      <c r="K8" s="2" t="s">
        <v>100</v>
      </c>
      <c r="L8" s="2" t="s">
        <v>100</v>
      </c>
      <c r="M8" s="2" t="s">
        <v>100</v>
      </c>
      <c r="O8" s="2" t="s">
        <v>100</v>
      </c>
      <c r="P8" s="2" t="s">
        <v>100</v>
      </c>
      <c r="Q8" s="2" t="s">
        <v>100</v>
      </c>
      <c r="R8" s="2" t="s">
        <v>100</v>
      </c>
      <c r="S8" s="2" t="s">
        <v>100</v>
      </c>
      <c r="T8" s="2" t="s">
        <v>100</v>
      </c>
      <c r="V8" s="2" t="s">
        <v>100</v>
      </c>
      <c r="W8" s="2" t="s">
        <v>100</v>
      </c>
      <c r="X8" s="2" t="s">
        <v>100</v>
      </c>
      <c r="Y8" s="2" t="s">
        <v>100</v>
      </c>
      <c r="Z8" s="2" t="s">
        <v>100</v>
      </c>
      <c r="AA8" s="2" t="s">
        <v>100</v>
      </c>
      <c r="AB8" s="2" t="s">
        <v>100</v>
      </c>
      <c r="AC8" s="2" t="s">
        <v>100</v>
      </c>
      <c r="AD8" s="2" t="s">
        <v>100</v>
      </c>
      <c r="AF8" s="2" t="s">
        <v>100</v>
      </c>
      <c r="AG8" s="2" t="s">
        <v>100</v>
      </c>
    </row>
    <row r="9" spans="1:33" x14ac:dyDescent="0.3">
      <c r="A9" t="s">
        <v>2</v>
      </c>
      <c r="B9">
        <v>28</v>
      </c>
      <c r="C9">
        <v>28</v>
      </c>
      <c r="D9">
        <v>28</v>
      </c>
      <c r="E9">
        <v>28</v>
      </c>
      <c r="F9">
        <v>28</v>
      </c>
      <c r="G9">
        <v>29</v>
      </c>
      <c r="H9">
        <v>40</v>
      </c>
      <c r="I9">
        <v>42</v>
      </c>
      <c r="J9">
        <v>42</v>
      </c>
      <c r="K9">
        <v>43</v>
      </c>
      <c r="L9">
        <v>43</v>
      </c>
      <c r="M9">
        <v>44</v>
      </c>
      <c r="O9" s="3">
        <v>22</v>
      </c>
      <c r="P9" s="3" t="s">
        <v>64</v>
      </c>
      <c r="Q9" s="3" t="s">
        <v>64</v>
      </c>
      <c r="R9" s="3" t="s">
        <v>65</v>
      </c>
      <c r="S9" s="3" t="s">
        <v>65</v>
      </c>
      <c r="T9">
        <v>32</v>
      </c>
      <c r="V9" s="3">
        <v>11</v>
      </c>
      <c r="W9" s="3">
        <v>11</v>
      </c>
      <c r="X9" s="3">
        <v>11</v>
      </c>
      <c r="Y9" s="3" t="s">
        <v>68</v>
      </c>
      <c r="Z9" s="3" t="s">
        <v>71</v>
      </c>
      <c r="AA9" s="3" t="s">
        <v>72</v>
      </c>
      <c r="AB9" s="3" t="s">
        <v>72</v>
      </c>
      <c r="AC9" s="3" t="s">
        <v>72</v>
      </c>
      <c r="AD9" s="3">
        <v>14</v>
      </c>
      <c r="AF9" s="3">
        <v>50</v>
      </c>
      <c r="AG9">
        <v>51</v>
      </c>
    </row>
    <row r="10" spans="1:33" x14ac:dyDescent="0.3">
      <c r="A10" t="s">
        <v>4</v>
      </c>
      <c r="B10">
        <v>14</v>
      </c>
      <c r="C10">
        <v>15</v>
      </c>
      <c r="D10">
        <v>16</v>
      </c>
      <c r="E10">
        <v>49</v>
      </c>
      <c r="F10">
        <v>58</v>
      </c>
      <c r="G10">
        <v>78</v>
      </c>
      <c r="H10">
        <v>33</v>
      </c>
      <c r="I10">
        <v>60</v>
      </c>
      <c r="J10">
        <v>61</v>
      </c>
      <c r="K10">
        <v>67</v>
      </c>
      <c r="L10">
        <v>68</v>
      </c>
      <c r="M10">
        <v>81</v>
      </c>
      <c r="O10">
        <v>81</v>
      </c>
      <c r="P10">
        <v>109</v>
      </c>
      <c r="Q10">
        <v>110</v>
      </c>
      <c r="R10">
        <v>123</v>
      </c>
      <c r="S10">
        <v>124</v>
      </c>
      <c r="T10">
        <v>273</v>
      </c>
      <c r="V10" s="3">
        <v>86</v>
      </c>
      <c r="W10" s="3">
        <v>87</v>
      </c>
      <c r="X10" s="3">
        <v>88</v>
      </c>
      <c r="Y10" s="3">
        <v>104</v>
      </c>
      <c r="Z10" s="3">
        <v>133</v>
      </c>
      <c r="AA10" s="3">
        <v>143</v>
      </c>
      <c r="AB10" s="3">
        <v>144</v>
      </c>
      <c r="AC10" s="3">
        <v>145</v>
      </c>
      <c r="AD10" s="3">
        <v>165</v>
      </c>
      <c r="AF10" s="3">
        <v>82</v>
      </c>
      <c r="AG10" s="3">
        <v>85</v>
      </c>
    </row>
    <row r="12" spans="1:33" ht="18" x14ac:dyDescent="0.4">
      <c r="A12" s="1" t="s">
        <v>6</v>
      </c>
      <c r="B12" s="6">
        <v>48.76</v>
      </c>
      <c r="C12" s="6">
        <v>48.66</v>
      </c>
      <c r="D12" s="6">
        <v>48.610719967366933</v>
      </c>
      <c r="E12" s="6">
        <v>49.035964033922546</v>
      </c>
      <c r="F12" s="6">
        <v>48.714867311895098</v>
      </c>
      <c r="G12" s="8">
        <v>49.38</v>
      </c>
      <c r="H12" s="7">
        <v>48.67</v>
      </c>
      <c r="I12" s="7">
        <v>49.07</v>
      </c>
      <c r="J12" s="7">
        <v>48.27</v>
      </c>
      <c r="K12" s="7">
        <v>48.24</v>
      </c>
      <c r="L12" s="7">
        <v>49.31</v>
      </c>
      <c r="M12" s="7">
        <v>49.07</v>
      </c>
      <c r="O12" s="6">
        <v>47.94</v>
      </c>
      <c r="P12" s="6">
        <v>48.4</v>
      </c>
      <c r="Q12" s="6">
        <v>48.79</v>
      </c>
      <c r="R12" s="6">
        <v>47.91</v>
      </c>
      <c r="S12" s="6">
        <v>48.44</v>
      </c>
      <c r="T12" s="5">
        <v>48.02</v>
      </c>
      <c r="V12" s="6">
        <v>49.41</v>
      </c>
      <c r="W12" s="6">
        <v>49.07</v>
      </c>
      <c r="X12" s="6">
        <v>49.36</v>
      </c>
      <c r="Y12" s="6">
        <v>49.55</v>
      </c>
      <c r="Z12" s="6">
        <v>48.72</v>
      </c>
      <c r="AA12" s="6">
        <v>49.09</v>
      </c>
      <c r="AB12" s="6">
        <v>49.48</v>
      </c>
      <c r="AC12" s="6">
        <v>49.98</v>
      </c>
      <c r="AD12" s="6">
        <v>49.16</v>
      </c>
      <c r="AF12" s="5">
        <v>51.369979229411157</v>
      </c>
      <c r="AG12" s="5">
        <v>50.97</v>
      </c>
    </row>
    <row r="13" spans="1:33" ht="18" x14ac:dyDescent="0.4">
      <c r="A13" s="1" t="s">
        <v>7</v>
      </c>
      <c r="B13" s="6">
        <v>0.78</v>
      </c>
      <c r="C13" s="6">
        <v>0.74</v>
      </c>
      <c r="D13" s="6">
        <v>0.91928003263308211</v>
      </c>
      <c r="E13" s="6">
        <v>0.70715234494737922</v>
      </c>
      <c r="F13" s="6">
        <v>0.80435216984077407</v>
      </c>
      <c r="G13" s="8">
        <v>0.66</v>
      </c>
      <c r="H13" s="7">
        <v>0.8</v>
      </c>
      <c r="I13" s="7">
        <v>0.77</v>
      </c>
      <c r="J13" s="7">
        <v>0.87</v>
      </c>
      <c r="K13" s="7">
        <v>0.9</v>
      </c>
      <c r="L13" s="7">
        <v>0.83</v>
      </c>
      <c r="M13" s="7">
        <v>0.68</v>
      </c>
      <c r="O13" s="6">
        <v>0.79</v>
      </c>
      <c r="P13" s="6">
        <v>0.79</v>
      </c>
      <c r="Q13" s="6">
        <v>0.79</v>
      </c>
      <c r="R13" s="6">
        <v>0.75</v>
      </c>
      <c r="S13" s="6">
        <v>0.8</v>
      </c>
      <c r="T13" s="5">
        <v>0.81</v>
      </c>
      <c r="V13" s="6">
        <v>0.63</v>
      </c>
      <c r="W13" s="6">
        <v>0.64</v>
      </c>
      <c r="X13" s="6">
        <v>0.63</v>
      </c>
      <c r="Y13" s="6">
        <v>0.64</v>
      </c>
      <c r="Z13" s="6">
        <v>0.64</v>
      </c>
      <c r="AA13" s="6">
        <v>0.72</v>
      </c>
      <c r="AB13" s="6">
        <v>0.55000000000000004</v>
      </c>
      <c r="AC13" s="6">
        <v>0.56000000000000005</v>
      </c>
      <c r="AD13" s="6">
        <v>0.67</v>
      </c>
      <c r="AF13" s="5">
        <v>0.3590871326202098</v>
      </c>
      <c r="AG13" s="5">
        <v>0.41</v>
      </c>
    </row>
    <row r="14" spans="1:33" ht="18" x14ac:dyDescent="0.4">
      <c r="A14" s="1" t="s">
        <v>8</v>
      </c>
      <c r="B14" s="6">
        <v>7.03</v>
      </c>
      <c r="C14" s="6">
        <v>6.28</v>
      </c>
      <c r="D14" s="6">
        <v>6.81883540689374</v>
      </c>
      <c r="E14" s="6">
        <v>6.9401951568407068</v>
      </c>
      <c r="F14" s="6">
        <v>6.9504277240087413</v>
      </c>
      <c r="G14" s="8">
        <v>5.97</v>
      </c>
      <c r="H14" s="7">
        <v>7.29</v>
      </c>
      <c r="I14" s="7">
        <v>7.19</v>
      </c>
      <c r="J14" s="7">
        <v>7.64</v>
      </c>
      <c r="K14" s="7">
        <v>7.7</v>
      </c>
      <c r="L14" s="7">
        <v>7.08</v>
      </c>
      <c r="M14" s="7">
        <v>6.83</v>
      </c>
      <c r="O14" s="6">
        <v>7</v>
      </c>
      <c r="P14" s="6">
        <v>7.25</v>
      </c>
      <c r="Q14" s="6">
        <v>6.63</v>
      </c>
      <c r="R14" s="6">
        <v>6.66</v>
      </c>
      <c r="S14" s="6">
        <v>7.09</v>
      </c>
      <c r="T14" s="5">
        <v>7.35</v>
      </c>
      <c r="V14" s="6">
        <v>6.86</v>
      </c>
      <c r="W14" s="6">
        <v>6.62</v>
      </c>
      <c r="X14" s="6">
        <v>7.04</v>
      </c>
      <c r="Y14" s="6">
        <v>6.55</v>
      </c>
      <c r="Z14" s="6">
        <v>6.72</v>
      </c>
      <c r="AA14" s="6">
        <v>7.2</v>
      </c>
      <c r="AB14" s="6">
        <v>6.61</v>
      </c>
      <c r="AC14" s="6">
        <v>6.16</v>
      </c>
      <c r="AD14" s="6">
        <v>7.04</v>
      </c>
      <c r="AF14" s="5">
        <v>3.2112649288607327</v>
      </c>
      <c r="AG14" s="5">
        <v>3.16</v>
      </c>
    </row>
    <row r="15" spans="1:33" ht="18" x14ac:dyDescent="0.4">
      <c r="A15" s="1" t="s">
        <v>21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7">
        <v>0</v>
      </c>
      <c r="I15" s="7">
        <v>0</v>
      </c>
      <c r="J15" s="7">
        <v>0.02</v>
      </c>
      <c r="K15" s="7">
        <v>0</v>
      </c>
      <c r="L15" s="7">
        <v>0.02</v>
      </c>
      <c r="M15" s="7">
        <v>0.01</v>
      </c>
      <c r="O15" s="6">
        <v>4.9000000000000002E-2</v>
      </c>
      <c r="P15" s="6">
        <v>0</v>
      </c>
      <c r="Q15" s="6">
        <v>2.8000000000000001E-2</v>
      </c>
      <c r="R15" s="6">
        <v>7.0300000000000001E-2</v>
      </c>
      <c r="S15" s="6">
        <v>0</v>
      </c>
      <c r="T15" s="5">
        <v>0.01</v>
      </c>
      <c r="V15" s="6">
        <v>0.05</v>
      </c>
      <c r="W15" s="6">
        <v>7.0000000000000007E-2</v>
      </c>
      <c r="X15" s="6">
        <v>0.05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0.03</v>
      </c>
      <c r="AF15" s="5">
        <v>0</v>
      </c>
      <c r="AG15" s="5">
        <v>0</v>
      </c>
    </row>
    <row r="16" spans="1:33" ht="18" x14ac:dyDescent="0.4">
      <c r="A16" s="1" t="s">
        <v>9</v>
      </c>
      <c r="B16" s="6">
        <v>1.48</v>
      </c>
      <c r="C16" s="6">
        <v>2.39</v>
      </c>
      <c r="D16" s="6">
        <v>2.2729451356312467</v>
      </c>
      <c r="E16" s="6">
        <v>1.6365525697353633</v>
      </c>
      <c r="F16" s="6">
        <v>2.2686856072432091</v>
      </c>
      <c r="G16" s="8">
        <v>1.65</v>
      </c>
      <c r="H16" s="7">
        <v>2.61</v>
      </c>
      <c r="I16" s="7">
        <v>1.86</v>
      </c>
      <c r="J16" s="7">
        <v>3.16</v>
      </c>
      <c r="K16" s="7">
        <v>3.68</v>
      </c>
      <c r="L16" s="7">
        <v>2.27</v>
      </c>
      <c r="M16" s="7">
        <v>3.6</v>
      </c>
      <c r="O16" s="6">
        <v>4.42</v>
      </c>
      <c r="P16" s="6">
        <v>3.76</v>
      </c>
      <c r="Q16" s="6">
        <v>2.77</v>
      </c>
      <c r="R16" s="6">
        <v>4.7</v>
      </c>
      <c r="S16" s="6">
        <v>3.64</v>
      </c>
      <c r="T16" s="5">
        <v>4.3099999999999996</v>
      </c>
      <c r="V16" s="6">
        <v>2.29</v>
      </c>
      <c r="W16" s="6">
        <v>2.66</v>
      </c>
      <c r="X16" s="6">
        <v>2.73</v>
      </c>
      <c r="Y16" s="6">
        <v>2.4700000000000002</v>
      </c>
      <c r="Z16" s="6">
        <v>2.73</v>
      </c>
      <c r="AA16" s="6">
        <v>2.4500000000000002</v>
      </c>
      <c r="AB16" s="6">
        <v>1.64</v>
      </c>
      <c r="AC16" s="6">
        <v>2.2799999999999998</v>
      </c>
      <c r="AD16" s="6">
        <v>2.5</v>
      </c>
      <c r="AF16" s="5">
        <v>0</v>
      </c>
      <c r="AG16" s="5">
        <v>1.48</v>
      </c>
    </row>
    <row r="17" spans="1:33" ht="15.6" x14ac:dyDescent="0.3">
      <c r="A17" s="1" t="s">
        <v>10</v>
      </c>
      <c r="B17" s="6">
        <v>6.9</v>
      </c>
      <c r="C17" s="6">
        <v>5.52</v>
      </c>
      <c r="D17" s="6">
        <v>5.7884336120742423</v>
      </c>
      <c r="E17" s="6">
        <v>6.1219188719730253</v>
      </c>
      <c r="F17" s="6">
        <v>5.9810802372775509</v>
      </c>
      <c r="G17" s="8">
        <v>6.15</v>
      </c>
      <c r="H17" s="7">
        <v>5.58</v>
      </c>
      <c r="I17" s="7">
        <v>6.21</v>
      </c>
      <c r="J17" s="7">
        <v>5.62</v>
      </c>
      <c r="K17" s="7">
        <v>5.23</v>
      </c>
      <c r="L17" s="7">
        <v>5.77</v>
      </c>
      <c r="M17" s="7">
        <v>4.95</v>
      </c>
      <c r="O17" s="6">
        <v>4.0599999999999996</v>
      </c>
      <c r="P17" s="6">
        <v>5.0999999999999996</v>
      </c>
      <c r="Q17" s="6">
        <v>5.59</v>
      </c>
      <c r="R17" s="6">
        <v>4.0999999999999996</v>
      </c>
      <c r="S17" s="6">
        <v>5.17</v>
      </c>
      <c r="T17" s="5">
        <v>4.45</v>
      </c>
      <c r="V17" s="6">
        <v>6.37</v>
      </c>
      <c r="W17" s="6">
        <v>5.64</v>
      </c>
      <c r="X17" s="6">
        <v>6.2</v>
      </c>
      <c r="Y17" s="6">
        <v>6.01</v>
      </c>
      <c r="Z17" s="6">
        <v>5.77</v>
      </c>
      <c r="AA17" s="6">
        <v>6.42</v>
      </c>
      <c r="AB17" s="6">
        <v>7.06</v>
      </c>
      <c r="AC17" s="6">
        <v>5.96</v>
      </c>
      <c r="AD17" s="6">
        <v>6.16</v>
      </c>
      <c r="AF17" s="5">
        <v>8.7104278741302323</v>
      </c>
      <c r="AG17" s="5">
        <v>8.57</v>
      </c>
    </row>
    <row r="18" spans="1:33" ht="15.6" x14ac:dyDescent="0.3">
      <c r="A18" s="1" t="s">
        <v>13</v>
      </c>
      <c r="B18" s="6">
        <v>0.28999999999999998</v>
      </c>
      <c r="C18" s="6">
        <v>0.33</v>
      </c>
      <c r="D18" s="6">
        <v>0.35356924332041617</v>
      </c>
      <c r="E18" s="6">
        <v>0.27275876162256057</v>
      </c>
      <c r="F18" s="6">
        <v>0.31967842647517947</v>
      </c>
      <c r="G18" s="8">
        <v>0.27</v>
      </c>
      <c r="H18" s="7">
        <v>0.26</v>
      </c>
      <c r="I18" s="7">
        <v>0.31</v>
      </c>
      <c r="J18" s="7">
        <v>0.38</v>
      </c>
      <c r="K18" s="7">
        <v>0.33</v>
      </c>
      <c r="L18" s="7">
        <v>0.31</v>
      </c>
      <c r="M18" s="7">
        <v>0.36</v>
      </c>
      <c r="O18" s="6">
        <v>0.33</v>
      </c>
      <c r="P18" s="6">
        <v>0.36</v>
      </c>
      <c r="Q18" s="6">
        <v>0.28000000000000003</v>
      </c>
      <c r="R18" s="6">
        <v>0.28999999999999998</v>
      </c>
      <c r="S18" s="6">
        <v>0.35</v>
      </c>
      <c r="T18" s="5">
        <v>0.36</v>
      </c>
      <c r="V18" s="6">
        <v>0.32</v>
      </c>
      <c r="W18" s="6">
        <v>0.26</v>
      </c>
      <c r="X18" s="6">
        <v>0.36</v>
      </c>
      <c r="Y18" s="6">
        <v>0.23</v>
      </c>
      <c r="Z18" s="6">
        <v>0.3</v>
      </c>
      <c r="AA18" s="6">
        <v>0.3</v>
      </c>
      <c r="AB18" s="6">
        <v>0.22</v>
      </c>
      <c r="AC18" s="6">
        <v>0.26</v>
      </c>
      <c r="AD18" s="6">
        <v>0.22</v>
      </c>
      <c r="AF18" s="5">
        <v>0.20519264721154845</v>
      </c>
      <c r="AG18" s="5">
        <v>0.18</v>
      </c>
    </row>
    <row r="19" spans="1:33" ht="15.6" x14ac:dyDescent="0.3">
      <c r="A19" s="1" t="s">
        <v>22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7">
        <v>0.11</v>
      </c>
      <c r="I19" s="7">
        <v>0.09</v>
      </c>
      <c r="J19" s="7">
        <v>0.01</v>
      </c>
      <c r="K19" s="7">
        <v>0.05</v>
      </c>
      <c r="L19" s="7">
        <v>0</v>
      </c>
      <c r="M19" s="7">
        <v>0.13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5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F19" s="5">
        <v>6.1557794163464533E-2</v>
      </c>
      <c r="AG19" s="5">
        <v>0</v>
      </c>
    </row>
    <row r="20" spans="1:33" ht="15.6" x14ac:dyDescent="0.3">
      <c r="A20" s="1" t="s">
        <v>14</v>
      </c>
      <c r="B20" s="6">
        <v>11.79</v>
      </c>
      <c r="C20" s="6">
        <v>12.59</v>
      </c>
      <c r="D20" s="6">
        <v>12.142578013461149</v>
      </c>
      <c r="E20" s="6">
        <v>12.435779094717482</v>
      </c>
      <c r="F20" s="6">
        <v>12.034345925694659</v>
      </c>
      <c r="G20" s="8">
        <v>12.86</v>
      </c>
      <c r="H20" s="7">
        <v>11.81</v>
      </c>
      <c r="I20" s="7">
        <v>11.94</v>
      </c>
      <c r="J20" s="7">
        <v>11.56</v>
      </c>
      <c r="K20" s="7">
        <v>11.95</v>
      </c>
      <c r="L20" s="7">
        <v>12.3</v>
      </c>
      <c r="M20" s="7">
        <v>12.16</v>
      </c>
      <c r="O20" s="6">
        <v>12.61</v>
      </c>
      <c r="P20" s="6">
        <v>12.2</v>
      </c>
      <c r="Q20" s="6">
        <v>12.25</v>
      </c>
      <c r="R20" s="6">
        <v>13.09</v>
      </c>
      <c r="S20" s="6">
        <v>11.85</v>
      </c>
      <c r="T20" s="5">
        <v>11.94</v>
      </c>
      <c r="V20" s="6">
        <v>12.06</v>
      </c>
      <c r="W20" s="6">
        <v>12.47</v>
      </c>
      <c r="X20" s="6">
        <v>12.06</v>
      </c>
      <c r="Y20" s="6">
        <v>12.25</v>
      </c>
      <c r="Z20" s="6">
        <v>11.94</v>
      </c>
      <c r="AA20" s="6">
        <v>11.81</v>
      </c>
      <c r="AB20" s="6">
        <v>12.15</v>
      </c>
      <c r="AC20" s="6">
        <v>12.68</v>
      </c>
      <c r="AD20" s="6">
        <v>12</v>
      </c>
      <c r="AF20" s="5">
        <v>12.691165230034272</v>
      </c>
      <c r="AG20" s="5">
        <v>12.46</v>
      </c>
    </row>
    <row r="21" spans="1:33" ht="15.6" x14ac:dyDescent="0.3">
      <c r="A21" s="1" t="s">
        <v>15</v>
      </c>
      <c r="B21" s="6">
        <v>20.82</v>
      </c>
      <c r="C21" s="6">
        <v>21.32</v>
      </c>
      <c r="D21" s="6">
        <v>21.325276361411383</v>
      </c>
      <c r="E21" s="6">
        <v>20.860994175947685</v>
      </c>
      <c r="F21" s="6">
        <v>21.119400561973148</v>
      </c>
      <c r="G21" s="8">
        <v>21.19</v>
      </c>
      <c r="H21" s="7">
        <v>21.91</v>
      </c>
      <c r="I21" s="7">
        <v>21.96</v>
      </c>
      <c r="J21" s="7">
        <v>21.77</v>
      </c>
      <c r="K21" s="7">
        <v>21.65</v>
      </c>
      <c r="L21" s="7">
        <v>22</v>
      </c>
      <c r="M21" s="7">
        <v>21.99</v>
      </c>
      <c r="O21" s="6">
        <v>21.54</v>
      </c>
      <c r="P21" s="6">
        <v>21.55</v>
      </c>
      <c r="Q21" s="6">
        <v>21.68</v>
      </c>
      <c r="R21" s="6">
        <v>21.43</v>
      </c>
      <c r="S21" s="6">
        <v>21.66</v>
      </c>
      <c r="T21" s="5">
        <v>21.81</v>
      </c>
      <c r="V21" s="6">
        <v>21.55</v>
      </c>
      <c r="W21" s="6">
        <v>21.47</v>
      </c>
      <c r="X21" s="6">
        <v>21.32</v>
      </c>
      <c r="Y21" s="6">
        <v>21.6</v>
      </c>
      <c r="Z21" s="6">
        <v>21.53</v>
      </c>
      <c r="AA21" s="6">
        <v>21.33</v>
      </c>
      <c r="AB21" s="6">
        <v>21.34</v>
      </c>
      <c r="AC21" s="6">
        <v>21.61</v>
      </c>
      <c r="AD21" s="6">
        <v>21.35</v>
      </c>
      <c r="AF21" s="5">
        <v>21.699122442621245</v>
      </c>
      <c r="AG21" s="5">
        <v>21.68</v>
      </c>
    </row>
    <row r="22" spans="1:33" ht="18" x14ac:dyDescent="0.4">
      <c r="A22" s="1" t="s">
        <v>17</v>
      </c>
      <c r="B22" s="6">
        <v>0.89</v>
      </c>
      <c r="C22" s="6">
        <v>0.7</v>
      </c>
      <c r="D22" s="6">
        <v>0.82836222720783204</v>
      </c>
      <c r="E22" s="6">
        <v>0.85868499029324619</v>
      </c>
      <c r="F22" s="6">
        <v>0.89716203559163277</v>
      </c>
      <c r="G22" s="8">
        <v>0.68</v>
      </c>
      <c r="H22" s="7">
        <v>0.83</v>
      </c>
      <c r="I22" s="7">
        <v>0.72</v>
      </c>
      <c r="J22" s="7">
        <v>0.87</v>
      </c>
      <c r="K22" s="7">
        <v>0.83</v>
      </c>
      <c r="L22" s="7">
        <v>0.76</v>
      </c>
      <c r="M22" s="7">
        <v>0.86</v>
      </c>
      <c r="O22" s="6">
        <v>0.77</v>
      </c>
      <c r="P22" s="6">
        <v>0.8</v>
      </c>
      <c r="Q22" s="6">
        <v>0.77</v>
      </c>
      <c r="R22" s="6">
        <v>0.6</v>
      </c>
      <c r="S22" s="6">
        <v>0.91</v>
      </c>
      <c r="T22" s="5">
        <v>0.89</v>
      </c>
      <c r="V22" s="6">
        <v>0.83</v>
      </c>
      <c r="W22" s="6">
        <v>0.78</v>
      </c>
      <c r="X22" s="6">
        <v>0.91</v>
      </c>
      <c r="Y22" s="6">
        <v>0.88</v>
      </c>
      <c r="Z22" s="6">
        <v>0.84</v>
      </c>
      <c r="AA22" s="6">
        <v>0.91</v>
      </c>
      <c r="AB22" s="6">
        <v>0.73</v>
      </c>
      <c r="AC22" s="6">
        <v>0.81</v>
      </c>
      <c r="AD22" s="6">
        <v>0.92</v>
      </c>
      <c r="AF22" s="5">
        <v>0.48220272094713884</v>
      </c>
      <c r="AG22" s="5">
        <v>0.55000000000000004</v>
      </c>
    </row>
    <row r="23" spans="1:33" ht="18" x14ac:dyDescent="0.4">
      <c r="A23" s="1" t="s">
        <v>16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8">
        <v>0</v>
      </c>
      <c r="H23" s="7">
        <v>0</v>
      </c>
      <c r="I23" s="7">
        <v>0</v>
      </c>
      <c r="J23" s="7">
        <v>0</v>
      </c>
      <c r="K23" s="7">
        <v>0</v>
      </c>
      <c r="L23" s="7">
        <v>0.01</v>
      </c>
      <c r="M23" s="7">
        <v>0.01</v>
      </c>
      <c r="O23" s="6">
        <v>0</v>
      </c>
      <c r="P23" s="6">
        <v>0.02</v>
      </c>
      <c r="Q23" s="6">
        <v>0</v>
      </c>
      <c r="R23" s="6">
        <v>0</v>
      </c>
      <c r="S23" s="6">
        <v>0.01</v>
      </c>
      <c r="T23" s="5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0.01</v>
      </c>
      <c r="AB23" s="6">
        <v>0</v>
      </c>
      <c r="AC23" s="6">
        <v>0</v>
      </c>
      <c r="AD23" s="6">
        <v>0</v>
      </c>
      <c r="AF23" s="5">
        <v>0</v>
      </c>
      <c r="AG23" s="5">
        <v>0.01</v>
      </c>
    </row>
    <row r="24" spans="1:33" ht="15.6" x14ac:dyDescent="0.3">
      <c r="A24" s="1" t="s">
        <v>18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F24" s="6">
        <v>0</v>
      </c>
      <c r="AG24" s="6">
        <v>0</v>
      </c>
    </row>
    <row r="25" spans="1:33" ht="15.6" x14ac:dyDescent="0.3">
      <c r="A25" s="1" t="s">
        <v>19</v>
      </c>
      <c r="B25" s="6">
        <v>1.2200000000000001E-2</v>
      </c>
      <c r="C25" s="6">
        <v>0</v>
      </c>
      <c r="D25" s="6">
        <v>0</v>
      </c>
      <c r="E25" s="6">
        <v>0</v>
      </c>
      <c r="F25" s="6">
        <v>0</v>
      </c>
      <c r="G25" s="8">
        <v>0</v>
      </c>
      <c r="H25" s="7">
        <v>0.01</v>
      </c>
      <c r="I25" s="7">
        <v>0</v>
      </c>
      <c r="J25" s="7">
        <v>0</v>
      </c>
      <c r="K25" s="7">
        <v>0.01</v>
      </c>
      <c r="L25" s="7">
        <v>0.01</v>
      </c>
      <c r="M25" s="7">
        <v>0</v>
      </c>
      <c r="O25" s="6">
        <v>0</v>
      </c>
      <c r="P25" s="6">
        <v>4.8999999999999998E-3</v>
      </c>
      <c r="Q25" s="6">
        <v>1.8E-3</v>
      </c>
      <c r="R25" s="6">
        <v>1.84E-2</v>
      </c>
      <c r="S25" s="6">
        <v>4.3E-3</v>
      </c>
      <c r="T25" s="5">
        <v>0</v>
      </c>
      <c r="V25" s="6">
        <v>4.3E-3</v>
      </c>
      <c r="W25" s="6">
        <v>4.3E-3</v>
      </c>
      <c r="X25" s="6">
        <v>4.3E-3</v>
      </c>
      <c r="Y25" s="6">
        <v>4.3E-3</v>
      </c>
      <c r="Z25" s="6">
        <v>4.3E-3</v>
      </c>
      <c r="AA25" s="6">
        <v>4.3E-3</v>
      </c>
      <c r="AB25" s="6">
        <v>4.3E-3</v>
      </c>
      <c r="AC25" s="6">
        <v>4.3E-3</v>
      </c>
      <c r="AD25" s="6">
        <v>4.3E-3</v>
      </c>
      <c r="AF25" s="5">
        <v>0</v>
      </c>
      <c r="AG25" s="5">
        <v>0</v>
      </c>
    </row>
    <row r="26" spans="1:33" ht="15.6" x14ac:dyDescent="0.3">
      <c r="A26" s="1" t="s">
        <v>20</v>
      </c>
      <c r="B26" s="7">
        <f>SUM(B12:B25)</f>
        <v>98.752200000000002</v>
      </c>
      <c r="C26" s="7">
        <f t="shared" ref="C26" si="0">SUM(C12:C25)</f>
        <v>98.530000000000015</v>
      </c>
      <c r="D26" s="7">
        <f>SUM(D12:D25)</f>
        <v>99.060000000000031</v>
      </c>
      <c r="E26" s="7">
        <f>SUM(E12:E25)</f>
        <v>98.869999999999976</v>
      </c>
      <c r="F26" s="7">
        <f>SUM(F12:F25)</f>
        <v>99.09</v>
      </c>
      <c r="G26" s="7">
        <f>SUM(G12:G25)</f>
        <v>98.81</v>
      </c>
      <c r="H26" s="7">
        <v>99.88</v>
      </c>
      <c r="I26" s="7">
        <v>100.13</v>
      </c>
      <c r="J26" s="7">
        <v>100.17</v>
      </c>
      <c r="K26" s="7">
        <v>100.57</v>
      </c>
      <c r="L26" s="7">
        <v>100.68</v>
      </c>
      <c r="M26" s="7">
        <v>100.65</v>
      </c>
      <c r="O26" s="6">
        <f>SUM(O12:O25)</f>
        <v>99.509</v>
      </c>
      <c r="P26" s="6">
        <f>SUM(P12:P25)</f>
        <v>100.2349</v>
      </c>
      <c r="Q26" s="6">
        <f>SUM(Q12:Q25)</f>
        <v>99.579799999999992</v>
      </c>
      <c r="R26" s="6">
        <f>SUM(R12:R25)</f>
        <v>99.618700000000004</v>
      </c>
      <c r="S26" s="6">
        <f>SUM(S12:S25)</f>
        <v>99.924299999999988</v>
      </c>
      <c r="T26" s="5">
        <v>99.95</v>
      </c>
      <c r="V26" s="6">
        <f t="shared" ref="V26:AD26" si="1">SUM(V12:V25)</f>
        <v>100.37429999999999</v>
      </c>
      <c r="W26" s="6">
        <f t="shared" si="1"/>
        <v>99.684300000000007</v>
      </c>
      <c r="X26" s="6">
        <f t="shared" si="1"/>
        <v>100.6643</v>
      </c>
      <c r="Y26" s="6">
        <f t="shared" si="1"/>
        <v>100.18430000000001</v>
      </c>
      <c r="Z26" s="6">
        <f t="shared" si="1"/>
        <v>99.194299999999998</v>
      </c>
      <c r="AA26" s="6">
        <f t="shared" si="1"/>
        <v>100.24430000000001</v>
      </c>
      <c r="AB26" s="6">
        <f t="shared" si="1"/>
        <v>99.784300000000002</v>
      </c>
      <c r="AC26" s="6">
        <f t="shared" si="1"/>
        <v>100.3043</v>
      </c>
      <c r="AD26" s="6">
        <f t="shared" si="1"/>
        <v>100.0543</v>
      </c>
      <c r="AF26">
        <v>98.79</v>
      </c>
      <c r="AG26" s="5">
        <v>99.47</v>
      </c>
    </row>
    <row r="27" spans="1:33" x14ac:dyDescent="0.3">
      <c r="O27" s="3"/>
      <c r="P27" s="3"/>
      <c r="Q27" s="3"/>
      <c r="R27" s="3"/>
      <c r="S27" s="3"/>
      <c r="T27" s="3"/>
      <c r="V27" s="3"/>
      <c r="W27" s="3"/>
      <c r="X27" s="3"/>
      <c r="Y27" s="3"/>
      <c r="Z27" s="3"/>
      <c r="AA27" s="3"/>
      <c r="AB27" s="3"/>
      <c r="AC27" s="3"/>
      <c r="AD27" s="3"/>
    </row>
    <row r="28" spans="1:33" ht="15.6" x14ac:dyDescent="0.3">
      <c r="A28" s="1" t="s">
        <v>78</v>
      </c>
      <c r="I28" s="5"/>
      <c r="O28" s="3"/>
      <c r="P28" s="3"/>
      <c r="Q28" s="3"/>
      <c r="R28" s="3"/>
      <c r="S28" s="3"/>
      <c r="T28" s="3"/>
      <c r="V28" s="3"/>
      <c r="W28" s="3"/>
      <c r="X28" s="3"/>
      <c r="Y28" s="3"/>
      <c r="Z28" s="3"/>
      <c r="AA28" s="3"/>
      <c r="AB28" s="3"/>
      <c r="AC28" s="3"/>
      <c r="AD28" s="3"/>
    </row>
    <row r="29" spans="1:33" x14ac:dyDescent="0.3">
      <c r="O29" s="3"/>
      <c r="P29" s="3"/>
      <c r="Q29" s="3"/>
      <c r="R29" s="3"/>
      <c r="S29" s="3"/>
      <c r="T29" s="3"/>
      <c r="V29" s="3"/>
      <c r="W29" s="3"/>
      <c r="X29" s="3"/>
      <c r="Y29" s="3"/>
      <c r="Z29" s="3"/>
      <c r="AA29" s="3"/>
      <c r="AB29" s="3"/>
      <c r="AC29" s="3"/>
      <c r="AD29" s="3"/>
    </row>
    <row r="30" spans="1:33" x14ac:dyDescent="0.3">
      <c r="A30" t="s">
        <v>27</v>
      </c>
      <c r="B30" s="10">
        <v>1.8337000000000001</v>
      </c>
      <c r="C30" s="10">
        <v>1.8313999999999999</v>
      </c>
      <c r="D30" s="10">
        <v>1.8214999999999999</v>
      </c>
      <c r="E30" s="10">
        <v>1.8308321940940127</v>
      </c>
      <c r="F30" s="10">
        <v>1.8246</v>
      </c>
      <c r="G30" s="12">
        <v>1.851</v>
      </c>
      <c r="H30" s="11">
        <v>1.8110999999999999</v>
      </c>
      <c r="I30" s="11">
        <v>1.8211999999999999</v>
      </c>
      <c r="J30" s="11">
        <v>1.7945</v>
      </c>
      <c r="K30" s="11">
        <v>1.7855000000000001</v>
      </c>
      <c r="L30" s="11">
        <v>1.8181</v>
      </c>
      <c r="M30" s="11">
        <v>1.8129999999999999</v>
      </c>
      <c r="O30" s="10">
        <v>1.7863705287561398</v>
      </c>
      <c r="P30" s="10">
        <v>1.7962</v>
      </c>
      <c r="Q30" s="10">
        <v>1.8190147766148379</v>
      </c>
      <c r="R30" s="10">
        <v>1.7833556952094807</v>
      </c>
      <c r="S30" s="10">
        <v>1.8041</v>
      </c>
      <c r="T30" s="13">
        <v>1.7874000000000001</v>
      </c>
      <c r="V30" s="10">
        <v>1.826995457380705</v>
      </c>
      <c r="W30" s="10">
        <v>1.822973314178258</v>
      </c>
      <c r="X30" s="10">
        <v>1.8202053041496034</v>
      </c>
      <c r="Y30" s="10">
        <v>1.8363</v>
      </c>
      <c r="Z30" s="10">
        <v>1.8255999999999999</v>
      </c>
      <c r="AA30" s="10">
        <v>1.8212999999999999</v>
      </c>
      <c r="AB30" s="10">
        <v>1.8429</v>
      </c>
      <c r="AC30" s="10">
        <v>1.8475999999999999</v>
      </c>
      <c r="AD30" s="10">
        <v>1.823350273419049</v>
      </c>
      <c r="AF30" s="13">
        <v>1.9379</v>
      </c>
      <c r="AG30" s="13">
        <v>1.9177</v>
      </c>
    </row>
    <row r="31" spans="1:33" x14ac:dyDescent="0.3">
      <c r="A31" t="s">
        <v>28</v>
      </c>
      <c r="B31" s="10">
        <v>2.2100000000000002E-2</v>
      </c>
      <c r="C31" s="10">
        <v>2.0899999999999998E-2</v>
      </c>
      <c r="D31" s="10">
        <v>2.5899999999999999E-2</v>
      </c>
      <c r="E31" s="10">
        <v>1.9862948303303287E-2</v>
      </c>
      <c r="F31" s="10">
        <v>2.2700000000000001E-2</v>
      </c>
      <c r="G31" s="12">
        <v>1.8599999999999998E-2</v>
      </c>
      <c r="H31" s="11">
        <v>2.24E-2</v>
      </c>
      <c r="I31" s="11">
        <v>2.1499999999999998E-2</v>
      </c>
      <c r="J31" s="11">
        <v>2.4299999999999999E-2</v>
      </c>
      <c r="K31" s="11">
        <v>2.5100000000000001E-2</v>
      </c>
      <c r="L31" s="11">
        <v>2.3E-2</v>
      </c>
      <c r="M31" s="11">
        <v>1.89E-2</v>
      </c>
      <c r="O31" s="10">
        <v>2.214611294196495E-2</v>
      </c>
      <c r="P31" s="10">
        <v>2.1999999999999999E-2</v>
      </c>
      <c r="Q31" s="10">
        <v>2.2157941112164146E-2</v>
      </c>
      <c r="R31" s="10">
        <v>2.1002450470961539E-2</v>
      </c>
      <c r="S31" s="10">
        <v>2.24E-2</v>
      </c>
      <c r="T31" s="13">
        <v>2.2700000000000001E-2</v>
      </c>
      <c r="V31" s="10">
        <v>1.7525082323201838E-2</v>
      </c>
      <c r="W31" s="10">
        <v>1.7887149254452839E-2</v>
      </c>
      <c r="X31" s="10">
        <v>1.7477635493653301E-2</v>
      </c>
      <c r="Y31" s="10">
        <v>1.78E-2</v>
      </c>
      <c r="Z31" s="10">
        <v>1.7999999999999999E-2</v>
      </c>
      <c r="AA31" s="10">
        <v>2.01E-2</v>
      </c>
      <c r="AB31" s="10">
        <v>1.54E-2</v>
      </c>
      <c r="AC31" s="10">
        <v>1.5599999999999999E-2</v>
      </c>
      <c r="AD31" s="10">
        <v>1.8695192382766412E-2</v>
      </c>
      <c r="AF31" s="13">
        <v>1.0200000000000001E-2</v>
      </c>
      <c r="AG31" s="13">
        <v>1.1599999999999999E-2</v>
      </c>
    </row>
    <row r="32" spans="1:33" x14ac:dyDescent="0.3">
      <c r="A32" t="s">
        <v>29</v>
      </c>
      <c r="B32" s="10">
        <v>0.31159999999999999</v>
      </c>
      <c r="C32" s="10">
        <v>0.27860000000000001</v>
      </c>
      <c r="D32" s="10">
        <v>0.30109999999999998</v>
      </c>
      <c r="E32" s="10">
        <v>0.30539382577782348</v>
      </c>
      <c r="F32" s="10">
        <v>0.30680000000000002</v>
      </c>
      <c r="G32" s="12">
        <v>0.26369999999999999</v>
      </c>
      <c r="H32" s="11">
        <v>0.31969999999999998</v>
      </c>
      <c r="I32" s="11">
        <v>0.3145</v>
      </c>
      <c r="J32" s="11">
        <v>0.33479999999999999</v>
      </c>
      <c r="K32" s="11">
        <v>0.33589999999999998</v>
      </c>
      <c r="L32" s="11">
        <v>0.30769999999999997</v>
      </c>
      <c r="M32" s="11">
        <v>0.2974</v>
      </c>
      <c r="O32" s="10">
        <v>0.30741588322764779</v>
      </c>
      <c r="P32" s="10">
        <v>0.31709999999999999</v>
      </c>
      <c r="Q32" s="10">
        <v>0.29132226923322246</v>
      </c>
      <c r="R32" s="10">
        <v>0.29217346983075232</v>
      </c>
      <c r="S32" s="10">
        <v>0.31119999999999998</v>
      </c>
      <c r="T32" s="13">
        <v>0.32240000000000002</v>
      </c>
      <c r="V32" s="10">
        <v>0.29895200895513235</v>
      </c>
      <c r="W32" s="10">
        <v>0.28985245929808906</v>
      </c>
      <c r="X32" s="10">
        <v>0.30596562077365236</v>
      </c>
      <c r="Y32" s="10">
        <v>0.28610000000000002</v>
      </c>
      <c r="Z32" s="10">
        <v>0.29680000000000001</v>
      </c>
      <c r="AA32" s="10">
        <v>0.31480000000000002</v>
      </c>
      <c r="AB32" s="10">
        <v>0.29020000000000001</v>
      </c>
      <c r="AC32" s="10">
        <v>0.26840000000000003</v>
      </c>
      <c r="AD32" s="10">
        <v>0.30774119672294475</v>
      </c>
      <c r="AF32" s="13">
        <v>0.14280000000000001</v>
      </c>
      <c r="AG32" s="13">
        <v>0.1401</v>
      </c>
    </row>
    <row r="33" spans="1:33" x14ac:dyDescent="0.3">
      <c r="A33" t="s">
        <v>36</v>
      </c>
      <c r="B33" s="10">
        <v>0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1">
        <v>0</v>
      </c>
      <c r="I33" s="11">
        <v>0</v>
      </c>
      <c r="J33" s="11">
        <v>5.9999999999999995E-4</v>
      </c>
      <c r="K33" s="11">
        <v>0</v>
      </c>
      <c r="L33" s="11">
        <v>5.9999999999999995E-4</v>
      </c>
      <c r="M33" s="11">
        <v>2.9999999999999997E-4</v>
      </c>
      <c r="O33" s="10">
        <v>7.0839445997617064E-3</v>
      </c>
      <c r="P33" s="10">
        <v>0</v>
      </c>
      <c r="Q33" s="10">
        <v>4.0501303500512977E-3</v>
      </c>
      <c r="R33" s="10">
        <v>1.015249274441276E-2</v>
      </c>
      <c r="S33" s="10">
        <v>0</v>
      </c>
      <c r="T33" s="13">
        <v>2.9999999999999997E-4</v>
      </c>
      <c r="V33" s="10">
        <v>7.1729561939243456E-3</v>
      </c>
      <c r="W33" s="10">
        <v>1.0089458395712512E-2</v>
      </c>
      <c r="X33" s="10">
        <v>7.1535363690347535E-3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4.3170298102931885E-3</v>
      </c>
      <c r="AF33" s="13">
        <v>0</v>
      </c>
      <c r="AG33" s="13">
        <v>0</v>
      </c>
    </row>
    <row r="34" spans="1:33" x14ac:dyDescent="0.3">
      <c r="A34" t="s">
        <v>30</v>
      </c>
      <c r="B34" s="10">
        <v>4.19E-2</v>
      </c>
      <c r="C34" s="10">
        <v>6.7799999999999999E-2</v>
      </c>
      <c r="D34" s="10">
        <v>6.4199999999999993E-2</v>
      </c>
      <c r="E34" s="10">
        <v>4.5981203548534383E-2</v>
      </c>
      <c r="F34" s="10">
        <v>6.3899999999999998E-2</v>
      </c>
      <c r="G34" s="12">
        <v>4.65E-2</v>
      </c>
      <c r="H34" s="11">
        <v>7.3099999999999998E-2</v>
      </c>
      <c r="I34" s="11">
        <v>5.1999999999999998E-2</v>
      </c>
      <c r="J34" s="11">
        <v>8.8300000000000003E-2</v>
      </c>
      <c r="K34" s="11">
        <v>0.1026</v>
      </c>
      <c r="L34" s="11">
        <v>6.3100000000000003E-2</v>
      </c>
      <c r="M34" s="11">
        <v>0.1</v>
      </c>
      <c r="O34" s="10">
        <v>0.1239402410096133</v>
      </c>
      <c r="P34" s="10">
        <v>0.105</v>
      </c>
      <c r="Q34" s="10">
        <v>7.7714441354843858E-2</v>
      </c>
      <c r="R34" s="10">
        <v>0.13165162122430285</v>
      </c>
      <c r="S34" s="10">
        <v>0.1019</v>
      </c>
      <c r="T34" s="13">
        <v>0.1206</v>
      </c>
      <c r="V34" s="10">
        <v>6.3719835720306942E-2</v>
      </c>
      <c r="W34" s="10">
        <v>7.43639484860186E-2</v>
      </c>
      <c r="X34" s="10">
        <v>7.5757288681134405E-2</v>
      </c>
      <c r="Y34" s="10">
        <v>6.8900000000000003E-2</v>
      </c>
      <c r="Z34" s="10">
        <v>7.7100000000000002E-2</v>
      </c>
      <c r="AA34" s="10">
        <v>6.83E-2</v>
      </c>
      <c r="AB34" s="10">
        <v>4.5900000000000003E-2</v>
      </c>
      <c r="AC34" s="10">
        <v>6.3299999999999995E-2</v>
      </c>
      <c r="AD34" s="10">
        <v>6.9777401513269069E-2</v>
      </c>
      <c r="AF34" s="13">
        <v>0</v>
      </c>
      <c r="AG34" s="13">
        <v>4.1799999999999997E-2</v>
      </c>
    </row>
    <row r="35" spans="1:33" x14ac:dyDescent="0.3">
      <c r="A35" t="s">
        <v>31</v>
      </c>
      <c r="B35" s="10">
        <v>0.217</v>
      </c>
      <c r="C35" s="10">
        <v>0.17369999999999999</v>
      </c>
      <c r="D35" s="10">
        <v>0.18149999999999999</v>
      </c>
      <c r="E35" s="10">
        <v>0.19115678869497443</v>
      </c>
      <c r="F35" s="10">
        <v>0.1875</v>
      </c>
      <c r="G35" s="12">
        <v>0.19259999999999999</v>
      </c>
      <c r="H35" s="11">
        <v>0.17369999999999999</v>
      </c>
      <c r="I35" s="11">
        <v>0.19289999999999999</v>
      </c>
      <c r="J35" s="11">
        <v>0.17469999999999999</v>
      </c>
      <c r="K35" s="11">
        <v>0.1618</v>
      </c>
      <c r="L35" s="11">
        <v>0.17799999999999999</v>
      </c>
      <c r="M35" s="11">
        <v>0.15310000000000001</v>
      </c>
      <c r="O35" s="10">
        <v>0.12652253427195753</v>
      </c>
      <c r="P35" s="10">
        <v>0.15820000000000001</v>
      </c>
      <c r="Q35" s="10">
        <v>0.17429524937629151</v>
      </c>
      <c r="R35" s="10">
        <v>0.12763329822368163</v>
      </c>
      <c r="S35" s="10">
        <v>0.16089999999999999</v>
      </c>
      <c r="T35" s="13">
        <v>0.13869999999999999</v>
      </c>
      <c r="V35" s="10">
        <v>0.19698374017015305</v>
      </c>
      <c r="W35" s="10">
        <v>0.17523130305959306</v>
      </c>
      <c r="X35" s="10">
        <v>0.19120764268975882</v>
      </c>
      <c r="Y35" s="10">
        <v>0.18609999999999999</v>
      </c>
      <c r="Z35" s="10">
        <v>0.18079999999999999</v>
      </c>
      <c r="AA35" s="10">
        <v>0.1991</v>
      </c>
      <c r="AB35" s="10">
        <v>0.2198</v>
      </c>
      <c r="AC35" s="10">
        <v>0.18429999999999999</v>
      </c>
      <c r="AD35" s="10">
        <v>0.19107650005000174</v>
      </c>
      <c r="AF35" s="13">
        <v>0.27479999999999999</v>
      </c>
      <c r="AG35" s="13">
        <v>0.2697</v>
      </c>
    </row>
    <row r="36" spans="1:33" x14ac:dyDescent="0.3">
      <c r="A36" t="s">
        <v>26</v>
      </c>
      <c r="B36" s="10">
        <v>9.1999999999999998E-3</v>
      </c>
      <c r="C36" s="10">
        <v>1.0500000000000001E-2</v>
      </c>
      <c r="D36" s="10">
        <v>1.12E-2</v>
      </c>
      <c r="E36" s="10">
        <v>8.6257834795409535E-3</v>
      </c>
      <c r="F36" s="10">
        <v>1.01E-2</v>
      </c>
      <c r="G36" s="12">
        <v>8.6E-3</v>
      </c>
      <c r="H36" s="11">
        <v>8.2000000000000007E-3</v>
      </c>
      <c r="I36" s="11">
        <v>9.7000000000000003E-3</v>
      </c>
      <c r="J36" s="11">
        <v>1.2E-2</v>
      </c>
      <c r="K36" s="11">
        <v>1.03E-2</v>
      </c>
      <c r="L36" s="11">
        <v>9.7000000000000003E-3</v>
      </c>
      <c r="M36" s="11">
        <v>1.1299999999999999E-2</v>
      </c>
      <c r="O36" s="10">
        <v>1.0415340560764666E-2</v>
      </c>
      <c r="P36" s="10">
        <v>1.1299999999999999E-2</v>
      </c>
      <c r="Q36" s="10">
        <v>8.8419786100440434E-3</v>
      </c>
      <c r="R36" s="10">
        <v>9.1431494744351749E-3</v>
      </c>
      <c r="S36" s="10">
        <v>1.0999999999999999E-2</v>
      </c>
      <c r="T36" s="13">
        <v>1.14E-2</v>
      </c>
      <c r="V36" s="10">
        <v>1.0022097227429128E-2</v>
      </c>
      <c r="W36" s="10">
        <v>8.1813245426530339E-3</v>
      </c>
      <c r="X36" s="10">
        <v>1.1244334198643985E-2</v>
      </c>
      <c r="Y36" s="10">
        <v>7.1999999999999998E-3</v>
      </c>
      <c r="Z36" s="10">
        <v>9.4999999999999998E-3</v>
      </c>
      <c r="AA36" s="10">
        <v>9.4000000000000004E-3</v>
      </c>
      <c r="AB36" s="10">
        <v>6.8999999999999999E-3</v>
      </c>
      <c r="AC36" s="10">
        <v>8.0999999999999996E-3</v>
      </c>
      <c r="AD36" s="10">
        <v>6.9114143886186349E-3</v>
      </c>
      <c r="AF36" s="13">
        <v>6.6E-3</v>
      </c>
      <c r="AG36" s="13">
        <v>5.7000000000000002E-3</v>
      </c>
    </row>
    <row r="37" spans="1:33" x14ac:dyDescent="0.3">
      <c r="A37" t="s">
        <v>37</v>
      </c>
      <c r="B37" s="10">
        <v>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1">
        <v>3.3E-3</v>
      </c>
      <c r="I37" s="11">
        <v>2.7000000000000001E-3</v>
      </c>
      <c r="J37" s="11">
        <v>2.9999999999999997E-4</v>
      </c>
      <c r="K37" s="11">
        <v>1.5E-3</v>
      </c>
      <c r="L37" s="11">
        <v>0</v>
      </c>
      <c r="M37" s="11">
        <v>3.8999999999999998E-3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3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F37" s="13">
        <v>1.9E-3</v>
      </c>
      <c r="AG37" s="13">
        <v>0</v>
      </c>
    </row>
    <row r="38" spans="1:33" x14ac:dyDescent="0.3">
      <c r="A38" t="s">
        <v>32</v>
      </c>
      <c r="B38" s="10">
        <v>0.66090000000000004</v>
      </c>
      <c r="C38" s="10">
        <v>0.70630000000000004</v>
      </c>
      <c r="D38" s="10">
        <v>0.67820000000000003</v>
      </c>
      <c r="E38" s="10">
        <v>0.69217754924533714</v>
      </c>
      <c r="F38" s="10">
        <v>0.67179999999999995</v>
      </c>
      <c r="G38" s="12">
        <v>0.71850000000000003</v>
      </c>
      <c r="H38" s="11">
        <v>0.65500000000000003</v>
      </c>
      <c r="I38" s="11">
        <v>0.66049999999999998</v>
      </c>
      <c r="J38" s="11">
        <v>0.64059999999999995</v>
      </c>
      <c r="K38" s="11">
        <v>0.6593</v>
      </c>
      <c r="L38" s="11">
        <v>0.67600000000000005</v>
      </c>
      <c r="M38" s="11">
        <v>0.66959999999999997</v>
      </c>
      <c r="O38" s="10">
        <v>0.70048572503943696</v>
      </c>
      <c r="P38" s="10">
        <v>0.67479999999999996</v>
      </c>
      <c r="Q38" s="10">
        <v>0.68085116499368215</v>
      </c>
      <c r="R38" s="10">
        <v>0.72637708663880596</v>
      </c>
      <c r="S38" s="10">
        <v>0.65780000000000005</v>
      </c>
      <c r="T38" s="13">
        <v>0.66239999999999999</v>
      </c>
      <c r="V38" s="10">
        <v>0.66478407717960741</v>
      </c>
      <c r="W38" s="10">
        <v>0.69062356665827795</v>
      </c>
      <c r="X38" s="10">
        <v>0.66298426270713762</v>
      </c>
      <c r="Y38" s="10">
        <v>0.67669999999999997</v>
      </c>
      <c r="Z38" s="10">
        <v>0.66679999999999995</v>
      </c>
      <c r="AA38" s="10">
        <v>0.65310000000000001</v>
      </c>
      <c r="AB38" s="10">
        <v>0.67449999999999999</v>
      </c>
      <c r="AC38" s="10">
        <v>0.69869999999999999</v>
      </c>
      <c r="AD38" s="10">
        <v>0.66351411430235674</v>
      </c>
      <c r="AF38" s="13">
        <v>0.71360000000000001</v>
      </c>
      <c r="AG38" s="13">
        <v>0.69879999999999998</v>
      </c>
    </row>
    <row r="39" spans="1:33" x14ac:dyDescent="0.3">
      <c r="A39" t="s">
        <v>33</v>
      </c>
      <c r="B39" s="10">
        <v>0.83889999999999998</v>
      </c>
      <c r="C39" s="10">
        <v>0.85970000000000002</v>
      </c>
      <c r="D39" s="10">
        <v>0.85619999999999996</v>
      </c>
      <c r="E39" s="10">
        <v>0.83453180022384943</v>
      </c>
      <c r="F39" s="10">
        <v>0.84750000000000003</v>
      </c>
      <c r="G39" s="12">
        <v>0.85099999999999998</v>
      </c>
      <c r="H39" s="11">
        <v>0.87360000000000004</v>
      </c>
      <c r="I39" s="11">
        <v>0.87319999999999998</v>
      </c>
      <c r="J39" s="11">
        <v>0.86719999999999997</v>
      </c>
      <c r="K39" s="11">
        <v>0.85860000000000003</v>
      </c>
      <c r="L39" s="11">
        <v>0.86909999999999998</v>
      </c>
      <c r="M39" s="11">
        <v>0.87050000000000005</v>
      </c>
      <c r="O39" s="10">
        <v>0.85998976017024564</v>
      </c>
      <c r="P39" s="10">
        <v>0.8569</v>
      </c>
      <c r="Q39" s="10">
        <v>0.86604159757398935</v>
      </c>
      <c r="R39" s="10">
        <v>0.85468885117713234</v>
      </c>
      <c r="S39" s="10">
        <v>0.86429999999999996</v>
      </c>
      <c r="T39" s="13">
        <v>0.86980000000000002</v>
      </c>
      <c r="V39" s="10">
        <v>0.85377602239594208</v>
      </c>
      <c r="W39" s="10">
        <v>0.85461470914953241</v>
      </c>
      <c r="X39" s="10">
        <v>0.84237698082047496</v>
      </c>
      <c r="Y39" s="10">
        <v>0.85760000000000003</v>
      </c>
      <c r="Z39" s="10">
        <v>0.86439999999999995</v>
      </c>
      <c r="AA39" s="10">
        <v>0.84789999999999999</v>
      </c>
      <c r="AB39" s="10">
        <v>0.85160000000000002</v>
      </c>
      <c r="AC39" s="10">
        <v>0.85589999999999999</v>
      </c>
      <c r="AD39" s="10">
        <v>0.84845766479079465</v>
      </c>
      <c r="AF39" s="13">
        <v>0.877</v>
      </c>
      <c r="AG39" s="13">
        <v>0.874</v>
      </c>
    </row>
    <row r="40" spans="1:33" x14ac:dyDescent="0.3">
      <c r="A40" t="s">
        <v>34</v>
      </c>
      <c r="B40" s="10">
        <v>6.4899999999999999E-2</v>
      </c>
      <c r="C40" s="10">
        <v>5.11E-2</v>
      </c>
      <c r="D40" s="10">
        <v>6.0199999999999997E-2</v>
      </c>
      <c r="E40" s="10">
        <v>6.2160136950205586E-2</v>
      </c>
      <c r="F40" s="10">
        <v>6.5199999999999994E-2</v>
      </c>
      <c r="G40" s="12">
        <v>4.9399999999999999E-2</v>
      </c>
      <c r="H40" s="11">
        <v>5.9900000000000002E-2</v>
      </c>
      <c r="I40" s="11">
        <v>5.1799999999999999E-2</v>
      </c>
      <c r="J40" s="11">
        <v>6.2700000000000006E-2</v>
      </c>
      <c r="K40" s="11">
        <v>5.96E-2</v>
      </c>
      <c r="L40" s="11">
        <v>5.4300000000000001E-2</v>
      </c>
      <c r="M40" s="11">
        <v>6.1600000000000002E-2</v>
      </c>
      <c r="O40" s="10">
        <v>5.5629929422468277E-2</v>
      </c>
      <c r="P40" s="10">
        <v>5.7599999999999998E-2</v>
      </c>
      <c r="Q40" s="10">
        <v>5.5659641195143807E-2</v>
      </c>
      <c r="R40" s="10">
        <v>4.3301936702788084E-2</v>
      </c>
      <c r="S40" s="10">
        <v>6.5699999999999995E-2</v>
      </c>
      <c r="T40" s="13">
        <v>6.4199999999999993E-2</v>
      </c>
      <c r="V40" s="10">
        <v>5.9503837403432625E-2</v>
      </c>
      <c r="W40" s="10">
        <v>5.6182766977412819E-2</v>
      </c>
      <c r="X40" s="10">
        <v>6.5062520718915509E-2</v>
      </c>
      <c r="Y40" s="10">
        <v>6.3200000000000006E-2</v>
      </c>
      <c r="Z40" s="10">
        <v>6.0999999999999999E-2</v>
      </c>
      <c r="AA40" s="10">
        <v>6.5500000000000003E-2</v>
      </c>
      <c r="AB40" s="10">
        <v>5.2699999999999997E-2</v>
      </c>
      <c r="AC40" s="10">
        <v>5.8099999999999999E-2</v>
      </c>
      <c r="AD40" s="10">
        <v>6.6159212619905691E-2</v>
      </c>
      <c r="AF40" s="13">
        <v>3.5299999999999998E-2</v>
      </c>
      <c r="AG40" s="13">
        <v>4.0099999999999997E-2</v>
      </c>
    </row>
    <row r="41" spans="1:33" x14ac:dyDescent="0.3">
      <c r="A41" t="s">
        <v>35</v>
      </c>
      <c r="B41" s="10">
        <v>0</v>
      </c>
      <c r="C41" s="10">
        <v>0</v>
      </c>
      <c r="D41" s="10">
        <v>0</v>
      </c>
      <c r="E41" s="10">
        <v>0</v>
      </c>
      <c r="F41" s="10">
        <v>0</v>
      </c>
      <c r="G41" s="12">
        <v>0</v>
      </c>
      <c r="H41" s="11">
        <v>0</v>
      </c>
      <c r="I41" s="11">
        <v>0</v>
      </c>
      <c r="J41" s="11">
        <v>0</v>
      </c>
      <c r="K41" s="11">
        <v>0</v>
      </c>
      <c r="L41" s="11">
        <v>5.0000000000000001E-4</v>
      </c>
      <c r="M41" s="11">
        <v>5.0000000000000001E-4</v>
      </c>
      <c r="O41" s="10">
        <v>0</v>
      </c>
      <c r="P41" s="10">
        <v>8.9999999999999998E-4</v>
      </c>
      <c r="Q41" s="10">
        <v>0</v>
      </c>
      <c r="R41" s="10">
        <v>0</v>
      </c>
      <c r="S41" s="10">
        <v>5.0000000000000001E-4</v>
      </c>
      <c r="T41" s="13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5.0000000000000001E-4</v>
      </c>
      <c r="AB41" s="10">
        <v>0</v>
      </c>
      <c r="AC41" s="10">
        <v>0</v>
      </c>
      <c r="AD41" s="10">
        <v>0</v>
      </c>
      <c r="AF41" s="13">
        <v>0</v>
      </c>
      <c r="AG41" s="13">
        <v>5.0000000000000001E-4</v>
      </c>
    </row>
    <row r="42" spans="1:33" x14ac:dyDescent="0.3">
      <c r="A42" t="s">
        <v>18</v>
      </c>
      <c r="B42" s="10">
        <v>0</v>
      </c>
      <c r="C42" s="10">
        <v>0</v>
      </c>
      <c r="D42" s="10">
        <v>0</v>
      </c>
      <c r="E42" s="10">
        <v>0</v>
      </c>
      <c r="F42" s="10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3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F42" s="13">
        <v>0</v>
      </c>
      <c r="AG42" s="13">
        <v>0</v>
      </c>
    </row>
    <row r="43" spans="1:33" x14ac:dyDescent="0.3">
      <c r="A43" t="s">
        <v>19</v>
      </c>
      <c r="B43" s="10">
        <v>0</v>
      </c>
      <c r="C43" s="10">
        <v>0</v>
      </c>
      <c r="D43" s="10">
        <v>0</v>
      </c>
      <c r="E43" s="10">
        <v>0</v>
      </c>
      <c r="F43" s="10">
        <v>0</v>
      </c>
      <c r="G43" s="12">
        <v>0</v>
      </c>
      <c r="H43" s="11">
        <v>5.9999999999999995E-4</v>
      </c>
      <c r="I43" s="11">
        <v>0</v>
      </c>
      <c r="J43" s="11">
        <v>0</v>
      </c>
      <c r="K43" s="11">
        <v>5.9999999999999995E-4</v>
      </c>
      <c r="L43" s="11">
        <v>5.9999999999999995E-4</v>
      </c>
      <c r="M43" s="11">
        <v>0</v>
      </c>
      <c r="O43" s="10">
        <v>0</v>
      </c>
      <c r="P43" s="10">
        <v>0</v>
      </c>
      <c r="Q43" s="10">
        <v>5.0809585728673077E-5</v>
      </c>
      <c r="R43" s="10">
        <v>5.1994830324669881E-4</v>
      </c>
      <c r="S43" s="10">
        <v>0</v>
      </c>
      <c r="T43" s="13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F43" s="13">
        <v>0</v>
      </c>
      <c r="AG43" s="13">
        <v>0</v>
      </c>
    </row>
    <row r="44" spans="1:33" x14ac:dyDescent="0.3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O44" s="3"/>
      <c r="P44" s="3"/>
      <c r="Q44" s="3"/>
      <c r="R44" s="3"/>
      <c r="S44" s="3"/>
      <c r="T44" s="3"/>
      <c r="V44" s="3"/>
      <c r="W44" s="3"/>
      <c r="X44" s="3"/>
      <c r="Y44" s="3"/>
      <c r="Z44" s="3"/>
      <c r="AA44" s="3"/>
      <c r="AB44" s="3"/>
      <c r="AC44" s="3"/>
      <c r="AD44" s="3"/>
    </row>
    <row r="45" spans="1:33" x14ac:dyDescent="0.3">
      <c r="A45" t="s">
        <v>79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3"/>
      <c r="P45" s="3"/>
      <c r="Q45" s="3"/>
      <c r="R45" s="3"/>
      <c r="S45" s="3"/>
      <c r="T45" s="3"/>
      <c r="V45" s="3"/>
      <c r="W45" s="3"/>
      <c r="X45" s="3"/>
      <c r="Y45" s="3"/>
      <c r="Z45" s="3"/>
      <c r="AA45" s="3"/>
      <c r="AB45" s="3"/>
      <c r="AC45" s="3"/>
      <c r="AD45" s="3"/>
    </row>
    <row r="46" spans="1:33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O46" s="3"/>
      <c r="P46" s="3"/>
      <c r="Q46" s="3"/>
      <c r="R46" s="3"/>
      <c r="S46" s="3"/>
      <c r="T46" s="3"/>
      <c r="V46" s="3"/>
      <c r="W46" s="3"/>
      <c r="X46" s="3"/>
      <c r="Y46" s="3"/>
      <c r="Z46" s="3"/>
      <c r="AA46" s="3"/>
      <c r="AB46" s="3"/>
      <c r="AC46" s="3"/>
      <c r="AD46" s="3"/>
    </row>
    <row r="47" spans="1:33" x14ac:dyDescent="0.3">
      <c r="A47" t="s">
        <v>80</v>
      </c>
      <c r="B47" s="10">
        <v>0.34699999999999998</v>
      </c>
      <c r="C47" s="10">
        <v>0.35599999999999998</v>
      </c>
      <c r="D47" s="10">
        <v>0.35199999999999998</v>
      </c>
      <c r="E47" s="10">
        <v>0.34599999999999997</v>
      </c>
      <c r="F47" s="10">
        <v>0.34699999999999998</v>
      </c>
      <c r="G47" s="12">
        <v>0.36</v>
      </c>
      <c r="H47" s="11">
        <v>0.35399999999999998</v>
      </c>
      <c r="I47" s="11">
        <v>0.35799999999999998</v>
      </c>
      <c r="J47" s="11">
        <v>0.34399999999999997</v>
      </c>
      <c r="K47" s="11">
        <v>0.33500000000000002</v>
      </c>
      <c r="L47" s="11">
        <v>0.35599999999999998</v>
      </c>
      <c r="M47" s="11">
        <v>0.35199999999999998</v>
      </c>
      <c r="O47" s="10">
        <v>0.33700000000000002</v>
      </c>
      <c r="P47" s="10">
        <v>0.33800000000000002</v>
      </c>
      <c r="Q47" s="10">
        <v>0.35499999999999998</v>
      </c>
      <c r="R47" s="10">
        <v>0.33300000000000002</v>
      </c>
      <c r="S47" s="10">
        <v>0.34499999999999997</v>
      </c>
      <c r="T47" s="13">
        <v>0.34</v>
      </c>
      <c r="V47" s="10">
        <v>0.35199999999999998</v>
      </c>
      <c r="W47" s="10">
        <v>0.35099999999999998</v>
      </c>
      <c r="X47" s="10">
        <v>0.34300000000000003</v>
      </c>
      <c r="Y47" s="10">
        <v>0.35599999999999998</v>
      </c>
      <c r="Z47" s="10">
        <v>0.35399999999999998</v>
      </c>
      <c r="AA47" s="10">
        <v>0.34499999999999997</v>
      </c>
      <c r="AB47" s="10">
        <v>0.35499999999999998</v>
      </c>
      <c r="AC47" s="10">
        <v>0.36</v>
      </c>
      <c r="AD47" s="10">
        <v>0.34699999999999998</v>
      </c>
      <c r="AF47" s="13">
        <v>0.41299999999999998</v>
      </c>
      <c r="AG47" s="13">
        <v>0.40200000000000002</v>
      </c>
    </row>
    <row r="48" spans="1:33" x14ac:dyDescent="0.3">
      <c r="A48" t="s">
        <v>81</v>
      </c>
      <c r="B48" s="10">
        <v>0.33</v>
      </c>
      <c r="C48" s="10">
        <v>0.35299999999999998</v>
      </c>
      <c r="D48" s="10">
        <v>0.33900000000000002</v>
      </c>
      <c r="E48" s="10">
        <v>0.34699999999999998</v>
      </c>
      <c r="F48" s="10">
        <v>0.33600000000000002</v>
      </c>
      <c r="G48" s="12">
        <v>0.35899999999999999</v>
      </c>
      <c r="H48" s="11">
        <v>0.32900000000000001</v>
      </c>
      <c r="I48" s="11">
        <v>0.33200000000000002</v>
      </c>
      <c r="J48" s="11">
        <v>0.32</v>
      </c>
      <c r="K48" s="11">
        <v>0.33</v>
      </c>
      <c r="L48" s="11">
        <v>0.33800000000000002</v>
      </c>
      <c r="M48" s="11">
        <v>0.33700000000000002</v>
      </c>
      <c r="O48" s="10">
        <v>0.35099999999999998</v>
      </c>
      <c r="P48" s="10">
        <v>0.33700000000000002</v>
      </c>
      <c r="Q48" s="10">
        <v>0.34100000000000003</v>
      </c>
      <c r="R48" s="10">
        <v>0.36399999999999999</v>
      </c>
      <c r="S48" s="10">
        <v>0.32900000000000001</v>
      </c>
      <c r="T48" s="13">
        <v>0.33100000000000002</v>
      </c>
      <c r="V48" s="10">
        <v>0.33300000000000002</v>
      </c>
      <c r="W48" s="10">
        <v>0.34599999999999997</v>
      </c>
      <c r="X48" s="10">
        <v>0.33200000000000002</v>
      </c>
      <c r="Y48" s="10">
        <v>0.33800000000000002</v>
      </c>
      <c r="Z48" s="10">
        <v>0.33300000000000002</v>
      </c>
      <c r="AA48" s="10">
        <v>0.32700000000000001</v>
      </c>
      <c r="AB48" s="10">
        <v>0.33700000000000002</v>
      </c>
      <c r="AC48" s="10">
        <v>0.34899999999999998</v>
      </c>
      <c r="AD48" s="10">
        <v>0.33200000000000002</v>
      </c>
      <c r="AF48" s="13">
        <v>0.35799999999999998</v>
      </c>
      <c r="AG48" s="13">
        <v>0.34899999999999998</v>
      </c>
    </row>
    <row r="49" spans="1:33" x14ac:dyDescent="0.3">
      <c r="A49" t="s">
        <v>82</v>
      </c>
      <c r="B49" s="10">
        <v>0.108</v>
      </c>
      <c r="C49" s="10">
        <v>8.6999999999999994E-2</v>
      </c>
      <c r="D49" s="10">
        <v>9.0999999999999998E-2</v>
      </c>
      <c r="E49" s="10">
        <v>9.6000000000000002E-2</v>
      </c>
      <c r="F49" s="10">
        <v>9.4E-2</v>
      </c>
      <c r="G49" s="12">
        <v>9.6000000000000002E-2</v>
      </c>
      <c r="H49" s="11">
        <v>8.6999999999999994E-2</v>
      </c>
      <c r="I49" s="11">
        <v>9.6000000000000002E-2</v>
      </c>
      <c r="J49" s="11">
        <v>8.6999999999999994E-2</v>
      </c>
      <c r="K49" s="11">
        <v>8.1000000000000003E-2</v>
      </c>
      <c r="L49" s="11">
        <v>8.8999999999999996E-2</v>
      </c>
      <c r="M49" s="11">
        <v>7.6999999999999999E-2</v>
      </c>
      <c r="O49" s="10">
        <v>6.3E-2</v>
      </c>
      <c r="P49" s="10">
        <v>7.9000000000000001E-2</v>
      </c>
      <c r="Q49" s="10">
        <v>8.6999999999999994E-2</v>
      </c>
      <c r="R49" s="10">
        <v>6.4000000000000001E-2</v>
      </c>
      <c r="S49" s="10">
        <v>0.08</v>
      </c>
      <c r="T49" s="13">
        <v>6.9000000000000006E-2</v>
      </c>
      <c r="V49" s="10">
        <v>9.9000000000000005E-2</v>
      </c>
      <c r="W49" s="10">
        <v>8.7999999999999995E-2</v>
      </c>
      <c r="X49" s="10">
        <v>9.6000000000000002E-2</v>
      </c>
      <c r="Y49" s="10">
        <v>9.2999999999999999E-2</v>
      </c>
      <c r="Z49" s="10">
        <v>0.09</v>
      </c>
      <c r="AA49" s="10">
        <v>0.1</v>
      </c>
      <c r="AB49" s="10">
        <v>0.11</v>
      </c>
      <c r="AC49" s="10">
        <v>9.1999999999999998E-2</v>
      </c>
      <c r="AD49" s="10">
        <v>9.6000000000000002E-2</v>
      </c>
      <c r="AF49" s="13">
        <v>0.13700000000000001</v>
      </c>
      <c r="AG49" s="13">
        <v>0.13500000000000001</v>
      </c>
    </row>
    <row r="50" spans="1:33" x14ac:dyDescent="0.3">
      <c r="A50" t="s">
        <v>83</v>
      </c>
      <c r="B50" s="10">
        <v>5.0000000000000001E-3</v>
      </c>
      <c r="C50" s="10">
        <v>5.0000000000000001E-3</v>
      </c>
      <c r="D50" s="10">
        <v>6.0000000000000001E-3</v>
      </c>
      <c r="E50" s="10">
        <v>4.0000000000000001E-3</v>
      </c>
      <c r="F50" s="10">
        <v>5.0000000000000001E-3</v>
      </c>
      <c r="G50" s="12">
        <v>4.0000000000000001E-3</v>
      </c>
      <c r="H50" s="11">
        <v>4.0000000000000001E-3</v>
      </c>
      <c r="I50" s="11">
        <v>5.0000000000000001E-3</v>
      </c>
      <c r="J50" s="11">
        <v>6.0000000000000001E-3</v>
      </c>
      <c r="K50" s="11">
        <v>5.0000000000000001E-3</v>
      </c>
      <c r="L50" s="11">
        <v>5.0000000000000001E-3</v>
      </c>
      <c r="M50" s="11">
        <v>6.0000000000000001E-3</v>
      </c>
      <c r="O50" s="10">
        <v>5.0000000000000001E-3</v>
      </c>
      <c r="P50" s="10">
        <v>6.0000000000000001E-3</v>
      </c>
      <c r="Q50" s="10">
        <v>4.0000000000000001E-3</v>
      </c>
      <c r="R50" s="10">
        <v>5.0000000000000001E-3</v>
      </c>
      <c r="S50" s="10">
        <v>6.0000000000000001E-3</v>
      </c>
      <c r="T50" s="13">
        <v>6.0000000000000001E-3</v>
      </c>
      <c r="V50" s="10">
        <v>5.0000000000000001E-3</v>
      </c>
      <c r="W50" s="10">
        <v>4.0000000000000001E-3</v>
      </c>
      <c r="X50" s="10">
        <v>6.0000000000000001E-3</v>
      </c>
      <c r="Y50" s="10">
        <v>4.0000000000000001E-3</v>
      </c>
      <c r="Z50" s="10">
        <v>5.0000000000000001E-3</v>
      </c>
      <c r="AA50" s="10">
        <v>5.0000000000000001E-3</v>
      </c>
      <c r="AB50" s="10">
        <v>3.0000000000000001E-3</v>
      </c>
      <c r="AC50" s="10">
        <v>4.0000000000000001E-3</v>
      </c>
      <c r="AD50" s="10">
        <v>3.0000000000000001E-3</v>
      </c>
      <c r="AF50" s="13">
        <v>3.0000000000000001E-3</v>
      </c>
      <c r="AG50" s="13">
        <v>3.0000000000000001E-3</v>
      </c>
    </row>
    <row r="51" spans="1:33" x14ac:dyDescent="0.3">
      <c r="A51" t="s">
        <v>101</v>
      </c>
      <c r="B51" s="10">
        <v>4.2000000000000003E-2</v>
      </c>
      <c r="C51" s="10">
        <v>5.0999999999999997E-2</v>
      </c>
      <c r="D51" s="10">
        <v>0.06</v>
      </c>
      <c r="E51" s="10">
        <v>4.5999999999999999E-2</v>
      </c>
      <c r="F51" s="10">
        <v>6.4000000000000001E-2</v>
      </c>
      <c r="G51" s="12">
        <v>4.7E-2</v>
      </c>
      <c r="H51" s="11">
        <v>0.06</v>
      </c>
      <c r="I51" s="11">
        <v>5.1999999999999998E-2</v>
      </c>
      <c r="J51" s="11">
        <v>6.3E-2</v>
      </c>
      <c r="K51" s="11">
        <v>0.06</v>
      </c>
      <c r="L51" s="11">
        <v>5.5E-2</v>
      </c>
      <c r="M51" s="11">
        <v>6.2E-2</v>
      </c>
      <c r="O51" s="10">
        <v>5.6000000000000001E-2</v>
      </c>
      <c r="P51" s="10">
        <v>5.8999999999999997E-2</v>
      </c>
      <c r="Q51" s="10">
        <v>5.6000000000000001E-2</v>
      </c>
      <c r="R51" s="10">
        <v>4.2999999999999997E-2</v>
      </c>
      <c r="S51" s="10">
        <v>6.6000000000000003E-2</v>
      </c>
      <c r="T51" s="13">
        <v>6.4000000000000001E-2</v>
      </c>
      <c r="V51" s="10">
        <v>0.06</v>
      </c>
      <c r="W51" s="10">
        <v>5.6000000000000001E-2</v>
      </c>
      <c r="X51" s="10">
        <v>6.5000000000000002E-2</v>
      </c>
      <c r="Y51" s="10">
        <v>6.3E-2</v>
      </c>
      <c r="Z51" s="10">
        <v>6.0999999999999999E-2</v>
      </c>
      <c r="AA51" s="10">
        <v>6.6000000000000003E-2</v>
      </c>
      <c r="AB51" s="10">
        <v>4.5999999999999999E-2</v>
      </c>
      <c r="AC51" s="10">
        <v>5.8000000000000003E-2</v>
      </c>
      <c r="AD51" s="10">
        <v>6.6000000000000003E-2</v>
      </c>
      <c r="AF51" s="13">
        <v>0</v>
      </c>
      <c r="AG51" s="13">
        <v>4.1000000000000002E-2</v>
      </c>
    </row>
    <row r="52" spans="1:33" x14ac:dyDescent="0.3">
      <c r="A52" t="s">
        <v>102</v>
      </c>
      <c r="B52" s="10">
        <v>2.3E-2</v>
      </c>
      <c r="C52" s="10">
        <v>0</v>
      </c>
      <c r="D52" s="10">
        <v>0</v>
      </c>
      <c r="E52" s="10">
        <v>1.6E-2</v>
      </c>
      <c r="F52" s="10">
        <v>1E-3</v>
      </c>
      <c r="G52" s="12">
        <v>3.0000000000000001E-3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3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7.0000000000000001E-3</v>
      </c>
      <c r="AC52" s="10">
        <v>0</v>
      </c>
      <c r="AD52" s="10">
        <v>0</v>
      </c>
      <c r="AF52" s="13">
        <v>3.5000000000000003E-2</v>
      </c>
      <c r="AG52" s="13">
        <v>0</v>
      </c>
    </row>
    <row r="53" spans="1:33" x14ac:dyDescent="0.3">
      <c r="A53" t="s">
        <v>103</v>
      </c>
      <c r="B53" s="10">
        <v>0.122</v>
      </c>
      <c r="C53" s="10">
        <v>0.11</v>
      </c>
      <c r="D53" s="10">
        <v>0.123</v>
      </c>
      <c r="E53" s="10">
        <v>0.125</v>
      </c>
      <c r="F53" s="10">
        <v>0.13</v>
      </c>
      <c r="G53" s="12">
        <v>0.112</v>
      </c>
      <c r="H53" s="11">
        <v>0.13100000000000001</v>
      </c>
      <c r="I53" s="11">
        <v>0.13600000000000001</v>
      </c>
      <c r="J53" s="11">
        <v>0.129</v>
      </c>
      <c r="K53" s="11">
        <v>0.121</v>
      </c>
      <c r="L53" s="11">
        <v>0.126</v>
      </c>
      <c r="M53" s="11">
        <v>0.11</v>
      </c>
      <c r="O53" s="10">
        <v>9.8000000000000004E-2</v>
      </c>
      <c r="P53" s="10">
        <v>0.113</v>
      </c>
      <c r="Q53" s="10">
        <v>0.113</v>
      </c>
      <c r="R53" s="10">
        <v>8.1000000000000003E-2</v>
      </c>
      <c r="S53" s="10">
        <v>0.115</v>
      </c>
      <c r="T53" s="13">
        <v>0.11</v>
      </c>
      <c r="V53" s="10">
        <v>0.13</v>
      </c>
      <c r="W53" s="10">
        <v>0.11799999999999999</v>
      </c>
      <c r="X53" s="10">
        <v>0.13</v>
      </c>
      <c r="Y53" s="10">
        <v>0.122</v>
      </c>
      <c r="Z53" s="10">
        <v>0.122</v>
      </c>
      <c r="AA53" s="10">
        <v>0.13600000000000001</v>
      </c>
      <c r="AB53" s="10">
        <v>0.126</v>
      </c>
      <c r="AC53" s="10">
        <v>0.11600000000000001</v>
      </c>
      <c r="AD53" s="10">
        <v>0.13300000000000001</v>
      </c>
      <c r="AF53" s="13">
        <v>4.2000000000000003E-2</v>
      </c>
      <c r="AG53" s="13">
        <v>5.8000000000000003E-2</v>
      </c>
    </row>
    <row r="54" spans="1:33" x14ac:dyDescent="0.3">
      <c r="A54" t="s">
        <v>104</v>
      </c>
      <c r="B54" s="10">
        <v>0</v>
      </c>
      <c r="C54" s="10">
        <v>1.7000000000000001E-2</v>
      </c>
      <c r="D54" s="10">
        <v>4.0000000000000001E-3</v>
      </c>
      <c r="E54" s="10">
        <v>0</v>
      </c>
      <c r="F54" s="10">
        <v>0</v>
      </c>
      <c r="G54" s="12">
        <v>0</v>
      </c>
      <c r="H54" s="11">
        <v>1.2999999999999999E-2</v>
      </c>
      <c r="I54" s="11">
        <v>0</v>
      </c>
      <c r="J54" s="11">
        <v>2.5999999999999999E-2</v>
      </c>
      <c r="K54" s="11">
        <v>4.2999999999999997E-2</v>
      </c>
      <c r="L54" s="11">
        <v>8.0000000000000002E-3</v>
      </c>
      <c r="M54" s="11">
        <v>3.7999999999999999E-2</v>
      </c>
      <c r="O54" s="10">
        <v>6.9000000000000006E-2</v>
      </c>
      <c r="P54" s="10">
        <v>4.5999999999999999E-2</v>
      </c>
      <c r="Q54" s="10">
        <v>2.1999999999999999E-2</v>
      </c>
      <c r="R54" s="10">
        <v>8.8999999999999996E-2</v>
      </c>
      <c r="S54" s="10">
        <v>3.5999999999999997E-2</v>
      </c>
      <c r="T54" s="13">
        <v>5.6000000000000001E-2</v>
      </c>
      <c r="V54" s="10">
        <v>4.0000000000000001E-3</v>
      </c>
      <c r="W54" s="10">
        <v>1.7999999999999999E-2</v>
      </c>
      <c r="X54" s="10">
        <v>1.0999999999999999E-2</v>
      </c>
      <c r="Y54" s="10">
        <v>6.0000000000000001E-3</v>
      </c>
      <c r="Z54" s="10">
        <v>1.6E-2</v>
      </c>
      <c r="AA54" s="10">
        <v>2E-3</v>
      </c>
      <c r="AB54" s="10">
        <v>0</v>
      </c>
      <c r="AC54" s="10">
        <v>5.0000000000000001E-3</v>
      </c>
      <c r="AD54" s="10">
        <v>4.0000000000000001E-3</v>
      </c>
      <c r="AF54" s="13">
        <v>0</v>
      </c>
      <c r="AG54" s="13">
        <v>1E-3</v>
      </c>
    </row>
    <row r="55" spans="1:33" x14ac:dyDescent="0.3">
      <c r="A55" t="s">
        <v>105</v>
      </c>
      <c r="B55" s="10">
        <v>0</v>
      </c>
      <c r="C55" s="10">
        <v>0</v>
      </c>
      <c r="D55" s="10">
        <v>0</v>
      </c>
      <c r="E55" s="10">
        <v>0</v>
      </c>
      <c r="F55" s="10">
        <v>0</v>
      </c>
      <c r="G55" s="12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3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F55" s="13">
        <v>0</v>
      </c>
      <c r="AG55" s="13">
        <v>0</v>
      </c>
    </row>
    <row r="56" spans="1:33" x14ac:dyDescent="0.3">
      <c r="A56" t="s">
        <v>106</v>
      </c>
      <c r="B56" s="10">
        <v>2.1999999999999999E-2</v>
      </c>
      <c r="C56" s="10">
        <v>2.1000000000000001E-2</v>
      </c>
      <c r="D56" s="10">
        <v>2.5999999999999999E-2</v>
      </c>
      <c r="E56" s="10">
        <v>0.02</v>
      </c>
      <c r="F56" s="10">
        <v>2.3E-2</v>
      </c>
      <c r="G56" s="12">
        <v>1.9E-2</v>
      </c>
      <c r="H56" s="11">
        <v>2.1999999999999999E-2</v>
      </c>
      <c r="I56" s="11">
        <v>2.1000000000000001E-2</v>
      </c>
      <c r="J56" s="11">
        <v>2.4E-2</v>
      </c>
      <c r="K56" s="11">
        <v>2.5000000000000001E-2</v>
      </c>
      <c r="L56" s="11">
        <v>2.3E-2</v>
      </c>
      <c r="M56" s="11">
        <v>1.9E-2</v>
      </c>
      <c r="O56" s="10">
        <v>2.1999999999999999E-2</v>
      </c>
      <c r="P56" s="10">
        <v>2.1999999999999999E-2</v>
      </c>
      <c r="Q56" s="10">
        <v>2.1999999999999999E-2</v>
      </c>
      <c r="R56" s="10">
        <v>2.1000000000000001E-2</v>
      </c>
      <c r="S56" s="10">
        <v>2.1999999999999999E-2</v>
      </c>
      <c r="T56" s="13">
        <v>2.3E-2</v>
      </c>
      <c r="V56" s="10">
        <v>1.7999999999999999E-2</v>
      </c>
      <c r="W56" s="10">
        <v>1.7999999999999999E-2</v>
      </c>
      <c r="X56" s="10">
        <v>1.7999999999999999E-2</v>
      </c>
      <c r="Y56" s="10">
        <v>1.7999999999999999E-2</v>
      </c>
      <c r="Z56" s="10">
        <v>1.7999999999999999E-2</v>
      </c>
      <c r="AA56" s="10">
        <v>0.02</v>
      </c>
      <c r="AB56" s="10">
        <v>1.4999999999999999E-2</v>
      </c>
      <c r="AC56" s="10">
        <v>1.6E-2</v>
      </c>
      <c r="AD56" s="10">
        <v>1.9E-2</v>
      </c>
      <c r="AF56" s="13">
        <v>0.01</v>
      </c>
      <c r="AG56" s="13">
        <v>1.2E-2</v>
      </c>
    </row>
    <row r="57" spans="1:33" x14ac:dyDescent="0.3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O57" s="3"/>
      <c r="P57" s="3"/>
      <c r="Q57" s="3"/>
      <c r="R57" s="3"/>
      <c r="S57" s="3"/>
      <c r="T57" s="3"/>
    </row>
    <row r="58" spans="1:33" x14ac:dyDescent="0.3">
      <c r="A58" t="s">
        <v>107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O58" s="3"/>
      <c r="P58" s="3"/>
      <c r="Q58" s="3"/>
      <c r="R58" s="3"/>
      <c r="S58" s="3"/>
      <c r="T58" s="3"/>
    </row>
    <row r="59" spans="1:33" x14ac:dyDescent="0.3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O59" s="3"/>
      <c r="P59" s="3"/>
      <c r="Q59" s="3"/>
      <c r="R59" s="3"/>
      <c r="S59" s="3"/>
      <c r="T59" s="3"/>
    </row>
    <row r="60" spans="1:33" x14ac:dyDescent="0.3">
      <c r="A60" t="s">
        <v>89</v>
      </c>
      <c r="B60" s="10">
        <v>0.59499999999999997</v>
      </c>
      <c r="C60" s="10">
        <v>0.64300000000000002</v>
      </c>
      <c r="D60" s="10">
        <v>0.621</v>
      </c>
      <c r="E60" s="10">
        <v>0.621</v>
      </c>
      <c r="F60" s="10">
        <v>0.61099999999999999</v>
      </c>
      <c r="G60" s="12">
        <v>0.64700000000000002</v>
      </c>
      <c r="H60" s="11">
        <v>0.60899999999999999</v>
      </c>
      <c r="I60" s="11">
        <v>0.61</v>
      </c>
      <c r="J60" s="11">
        <v>0.59499999999999997</v>
      </c>
      <c r="K60" s="11">
        <v>0.60199999999999998</v>
      </c>
      <c r="L60" s="11">
        <v>0.624</v>
      </c>
      <c r="M60" s="11">
        <v>0.624</v>
      </c>
      <c r="O60" s="10">
        <v>0.64</v>
      </c>
      <c r="P60" s="10">
        <v>0.61499999999999999</v>
      </c>
      <c r="Q60" s="10">
        <v>0.627</v>
      </c>
      <c r="R60" s="10">
        <v>0.65100000000000002</v>
      </c>
      <c r="S60" s="10">
        <v>0.61099999999999999</v>
      </c>
      <c r="T60" s="13">
        <v>0.61799999999999999</v>
      </c>
      <c r="V60" s="10">
        <v>0.60799999999999998</v>
      </c>
      <c r="W60" s="10">
        <v>0.63</v>
      </c>
      <c r="X60" s="10">
        <v>0.60299999999999998</v>
      </c>
      <c r="Y60" s="10">
        <v>0.62</v>
      </c>
      <c r="Z60" s="10">
        <v>0.61599999999999999</v>
      </c>
      <c r="AA60" s="10">
        <v>0.59399999999999997</v>
      </c>
      <c r="AB60" s="10">
        <v>0.60799999999999998</v>
      </c>
      <c r="AC60" s="10">
        <v>0.63700000000000001</v>
      </c>
      <c r="AD60" s="10">
        <v>0.60399999999999998</v>
      </c>
      <c r="AF60" s="13">
        <v>0.65500000000000003</v>
      </c>
      <c r="AG60" s="13">
        <v>0.64100000000000001</v>
      </c>
    </row>
    <row r="61" spans="1:33" x14ac:dyDescent="0.3">
      <c r="A61" t="s">
        <v>90</v>
      </c>
      <c r="B61" s="10">
        <v>6.5000000000000002E-2</v>
      </c>
      <c r="C61" s="10">
        <v>6.3E-2</v>
      </c>
      <c r="D61" s="10">
        <v>5.7000000000000002E-2</v>
      </c>
      <c r="E61" s="10">
        <v>7.2999999999999995E-2</v>
      </c>
      <c r="F61" s="10">
        <v>0.06</v>
      </c>
      <c r="G61" s="12">
        <v>7.1999999999999995E-2</v>
      </c>
      <c r="H61" s="11">
        <v>4.5999999999999999E-2</v>
      </c>
      <c r="I61" s="11">
        <v>0.05</v>
      </c>
      <c r="J61" s="11">
        <v>4.5999999999999999E-2</v>
      </c>
      <c r="K61" s="11">
        <v>5.7000000000000002E-2</v>
      </c>
      <c r="L61" s="11">
        <v>5.2999999999999999E-2</v>
      </c>
      <c r="M61" s="11">
        <v>4.5999999999999999E-2</v>
      </c>
      <c r="O61" s="10">
        <v>6.0999999999999999E-2</v>
      </c>
      <c r="P61" s="10">
        <v>5.8999999999999997E-2</v>
      </c>
      <c r="Q61" s="10">
        <v>5.5E-2</v>
      </c>
      <c r="R61" s="10">
        <v>7.6999999999999999E-2</v>
      </c>
      <c r="S61" s="10">
        <v>4.7E-2</v>
      </c>
      <c r="T61" s="13">
        <v>4.4999999999999998E-2</v>
      </c>
      <c r="V61" s="10">
        <v>5.8000000000000003E-2</v>
      </c>
      <c r="W61" s="10">
        <v>6.3E-2</v>
      </c>
      <c r="X61" s="10">
        <v>6.2E-2</v>
      </c>
      <c r="Y61" s="10">
        <v>5.6000000000000001E-2</v>
      </c>
      <c r="Z61" s="10">
        <v>5.0999999999999997E-2</v>
      </c>
      <c r="AA61" s="10">
        <v>5.8999999999999997E-2</v>
      </c>
      <c r="AB61" s="10">
        <v>6.7000000000000004E-2</v>
      </c>
      <c r="AC61" s="10">
        <v>6.2E-2</v>
      </c>
      <c r="AD61" s="10">
        <v>0.06</v>
      </c>
      <c r="AF61" s="13">
        <v>5.8999999999999997E-2</v>
      </c>
      <c r="AG61" s="13">
        <v>5.8000000000000003E-2</v>
      </c>
    </row>
    <row r="62" spans="1:33" x14ac:dyDescent="0.3">
      <c r="A62" t="s">
        <v>91</v>
      </c>
      <c r="B62" s="10">
        <v>0.753</v>
      </c>
      <c r="C62" s="10">
        <v>0.80300000000000005</v>
      </c>
      <c r="D62" s="10">
        <v>0.78900000000000003</v>
      </c>
      <c r="E62" s="10">
        <v>0.78400000000000003</v>
      </c>
      <c r="F62" s="10">
        <v>0.78200000000000003</v>
      </c>
      <c r="G62" s="12">
        <v>0.78900000000000003</v>
      </c>
      <c r="H62" s="11">
        <v>0.79</v>
      </c>
      <c r="I62" s="11">
        <v>0.77400000000000002</v>
      </c>
      <c r="J62" s="11">
        <v>0.78600000000000003</v>
      </c>
      <c r="K62" s="11">
        <v>0.80300000000000005</v>
      </c>
      <c r="L62" s="11">
        <v>0.79200000000000004</v>
      </c>
      <c r="M62" s="11">
        <v>0.81399999999999995</v>
      </c>
      <c r="O62" s="10">
        <v>0.84699999999999998</v>
      </c>
      <c r="P62" s="10">
        <v>0.81</v>
      </c>
      <c r="Q62" s="10">
        <v>0.79600000000000004</v>
      </c>
      <c r="R62" s="10">
        <v>0.85</v>
      </c>
      <c r="S62" s="10">
        <v>0.80300000000000005</v>
      </c>
      <c r="T62" s="13">
        <v>0.82699999999999996</v>
      </c>
      <c r="V62" s="10">
        <v>0.77100000000000002</v>
      </c>
      <c r="W62" s="10">
        <v>0.79800000000000004</v>
      </c>
      <c r="X62" s="10">
        <v>0.77600000000000002</v>
      </c>
      <c r="Y62" s="10">
        <v>0.78400000000000003</v>
      </c>
      <c r="Z62" s="10">
        <v>0.78700000000000003</v>
      </c>
      <c r="AA62" s="10">
        <v>0.76600000000000001</v>
      </c>
      <c r="AB62" s="10">
        <v>0.754</v>
      </c>
      <c r="AC62" s="10">
        <v>0.79100000000000004</v>
      </c>
      <c r="AD62" s="10">
        <v>0.77600000000000002</v>
      </c>
      <c r="AF62" s="13">
        <v>0.72199999999999998</v>
      </c>
      <c r="AG62" s="13">
        <v>0.72199999999999998</v>
      </c>
    </row>
    <row r="63" spans="1:33" x14ac:dyDescent="0.3">
      <c r="A63" t="s">
        <v>92</v>
      </c>
      <c r="B63" s="10">
        <v>0.71899999999999997</v>
      </c>
      <c r="C63" s="10">
        <v>0.745</v>
      </c>
      <c r="D63" s="10">
        <v>0.73399999999999999</v>
      </c>
      <c r="E63" s="10">
        <v>0.745</v>
      </c>
      <c r="F63" s="10">
        <v>0.72799999999999998</v>
      </c>
      <c r="G63" s="12">
        <v>0.75</v>
      </c>
      <c r="H63" s="11">
        <v>0.72599999999999998</v>
      </c>
      <c r="I63" s="11">
        <v>0.73</v>
      </c>
      <c r="J63" s="11">
        <v>0.70899999999999996</v>
      </c>
      <c r="K63" s="11">
        <v>0.71399999999999997</v>
      </c>
      <c r="L63" s="11">
        <v>0.73699999999999999</v>
      </c>
      <c r="M63" s="11">
        <v>0.72599999999999998</v>
      </c>
      <c r="O63" s="10">
        <v>0.73699999999999999</v>
      </c>
      <c r="P63" s="10">
        <v>0.71899999999999997</v>
      </c>
      <c r="Q63" s="10">
        <v>0.73</v>
      </c>
      <c r="R63" s="10">
        <v>0.73699999999999999</v>
      </c>
      <c r="S63" s="10">
        <v>0.71399999999999997</v>
      </c>
      <c r="T63" s="13">
        <v>0.71899999999999997</v>
      </c>
      <c r="V63" s="10">
        <v>0.71799999999999997</v>
      </c>
      <c r="W63" s="10">
        <v>0.73499999999999999</v>
      </c>
      <c r="X63" s="10">
        <v>0.71299999999999997</v>
      </c>
      <c r="Y63" s="10">
        <v>0.72599999999999998</v>
      </c>
      <c r="Z63" s="10">
        <v>0.72099999999999997</v>
      </c>
      <c r="AA63" s="10">
        <v>0.70899999999999996</v>
      </c>
      <c r="AB63" s="10">
        <v>0.71699999999999997</v>
      </c>
      <c r="AC63" s="10">
        <v>0.73799999999999999</v>
      </c>
      <c r="AD63" s="10">
        <v>0.71799999999999997</v>
      </c>
      <c r="AF63" s="13">
        <v>0.72199999999999998</v>
      </c>
      <c r="AG63" s="13">
        <v>0.69199999999999995</v>
      </c>
    </row>
    <row r="64" spans="1:33" x14ac:dyDescent="0.3">
      <c r="A64" t="s">
        <v>93</v>
      </c>
      <c r="B64" s="10">
        <v>0.16600000000000001</v>
      </c>
      <c r="C64" s="10">
        <v>0.16900000000000001</v>
      </c>
      <c r="D64" s="10">
        <v>0.17799999999999999</v>
      </c>
      <c r="E64" s="10">
        <v>0.16500000000000001</v>
      </c>
      <c r="F64" s="10">
        <v>0.17499999999999999</v>
      </c>
      <c r="G64" s="12">
        <v>0.14899999999999999</v>
      </c>
      <c r="H64" s="11">
        <v>0.189</v>
      </c>
      <c r="I64" s="11">
        <v>0.17899999999999999</v>
      </c>
      <c r="J64" s="11">
        <v>0.20499999999999999</v>
      </c>
      <c r="K64" s="11">
        <v>0.215</v>
      </c>
      <c r="L64" s="11">
        <v>0.182</v>
      </c>
      <c r="M64" s="11">
        <v>0.187</v>
      </c>
      <c r="O64" s="10">
        <v>0.21</v>
      </c>
      <c r="P64" s="10">
        <v>0.20399999999999999</v>
      </c>
      <c r="Q64" s="10">
        <v>0.17899999999999999</v>
      </c>
      <c r="R64" s="10">
        <v>0.21199999999999999</v>
      </c>
      <c r="S64" s="10">
        <v>0.19600000000000001</v>
      </c>
      <c r="T64" s="13">
        <v>0.21299999999999999</v>
      </c>
      <c r="V64" s="10">
        <v>0.16900000000000001</v>
      </c>
      <c r="W64" s="10">
        <v>0.17199999999999999</v>
      </c>
      <c r="X64" s="10">
        <v>0.17599999999999999</v>
      </c>
      <c r="Y64" s="10">
        <v>0.16400000000000001</v>
      </c>
      <c r="Z64" s="10">
        <v>0.17399999999999999</v>
      </c>
      <c r="AA64" s="10">
        <v>0.17899999999999999</v>
      </c>
      <c r="AB64" s="10">
        <v>0.157</v>
      </c>
      <c r="AC64" s="10">
        <v>0.152</v>
      </c>
      <c r="AD64" s="10">
        <v>0.17499999999999999</v>
      </c>
      <c r="AF64" s="13">
        <v>6.2E-2</v>
      </c>
      <c r="AG64" s="13">
        <v>8.2000000000000003E-2</v>
      </c>
    </row>
    <row r="65" spans="1:33" x14ac:dyDescent="0.3">
      <c r="A65" t="s">
        <v>94</v>
      </c>
      <c r="B65" s="10">
        <v>0.14499999999999999</v>
      </c>
      <c r="C65" s="10">
        <v>0.11</v>
      </c>
      <c r="D65" s="10">
        <v>0.123</v>
      </c>
      <c r="E65" s="10">
        <v>0.14099999999999999</v>
      </c>
      <c r="F65" s="10">
        <v>0.13100000000000001</v>
      </c>
      <c r="G65" s="12">
        <v>0.115</v>
      </c>
      <c r="H65" s="11">
        <v>0.13100000000000001</v>
      </c>
      <c r="I65" s="11">
        <v>0.13600000000000001</v>
      </c>
      <c r="J65" s="11">
        <v>0.129</v>
      </c>
      <c r="K65" s="11">
        <v>0.121</v>
      </c>
      <c r="L65" s="11">
        <v>0.126</v>
      </c>
      <c r="M65" s="11">
        <v>0.11</v>
      </c>
      <c r="O65" s="10">
        <v>9.8000000000000004E-2</v>
      </c>
      <c r="P65" s="10">
        <v>0.113</v>
      </c>
      <c r="Q65" s="10">
        <v>0.113</v>
      </c>
      <c r="R65" s="10">
        <v>8.1000000000000003E-2</v>
      </c>
      <c r="S65" s="10">
        <v>0.115</v>
      </c>
      <c r="T65" s="13">
        <v>0.11</v>
      </c>
      <c r="V65" s="10">
        <v>0.13</v>
      </c>
      <c r="W65" s="10">
        <v>0.11799999999999999</v>
      </c>
      <c r="X65" s="10">
        <v>0.13</v>
      </c>
      <c r="Y65" s="10">
        <v>0.122</v>
      </c>
      <c r="Z65" s="10">
        <v>0.122</v>
      </c>
      <c r="AA65" s="10">
        <v>0.13600000000000001</v>
      </c>
      <c r="AB65" s="10">
        <v>0.13300000000000001</v>
      </c>
      <c r="AC65" s="10">
        <v>0.11600000000000001</v>
      </c>
      <c r="AD65" s="10">
        <v>0.13300000000000001</v>
      </c>
      <c r="AF65" s="13">
        <v>8.1000000000000003E-2</v>
      </c>
      <c r="AG65" s="13">
        <v>5.8000000000000003E-2</v>
      </c>
    </row>
    <row r="66" spans="1:33" x14ac:dyDescent="0.3">
      <c r="A66" t="s">
        <v>95</v>
      </c>
      <c r="B66" s="10">
        <v>0.16200000000000001</v>
      </c>
      <c r="C66" s="10">
        <v>0.28100000000000003</v>
      </c>
      <c r="D66" s="10">
        <v>0.26100000000000001</v>
      </c>
      <c r="E66" s="10">
        <v>0.19400000000000001</v>
      </c>
      <c r="F66" s="10">
        <v>0.254</v>
      </c>
      <c r="G66" s="12">
        <v>0.19500000000000001</v>
      </c>
      <c r="H66" s="11">
        <v>0.29599999999999999</v>
      </c>
      <c r="I66" s="11">
        <v>0.21199999999999999</v>
      </c>
      <c r="J66" s="11">
        <v>0.33600000000000002</v>
      </c>
      <c r="K66" s="11">
        <v>0.38800000000000001</v>
      </c>
      <c r="L66" s="11">
        <v>0.26200000000000001</v>
      </c>
      <c r="M66" s="11">
        <v>0.39500000000000002</v>
      </c>
      <c r="O66" s="10">
        <v>0.495</v>
      </c>
      <c r="P66" s="10">
        <v>0.39900000000000002</v>
      </c>
      <c r="Q66" s="10">
        <v>0.308</v>
      </c>
      <c r="R66" s="10">
        <v>0.50800000000000001</v>
      </c>
      <c r="S66" s="10">
        <v>0.38800000000000001</v>
      </c>
      <c r="T66" s="13">
        <v>0.46500000000000002</v>
      </c>
      <c r="V66" s="10">
        <v>0.24399999999999999</v>
      </c>
      <c r="W66" s="10">
        <v>0.29799999999999999</v>
      </c>
      <c r="X66" s="10">
        <v>0.28399999999999997</v>
      </c>
      <c r="Y66" s="10">
        <v>0.27</v>
      </c>
      <c r="Z66" s="10">
        <v>0.29899999999999999</v>
      </c>
      <c r="AA66" s="10">
        <v>0.25600000000000001</v>
      </c>
      <c r="AB66" s="10">
        <v>0.17299999999999999</v>
      </c>
      <c r="AC66" s="10">
        <v>0.25600000000000001</v>
      </c>
      <c r="AD66" s="10">
        <v>0.26800000000000002</v>
      </c>
      <c r="AF66" s="13">
        <v>0</v>
      </c>
      <c r="AG66" s="13">
        <v>0.13400000000000001</v>
      </c>
    </row>
    <row r="67" spans="1:33" x14ac:dyDescent="0.3">
      <c r="A67" t="s">
        <v>96</v>
      </c>
      <c r="B67" s="10">
        <v>0</v>
      </c>
      <c r="C67" s="10">
        <v>0</v>
      </c>
      <c r="D67" s="10">
        <v>0</v>
      </c>
      <c r="E67" s="10">
        <v>0</v>
      </c>
      <c r="F67" s="10">
        <v>0</v>
      </c>
      <c r="G67" s="12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3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F67" s="13">
        <v>-4.0000000000000001E-3</v>
      </c>
      <c r="AG67" s="13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93166-0838-4A20-9B59-E990D63A84C3}">
  <dimension ref="A2:CU58"/>
  <sheetViews>
    <sheetView workbookViewId="0">
      <pane xSplit="1" topLeftCell="B1" activePane="topRight" state="frozen"/>
      <selection activeCell="A4" sqref="A4"/>
      <selection pane="topRight" activeCell="E1" sqref="E1"/>
    </sheetView>
  </sheetViews>
  <sheetFormatPr defaultRowHeight="14.4" x14ac:dyDescent="0.3"/>
  <cols>
    <col min="1" max="1" width="13.21875" customWidth="1"/>
  </cols>
  <sheetData>
    <row r="2" spans="1:99" x14ac:dyDescent="0.3">
      <c r="B2" s="5"/>
    </row>
    <row r="5" spans="1:99" x14ac:dyDescent="0.3">
      <c r="A5" t="s">
        <v>3</v>
      </c>
      <c r="B5" s="14" t="s">
        <v>11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B5" s="14" t="s">
        <v>119</v>
      </c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R5" s="15" t="s">
        <v>66</v>
      </c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T5" s="18" t="s">
        <v>73</v>
      </c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K5" s="19" t="s">
        <v>97</v>
      </c>
      <c r="CL5" s="19"/>
      <c r="CM5" s="19"/>
      <c r="CN5" s="19"/>
      <c r="CO5" s="19"/>
      <c r="CP5" s="19"/>
      <c r="CQ5" s="19"/>
      <c r="CR5" s="19"/>
      <c r="CS5" s="19"/>
      <c r="CT5" s="19"/>
      <c r="CU5" s="19"/>
    </row>
    <row r="6" spans="1:99" x14ac:dyDescent="0.3">
      <c r="A6" t="s">
        <v>0</v>
      </c>
      <c r="B6" s="14" t="s">
        <v>12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B6" s="14" t="s">
        <v>63</v>
      </c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R6" s="15" t="s">
        <v>67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T6" s="18" t="s">
        <v>74</v>
      </c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K6" s="19" t="s">
        <v>98</v>
      </c>
      <c r="CL6" s="19"/>
      <c r="CM6" s="19"/>
      <c r="CN6" s="19"/>
      <c r="CO6" s="19"/>
      <c r="CP6" s="19"/>
      <c r="CQ6" s="19"/>
      <c r="CR6" s="19"/>
      <c r="CS6" s="19"/>
      <c r="CT6" s="19"/>
      <c r="CU6" s="19"/>
    </row>
    <row r="7" spans="1:99" x14ac:dyDescent="0.3">
      <c r="A7" t="s">
        <v>61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1</v>
      </c>
      <c r="S7">
        <v>1</v>
      </c>
      <c r="T7">
        <v>2</v>
      </c>
      <c r="U7">
        <v>2</v>
      </c>
      <c r="V7">
        <v>2</v>
      </c>
      <c r="W7">
        <v>2</v>
      </c>
      <c r="X7">
        <v>2</v>
      </c>
      <c r="Y7">
        <v>2</v>
      </c>
      <c r="Z7">
        <v>2</v>
      </c>
      <c r="AB7">
        <v>1</v>
      </c>
      <c r="AC7">
        <v>1</v>
      </c>
      <c r="AD7">
        <v>1</v>
      </c>
      <c r="AE7">
        <v>1</v>
      </c>
      <c r="AF7">
        <v>1</v>
      </c>
      <c r="AG7">
        <v>1</v>
      </c>
      <c r="AH7">
        <v>1</v>
      </c>
      <c r="AI7">
        <v>1</v>
      </c>
      <c r="AJ7">
        <v>1</v>
      </c>
      <c r="AK7">
        <v>1</v>
      </c>
      <c r="AL7">
        <v>1</v>
      </c>
      <c r="AM7">
        <v>1</v>
      </c>
      <c r="AN7">
        <v>1</v>
      </c>
      <c r="AO7">
        <v>1</v>
      </c>
      <c r="AP7">
        <v>1</v>
      </c>
      <c r="AR7" s="3">
        <v>1</v>
      </c>
      <c r="AS7" s="3">
        <v>1</v>
      </c>
      <c r="AT7" s="3">
        <v>1</v>
      </c>
      <c r="AU7" s="3">
        <v>1</v>
      </c>
      <c r="AV7" s="3">
        <v>1</v>
      </c>
      <c r="AW7" s="3">
        <v>1</v>
      </c>
      <c r="AX7" s="3">
        <v>1</v>
      </c>
      <c r="AY7" s="3">
        <v>1</v>
      </c>
      <c r="AZ7" s="3">
        <v>1</v>
      </c>
      <c r="BA7" s="3">
        <v>1</v>
      </c>
      <c r="BB7" s="3">
        <v>1</v>
      </c>
      <c r="BC7" s="3">
        <v>1</v>
      </c>
      <c r="BD7" s="3">
        <v>1</v>
      </c>
      <c r="BE7" s="3">
        <v>1</v>
      </c>
      <c r="BF7" s="3">
        <v>1</v>
      </c>
      <c r="BG7" s="3">
        <v>1</v>
      </c>
      <c r="BH7" s="3">
        <v>1</v>
      </c>
      <c r="BI7" s="3">
        <v>1</v>
      </c>
      <c r="BJ7" s="3">
        <v>1</v>
      </c>
      <c r="BK7" s="3">
        <v>1</v>
      </c>
      <c r="BL7" s="3">
        <v>1</v>
      </c>
      <c r="BM7" s="3">
        <v>1</v>
      </c>
      <c r="BN7" s="3">
        <v>1</v>
      </c>
      <c r="BO7" s="3">
        <v>1</v>
      </c>
      <c r="BP7" s="3">
        <v>1</v>
      </c>
      <c r="BQ7" s="3">
        <v>1</v>
      </c>
      <c r="BR7" s="3">
        <v>1</v>
      </c>
      <c r="BT7" s="3">
        <v>1</v>
      </c>
      <c r="BU7" s="3">
        <v>1</v>
      </c>
      <c r="BV7" s="3">
        <v>1</v>
      </c>
      <c r="BW7" s="3">
        <v>1</v>
      </c>
      <c r="BX7" s="3">
        <v>1</v>
      </c>
      <c r="BY7" s="3">
        <v>1</v>
      </c>
      <c r="BZ7" s="3">
        <v>1</v>
      </c>
      <c r="CA7" s="3">
        <v>1</v>
      </c>
      <c r="CB7" s="3">
        <v>1</v>
      </c>
      <c r="CC7" s="3">
        <v>1</v>
      </c>
      <c r="CD7" s="3">
        <v>1</v>
      </c>
      <c r="CE7" s="3">
        <v>1</v>
      </c>
      <c r="CF7" s="3">
        <v>1</v>
      </c>
      <c r="CG7" s="3">
        <v>1</v>
      </c>
      <c r="CH7" s="3">
        <v>1</v>
      </c>
      <c r="CI7" s="3">
        <v>1</v>
      </c>
      <c r="CK7" s="3">
        <v>1</v>
      </c>
      <c r="CL7" s="3">
        <v>1</v>
      </c>
      <c r="CM7" s="3">
        <v>1</v>
      </c>
      <c r="CN7" s="3">
        <v>1</v>
      </c>
      <c r="CO7" s="3">
        <v>1</v>
      </c>
      <c r="CP7" s="3">
        <v>1</v>
      </c>
      <c r="CQ7" s="3">
        <v>1</v>
      </c>
      <c r="CR7" s="3">
        <v>1</v>
      </c>
      <c r="CS7" s="3">
        <v>1</v>
      </c>
      <c r="CT7" s="3">
        <v>1</v>
      </c>
      <c r="CU7" s="3">
        <v>1</v>
      </c>
    </row>
    <row r="8" spans="1:99" x14ac:dyDescent="0.3">
      <c r="A8" t="s">
        <v>1</v>
      </c>
      <c r="B8" s="2" t="s">
        <v>108</v>
      </c>
      <c r="C8" s="2" t="s">
        <v>108</v>
      </c>
      <c r="D8" s="2" t="s">
        <v>108</v>
      </c>
      <c r="E8" s="2" t="s">
        <v>108</v>
      </c>
      <c r="F8" s="2" t="s">
        <v>108</v>
      </c>
      <c r="G8" s="2" t="s">
        <v>108</v>
      </c>
      <c r="H8" s="2" t="s">
        <v>108</v>
      </c>
      <c r="I8" s="2" t="s">
        <v>108</v>
      </c>
      <c r="J8" s="2" t="s">
        <v>108</v>
      </c>
      <c r="K8" s="2" t="s">
        <v>108</v>
      </c>
      <c r="L8" s="2" t="s">
        <v>108</v>
      </c>
      <c r="M8" s="2" t="s">
        <v>108</v>
      </c>
      <c r="N8" s="2" t="s">
        <v>108</v>
      </c>
      <c r="O8" s="2" t="s">
        <v>108</v>
      </c>
      <c r="P8" s="2" t="s">
        <v>108</v>
      </c>
      <c r="Q8" s="2" t="s">
        <v>108</v>
      </c>
      <c r="R8" s="2" t="s">
        <v>108</v>
      </c>
      <c r="S8" s="2" t="s">
        <v>108</v>
      </c>
      <c r="T8" s="2" t="s">
        <v>108</v>
      </c>
      <c r="U8" s="2" t="s">
        <v>108</v>
      </c>
      <c r="V8" s="2" t="s">
        <v>108</v>
      </c>
      <c r="W8" s="2" t="s">
        <v>108</v>
      </c>
      <c r="X8" s="2" t="s">
        <v>108</v>
      </c>
      <c r="Y8" s="2" t="s">
        <v>108</v>
      </c>
      <c r="Z8" s="2" t="s">
        <v>108</v>
      </c>
      <c r="AB8" s="2" t="s">
        <v>108</v>
      </c>
      <c r="AC8" s="2" t="s">
        <v>108</v>
      </c>
      <c r="AD8" s="2" t="s">
        <v>108</v>
      </c>
      <c r="AE8" s="2" t="s">
        <v>108</v>
      </c>
      <c r="AF8" s="2" t="s">
        <v>108</v>
      </c>
      <c r="AG8" s="2" t="s">
        <v>108</v>
      </c>
      <c r="AH8" s="2" t="s">
        <v>108</v>
      </c>
      <c r="AI8" s="2" t="s">
        <v>108</v>
      </c>
      <c r="AJ8" s="2" t="s">
        <v>108</v>
      </c>
      <c r="AK8" s="2" t="s">
        <v>108</v>
      </c>
      <c r="AL8" s="2" t="s">
        <v>108</v>
      </c>
      <c r="AM8" s="2" t="s">
        <v>108</v>
      </c>
      <c r="AN8" s="2" t="s">
        <v>108</v>
      </c>
      <c r="AO8" s="2" t="s">
        <v>108</v>
      </c>
      <c r="AP8" s="2" t="s">
        <v>108</v>
      </c>
      <c r="AR8" s="2" t="s">
        <v>108</v>
      </c>
      <c r="AS8" s="2" t="s">
        <v>108</v>
      </c>
      <c r="AT8" s="2" t="s">
        <v>108</v>
      </c>
      <c r="AU8" s="2" t="s">
        <v>108</v>
      </c>
      <c r="AV8" s="2" t="s">
        <v>108</v>
      </c>
      <c r="AW8" s="2" t="s">
        <v>108</v>
      </c>
      <c r="AX8" s="2" t="s">
        <v>108</v>
      </c>
      <c r="AY8" s="2" t="s">
        <v>108</v>
      </c>
      <c r="AZ8" s="2" t="s">
        <v>108</v>
      </c>
      <c r="BA8" s="2" t="s">
        <v>108</v>
      </c>
      <c r="BB8" s="2" t="s">
        <v>108</v>
      </c>
      <c r="BC8" s="2" t="s">
        <v>108</v>
      </c>
      <c r="BD8" s="2" t="s">
        <v>108</v>
      </c>
      <c r="BE8" s="2" t="s">
        <v>108</v>
      </c>
      <c r="BF8" s="2" t="s">
        <v>108</v>
      </c>
      <c r="BG8" s="2" t="s">
        <v>108</v>
      </c>
      <c r="BH8" s="2" t="s">
        <v>108</v>
      </c>
      <c r="BI8" s="2" t="s">
        <v>108</v>
      </c>
      <c r="BJ8" s="2" t="s">
        <v>108</v>
      </c>
      <c r="BK8" s="2" t="s">
        <v>108</v>
      </c>
      <c r="BL8" s="2" t="s">
        <v>108</v>
      </c>
      <c r="BM8" s="2" t="s">
        <v>108</v>
      </c>
      <c r="BN8" s="2" t="s">
        <v>108</v>
      </c>
      <c r="BO8" s="2" t="s">
        <v>108</v>
      </c>
      <c r="BP8" s="2" t="s">
        <v>108</v>
      </c>
      <c r="BQ8" s="2" t="s">
        <v>108</v>
      </c>
      <c r="BR8" s="2" t="s">
        <v>108</v>
      </c>
      <c r="BT8" s="2" t="s">
        <v>108</v>
      </c>
      <c r="BU8" s="2" t="s">
        <v>108</v>
      </c>
      <c r="BV8" s="2" t="s">
        <v>108</v>
      </c>
      <c r="BW8" s="2" t="s">
        <v>108</v>
      </c>
      <c r="BX8" s="2" t="s">
        <v>108</v>
      </c>
      <c r="BY8" s="2" t="s">
        <v>108</v>
      </c>
      <c r="BZ8" s="2" t="s">
        <v>108</v>
      </c>
      <c r="CA8" s="2" t="s">
        <v>108</v>
      </c>
      <c r="CB8" s="2" t="s">
        <v>108</v>
      </c>
      <c r="CC8" s="2" t="s">
        <v>108</v>
      </c>
      <c r="CD8" s="2" t="s">
        <v>108</v>
      </c>
      <c r="CE8" s="2" t="s">
        <v>108</v>
      </c>
      <c r="CF8" s="2" t="s">
        <v>108</v>
      </c>
      <c r="CG8" s="2" t="s">
        <v>108</v>
      </c>
      <c r="CH8" s="2" t="s">
        <v>108</v>
      </c>
      <c r="CI8" s="2" t="s">
        <v>108</v>
      </c>
      <c r="CK8" s="2" t="s">
        <v>108</v>
      </c>
      <c r="CL8" s="2" t="s">
        <v>108</v>
      </c>
      <c r="CM8" s="2" t="s">
        <v>108</v>
      </c>
      <c r="CN8" s="2" t="s">
        <v>108</v>
      </c>
      <c r="CO8" s="2" t="s">
        <v>108</v>
      </c>
      <c r="CP8" s="2" t="s">
        <v>108</v>
      </c>
      <c r="CQ8" s="2" t="s">
        <v>108</v>
      </c>
      <c r="CR8" s="2" t="s">
        <v>108</v>
      </c>
      <c r="CS8" s="2" t="s">
        <v>108</v>
      </c>
      <c r="CT8" s="2" t="s">
        <v>108</v>
      </c>
      <c r="CU8" s="2" t="s">
        <v>108</v>
      </c>
    </row>
    <row r="9" spans="1:99" x14ac:dyDescent="0.3">
      <c r="A9" t="s">
        <v>2</v>
      </c>
      <c r="B9" s="3">
        <v>15</v>
      </c>
      <c r="C9" s="3" t="s">
        <v>77</v>
      </c>
      <c r="D9" s="3">
        <v>28</v>
      </c>
      <c r="E9" s="3">
        <v>28</v>
      </c>
      <c r="F9" s="3">
        <v>28</v>
      </c>
      <c r="G9" s="3">
        <v>28</v>
      </c>
      <c r="H9" s="3" t="s">
        <v>24</v>
      </c>
      <c r="I9" s="3" t="s">
        <v>24</v>
      </c>
      <c r="J9" s="3" t="s">
        <v>24</v>
      </c>
      <c r="K9" s="3">
        <v>29</v>
      </c>
      <c r="L9" s="3">
        <v>29</v>
      </c>
      <c r="M9">
        <v>38</v>
      </c>
      <c r="N9" s="3">
        <v>38</v>
      </c>
      <c r="O9" s="3">
        <v>39</v>
      </c>
      <c r="P9" s="3">
        <v>41</v>
      </c>
      <c r="Q9" s="3">
        <v>41</v>
      </c>
      <c r="R9" s="3">
        <v>41</v>
      </c>
      <c r="S9" s="3">
        <v>42</v>
      </c>
      <c r="T9" s="3">
        <v>42</v>
      </c>
      <c r="U9" s="3">
        <v>43</v>
      </c>
      <c r="V9" s="3">
        <v>43</v>
      </c>
      <c r="W9" s="3">
        <v>43</v>
      </c>
      <c r="X9" s="3">
        <v>44</v>
      </c>
      <c r="Y9" s="3">
        <v>44</v>
      </c>
      <c r="Z9" s="3">
        <v>45</v>
      </c>
      <c r="AB9" s="3">
        <v>22</v>
      </c>
      <c r="AC9" s="3">
        <v>22</v>
      </c>
      <c r="AD9" s="3">
        <v>22</v>
      </c>
      <c r="AE9" s="3">
        <v>22</v>
      </c>
      <c r="AF9" s="3">
        <v>22</v>
      </c>
      <c r="AG9" s="3">
        <v>25</v>
      </c>
      <c r="AH9" s="3">
        <v>25</v>
      </c>
      <c r="AI9" s="3">
        <v>25</v>
      </c>
      <c r="AJ9" s="3">
        <v>25</v>
      </c>
      <c r="AK9" s="3">
        <v>25</v>
      </c>
      <c r="AL9" s="3" t="s">
        <v>64</v>
      </c>
      <c r="AM9" s="3" t="s">
        <v>64</v>
      </c>
      <c r="AN9" s="3" t="s">
        <v>65</v>
      </c>
      <c r="AO9" s="3" t="s">
        <v>65</v>
      </c>
      <c r="AP9" s="3" t="s">
        <v>65</v>
      </c>
      <c r="AR9" s="3">
        <v>11</v>
      </c>
      <c r="AS9" s="3">
        <v>11</v>
      </c>
      <c r="AT9" s="3">
        <v>11</v>
      </c>
      <c r="AU9" s="3" t="s">
        <v>68</v>
      </c>
      <c r="AV9" s="3" t="s">
        <v>68</v>
      </c>
      <c r="AW9" s="3" t="s">
        <v>68</v>
      </c>
      <c r="AX9" s="3" t="s">
        <v>68</v>
      </c>
      <c r="AY9" s="3" t="s">
        <v>69</v>
      </c>
      <c r="AZ9" s="3" t="s">
        <v>69</v>
      </c>
      <c r="BA9" s="3" t="s">
        <v>69</v>
      </c>
      <c r="BB9" s="3" t="s">
        <v>69</v>
      </c>
      <c r="BC9" s="3" t="s">
        <v>70</v>
      </c>
      <c r="BD9" s="3" t="s">
        <v>70</v>
      </c>
      <c r="BE9" s="3" t="s">
        <v>71</v>
      </c>
      <c r="BF9" s="3" t="s">
        <v>71</v>
      </c>
      <c r="BG9" s="3" t="s">
        <v>71</v>
      </c>
      <c r="BH9" s="3" t="s">
        <v>71</v>
      </c>
      <c r="BI9" s="3" t="s">
        <v>72</v>
      </c>
      <c r="BJ9" s="3" t="s">
        <v>72</v>
      </c>
      <c r="BK9" s="3" t="s">
        <v>72</v>
      </c>
      <c r="BL9" s="3" t="s">
        <v>72</v>
      </c>
      <c r="BM9" s="3" t="s">
        <v>72</v>
      </c>
      <c r="BN9" s="3">
        <v>14</v>
      </c>
      <c r="BO9" s="3" t="s">
        <v>99</v>
      </c>
      <c r="BP9" s="3" t="s">
        <v>99</v>
      </c>
      <c r="BQ9" s="3" t="s">
        <v>99</v>
      </c>
      <c r="BR9" s="3" t="s">
        <v>99</v>
      </c>
      <c r="BT9" s="3">
        <v>4</v>
      </c>
      <c r="BU9" s="3">
        <v>4</v>
      </c>
      <c r="BV9" s="3">
        <v>4</v>
      </c>
      <c r="BW9" s="3">
        <v>4</v>
      </c>
      <c r="BX9" s="3">
        <v>3</v>
      </c>
      <c r="BY9" s="3">
        <v>3</v>
      </c>
      <c r="BZ9" s="3">
        <v>3</v>
      </c>
      <c r="CA9" s="3">
        <v>3</v>
      </c>
      <c r="CB9" s="3" t="s">
        <v>75</v>
      </c>
      <c r="CC9" s="3" t="s">
        <v>75</v>
      </c>
      <c r="CD9" s="3" t="s">
        <v>75</v>
      </c>
      <c r="CE9" s="3" t="s">
        <v>75</v>
      </c>
      <c r="CF9" s="3" t="s">
        <v>75</v>
      </c>
      <c r="CG9" s="3">
        <v>5</v>
      </c>
      <c r="CH9" s="3">
        <v>5</v>
      </c>
      <c r="CI9" s="3">
        <v>5</v>
      </c>
      <c r="CK9" s="3">
        <v>46</v>
      </c>
      <c r="CL9" s="3">
        <v>46</v>
      </c>
      <c r="CM9" s="3">
        <v>49</v>
      </c>
      <c r="CN9" s="3">
        <v>49</v>
      </c>
      <c r="CO9" s="3">
        <v>50</v>
      </c>
      <c r="CP9" s="3">
        <v>50</v>
      </c>
      <c r="CQ9" s="3">
        <v>50</v>
      </c>
      <c r="CR9" s="3">
        <v>50</v>
      </c>
      <c r="CS9" s="3">
        <v>51</v>
      </c>
      <c r="CT9" s="3">
        <v>51</v>
      </c>
      <c r="CU9" s="3">
        <v>51</v>
      </c>
    </row>
    <row r="10" spans="1:99" x14ac:dyDescent="0.3">
      <c r="A10" t="s">
        <v>4</v>
      </c>
      <c r="B10" s="3">
        <v>2</v>
      </c>
      <c r="C10" s="3">
        <v>8</v>
      </c>
      <c r="D10" s="3">
        <v>22</v>
      </c>
      <c r="E10" s="3">
        <v>23</v>
      </c>
      <c r="F10" s="3">
        <v>24</v>
      </c>
      <c r="G10" s="3">
        <v>31</v>
      </c>
      <c r="H10" s="3">
        <v>34</v>
      </c>
      <c r="I10" s="3">
        <v>37</v>
      </c>
      <c r="J10" s="3">
        <v>39</v>
      </c>
      <c r="K10" s="3">
        <v>65</v>
      </c>
      <c r="L10" s="3">
        <v>67</v>
      </c>
      <c r="M10" s="3">
        <v>10</v>
      </c>
      <c r="N10" s="3">
        <v>11</v>
      </c>
      <c r="O10" s="3">
        <v>20</v>
      </c>
      <c r="P10" s="3">
        <v>42</v>
      </c>
      <c r="Q10" s="3">
        <v>43</v>
      </c>
      <c r="R10" s="3">
        <v>44</v>
      </c>
      <c r="S10" s="3">
        <v>53</v>
      </c>
      <c r="T10" s="3">
        <v>56</v>
      </c>
      <c r="U10" s="3">
        <v>62</v>
      </c>
      <c r="V10" s="3">
        <v>63</v>
      </c>
      <c r="W10" s="3">
        <v>64</v>
      </c>
      <c r="X10" s="3">
        <v>79</v>
      </c>
      <c r="Y10" s="3">
        <v>80</v>
      </c>
      <c r="Z10" s="3">
        <v>88</v>
      </c>
      <c r="AB10" s="3">
        <v>77</v>
      </c>
      <c r="AC10" s="3">
        <v>78</v>
      </c>
      <c r="AD10" s="3">
        <v>79</v>
      </c>
      <c r="AE10" s="3">
        <v>84</v>
      </c>
      <c r="AF10" s="3">
        <v>85</v>
      </c>
      <c r="AG10" s="3">
        <v>88</v>
      </c>
      <c r="AH10" s="3">
        <v>91</v>
      </c>
      <c r="AI10" s="3">
        <v>92</v>
      </c>
      <c r="AJ10" s="3">
        <v>93</v>
      </c>
      <c r="AK10" s="3">
        <v>96</v>
      </c>
      <c r="AL10" s="3">
        <v>100</v>
      </c>
      <c r="AM10" s="3">
        <v>108</v>
      </c>
      <c r="AN10" s="3">
        <v>114</v>
      </c>
      <c r="AO10" s="3">
        <v>115</v>
      </c>
      <c r="AP10" s="3">
        <v>116</v>
      </c>
      <c r="AR10" s="3">
        <v>91</v>
      </c>
      <c r="AS10" s="3">
        <v>92</v>
      </c>
      <c r="AT10" s="3">
        <v>93</v>
      </c>
      <c r="AU10" s="3">
        <v>98</v>
      </c>
      <c r="AV10" s="3">
        <v>99</v>
      </c>
      <c r="AW10" s="3">
        <v>100</v>
      </c>
      <c r="AX10" s="3">
        <v>101</v>
      </c>
      <c r="AY10" s="3">
        <v>108</v>
      </c>
      <c r="AZ10" s="3">
        <v>109</v>
      </c>
      <c r="BA10" s="3">
        <v>112</v>
      </c>
      <c r="BB10" s="3">
        <v>113</v>
      </c>
      <c r="BC10" s="3">
        <v>123</v>
      </c>
      <c r="BD10" s="3">
        <v>124</v>
      </c>
      <c r="BE10" s="3">
        <v>139</v>
      </c>
      <c r="BF10" s="3">
        <v>140</v>
      </c>
      <c r="BG10" s="3">
        <v>141</v>
      </c>
      <c r="BH10" s="3">
        <v>142</v>
      </c>
      <c r="BI10" s="3">
        <v>146</v>
      </c>
      <c r="BJ10" s="3">
        <v>147</v>
      </c>
      <c r="BK10" s="3">
        <v>148</v>
      </c>
      <c r="BL10" s="3">
        <v>149</v>
      </c>
      <c r="BM10" s="3">
        <v>150</v>
      </c>
      <c r="BN10" s="3">
        <v>162</v>
      </c>
      <c r="BO10" s="3">
        <v>168</v>
      </c>
      <c r="BP10" s="3">
        <v>169</v>
      </c>
      <c r="BQ10" s="3">
        <v>173</v>
      </c>
      <c r="BR10" s="3">
        <v>174</v>
      </c>
      <c r="BT10" s="3">
        <v>71</v>
      </c>
      <c r="BU10" s="3">
        <v>72</v>
      </c>
      <c r="BV10" s="3">
        <v>73</v>
      </c>
      <c r="BW10" s="3">
        <v>74</v>
      </c>
      <c r="BX10" s="3">
        <v>95</v>
      </c>
      <c r="BY10" s="3">
        <v>96</v>
      </c>
      <c r="BZ10" s="3">
        <v>103</v>
      </c>
      <c r="CA10" s="3">
        <v>104</v>
      </c>
      <c r="CB10" s="3">
        <v>116</v>
      </c>
      <c r="CC10" s="3">
        <v>117</v>
      </c>
      <c r="CD10" s="3">
        <v>118</v>
      </c>
      <c r="CE10" s="3">
        <v>119</v>
      </c>
      <c r="CF10" s="3">
        <v>120</v>
      </c>
      <c r="CG10" s="3">
        <v>126</v>
      </c>
      <c r="CH10" s="3">
        <v>127</v>
      </c>
      <c r="CI10" s="3">
        <v>128</v>
      </c>
      <c r="CK10" s="3">
        <v>7</v>
      </c>
      <c r="CL10" s="3">
        <v>8</v>
      </c>
      <c r="CM10" s="3">
        <v>56</v>
      </c>
      <c r="CN10" s="3">
        <v>58</v>
      </c>
      <c r="CO10" s="3">
        <v>73</v>
      </c>
      <c r="CP10" s="3">
        <v>74</v>
      </c>
      <c r="CQ10" s="3">
        <v>75</v>
      </c>
      <c r="CR10" s="3">
        <v>76</v>
      </c>
      <c r="CS10" s="3">
        <v>90</v>
      </c>
      <c r="CT10" s="3">
        <v>91</v>
      </c>
      <c r="CU10" s="3">
        <v>93</v>
      </c>
    </row>
    <row r="12" spans="1:99" ht="18" x14ac:dyDescent="0.4">
      <c r="A12" s="1" t="s">
        <v>6</v>
      </c>
      <c r="B12" s="6">
        <v>52.14</v>
      </c>
      <c r="C12" s="6">
        <v>49.75</v>
      </c>
      <c r="D12" s="6">
        <v>51.28632258720635</v>
      </c>
      <c r="E12" s="6">
        <v>49.919489222596788</v>
      </c>
      <c r="F12" s="6">
        <v>50.674145141451405</v>
      </c>
      <c r="G12" s="6">
        <v>50.809846153846159</v>
      </c>
      <c r="H12" s="6">
        <v>50.308318873124428</v>
      </c>
      <c r="I12" s="6">
        <v>51.428619096509237</v>
      </c>
      <c r="J12" s="6">
        <v>45.870096134178766</v>
      </c>
      <c r="K12" s="6">
        <v>47.134042466727628</v>
      </c>
      <c r="L12" s="6">
        <v>47.88</v>
      </c>
      <c r="M12" s="5">
        <v>50.13</v>
      </c>
      <c r="N12" s="5">
        <v>48.93</v>
      </c>
      <c r="O12" s="5">
        <v>51.41</v>
      </c>
      <c r="P12" s="5">
        <v>51.68</v>
      </c>
      <c r="Q12" s="5">
        <v>49.85</v>
      </c>
      <c r="R12" s="5">
        <v>50.77</v>
      </c>
      <c r="S12" s="5">
        <v>48.81</v>
      </c>
      <c r="T12" s="5">
        <v>49.45</v>
      </c>
      <c r="U12" s="5">
        <v>47.25</v>
      </c>
      <c r="V12" s="5">
        <v>48.74</v>
      </c>
      <c r="W12" s="5">
        <v>50.51</v>
      </c>
      <c r="X12" s="5">
        <v>47.62</v>
      </c>
      <c r="Y12" s="5">
        <v>50.89</v>
      </c>
      <c r="Z12" s="5">
        <v>49.55</v>
      </c>
      <c r="AB12" s="4">
        <v>47.56</v>
      </c>
      <c r="AC12" s="4">
        <v>46.75</v>
      </c>
      <c r="AD12" s="4">
        <v>47.57</v>
      </c>
      <c r="AE12" s="4">
        <v>48.96</v>
      </c>
      <c r="AF12" s="4">
        <v>47.47</v>
      </c>
      <c r="AG12" s="4">
        <v>48.79</v>
      </c>
      <c r="AH12" s="4">
        <v>48.42</v>
      </c>
      <c r="AI12" s="4">
        <v>49.06</v>
      </c>
      <c r="AJ12" s="4">
        <v>48.85</v>
      </c>
      <c r="AK12" s="4">
        <v>49.12</v>
      </c>
      <c r="AL12" s="4">
        <v>48.73</v>
      </c>
      <c r="AM12" s="4">
        <v>48.32</v>
      </c>
      <c r="AN12" s="4">
        <v>49.01</v>
      </c>
      <c r="AO12" s="4">
        <v>45.19</v>
      </c>
      <c r="AP12" s="4">
        <v>47.82</v>
      </c>
      <c r="AR12" s="4">
        <v>50.93</v>
      </c>
      <c r="AS12" s="4">
        <v>51.59</v>
      </c>
      <c r="AT12" s="4">
        <v>52.55</v>
      </c>
      <c r="AU12" s="4">
        <v>51.17</v>
      </c>
      <c r="AV12" s="4">
        <v>52.77</v>
      </c>
      <c r="AW12" s="4">
        <v>52.83</v>
      </c>
      <c r="AX12" s="4">
        <v>51.48</v>
      </c>
      <c r="AY12" s="4">
        <v>50.92</v>
      </c>
      <c r="AZ12" s="4">
        <v>50.24</v>
      </c>
      <c r="BA12" s="4">
        <v>52.93</v>
      </c>
      <c r="BB12" s="4">
        <v>48.86</v>
      </c>
      <c r="BC12" s="4">
        <v>51.28</v>
      </c>
      <c r="BD12" s="4">
        <v>52.24</v>
      </c>
      <c r="BE12" s="4">
        <v>50.12</v>
      </c>
      <c r="BF12" s="4">
        <v>52.28</v>
      </c>
      <c r="BG12" s="4">
        <v>51.41</v>
      </c>
      <c r="BH12" s="4">
        <v>52.22</v>
      </c>
      <c r="BI12" s="4">
        <v>51.72</v>
      </c>
      <c r="BJ12" s="4">
        <v>49.43</v>
      </c>
      <c r="BK12" s="4">
        <v>49.42</v>
      </c>
      <c r="BL12" s="4">
        <v>48.59</v>
      </c>
      <c r="BM12" s="4">
        <v>48.167943173158832</v>
      </c>
      <c r="BN12" s="4">
        <v>47.62</v>
      </c>
      <c r="BO12" s="4">
        <v>48.04</v>
      </c>
      <c r="BP12" s="4">
        <v>49.25</v>
      </c>
      <c r="BQ12" s="4">
        <v>52.04</v>
      </c>
      <c r="BR12" s="4">
        <v>47.68</v>
      </c>
      <c r="BT12" s="6">
        <v>51.75</v>
      </c>
      <c r="BU12" s="6">
        <v>51.2</v>
      </c>
      <c r="BV12" s="6">
        <v>55.04</v>
      </c>
      <c r="BW12" s="6">
        <v>50.57</v>
      </c>
      <c r="BX12" s="6">
        <v>55.99</v>
      </c>
      <c r="BY12" s="6">
        <v>55.62</v>
      </c>
      <c r="BZ12" s="6">
        <v>55.37</v>
      </c>
      <c r="CA12" s="6">
        <v>56.26</v>
      </c>
      <c r="CB12" s="6">
        <v>55.41</v>
      </c>
      <c r="CC12" s="6">
        <v>56.42</v>
      </c>
      <c r="CD12" s="6">
        <v>55.56</v>
      </c>
      <c r="CE12" s="6">
        <v>55.6</v>
      </c>
      <c r="CF12" s="6">
        <v>55.89</v>
      </c>
      <c r="CG12" s="6">
        <v>52.420236764556435</v>
      </c>
      <c r="CH12" s="6">
        <v>56.17</v>
      </c>
      <c r="CI12" s="6">
        <v>55.87</v>
      </c>
      <c r="CK12" s="5">
        <v>50.98</v>
      </c>
      <c r="CL12" s="5">
        <v>53.15</v>
      </c>
      <c r="CM12" s="5">
        <v>50.239319950839814</v>
      </c>
      <c r="CN12" s="5">
        <v>48.33</v>
      </c>
      <c r="CO12" s="5">
        <v>49.471201752555814</v>
      </c>
      <c r="CP12" s="5">
        <v>52.376857695439746</v>
      </c>
      <c r="CQ12" s="5">
        <v>48.391236073155348</v>
      </c>
      <c r="CR12" s="5">
        <v>49.542562000409916</v>
      </c>
      <c r="CS12" s="5">
        <v>52.44</v>
      </c>
      <c r="CT12" s="5">
        <v>50.45</v>
      </c>
      <c r="CU12" s="5">
        <v>50.27</v>
      </c>
    </row>
    <row r="13" spans="1:99" ht="18" x14ac:dyDescent="0.4">
      <c r="A13" s="1" t="s">
        <v>7</v>
      </c>
      <c r="B13" s="6">
        <v>0.03</v>
      </c>
      <c r="C13" s="6">
        <v>0</v>
      </c>
      <c r="D13" s="6">
        <v>4.0406793450625443E-2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4.0728165268971162E-2</v>
      </c>
      <c r="K13" s="6">
        <v>0</v>
      </c>
      <c r="L13" s="6">
        <v>0.02</v>
      </c>
      <c r="M13" s="5">
        <v>0.05</v>
      </c>
      <c r="N13" s="5">
        <v>0</v>
      </c>
      <c r="O13" s="5">
        <v>0.01</v>
      </c>
      <c r="P13" s="5">
        <v>0.05</v>
      </c>
      <c r="Q13" s="5">
        <v>0</v>
      </c>
      <c r="R13" s="5">
        <v>0</v>
      </c>
      <c r="S13" s="5">
        <v>0.02</v>
      </c>
      <c r="T13" s="5">
        <v>0</v>
      </c>
      <c r="U13" s="5">
        <v>0.02</v>
      </c>
      <c r="V13" s="5">
        <v>0</v>
      </c>
      <c r="W13" s="5">
        <v>0</v>
      </c>
      <c r="X13" s="5">
        <v>0</v>
      </c>
      <c r="Y13" s="5">
        <v>0</v>
      </c>
      <c r="Z13" s="5">
        <v>0.04</v>
      </c>
      <c r="AB13" s="4">
        <v>0.03</v>
      </c>
      <c r="AC13" s="4">
        <v>0.01</v>
      </c>
      <c r="AD13" s="4">
        <v>0</v>
      </c>
      <c r="AE13" s="4">
        <v>0.01</v>
      </c>
      <c r="AF13" s="4">
        <v>0</v>
      </c>
      <c r="AG13" s="4">
        <v>0.03</v>
      </c>
      <c r="AH13" s="4">
        <v>0</v>
      </c>
      <c r="AI13" s="4">
        <v>0.09</v>
      </c>
      <c r="AJ13" s="4">
        <v>0.04</v>
      </c>
      <c r="AK13" s="4">
        <v>0</v>
      </c>
      <c r="AL13" s="4">
        <v>0.04</v>
      </c>
      <c r="AM13" s="4">
        <v>0.03</v>
      </c>
      <c r="AN13" s="4">
        <v>0.04</v>
      </c>
      <c r="AO13" s="4">
        <v>0.05</v>
      </c>
      <c r="AP13" s="4">
        <v>0.05</v>
      </c>
      <c r="AR13" s="4">
        <v>0</v>
      </c>
      <c r="AS13" s="4">
        <v>0.01</v>
      </c>
      <c r="AT13" s="4">
        <v>0.01</v>
      </c>
      <c r="AU13" s="4">
        <v>0</v>
      </c>
      <c r="AV13" s="4">
        <v>0.01</v>
      </c>
      <c r="AW13" s="4">
        <v>0.06</v>
      </c>
      <c r="AX13" s="4">
        <v>0</v>
      </c>
      <c r="AY13" s="4">
        <v>0</v>
      </c>
      <c r="AZ13" s="4">
        <v>0</v>
      </c>
      <c r="BA13" s="4">
        <v>0</v>
      </c>
      <c r="BB13" s="4">
        <v>0.02</v>
      </c>
      <c r="BC13" s="4">
        <v>0.05</v>
      </c>
      <c r="BD13" s="4">
        <v>0.03</v>
      </c>
      <c r="BE13" s="4">
        <v>0</v>
      </c>
      <c r="BF13" s="4">
        <v>0.04</v>
      </c>
      <c r="BG13" s="4">
        <v>0</v>
      </c>
      <c r="BH13" s="4">
        <v>0</v>
      </c>
      <c r="BI13" s="4">
        <v>0</v>
      </c>
      <c r="BJ13" s="4">
        <v>0</v>
      </c>
      <c r="BK13" s="4">
        <v>0</v>
      </c>
      <c r="BL13" s="4">
        <v>0</v>
      </c>
      <c r="BM13" s="4">
        <v>2.0208912596248723E-2</v>
      </c>
      <c r="BN13" s="4">
        <v>0</v>
      </c>
      <c r="BO13" s="4">
        <v>0</v>
      </c>
      <c r="BP13" s="4">
        <v>0.04</v>
      </c>
      <c r="BQ13" s="4">
        <v>0.04</v>
      </c>
      <c r="BR13" s="4">
        <v>0</v>
      </c>
      <c r="BT13" s="6">
        <v>0.02</v>
      </c>
      <c r="BU13" s="6">
        <v>0</v>
      </c>
      <c r="BV13" s="6">
        <v>0</v>
      </c>
      <c r="BW13" s="6">
        <v>0.01</v>
      </c>
      <c r="BX13" s="6">
        <v>0</v>
      </c>
      <c r="BY13" s="6">
        <v>0</v>
      </c>
      <c r="BZ13" s="6">
        <v>0.03</v>
      </c>
      <c r="CA13" s="6">
        <v>0</v>
      </c>
      <c r="CB13" s="6">
        <v>0.05</v>
      </c>
      <c r="CC13" s="6">
        <v>0.01</v>
      </c>
      <c r="CD13" s="6">
        <v>0</v>
      </c>
      <c r="CE13" s="6">
        <v>0</v>
      </c>
      <c r="CF13" s="6">
        <v>7.0000000000000007E-2</v>
      </c>
      <c r="CG13" s="6">
        <v>0</v>
      </c>
      <c r="CH13" s="6">
        <v>0</v>
      </c>
      <c r="CI13" s="6">
        <v>0.02</v>
      </c>
      <c r="CK13" s="5">
        <v>0</v>
      </c>
      <c r="CL13" s="5">
        <v>0</v>
      </c>
      <c r="CM13" s="5">
        <v>4.0409668168783289E-2</v>
      </c>
      <c r="CN13" s="5">
        <v>0.06</v>
      </c>
      <c r="CO13" s="5">
        <v>0</v>
      </c>
      <c r="CP13" s="5">
        <v>0</v>
      </c>
      <c r="CQ13" s="5">
        <v>0</v>
      </c>
      <c r="CR13" s="5">
        <v>6.0614880098380813E-2</v>
      </c>
      <c r="CS13" s="5">
        <v>0</v>
      </c>
      <c r="CT13" s="5">
        <v>0.06</v>
      </c>
      <c r="CU13" s="5">
        <v>0.03</v>
      </c>
    </row>
    <row r="14" spans="1:99" ht="18" x14ac:dyDescent="0.4">
      <c r="A14" s="1" t="s">
        <v>8</v>
      </c>
      <c r="B14" s="6">
        <v>30.3</v>
      </c>
      <c r="C14" s="6">
        <v>31.57</v>
      </c>
      <c r="D14" s="6">
        <v>30.729366419200655</v>
      </c>
      <c r="E14" s="6">
        <v>31.531320870364688</v>
      </c>
      <c r="F14" s="6">
        <v>30.84293562935629</v>
      </c>
      <c r="G14" s="6">
        <v>30.684923076923077</v>
      </c>
      <c r="H14" s="6">
        <v>31.366933755231198</v>
      </c>
      <c r="I14" s="6">
        <v>30.824563655030801</v>
      </c>
      <c r="J14" s="6">
        <v>33.488733892411538</v>
      </c>
      <c r="K14" s="6">
        <v>33.799937011073865</v>
      </c>
      <c r="L14" s="6">
        <v>32.97</v>
      </c>
      <c r="M14" s="5">
        <v>32.659999999999997</v>
      </c>
      <c r="N14" s="5">
        <v>32.74</v>
      </c>
      <c r="O14" s="5">
        <v>31.36</v>
      </c>
      <c r="P14" s="5">
        <v>31.2</v>
      </c>
      <c r="Q14" s="5">
        <v>32.520000000000003</v>
      </c>
      <c r="R14" s="5">
        <v>32.36</v>
      </c>
      <c r="S14" s="5">
        <v>32.57</v>
      </c>
      <c r="T14" s="5">
        <v>32.409999999999997</v>
      </c>
      <c r="U14" s="5">
        <v>33.85</v>
      </c>
      <c r="V14" s="5">
        <v>33.200000000000003</v>
      </c>
      <c r="W14" s="5">
        <v>31.52</v>
      </c>
      <c r="X14" s="5">
        <v>33.03</v>
      </c>
      <c r="Y14" s="5">
        <v>31.69</v>
      </c>
      <c r="Z14" s="5">
        <v>32.9</v>
      </c>
      <c r="AB14" s="4">
        <v>33.17</v>
      </c>
      <c r="AC14" s="4">
        <v>34.01</v>
      </c>
      <c r="AD14" s="4">
        <v>33.18</v>
      </c>
      <c r="AE14" s="4">
        <v>32.520000000000003</v>
      </c>
      <c r="AF14" s="4">
        <v>33.619999999999997</v>
      </c>
      <c r="AG14" s="4">
        <v>32.49</v>
      </c>
      <c r="AH14" s="4">
        <v>32.79</v>
      </c>
      <c r="AI14" s="4">
        <v>32.5</v>
      </c>
      <c r="AJ14" s="4">
        <v>32.07</v>
      </c>
      <c r="AK14" s="4">
        <v>32.619999999999997</v>
      </c>
      <c r="AL14" s="4">
        <v>32.659999999999997</v>
      </c>
      <c r="AM14" s="4">
        <v>32.76</v>
      </c>
      <c r="AN14" s="4">
        <v>32.42</v>
      </c>
      <c r="AO14" s="4">
        <v>35.01</v>
      </c>
      <c r="AP14" s="4">
        <v>33.369999999999997</v>
      </c>
      <c r="AR14" s="4">
        <v>31.06</v>
      </c>
      <c r="AS14" s="4">
        <v>30.77</v>
      </c>
      <c r="AT14" s="4">
        <v>30.1</v>
      </c>
      <c r="AU14" s="4">
        <v>30.75</v>
      </c>
      <c r="AV14" s="4">
        <v>30.04</v>
      </c>
      <c r="AW14" s="4">
        <v>30.09</v>
      </c>
      <c r="AX14" s="4">
        <v>30.16</v>
      </c>
      <c r="AY14" s="4">
        <v>31.07</v>
      </c>
      <c r="AZ14" s="4">
        <v>31.73</v>
      </c>
      <c r="BA14" s="4">
        <v>30.28</v>
      </c>
      <c r="BB14" s="4">
        <v>32.22</v>
      </c>
      <c r="BC14" s="4">
        <v>30.85</v>
      </c>
      <c r="BD14" s="4">
        <v>30.27</v>
      </c>
      <c r="BE14" s="4">
        <v>31.2</v>
      </c>
      <c r="BF14" s="4">
        <v>29.98</v>
      </c>
      <c r="BG14" s="4">
        <v>30.9</v>
      </c>
      <c r="BH14" s="4">
        <v>29.57</v>
      </c>
      <c r="BI14" s="4">
        <v>30.67</v>
      </c>
      <c r="BJ14" s="4">
        <v>32.35</v>
      </c>
      <c r="BK14" s="4">
        <v>32.22</v>
      </c>
      <c r="BL14" s="4">
        <v>32.82</v>
      </c>
      <c r="BM14" s="4">
        <v>32.485826998469818</v>
      </c>
      <c r="BN14" s="4">
        <v>33.380000000000003</v>
      </c>
      <c r="BO14" s="4">
        <v>32.9</v>
      </c>
      <c r="BP14" s="4">
        <v>32.47</v>
      </c>
      <c r="BQ14" s="4">
        <v>29.73</v>
      </c>
      <c r="BR14" s="4">
        <v>33</v>
      </c>
      <c r="BT14" s="6">
        <v>30.46</v>
      </c>
      <c r="BU14" s="6">
        <v>30.85</v>
      </c>
      <c r="BV14" s="6">
        <v>28.46</v>
      </c>
      <c r="BW14" s="6">
        <v>31.17</v>
      </c>
      <c r="BX14" s="6">
        <v>27.29</v>
      </c>
      <c r="BY14" s="6">
        <v>27.93</v>
      </c>
      <c r="BZ14" s="6">
        <v>28.24</v>
      </c>
      <c r="CA14" s="6">
        <v>27.44</v>
      </c>
      <c r="CB14" s="6">
        <v>28.25</v>
      </c>
      <c r="CC14" s="6">
        <v>27.55</v>
      </c>
      <c r="CD14" s="6">
        <v>27.41</v>
      </c>
      <c r="CE14" s="6">
        <v>28.11</v>
      </c>
      <c r="CF14" s="6">
        <v>28.08</v>
      </c>
      <c r="CG14" s="6">
        <v>30.132823900010159</v>
      </c>
      <c r="CH14" s="6">
        <v>27</v>
      </c>
      <c r="CI14" s="6">
        <v>27.45</v>
      </c>
      <c r="CK14" s="5">
        <v>31.86</v>
      </c>
      <c r="CL14" s="5">
        <v>30.57</v>
      </c>
      <c r="CM14" s="5">
        <v>31.155854158131913</v>
      </c>
      <c r="CN14" s="5">
        <v>32.67</v>
      </c>
      <c r="CO14" s="5">
        <v>32.029034007928232</v>
      </c>
      <c r="CP14" s="5">
        <v>30.231821050488605</v>
      </c>
      <c r="CQ14" s="5">
        <v>31.382743325625398</v>
      </c>
      <c r="CR14" s="5">
        <v>31.550045091207217</v>
      </c>
      <c r="CS14" s="5">
        <v>30.4</v>
      </c>
      <c r="CT14" s="5">
        <v>32.270000000000003</v>
      </c>
      <c r="CU14" s="5">
        <v>31.51</v>
      </c>
    </row>
    <row r="15" spans="1:99" ht="18" x14ac:dyDescent="0.4">
      <c r="A15" s="1" t="s">
        <v>21</v>
      </c>
      <c r="B15" s="7">
        <v>0.01</v>
      </c>
      <c r="C15" s="7">
        <v>0</v>
      </c>
      <c r="D15" s="7">
        <v>7.0711888538594544E-2</v>
      </c>
      <c r="E15" s="7">
        <v>4.0817243845132287E-2</v>
      </c>
      <c r="F15" s="7">
        <v>4.0410004100040996E-2</v>
      </c>
      <c r="G15" s="7">
        <v>7.1076923076923093E-2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5">
        <v>0.12</v>
      </c>
      <c r="N15" s="5">
        <v>0.04</v>
      </c>
      <c r="O15" s="5">
        <v>0.06</v>
      </c>
      <c r="P15" s="5">
        <v>7.0000000000000007E-2</v>
      </c>
      <c r="Q15" s="5">
        <v>0</v>
      </c>
      <c r="R15" s="5">
        <v>0.01</v>
      </c>
      <c r="S15" s="5">
        <v>7.0000000000000007E-2</v>
      </c>
      <c r="T15" s="5">
        <v>0.01</v>
      </c>
      <c r="U15" s="5">
        <v>0</v>
      </c>
      <c r="V15" s="5">
        <v>0.04</v>
      </c>
      <c r="W15" s="5">
        <v>0.02</v>
      </c>
      <c r="X15" s="5">
        <v>0.12</v>
      </c>
      <c r="Y15" s="5">
        <v>0.04</v>
      </c>
      <c r="Z15" s="5">
        <v>0</v>
      </c>
      <c r="AB15" s="4">
        <v>8.6800000000000002E-2</v>
      </c>
      <c r="AC15" s="4">
        <v>7.1000000000000004E-3</v>
      </c>
      <c r="AD15" s="4">
        <v>6.5000000000000002E-2</v>
      </c>
      <c r="AE15" s="4">
        <v>0.1014</v>
      </c>
      <c r="AF15" s="4">
        <v>0</v>
      </c>
      <c r="AG15" s="4">
        <v>7.1999999999999998E-3</v>
      </c>
      <c r="AH15" s="4">
        <v>2.9000000000000001E-2</v>
      </c>
      <c r="AI15" s="4">
        <v>3.6299999999999999E-2</v>
      </c>
      <c r="AJ15" s="4">
        <v>9.4299999999999995E-2</v>
      </c>
      <c r="AK15" s="4">
        <v>0.1159</v>
      </c>
      <c r="AL15" s="4">
        <v>6.5100000000000005E-2</v>
      </c>
      <c r="AM15" s="4">
        <v>0</v>
      </c>
      <c r="AN15" s="4">
        <v>5.0799999999999998E-2</v>
      </c>
      <c r="AO15" s="4">
        <v>2.8799999999999999E-2</v>
      </c>
      <c r="AP15" s="4">
        <v>0</v>
      </c>
      <c r="AR15" s="4">
        <v>0.10929999999999999</v>
      </c>
      <c r="AS15" s="4">
        <v>4.3799999999999999E-2</v>
      </c>
      <c r="AT15" s="4">
        <v>0</v>
      </c>
      <c r="AU15" s="4">
        <v>8.7599999999999997E-2</v>
      </c>
      <c r="AV15" s="4">
        <v>5.8400000000000001E-2</v>
      </c>
      <c r="AW15" s="4">
        <v>2.92E-2</v>
      </c>
      <c r="AX15" s="4">
        <v>0</v>
      </c>
      <c r="AY15" s="4">
        <v>0</v>
      </c>
      <c r="AZ15" s="4">
        <v>7.3000000000000001E-3</v>
      </c>
      <c r="BA15" s="4">
        <v>0.1169</v>
      </c>
      <c r="BB15" s="4">
        <v>5.8099999999999999E-2</v>
      </c>
      <c r="BC15" s="4">
        <v>0</v>
      </c>
      <c r="BD15" s="4">
        <v>0</v>
      </c>
      <c r="BE15" s="4">
        <v>0</v>
      </c>
      <c r="BF15" s="4">
        <v>0</v>
      </c>
      <c r="BG15" s="4">
        <v>8.7400000000000005E-2</v>
      </c>
      <c r="BH15" s="4">
        <v>6.5500000000000003E-2</v>
      </c>
      <c r="BI15" s="4">
        <v>2.1999999999999999E-2</v>
      </c>
      <c r="BJ15" s="4">
        <v>6.54E-2</v>
      </c>
      <c r="BK15" s="4">
        <v>0</v>
      </c>
      <c r="BL15" s="4">
        <v>7.9600000000000004E-2</v>
      </c>
      <c r="BM15" s="4">
        <v>5.8605846529121298E-2</v>
      </c>
      <c r="BN15" s="4">
        <v>0</v>
      </c>
      <c r="BO15" s="4">
        <v>3.6200000000000003E-2</v>
      </c>
      <c r="BP15" s="4">
        <v>2.1700000000000001E-2</v>
      </c>
      <c r="BQ15" s="4">
        <v>9.4899999999999998E-2</v>
      </c>
      <c r="BR15" s="4">
        <v>0</v>
      </c>
      <c r="BT15" s="7">
        <v>0</v>
      </c>
      <c r="BU15" s="7">
        <v>0</v>
      </c>
      <c r="BV15" s="7">
        <v>0</v>
      </c>
      <c r="BW15" s="7">
        <v>0</v>
      </c>
      <c r="BX15" s="7">
        <v>0</v>
      </c>
      <c r="BY15" s="7">
        <v>0</v>
      </c>
      <c r="BZ15" s="7">
        <v>0</v>
      </c>
      <c r="CA15" s="7">
        <v>0</v>
      </c>
      <c r="CB15" s="7">
        <v>0</v>
      </c>
      <c r="CC15" s="7">
        <v>0</v>
      </c>
      <c r="CD15" s="7">
        <v>0</v>
      </c>
      <c r="CE15" s="7">
        <v>0</v>
      </c>
      <c r="CF15" s="7">
        <v>0</v>
      </c>
      <c r="CG15" s="7">
        <v>0</v>
      </c>
      <c r="CH15" s="7">
        <v>0</v>
      </c>
      <c r="CI15" s="7">
        <v>0</v>
      </c>
      <c r="CK15" s="5">
        <v>0</v>
      </c>
      <c r="CL15" s="5">
        <v>0.04</v>
      </c>
      <c r="CM15" s="5">
        <v>7.0716919295370759E-2</v>
      </c>
      <c r="CN15" s="5">
        <v>0</v>
      </c>
      <c r="CO15" s="5">
        <v>0</v>
      </c>
      <c r="CP15" s="5">
        <v>7.0847923452768746E-2</v>
      </c>
      <c r="CQ15" s="5">
        <v>1.0371032163128022E-2</v>
      </c>
      <c r="CR15" s="5">
        <v>6.0614880098380813E-2</v>
      </c>
      <c r="CS15" s="5">
        <v>0.03</v>
      </c>
      <c r="CT15" s="5">
        <v>0.01</v>
      </c>
      <c r="CU15" s="5">
        <v>0.01</v>
      </c>
    </row>
    <row r="16" spans="1:99" ht="18" x14ac:dyDescent="0.4">
      <c r="A16" s="1" t="s">
        <v>9</v>
      </c>
      <c r="B16" s="6">
        <v>0.04</v>
      </c>
      <c r="C16" s="6">
        <v>0.28000000000000003</v>
      </c>
      <c r="D16" s="6">
        <v>0.12122038035187632</v>
      </c>
      <c r="E16" s="6">
        <v>0.15306466441924607</v>
      </c>
      <c r="F16" s="6">
        <v>0</v>
      </c>
      <c r="G16" s="6">
        <v>0</v>
      </c>
      <c r="H16" s="6">
        <v>7.0714504440134746E-2</v>
      </c>
      <c r="I16" s="6">
        <v>0</v>
      </c>
      <c r="J16" s="6">
        <v>0.88583759460012268</v>
      </c>
      <c r="K16" s="6">
        <v>0.3131494463070203</v>
      </c>
      <c r="L16" s="6">
        <v>0.79</v>
      </c>
      <c r="M16" s="5">
        <v>0</v>
      </c>
      <c r="N16" s="5">
        <v>0.23</v>
      </c>
      <c r="O16" s="5">
        <v>0</v>
      </c>
      <c r="P16" s="5">
        <v>0</v>
      </c>
      <c r="Q16" s="5">
        <v>0.1</v>
      </c>
      <c r="R16" s="5">
        <v>0</v>
      </c>
      <c r="S16" s="5">
        <v>0.27</v>
      </c>
      <c r="T16" s="5">
        <v>0.2</v>
      </c>
      <c r="U16" s="5">
        <v>0.27</v>
      </c>
      <c r="V16" s="5">
        <v>0</v>
      </c>
      <c r="W16" s="5">
        <v>0</v>
      </c>
      <c r="X16" s="5">
        <v>0</v>
      </c>
      <c r="Y16" s="5">
        <v>0</v>
      </c>
      <c r="Z16" s="5">
        <v>0.21</v>
      </c>
      <c r="AB16" s="4">
        <v>0.22</v>
      </c>
      <c r="AC16" s="4">
        <v>0.27</v>
      </c>
      <c r="AD16" s="4">
        <v>0.42</v>
      </c>
      <c r="AE16" s="4">
        <v>0.17</v>
      </c>
      <c r="AF16" s="4">
        <v>0.21</v>
      </c>
      <c r="AG16" s="4">
        <v>0.21</v>
      </c>
      <c r="AH16" s="4">
        <v>0.2</v>
      </c>
      <c r="AI16" s="4">
        <v>0.1</v>
      </c>
      <c r="AJ16" s="4">
        <v>0.1</v>
      </c>
      <c r="AK16" s="4">
        <v>0.04</v>
      </c>
      <c r="AL16" s="4">
        <v>0.13</v>
      </c>
      <c r="AM16" s="4">
        <v>0.09</v>
      </c>
      <c r="AN16" s="4">
        <v>0.06</v>
      </c>
      <c r="AO16" s="4">
        <v>0.28999999999999998</v>
      </c>
      <c r="AP16" s="4">
        <v>0.22</v>
      </c>
      <c r="AR16" s="4">
        <v>0.23</v>
      </c>
      <c r="AS16" s="4">
        <v>0</v>
      </c>
      <c r="AT16" s="4">
        <v>0.16</v>
      </c>
      <c r="AU16" s="4">
        <v>0.24</v>
      </c>
      <c r="AV16" s="4">
        <v>0</v>
      </c>
      <c r="AW16" s="4">
        <v>0</v>
      </c>
      <c r="AX16" s="4">
        <v>0</v>
      </c>
      <c r="AY16" s="4">
        <v>0.18</v>
      </c>
      <c r="AZ16" s="4">
        <v>0.14000000000000001</v>
      </c>
      <c r="BA16" s="4">
        <v>0</v>
      </c>
      <c r="BB16" s="4">
        <v>0.06</v>
      </c>
      <c r="BC16" s="4">
        <v>0.1</v>
      </c>
      <c r="BD16" s="4">
        <v>0.1</v>
      </c>
      <c r="BE16" s="4">
        <v>0.14000000000000001</v>
      </c>
      <c r="BF16" s="4">
        <v>0.11</v>
      </c>
      <c r="BG16" s="4">
        <v>0.23</v>
      </c>
      <c r="BH16" s="4">
        <v>0.1</v>
      </c>
      <c r="BI16" s="4">
        <v>0.08</v>
      </c>
      <c r="BJ16" s="4">
        <v>0</v>
      </c>
      <c r="BK16" s="4">
        <v>0.11</v>
      </c>
      <c r="BL16" s="4">
        <v>0.26</v>
      </c>
      <c r="BM16" s="4">
        <v>0.43449162081934756</v>
      </c>
      <c r="BN16" s="4">
        <v>0.43</v>
      </c>
      <c r="BO16" s="4">
        <v>0.55000000000000004</v>
      </c>
      <c r="BP16" s="4">
        <v>0</v>
      </c>
      <c r="BQ16" s="4">
        <v>0.01</v>
      </c>
      <c r="BR16" s="4">
        <v>0.44</v>
      </c>
      <c r="BT16" s="6">
        <v>0</v>
      </c>
      <c r="BU16" s="6">
        <v>0</v>
      </c>
      <c r="BV16" s="6">
        <v>0</v>
      </c>
      <c r="BW16" s="6">
        <v>0.16</v>
      </c>
      <c r="BX16" s="6">
        <v>0.08</v>
      </c>
      <c r="BY16" s="6">
        <v>0.22</v>
      </c>
      <c r="BZ16" s="6">
        <v>0</v>
      </c>
      <c r="CA16" s="6">
        <v>7.0000000000000007E-2</v>
      </c>
      <c r="CB16" s="6">
        <v>0</v>
      </c>
      <c r="CC16" s="6">
        <v>0.04</v>
      </c>
      <c r="CD16" s="6">
        <v>0.08</v>
      </c>
      <c r="CE16" s="6">
        <v>0.22</v>
      </c>
      <c r="CF16" s="6">
        <v>0.21</v>
      </c>
      <c r="CG16" s="6">
        <v>0</v>
      </c>
      <c r="CH16" s="6">
        <v>0.1</v>
      </c>
      <c r="CI16" s="6">
        <v>0.08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0.10121131921824106</v>
      </c>
      <c r="CQ16" s="5">
        <v>2.6860973302501576</v>
      </c>
      <c r="CR16" s="5">
        <v>0</v>
      </c>
      <c r="CS16" s="5">
        <v>0</v>
      </c>
      <c r="CT16" s="5">
        <v>0.18</v>
      </c>
      <c r="CU16" s="5">
        <v>0.3</v>
      </c>
    </row>
    <row r="17" spans="1:99" ht="15.6" x14ac:dyDescent="0.3">
      <c r="A17" s="1" t="s">
        <v>10</v>
      </c>
      <c r="B17" s="6">
        <v>0</v>
      </c>
      <c r="C17" s="6">
        <v>0</v>
      </c>
      <c r="D17" s="6">
        <v>0</v>
      </c>
      <c r="E17" s="6">
        <v>0.42858106037388899</v>
      </c>
      <c r="F17" s="6">
        <v>8.0820008200081991E-2</v>
      </c>
      <c r="G17" s="6">
        <v>7.1076923076923093E-2</v>
      </c>
      <c r="H17" s="6">
        <v>0</v>
      </c>
      <c r="I17" s="6">
        <v>0</v>
      </c>
      <c r="J17" s="6">
        <v>0.5294661484966251</v>
      </c>
      <c r="K17" s="6">
        <v>0</v>
      </c>
      <c r="L17" s="6">
        <v>0</v>
      </c>
      <c r="M17" s="5">
        <v>0.12</v>
      </c>
      <c r="N17" s="5">
        <v>0</v>
      </c>
      <c r="O17" s="5">
        <v>0.08</v>
      </c>
      <c r="P17" s="5">
        <v>0.08</v>
      </c>
      <c r="Q17" s="5">
        <v>0</v>
      </c>
      <c r="R17" s="5">
        <v>0.21</v>
      </c>
      <c r="S17" s="5">
        <v>0</v>
      </c>
      <c r="T17" s="5">
        <v>0</v>
      </c>
      <c r="U17" s="5">
        <v>0.28999999999999998</v>
      </c>
      <c r="V17" s="5">
        <v>0.27</v>
      </c>
      <c r="W17" s="5">
        <v>7.0000000000000007E-2</v>
      </c>
      <c r="X17" s="5">
        <v>0.42</v>
      </c>
      <c r="Y17" s="5">
        <v>0</v>
      </c>
      <c r="Z17" s="5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4">
        <v>0.01</v>
      </c>
      <c r="AK17" s="4">
        <v>0</v>
      </c>
      <c r="AL17" s="4">
        <v>0</v>
      </c>
      <c r="AM17" s="4">
        <v>0</v>
      </c>
      <c r="AN17" s="4">
        <v>0</v>
      </c>
      <c r="AO17" s="4">
        <v>0.08</v>
      </c>
      <c r="AP17" s="4">
        <v>0</v>
      </c>
      <c r="AR17" s="4">
        <v>0</v>
      </c>
      <c r="AS17" s="4">
        <v>0.15</v>
      </c>
      <c r="AT17" s="4">
        <v>0</v>
      </c>
      <c r="AU17" s="4">
        <v>0</v>
      </c>
      <c r="AV17" s="4">
        <v>0.06</v>
      </c>
      <c r="AW17" s="4">
        <v>0.08</v>
      </c>
      <c r="AX17" s="4">
        <v>0.12</v>
      </c>
      <c r="AY17" s="4">
        <v>0</v>
      </c>
      <c r="AZ17" s="4">
        <v>0</v>
      </c>
      <c r="BA17" s="4">
        <v>0.09</v>
      </c>
      <c r="BB17" s="4">
        <v>0.17</v>
      </c>
      <c r="BC17" s="4">
        <v>0.05</v>
      </c>
      <c r="BD17" s="4">
        <v>0</v>
      </c>
      <c r="BE17" s="4">
        <v>0</v>
      </c>
      <c r="BF17" s="4">
        <v>0</v>
      </c>
      <c r="BG17" s="4">
        <v>0</v>
      </c>
      <c r="BH17" s="4">
        <v>0</v>
      </c>
      <c r="BI17" s="4">
        <v>0</v>
      </c>
      <c r="BJ17" s="4">
        <v>0.16</v>
      </c>
      <c r="BK17" s="4">
        <v>0</v>
      </c>
      <c r="BL17" s="4">
        <v>0.15</v>
      </c>
      <c r="BM17" s="4">
        <v>0.52543172750246681</v>
      </c>
      <c r="BN17" s="4">
        <v>0</v>
      </c>
      <c r="BO17" s="4">
        <v>0.06</v>
      </c>
      <c r="BP17" s="4">
        <v>0.19</v>
      </c>
      <c r="BQ17" s="4">
        <v>0</v>
      </c>
      <c r="BR17" s="4">
        <v>0</v>
      </c>
      <c r="BT17" s="6">
        <v>0</v>
      </c>
      <c r="BU17" s="6">
        <v>0.03</v>
      </c>
      <c r="BV17" s="6">
        <v>7.0000000000000007E-2</v>
      </c>
      <c r="BW17" s="6">
        <v>0</v>
      </c>
      <c r="BX17" s="6">
        <v>0</v>
      </c>
      <c r="BY17" s="6">
        <v>0</v>
      </c>
      <c r="BZ17" s="6">
        <v>0.26</v>
      </c>
      <c r="CA17" s="6">
        <v>0</v>
      </c>
      <c r="CB17" s="6">
        <v>0.28000000000000003</v>
      </c>
      <c r="CC17" s="6">
        <v>0</v>
      </c>
      <c r="CD17" s="6">
        <v>0</v>
      </c>
      <c r="CE17" s="6">
        <v>0</v>
      </c>
      <c r="CF17" s="6">
        <v>0</v>
      </c>
      <c r="CG17" s="6">
        <v>2.0142261965247432E-2</v>
      </c>
      <c r="CH17" s="6">
        <v>0</v>
      </c>
      <c r="CI17" s="6">
        <v>0</v>
      </c>
      <c r="CK17" s="5">
        <v>0.14000000000000001</v>
      </c>
      <c r="CL17" s="5">
        <v>0.1</v>
      </c>
      <c r="CM17" s="5">
        <v>0.16163867267513315</v>
      </c>
      <c r="CN17" s="5">
        <v>0.2</v>
      </c>
      <c r="CO17" s="5">
        <v>0.34139474233256834</v>
      </c>
      <c r="CP17" s="5">
        <v>0</v>
      </c>
      <c r="CQ17" s="5">
        <v>0</v>
      </c>
      <c r="CR17" s="5">
        <v>0.21215208034433283</v>
      </c>
      <c r="CS17" s="5">
        <v>7.0000000000000007E-2</v>
      </c>
      <c r="CT17" s="5">
        <v>0</v>
      </c>
      <c r="CU17" s="5">
        <v>0</v>
      </c>
    </row>
    <row r="18" spans="1:99" ht="15.6" x14ac:dyDescent="0.3">
      <c r="A18" s="1" t="s">
        <v>13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1.0102072062876392E-2</v>
      </c>
      <c r="I18" s="6">
        <v>0</v>
      </c>
      <c r="J18" s="6">
        <v>6.1092247903456742E-2</v>
      </c>
      <c r="K18" s="6">
        <v>0</v>
      </c>
      <c r="L18" s="6">
        <v>0</v>
      </c>
      <c r="M18" s="5">
        <v>0</v>
      </c>
      <c r="N18" s="5">
        <v>0.01</v>
      </c>
      <c r="O18" s="5">
        <v>0.03</v>
      </c>
      <c r="P18" s="5">
        <v>0</v>
      </c>
      <c r="Q18" s="5">
        <v>0</v>
      </c>
      <c r="R18" s="5">
        <v>0</v>
      </c>
      <c r="S18" s="5">
        <v>0</v>
      </c>
      <c r="T18" s="5">
        <v>0.01</v>
      </c>
      <c r="U18" s="5">
        <v>0</v>
      </c>
      <c r="V18" s="5">
        <v>0.06</v>
      </c>
      <c r="W18" s="5">
        <v>0.04</v>
      </c>
      <c r="X18" s="5">
        <v>0</v>
      </c>
      <c r="Y18" s="5">
        <v>7.0000000000000007E-2</v>
      </c>
      <c r="Z18" s="5">
        <v>0</v>
      </c>
      <c r="AB18" s="4">
        <v>0.01</v>
      </c>
      <c r="AC18" s="4">
        <v>0</v>
      </c>
      <c r="AD18" s="4">
        <v>0.02</v>
      </c>
      <c r="AE18" s="4">
        <v>0.02</v>
      </c>
      <c r="AF18" s="4">
        <v>0</v>
      </c>
      <c r="AG18" s="4">
        <v>0.02</v>
      </c>
      <c r="AH18" s="4">
        <v>0</v>
      </c>
      <c r="AI18" s="4">
        <v>0</v>
      </c>
      <c r="AJ18" s="4">
        <v>0</v>
      </c>
      <c r="AK18" s="4">
        <v>0</v>
      </c>
      <c r="AL18" s="4">
        <v>0</v>
      </c>
      <c r="AM18" s="4">
        <v>0.03</v>
      </c>
      <c r="AN18" s="4">
        <v>0</v>
      </c>
      <c r="AO18" s="4">
        <v>0</v>
      </c>
      <c r="AP18" s="4">
        <v>0.06</v>
      </c>
      <c r="AR18" s="4">
        <v>0</v>
      </c>
      <c r="AS18" s="4">
        <v>0</v>
      </c>
      <c r="AT18" s="4">
        <v>0.05</v>
      </c>
      <c r="AU18" s="4">
        <v>0</v>
      </c>
      <c r="AV18" s="4">
        <v>0</v>
      </c>
      <c r="AW18" s="4">
        <v>0</v>
      </c>
      <c r="AX18" s="4">
        <v>0</v>
      </c>
      <c r="AY18" s="4">
        <v>0.03</v>
      </c>
      <c r="AZ18" s="4">
        <v>0.01</v>
      </c>
      <c r="BA18" s="4">
        <v>0.02</v>
      </c>
      <c r="BB18" s="4">
        <v>0</v>
      </c>
      <c r="BC18" s="4">
        <v>0</v>
      </c>
      <c r="BD18" s="4">
        <v>0.01</v>
      </c>
      <c r="BE18" s="4">
        <v>0</v>
      </c>
      <c r="BF18" s="4">
        <v>0</v>
      </c>
      <c r="BG18" s="4">
        <v>0</v>
      </c>
      <c r="BH18" s="4">
        <v>0.02</v>
      </c>
      <c r="BI18" s="4">
        <v>0</v>
      </c>
      <c r="BJ18" s="4">
        <v>0.04</v>
      </c>
      <c r="BK18" s="4">
        <v>0.01</v>
      </c>
      <c r="BL18" s="4">
        <v>0</v>
      </c>
      <c r="BM18" s="4">
        <v>3.0313368894373083E-2</v>
      </c>
      <c r="BN18" s="4">
        <v>0</v>
      </c>
      <c r="BO18" s="4">
        <v>0</v>
      </c>
      <c r="BP18" s="4">
        <v>0</v>
      </c>
      <c r="BQ18" s="4">
        <v>0</v>
      </c>
      <c r="BR18" s="4">
        <v>0</v>
      </c>
      <c r="BT18" s="6">
        <v>0</v>
      </c>
      <c r="BU18" s="6">
        <v>0</v>
      </c>
      <c r="BV18" s="6">
        <v>0.01</v>
      </c>
      <c r="BW18" s="6">
        <v>0</v>
      </c>
      <c r="BX18" s="6">
        <v>0</v>
      </c>
      <c r="BY18" s="6">
        <v>0</v>
      </c>
      <c r="BZ18" s="6">
        <v>0</v>
      </c>
      <c r="CA18" s="6">
        <v>0</v>
      </c>
      <c r="CB18" s="6">
        <v>0</v>
      </c>
      <c r="CC18" s="6">
        <v>0.01</v>
      </c>
      <c r="CD18" s="6">
        <v>0</v>
      </c>
      <c r="CE18" s="6">
        <v>0</v>
      </c>
      <c r="CF18" s="6">
        <v>0.02</v>
      </c>
      <c r="CG18" s="6">
        <v>0</v>
      </c>
      <c r="CH18" s="6">
        <v>0.01</v>
      </c>
      <c r="CI18" s="6">
        <v>0</v>
      </c>
      <c r="CK18" s="5">
        <v>0</v>
      </c>
      <c r="CL18" s="5">
        <v>0.03</v>
      </c>
      <c r="CM18" s="5">
        <v>1.0102417042195822E-2</v>
      </c>
      <c r="CN18" s="5">
        <v>0.02</v>
      </c>
      <c r="CO18" s="5">
        <v>2.0690590444398083E-2</v>
      </c>
      <c r="CP18" s="5">
        <v>1.0121131921824105E-2</v>
      </c>
      <c r="CQ18" s="5">
        <v>0</v>
      </c>
      <c r="CR18" s="5">
        <v>0</v>
      </c>
      <c r="CS18" s="5">
        <v>0</v>
      </c>
      <c r="CT18" s="5">
        <v>0.03</v>
      </c>
      <c r="CU18" s="5">
        <v>0.02</v>
      </c>
    </row>
    <row r="19" spans="1:99" ht="15.6" x14ac:dyDescent="0.3">
      <c r="A19" s="1" t="s">
        <v>22</v>
      </c>
      <c r="B19" s="6">
        <v>0.11</v>
      </c>
      <c r="C19" s="6">
        <v>0.03</v>
      </c>
      <c r="D19" s="6">
        <v>0</v>
      </c>
      <c r="E19" s="6">
        <v>2.0408621922566143E-2</v>
      </c>
      <c r="F19" s="6">
        <v>0</v>
      </c>
      <c r="G19" s="6">
        <v>3.0461538461538464E-2</v>
      </c>
      <c r="H19" s="6">
        <v>0.10102072062876392</v>
      </c>
      <c r="I19" s="6">
        <v>0</v>
      </c>
      <c r="J19" s="6">
        <v>4.0728165268971162E-2</v>
      </c>
      <c r="K19" s="6">
        <v>0</v>
      </c>
      <c r="L19" s="6">
        <v>7.0000000000000007E-2</v>
      </c>
      <c r="M19" s="5">
        <v>0</v>
      </c>
      <c r="N19" s="5">
        <v>0</v>
      </c>
      <c r="O19" s="5">
        <v>0.05</v>
      </c>
      <c r="P19" s="5">
        <v>0</v>
      </c>
      <c r="Q19" s="5">
        <v>0</v>
      </c>
      <c r="R19" s="5">
        <v>0</v>
      </c>
      <c r="S19" s="5">
        <v>0</v>
      </c>
      <c r="T19" s="5">
        <v>0.05</v>
      </c>
      <c r="U19" s="5">
        <v>0.03</v>
      </c>
      <c r="V19" s="5">
        <v>0</v>
      </c>
      <c r="W19" s="5">
        <v>0.01</v>
      </c>
      <c r="X19" s="5">
        <v>0</v>
      </c>
      <c r="Y19" s="5">
        <v>0</v>
      </c>
      <c r="Z19" s="5">
        <v>0.01</v>
      </c>
      <c r="AB19" s="4">
        <v>0.04</v>
      </c>
      <c r="AC19" s="4">
        <v>0</v>
      </c>
      <c r="AD19" s="4">
        <v>0.01</v>
      </c>
      <c r="AE19" s="4">
        <v>0</v>
      </c>
      <c r="AF19" s="4">
        <v>0.08</v>
      </c>
      <c r="AG19" s="4">
        <v>0</v>
      </c>
      <c r="AH19" s="4">
        <v>0</v>
      </c>
      <c r="AI19" s="4">
        <v>0.02</v>
      </c>
      <c r="AJ19" s="4">
        <v>0</v>
      </c>
      <c r="AK19" s="4">
        <v>0.03</v>
      </c>
      <c r="AL19" s="4">
        <v>0.04</v>
      </c>
      <c r="AM19" s="4">
        <v>0</v>
      </c>
      <c r="AN19" s="4">
        <v>0.13</v>
      </c>
      <c r="AO19" s="4">
        <v>0</v>
      </c>
      <c r="AP19" s="4">
        <v>0</v>
      </c>
      <c r="AR19" s="4">
        <v>0.04</v>
      </c>
      <c r="AS19" s="4">
        <v>0.02</v>
      </c>
      <c r="AT19" s="4">
        <v>0.05</v>
      </c>
      <c r="AU19" s="4">
        <v>0.01</v>
      </c>
      <c r="AV19" s="4">
        <v>0.03</v>
      </c>
      <c r="AW19" s="4">
        <v>0.03</v>
      </c>
      <c r="AX19" s="4">
        <v>0.03</v>
      </c>
      <c r="AY19" s="4">
        <v>0.02</v>
      </c>
      <c r="AZ19" s="4">
        <v>0.04</v>
      </c>
      <c r="BA19" s="4">
        <v>0.02</v>
      </c>
      <c r="BB19" s="4">
        <v>0.04</v>
      </c>
      <c r="BC19" s="4">
        <v>0.02</v>
      </c>
      <c r="BD19" s="4">
        <v>0.03</v>
      </c>
      <c r="BE19" s="4">
        <v>0.02</v>
      </c>
      <c r="BF19" s="4">
        <v>0.01</v>
      </c>
      <c r="BG19" s="4">
        <v>0</v>
      </c>
      <c r="BH19" s="4">
        <v>0.09</v>
      </c>
      <c r="BI19" s="4">
        <v>0.05</v>
      </c>
      <c r="BJ19" s="4">
        <v>0.04</v>
      </c>
      <c r="BK19" s="4">
        <v>0</v>
      </c>
      <c r="BL19" s="4">
        <v>0</v>
      </c>
      <c r="BM19" s="4">
        <v>0</v>
      </c>
      <c r="BN19" s="4">
        <v>0.08</v>
      </c>
      <c r="BO19" s="4">
        <v>0.03</v>
      </c>
      <c r="BP19" s="4">
        <v>0.02</v>
      </c>
      <c r="BQ19" s="4">
        <v>0.05</v>
      </c>
      <c r="BR19" s="4">
        <v>0.02</v>
      </c>
      <c r="BT19" s="6">
        <v>0.03</v>
      </c>
      <c r="BU19" s="6">
        <v>0.02</v>
      </c>
      <c r="BV19" s="6">
        <v>0</v>
      </c>
      <c r="BW19" s="6">
        <v>0</v>
      </c>
      <c r="BX19" s="6">
        <v>0.04</v>
      </c>
      <c r="BY19" s="6">
        <v>0.06</v>
      </c>
      <c r="BZ19" s="6">
        <v>0</v>
      </c>
      <c r="CA19" s="6">
        <v>0</v>
      </c>
      <c r="CB19" s="6">
        <v>0</v>
      </c>
      <c r="CC19" s="6">
        <v>0</v>
      </c>
      <c r="CD19" s="6">
        <v>0.01</v>
      </c>
      <c r="CE19" s="6">
        <v>0.05</v>
      </c>
      <c r="CF19" s="6">
        <v>0.02</v>
      </c>
      <c r="CG19" s="6">
        <v>4.0284523930494864E-2</v>
      </c>
      <c r="CH19" s="6">
        <v>0.09</v>
      </c>
      <c r="CI19" s="6">
        <v>0</v>
      </c>
      <c r="CK19" s="5">
        <v>0.08</v>
      </c>
      <c r="CL19" s="5">
        <v>0.09</v>
      </c>
      <c r="CM19" s="5">
        <v>0.10102417042195821</v>
      </c>
      <c r="CN19" s="5">
        <v>0.02</v>
      </c>
      <c r="CO19" s="5">
        <v>9.3107656999791358E-2</v>
      </c>
      <c r="CP19" s="5">
        <v>7.0847923452768746E-2</v>
      </c>
      <c r="CQ19" s="5">
        <v>2.0742064326256044E-2</v>
      </c>
      <c r="CR19" s="5">
        <v>4.0409920065587211E-2</v>
      </c>
      <c r="CS19" s="5">
        <v>0</v>
      </c>
      <c r="CT19" s="5">
        <v>0</v>
      </c>
      <c r="CU19" s="5">
        <v>0.01</v>
      </c>
    </row>
    <row r="20" spans="1:99" ht="15.6" x14ac:dyDescent="0.3">
      <c r="A20" s="1" t="s">
        <v>14</v>
      </c>
      <c r="B20" s="6">
        <v>0.02</v>
      </c>
      <c r="C20" s="6">
        <v>0</v>
      </c>
      <c r="D20" s="6">
        <v>3.0305095087969081E-2</v>
      </c>
      <c r="E20" s="6">
        <v>0.17347328634181222</v>
      </c>
      <c r="F20" s="6">
        <v>0</v>
      </c>
      <c r="G20" s="6">
        <v>1.0153846153846156E-2</v>
      </c>
      <c r="H20" s="6">
        <v>0</v>
      </c>
      <c r="I20" s="6">
        <v>0</v>
      </c>
      <c r="J20" s="6">
        <v>0.94692984250357948</v>
      </c>
      <c r="K20" s="6">
        <v>0</v>
      </c>
      <c r="L20" s="6">
        <v>0.02</v>
      </c>
      <c r="M20" s="5">
        <v>0</v>
      </c>
      <c r="N20" s="5">
        <v>0</v>
      </c>
      <c r="O20" s="5">
        <v>0</v>
      </c>
      <c r="P20" s="5">
        <v>0</v>
      </c>
      <c r="Q20" s="5">
        <v>0.03</v>
      </c>
      <c r="R20" s="5">
        <v>0</v>
      </c>
      <c r="S20" s="5">
        <v>0.04</v>
      </c>
      <c r="T20" s="5">
        <v>0</v>
      </c>
      <c r="U20" s="5">
        <v>0.01</v>
      </c>
      <c r="V20" s="5">
        <v>0.01</v>
      </c>
      <c r="W20" s="5">
        <v>0</v>
      </c>
      <c r="X20" s="5">
        <v>0.02</v>
      </c>
      <c r="Y20" s="5">
        <v>0</v>
      </c>
      <c r="Z20" s="5">
        <v>0.01</v>
      </c>
      <c r="AB20" s="4">
        <v>0</v>
      </c>
      <c r="AC20" s="4">
        <v>0.01</v>
      </c>
      <c r="AD20" s="4">
        <v>0</v>
      </c>
      <c r="AE20" s="4">
        <v>0</v>
      </c>
      <c r="AF20" s="4">
        <v>0.03</v>
      </c>
      <c r="AG20" s="4">
        <v>0</v>
      </c>
      <c r="AH20" s="4">
        <v>0.01</v>
      </c>
      <c r="AI20" s="4">
        <v>0.02</v>
      </c>
      <c r="AJ20" s="4">
        <v>0</v>
      </c>
      <c r="AK20" s="4">
        <v>0</v>
      </c>
      <c r="AL20" s="4">
        <v>0.01</v>
      </c>
      <c r="AM20" s="4">
        <v>0.02</v>
      </c>
      <c r="AN20" s="4">
        <v>0</v>
      </c>
      <c r="AO20" s="4">
        <v>0</v>
      </c>
      <c r="AP20" s="4">
        <v>0.02</v>
      </c>
      <c r="AR20" s="4">
        <v>0.01</v>
      </c>
      <c r="AS20" s="4">
        <v>0.03</v>
      </c>
      <c r="AT20" s="4">
        <v>0</v>
      </c>
      <c r="AU20" s="4">
        <v>0.01</v>
      </c>
      <c r="AV20" s="4">
        <v>0.01</v>
      </c>
      <c r="AW20" s="4">
        <v>0</v>
      </c>
      <c r="AX20" s="4">
        <v>0</v>
      </c>
      <c r="AY20" s="4">
        <v>0.01</v>
      </c>
      <c r="AZ20" s="4">
        <v>0.01</v>
      </c>
      <c r="BA20" s="4">
        <v>0</v>
      </c>
      <c r="BB20" s="4">
        <v>0</v>
      </c>
      <c r="BC20" s="4">
        <v>0</v>
      </c>
      <c r="BD20" s="4">
        <v>0.01</v>
      </c>
      <c r="BE20" s="4">
        <v>0.02</v>
      </c>
      <c r="BF20" s="4">
        <v>0.02</v>
      </c>
      <c r="BG20" s="4">
        <v>0</v>
      </c>
      <c r="BH20" s="4">
        <v>0</v>
      </c>
      <c r="BI20" s="4">
        <v>0.02</v>
      </c>
      <c r="BJ20" s="4">
        <v>0.01</v>
      </c>
      <c r="BK20" s="4">
        <v>0</v>
      </c>
      <c r="BL20" s="4">
        <v>0</v>
      </c>
      <c r="BM20" s="4">
        <v>0.252611407453109</v>
      </c>
      <c r="BN20" s="4">
        <v>0.03</v>
      </c>
      <c r="BO20" s="4">
        <v>0</v>
      </c>
      <c r="BP20" s="4">
        <v>0</v>
      </c>
      <c r="BQ20" s="4">
        <v>0</v>
      </c>
      <c r="BR20" s="4">
        <v>0</v>
      </c>
      <c r="BT20" s="6">
        <v>0</v>
      </c>
      <c r="BU20" s="6">
        <v>0.02</v>
      </c>
      <c r="BV20" s="6">
        <v>0</v>
      </c>
      <c r="BW20" s="6">
        <v>0</v>
      </c>
      <c r="BX20" s="6">
        <v>0.02</v>
      </c>
      <c r="BY20" s="6">
        <v>0</v>
      </c>
      <c r="BZ20" s="6">
        <v>0.03</v>
      </c>
      <c r="CA20" s="6">
        <v>0</v>
      </c>
      <c r="CB20" s="6">
        <v>0.01</v>
      </c>
      <c r="CC20" s="6">
        <v>0.01</v>
      </c>
      <c r="CD20" s="6">
        <v>0.01</v>
      </c>
      <c r="CE20" s="6">
        <v>0</v>
      </c>
      <c r="CF20" s="6">
        <v>0</v>
      </c>
      <c r="CG20" s="6">
        <v>0</v>
      </c>
      <c r="CH20" s="6">
        <v>0.01</v>
      </c>
      <c r="CI20" s="6">
        <v>0.01</v>
      </c>
      <c r="CK20" s="5">
        <v>0</v>
      </c>
      <c r="CL20" s="5">
        <v>0</v>
      </c>
      <c r="CM20" s="5">
        <v>1.0102417042195822E-2</v>
      </c>
      <c r="CN20" s="5">
        <v>0.02</v>
      </c>
      <c r="CO20" s="5">
        <v>0</v>
      </c>
      <c r="CP20" s="5">
        <v>0</v>
      </c>
      <c r="CQ20" s="5">
        <v>0.81931154088711378</v>
      </c>
      <c r="CR20" s="5">
        <v>0</v>
      </c>
      <c r="CS20" s="5">
        <v>0.01</v>
      </c>
      <c r="CT20" s="5">
        <v>0.03</v>
      </c>
      <c r="CU20" s="5">
        <v>0</v>
      </c>
    </row>
    <row r="21" spans="1:99" ht="15.6" x14ac:dyDescent="0.3">
      <c r="A21" s="1" t="s">
        <v>15</v>
      </c>
      <c r="B21" s="6">
        <v>12.5</v>
      </c>
      <c r="C21" s="6">
        <v>14.36</v>
      </c>
      <c r="D21" s="6">
        <v>12.99078409437608</v>
      </c>
      <c r="E21" s="6">
        <v>14.561551741750943</v>
      </c>
      <c r="F21" s="6">
        <v>13.062533825338249</v>
      </c>
      <c r="G21" s="6">
        <v>13.596000000000004</v>
      </c>
      <c r="H21" s="6">
        <v>13.49636827600286</v>
      </c>
      <c r="I21" s="6">
        <v>12.859702258726896</v>
      </c>
      <c r="J21" s="6">
        <v>16.423632644712619</v>
      </c>
      <c r="K21" s="6">
        <v>15.990824951742358</v>
      </c>
      <c r="L21" s="6">
        <v>15.15</v>
      </c>
      <c r="M21" s="5">
        <v>14.47</v>
      </c>
      <c r="N21" s="5">
        <v>14.89</v>
      </c>
      <c r="O21" s="5">
        <v>13.45</v>
      </c>
      <c r="P21" s="5">
        <v>13.12</v>
      </c>
      <c r="Q21" s="5">
        <v>14.58</v>
      </c>
      <c r="R21" s="5">
        <v>14.25</v>
      </c>
      <c r="S21" s="5">
        <v>14.83</v>
      </c>
      <c r="T21" s="5">
        <v>14.57</v>
      </c>
      <c r="U21" s="5">
        <v>15.92</v>
      </c>
      <c r="V21" s="5">
        <v>15.56</v>
      </c>
      <c r="W21" s="5">
        <v>13.82</v>
      </c>
      <c r="X21" s="5">
        <v>14.77</v>
      </c>
      <c r="Y21" s="5">
        <v>13.45</v>
      </c>
      <c r="Z21" s="5">
        <v>15.02</v>
      </c>
      <c r="AB21" s="4">
        <v>16</v>
      </c>
      <c r="AC21" s="4">
        <v>16.309999999999999</v>
      </c>
      <c r="AD21" s="4">
        <v>15.84</v>
      </c>
      <c r="AE21" s="4">
        <v>15.09</v>
      </c>
      <c r="AF21" s="4">
        <v>16.420000000000002</v>
      </c>
      <c r="AG21" s="4">
        <v>15.18</v>
      </c>
      <c r="AH21" s="4">
        <v>15.57</v>
      </c>
      <c r="AI21" s="4">
        <v>14.86</v>
      </c>
      <c r="AJ21" s="4">
        <v>15.13</v>
      </c>
      <c r="AK21" s="4">
        <v>15.38</v>
      </c>
      <c r="AL21" s="4">
        <v>15.64</v>
      </c>
      <c r="AM21" s="4">
        <v>15.26</v>
      </c>
      <c r="AN21" s="4">
        <v>15.13</v>
      </c>
      <c r="AO21" s="4">
        <v>18.190000000000001</v>
      </c>
      <c r="AP21" s="4">
        <v>16.2</v>
      </c>
      <c r="AR21" s="4">
        <v>13.38</v>
      </c>
      <c r="AS21" s="4">
        <v>13.45</v>
      </c>
      <c r="AT21" s="4">
        <v>12.55</v>
      </c>
      <c r="AU21" s="4">
        <v>13.56</v>
      </c>
      <c r="AV21" s="4">
        <v>12.45</v>
      </c>
      <c r="AW21" s="4">
        <v>12.31</v>
      </c>
      <c r="AX21" s="4">
        <v>12.9</v>
      </c>
      <c r="AY21" s="4">
        <v>13.49</v>
      </c>
      <c r="AZ21" s="4">
        <v>14.44</v>
      </c>
      <c r="BA21" s="4">
        <v>12.44</v>
      </c>
      <c r="BB21" s="4">
        <v>15.01</v>
      </c>
      <c r="BC21" s="4">
        <v>13.46</v>
      </c>
      <c r="BD21" s="4">
        <v>12.18</v>
      </c>
      <c r="BE21" s="4">
        <v>14.02</v>
      </c>
      <c r="BF21" s="4">
        <v>12.18</v>
      </c>
      <c r="BG21" s="4">
        <v>13.19</v>
      </c>
      <c r="BH21" s="4">
        <v>12.45</v>
      </c>
      <c r="BI21" s="4">
        <v>12.41</v>
      </c>
      <c r="BJ21" s="4">
        <v>14.59</v>
      </c>
      <c r="BK21" s="4">
        <v>14.6</v>
      </c>
      <c r="BL21" s="4">
        <v>15.71</v>
      </c>
      <c r="BM21" s="4">
        <v>14.156343273672231</v>
      </c>
      <c r="BN21" s="4">
        <v>16.13</v>
      </c>
      <c r="BO21" s="4">
        <v>15.9</v>
      </c>
      <c r="BP21" s="4">
        <v>15.33</v>
      </c>
      <c r="BQ21" s="4">
        <v>12.38</v>
      </c>
      <c r="BR21" s="4">
        <v>16.079999999999998</v>
      </c>
      <c r="BT21" s="6">
        <v>13.11</v>
      </c>
      <c r="BU21" s="6">
        <v>13.69</v>
      </c>
      <c r="BV21" s="6">
        <v>10.65</v>
      </c>
      <c r="BW21" s="6">
        <v>14.01</v>
      </c>
      <c r="BX21" s="6">
        <v>9.69</v>
      </c>
      <c r="BY21" s="6">
        <v>9.89</v>
      </c>
      <c r="BZ21" s="6">
        <v>9.39</v>
      </c>
      <c r="CA21" s="6">
        <v>9.5299999999999994</v>
      </c>
      <c r="CB21" s="6">
        <v>10.18</v>
      </c>
      <c r="CC21" s="6">
        <v>9.77</v>
      </c>
      <c r="CD21" s="6">
        <v>9.68</v>
      </c>
      <c r="CE21" s="6">
        <v>9.9</v>
      </c>
      <c r="CF21" s="6">
        <v>9.8800000000000008</v>
      </c>
      <c r="CG21" s="6">
        <v>12.145783965044203</v>
      </c>
      <c r="CH21" s="6">
        <v>9.2799999999999994</v>
      </c>
      <c r="CI21" s="6">
        <v>9.33</v>
      </c>
      <c r="CK21" s="5">
        <v>13.98</v>
      </c>
      <c r="CL21" s="5">
        <v>12.48</v>
      </c>
      <c r="CM21" s="5">
        <v>13.133142154854568</v>
      </c>
      <c r="CN21" s="5">
        <v>14.8</v>
      </c>
      <c r="CO21" s="5">
        <v>14.079946797412894</v>
      </c>
      <c r="CP21" s="5">
        <v>11.770876425081434</v>
      </c>
      <c r="CQ21" s="5">
        <v>12.020026277065377</v>
      </c>
      <c r="CR21" s="5">
        <v>13.729270342283254</v>
      </c>
      <c r="CS21" s="5">
        <v>12.38</v>
      </c>
      <c r="CT21" s="5">
        <v>14.22</v>
      </c>
      <c r="CU21" s="5">
        <v>13.5</v>
      </c>
    </row>
    <row r="22" spans="1:99" ht="18" x14ac:dyDescent="0.4">
      <c r="A22" s="1" t="s">
        <v>17</v>
      </c>
      <c r="B22" s="6">
        <v>4.25</v>
      </c>
      <c r="C22" s="6">
        <v>3.24</v>
      </c>
      <c r="D22" s="6">
        <v>4.0002725516119186</v>
      </c>
      <c r="E22" s="6">
        <v>3.0408846664623548</v>
      </c>
      <c r="F22" s="6">
        <v>3.7884378843788435</v>
      </c>
      <c r="G22" s="6">
        <v>3.6858461538461542</v>
      </c>
      <c r="H22" s="6">
        <v>3.5963376543839956</v>
      </c>
      <c r="I22" s="6">
        <v>4.0555954825462006</v>
      </c>
      <c r="J22" s="6">
        <v>1.211662916751892</v>
      </c>
      <c r="K22" s="6">
        <v>2.151639743980494</v>
      </c>
      <c r="L22" s="6">
        <v>2.61</v>
      </c>
      <c r="M22" s="5">
        <v>3.21</v>
      </c>
      <c r="N22" s="5">
        <v>2.93</v>
      </c>
      <c r="O22" s="5">
        <v>3.78</v>
      </c>
      <c r="P22" s="5">
        <v>3.94</v>
      </c>
      <c r="Q22" s="5">
        <v>3.15</v>
      </c>
      <c r="R22" s="5">
        <v>3.32</v>
      </c>
      <c r="S22" s="5">
        <v>2.91</v>
      </c>
      <c r="T22" s="5">
        <v>3.08</v>
      </c>
      <c r="U22" s="5">
        <v>2.1</v>
      </c>
      <c r="V22" s="5">
        <v>2.5099999999999998</v>
      </c>
      <c r="W22" s="5">
        <v>3.49</v>
      </c>
      <c r="X22" s="5">
        <v>2.56</v>
      </c>
      <c r="Y22" s="5">
        <v>3.62</v>
      </c>
      <c r="Z22" s="5">
        <v>2.99</v>
      </c>
      <c r="AB22" s="4">
        <v>2.42</v>
      </c>
      <c r="AC22" s="4">
        <v>2.1</v>
      </c>
      <c r="AD22" s="4">
        <v>2.44</v>
      </c>
      <c r="AE22" s="4">
        <v>2.9</v>
      </c>
      <c r="AF22" s="4">
        <v>2.09</v>
      </c>
      <c r="AG22" s="4">
        <v>2.87</v>
      </c>
      <c r="AH22" s="4">
        <v>2.67</v>
      </c>
      <c r="AI22" s="4">
        <v>3.03</v>
      </c>
      <c r="AJ22" s="4">
        <v>2.81</v>
      </c>
      <c r="AK22" s="4">
        <v>2.89</v>
      </c>
      <c r="AL22" s="4">
        <v>2.59</v>
      </c>
      <c r="AM22" s="4">
        <v>2.81</v>
      </c>
      <c r="AN22" s="4">
        <v>2.8</v>
      </c>
      <c r="AO22" s="4">
        <v>1.03</v>
      </c>
      <c r="AP22" s="4">
        <v>2.25</v>
      </c>
      <c r="AR22" s="4">
        <v>3.83</v>
      </c>
      <c r="AS22" s="4">
        <v>3.81</v>
      </c>
      <c r="AT22" s="4">
        <v>4.46</v>
      </c>
      <c r="AU22" s="4">
        <v>3.91</v>
      </c>
      <c r="AV22" s="4">
        <v>4.3899999999999997</v>
      </c>
      <c r="AW22" s="4">
        <v>4.4400000000000004</v>
      </c>
      <c r="AX22" s="4">
        <v>3.98</v>
      </c>
      <c r="AY22" s="4">
        <v>3.79</v>
      </c>
      <c r="AZ22" s="4">
        <v>3.33</v>
      </c>
      <c r="BA22" s="4">
        <v>4.3899999999999997</v>
      </c>
      <c r="BB22" s="4">
        <v>2.79</v>
      </c>
      <c r="BC22" s="4">
        <v>3.81</v>
      </c>
      <c r="BD22" s="4">
        <v>4.58</v>
      </c>
      <c r="BE22" s="4">
        <v>3.4</v>
      </c>
      <c r="BF22" s="4">
        <v>4.43</v>
      </c>
      <c r="BG22" s="4">
        <v>4.0199999999999996</v>
      </c>
      <c r="BH22" s="4">
        <v>4.46</v>
      </c>
      <c r="BI22" s="4">
        <v>4.2</v>
      </c>
      <c r="BJ22" s="4">
        <v>2.92</v>
      </c>
      <c r="BK22" s="4">
        <v>3.07</v>
      </c>
      <c r="BL22" s="4">
        <v>2.52</v>
      </c>
      <c r="BM22" s="4">
        <v>2.637263093810458</v>
      </c>
      <c r="BN22" s="4">
        <v>2.38</v>
      </c>
      <c r="BO22" s="4">
        <v>2.34</v>
      </c>
      <c r="BP22" s="4">
        <v>2.59</v>
      </c>
      <c r="BQ22" s="4">
        <v>4.29</v>
      </c>
      <c r="BR22" s="4">
        <v>2.2799999999999998</v>
      </c>
      <c r="BT22" s="6">
        <v>4.03</v>
      </c>
      <c r="BU22" s="6">
        <v>3.66</v>
      </c>
      <c r="BV22" s="6">
        <v>5.28</v>
      </c>
      <c r="BW22" s="6">
        <v>3.51</v>
      </c>
      <c r="BX22" s="6">
        <v>5.96</v>
      </c>
      <c r="BY22" s="6">
        <v>5.9</v>
      </c>
      <c r="BZ22" s="6">
        <v>5.52</v>
      </c>
      <c r="CA22" s="6">
        <v>6.25</v>
      </c>
      <c r="CB22" s="6">
        <v>5.47</v>
      </c>
      <c r="CC22" s="6">
        <v>5.97</v>
      </c>
      <c r="CD22" s="6">
        <v>5.99</v>
      </c>
      <c r="CE22" s="6">
        <v>5.87</v>
      </c>
      <c r="CF22" s="6">
        <v>5.82</v>
      </c>
      <c r="CG22" s="6">
        <v>4.2600884056498325</v>
      </c>
      <c r="CH22" s="6">
        <v>6.12</v>
      </c>
      <c r="CI22" s="6">
        <v>6.04</v>
      </c>
      <c r="CK22" s="5">
        <v>3.42</v>
      </c>
      <c r="CL22" s="5">
        <v>4.2699999999999996</v>
      </c>
      <c r="CM22" s="5">
        <v>3.6065628840639081</v>
      </c>
      <c r="CN22" s="5">
        <v>2.6</v>
      </c>
      <c r="CO22" s="5">
        <v>3.0518620905487173</v>
      </c>
      <c r="CP22" s="5">
        <v>4.4634191775244307</v>
      </c>
      <c r="CQ22" s="5">
        <v>3.2668751313853268</v>
      </c>
      <c r="CR22" s="5">
        <v>3.2732035253125642</v>
      </c>
      <c r="CS22" s="5">
        <v>4.21</v>
      </c>
      <c r="CT22" s="5">
        <v>3.38</v>
      </c>
      <c r="CU22" s="5">
        <v>3.64</v>
      </c>
    </row>
    <row r="23" spans="1:99" ht="18" x14ac:dyDescent="0.4">
      <c r="A23" s="1" t="s">
        <v>16</v>
      </c>
      <c r="B23" s="6">
        <v>0.1</v>
      </c>
      <c r="C23" s="6">
        <v>0.04</v>
      </c>
      <c r="D23" s="6">
        <v>5.0508491813281806E-2</v>
      </c>
      <c r="E23" s="6">
        <v>1.0204310961283072E-2</v>
      </c>
      <c r="F23" s="6">
        <v>6.061500615006149E-2</v>
      </c>
      <c r="G23" s="6">
        <v>3.0461538461538464E-2</v>
      </c>
      <c r="H23" s="6">
        <v>2.0204144125752783E-2</v>
      </c>
      <c r="I23" s="6">
        <v>8.1519507186858312E-2</v>
      </c>
      <c r="J23" s="6">
        <v>3.0546123951728371E-2</v>
      </c>
      <c r="K23" s="6">
        <v>2.0203190084323887E-2</v>
      </c>
      <c r="L23" s="6">
        <v>0.05</v>
      </c>
      <c r="M23" s="5">
        <v>0.06</v>
      </c>
      <c r="N23" s="5">
        <v>0.05</v>
      </c>
      <c r="O23" s="5">
        <v>0.06</v>
      </c>
      <c r="P23" s="5">
        <v>0.1</v>
      </c>
      <c r="Q23" s="5">
        <v>0.05</v>
      </c>
      <c r="R23" s="5">
        <v>0.06</v>
      </c>
      <c r="S23" s="5">
        <v>0.02</v>
      </c>
      <c r="T23" s="5">
        <v>0.05</v>
      </c>
      <c r="U23" s="5">
        <v>0.01</v>
      </c>
      <c r="V23" s="5">
        <v>0.02</v>
      </c>
      <c r="W23" s="5">
        <v>0.06</v>
      </c>
      <c r="X23" s="5">
        <v>0</v>
      </c>
      <c r="Y23" s="5">
        <v>0.08</v>
      </c>
      <c r="Z23" s="5">
        <v>0.01</v>
      </c>
      <c r="AB23" s="4">
        <v>0.02</v>
      </c>
      <c r="AC23" s="4">
        <v>0.02</v>
      </c>
      <c r="AD23" s="4">
        <v>0.03</v>
      </c>
      <c r="AE23" s="4">
        <v>0.04</v>
      </c>
      <c r="AF23" s="4">
        <v>0.02</v>
      </c>
      <c r="AG23" s="4">
        <v>0.04</v>
      </c>
      <c r="AH23" s="4">
        <v>0.04</v>
      </c>
      <c r="AI23" s="4">
        <v>0.01</v>
      </c>
      <c r="AJ23" s="4">
        <v>0.03</v>
      </c>
      <c r="AK23" s="4">
        <v>0.02</v>
      </c>
      <c r="AL23" s="4">
        <v>0.03</v>
      </c>
      <c r="AM23" s="4">
        <v>0.02</v>
      </c>
      <c r="AN23" s="4">
        <v>0.03</v>
      </c>
      <c r="AO23" s="4">
        <v>0.01</v>
      </c>
      <c r="AP23" s="4">
        <v>0.01</v>
      </c>
      <c r="AR23" s="4">
        <v>0.08</v>
      </c>
      <c r="AS23" s="4">
        <v>7.0000000000000007E-2</v>
      </c>
      <c r="AT23" s="4">
        <v>7.0000000000000007E-2</v>
      </c>
      <c r="AU23" s="4">
        <v>7.0000000000000007E-2</v>
      </c>
      <c r="AV23" s="4">
        <v>7.0000000000000007E-2</v>
      </c>
      <c r="AW23" s="4">
        <v>0.09</v>
      </c>
      <c r="AX23" s="4">
        <v>0.08</v>
      </c>
      <c r="AY23" s="4">
        <v>7.0000000000000007E-2</v>
      </c>
      <c r="AZ23" s="4">
        <v>0.04</v>
      </c>
      <c r="BA23" s="4">
        <v>0.11</v>
      </c>
      <c r="BB23" s="4">
        <v>0.03</v>
      </c>
      <c r="BC23" s="4">
        <v>0.05</v>
      </c>
      <c r="BD23" s="4">
        <v>0.08</v>
      </c>
      <c r="BE23" s="4">
        <v>0.05</v>
      </c>
      <c r="BF23" s="4">
        <v>0.11</v>
      </c>
      <c r="BG23" s="4">
        <v>0.08</v>
      </c>
      <c r="BH23" s="4">
        <v>0.1</v>
      </c>
      <c r="BI23" s="4">
        <v>0.08</v>
      </c>
      <c r="BJ23" s="4">
        <v>7.0000000000000007E-2</v>
      </c>
      <c r="BK23" s="4">
        <v>0.06</v>
      </c>
      <c r="BL23" s="4">
        <v>0</v>
      </c>
      <c r="BM23" s="4">
        <v>0.1313579318756167</v>
      </c>
      <c r="BN23" s="4">
        <v>0.04</v>
      </c>
      <c r="BO23" s="4">
        <v>0.03</v>
      </c>
      <c r="BP23" s="4">
        <v>0.04</v>
      </c>
      <c r="BQ23" s="4">
        <v>0.15</v>
      </c>
      <c r="BR23" s="4">
        <v>0.03</v>
      </c>
      <c r="BT23" s="6">
        <v>0.11</v>
      </c>
      <c r="BU23" s="6">
        <v>0.08</v>
      </c>
      <c r="BV23" s="6">
        <v>0.14000000000000001</v>
      </c>
      <c r="BW23" s="6">
        <v>0.08</v>
      </c>
      <c r="BX23" s="6">
        <v>0.31</v>
      </c>
      <c r="BY23" s="6">
        <v>0.21</v>
      </c>
      <c r="BZ23" s="6">
        <v>0.59</v>
      </c>
      <c r="CA23" s="6">
        <v>0.17</v>
      </c>
      <c r="CB23" s="6">
        <v>0.18</v>
      </c>
      <c r="CC23" s="6">
        <v>0.22</v>
      </c>
      <c r="CD23" s="6">
        <v>0.48</v>
      </c>
      <c r="CE23" s="6">
        <v>0.17</v>
      </c>
      <c r="CF23" s="6">
        <v>0.21</v>
      </c>
      <c r="CG23" s="6">
        <v>9.0640178843613445E-2</v>
      </c>
      <c r="CH23" s="6">
        <v>0.18</v>
      </c>
      <c r="CI23" s="6">
        <v>0.22</v>
      </c>
      <c r="CK23" s="5">
        <v>0.14000000000000001</v>
      </c>
      <c r="CL23" s="5">
        <v>0.18</v>
      </c>
      <c r="CM23" s="5">
        <v>0.11112658746415403</v>
      </c>
      <c r="CN23" s="5">
        <v>0.11</v>
      </c>
      <c r="CO23" s="5">
        <v>8.276236177759233E-2</v>
      </c>
      <c r="CP23" s="5">
        <v>0.33399735342019549</v>
      </c>
      <c r="CQ23" s="5">
        <v>7.2597225141896163E-2</v>
      </c>
      <c r="CR23" s="5">
        <v>0.11112728018036483</v>
      </c>
      <c r="CS23" s="5">
        <v>0.19</v>
      </c>
      <c r="CT23" s="5">
        <v>0.1</v>
      </c>
      <c r="CU23" s="5">
        <v>0.11</v>
      </c>
    </row>
    <row r="24" spans="1:99" ht="15.6" x14ac:dyDescent="0.3">
      <c r="A24" s="1" t="s">
        <v>19</v>
      </c>
      <c r="B24" s="7">
        <v>0.01</v>
      </c>
      <c r="C24" s="7">
        <v>0.01</v>
      </c>
      <c r="D24" s="7">
        <v>1.0101698362656361E-2</v>
      </c>
      <c r="E24" s="7">
        <v>1.0204310961283072E-2</v>
      </c>
      <c r="F24" s="7">
        <v>1.0102501025010249E-2</v>
      </c>
      <c r="G24" s="7">
        <v>1.0153846153846156E-2</v>
      </c>
      <c r="H24" s="7">
        <v>0</v>
      </c>
      <c r="I24" s="7">
        <v>0</v>
      </c>
      <c r="J24" s="7">
        <v>3.0546123951728371E-2</v>
      </c>
      <c r="K24" s="7">
        <v>2.0203190084323887E-2</v>
      </c>
      <c r="L24" s="7">
        <v>0.01</v>
      </c>
      <c r="M24" s="5">
        <v>0.01</v>
      </c>
      <c r="N24" s="5">
        <v>0.01</v>
      </c>
      <c r="O24" s="5">
        <v>0</v>
      </c>
      <c r="P24" s="5">
        <v>0</v>
      </c>
      <c r="Q24" s="5">
        <v>0.01</v>
      </c>
      <c r="R24" s="5">
        <v>0</v>
      </c>
      <c r="S24" s="5">
        <v>0</v>
      </c>
      <c r="T24" s="5">
        <v>0.01</v>
      </c>
      <c r="U24" s="5">
        <v>0</v>
      </c>
      <c r="V24" s="5">
        <v>0.02</v>
      </c>
      <c r="W24" s="5">
        <v>0.01</v>
      </c>
      <c r="X24" s="5">
        <v>0</v>
      </c>
      <c r="Y24" s="5">
        <v>0.02</v>
      </c>
      <c r="Z24" s="5">
        <v>0</v>
      </c>
      <c r="AB24" s="4">
        <v>2.8799999999999999E-2</v>
      </c>
      <c r="AC24" s="4">
        <v>0</v>
      </c>
      <c r="AD24" s="4">
        <v>0</v>
      </c>
      <c r="AE24" s="4">
        <v>0</v>
      </c>
      <c r="AF24" s="4">
        <v>4.4000000000000003E-3</v>
      </c>
      <c r="AG24" s="4">
        <v>0</v>
      </c>
      <c r="AH24" s="4">
        <v>0</v>
      </c>
      <c r="AI24" s="4">
        <v>0</v>
      </c>
      <c r="AJ24" s="4">
        <v>1.44E-2</v>
      </c>
      <c r="AK24" s="4">
        <v>0</v>
      </c>
      <c r="AL24" s="4">
        <v>4.4000000000000003E-3</v>
      </c>
      <c r="AM24" s="4">
        <v>0</v>
      </c>
      <c r="AN24" s="4">
        <v>0</v>
      </c>
      <c r="AO24" s="4">
        <v>0</v>
      </c>
      <c r="AP24" s="4">
        <v>1.37E-2</v>
      </c>
      <c r="AR24" s="4">
        <v>0</v>
      </c>
      <c r="AS24" s="4">
        <v>1.1999999999999999E-3</v>
      </c>
      <c r="AT24" s="4">
        <v>0</v>
      </c>
      <c r="AU24" s="4">
        <v>0</v>
      </c>
      <c r="AV24" s="4">
        <v>0</v>
      </c>
      <c r="AW24" s="4">
        <v>0</v>
      </c>
      <c r="AX24" s="4">
        <v>0</v>
      </c>
      <c r="AY24" s="4">
        <v>0</v>
      </c>
      <c r="AZ24" s="4">
        <v>0</v>
      </c>
      <c r="BA24" s="4">
        <v>0</v>
      </c>
      <c r="BB24" s="4">
        <v>0</v>
      </c>
      <c r="BC24" s="4">
        <v>0</v>
      </c>
      <c r="BD24" s="4">
        <v>1.1999999999999999E-3</v>
      </c>
      <c r="BE24" s="4">
        <v>0</v>
      </c>
      <c r="BF24" s="4">
        <v>0</v>
      </c>
      <c r="BG24" s="4">
        <v>5.0000000000000001E-3</v>
      </c>
      <c r="BH24" s="4">
        <v>1.01E-2</v>
      </c>
      <c r="BI24" s="4">
        <v>1.89E-2</v>
      </c>
      <c r="BJ24" s="4">
        <v>8.8000000000000005E-3</v>
      </c>
      <c r="BK24" s="4">
        <v>0</v>
      </c>
      <c r="BL24" s="4">
        <v>2.06E-2</v>
      </c>
      <c r="BM24" s="4">
        <v>1.9602645218361262E-2</v>
      </c>
      <c r="BN24" s="4">
        <v>1.38E-2</v>
      </c>
      <c r="BO24" s="4">
        <v>1.44E-2</v>
      </c>
      <c r="BP24" s="4">
        <v>5.9999999999999995E-4</v>
      </c>
      <c r="BQ24" s="4">
        <v>1.26E-2</v>
      </c>
      <c r="BR24" s="4">
        <v>0</v>
      </c>
      <c r="BT24" s="7">
        <v>0</v>
      </c>
      <c r="BU24" s="7">
        <v>0</v>
      </c>
      <c r="BV24" s="7">
        <v>0</v>
      </c>
      <c r="BW24" s="7">
        <v>0</v>
      </c>
      <c r="BX24" s="7">
        <v>0</v>
      </c>
      <c r="BY24" s="7">
        <v>0</v>
      </c>
      <c r="BZ24" s="7">
        <v>0</v>
      </c>
      <c r="CA24" s="7">
        <v>0</v>
      </c>
      <c r="CB24" s="7">
        <v>0</v>
      </c>
      <c r="CC24" s="7">
        <v>0</v>
      </c>
      <c r="CD24" s="7">
        <v>0</v>
      </c>
      <c r="CE24" s="7">
        <v>0</v>
      </c>
      <c r="CF24" s="7">
        <v>0</v>
      </c>
      <c r="CG24" s="7">
        <v>0</v>
      </c>
      <c r="CH24" s="7">
        <v>0</v>
      </c>
      <c r="CI24" s="7">
        <v>0</v>
      </c>
      <c r="CK24" s="5">
        <v>0</v>
      </c>
      <c r="CL24" s="5">
        <v>0</v>
      </c>
      <c r="CM24" s="5">
        <v>0</v>
      </c>
      <c r="CN24" s="5">
        <v>0.02</v>
      </c>
      <c r="CO24" s="5">
        <v>0</v>
      </c>
      <c r="CP24" s="5">
        <v>0</v>
      </c>
      <c r="CQ24" s="5">
        <v>0</v>
      </c>
      <c r="CR24" s="5">
        <v>0</v>
      </c>
      <c r="CS24" s="5">
        <v>0.01</v>
      </c>
      <c r="CT24" s="5">
        <v>0</v>
      </c>
      <c r="CU24" s="5">
        <v>0.01</v>
      </c>
    </row>
    <row r="25" spans="1:99" ht="15.6" x14ac:dyDescent="0.3">
      <c r="A25" s="1" t="s">
        <v>20</v>
      </c>
      <c r="B25" s="6">
        <f t="shared" ref="B25:H25" si="0">SUM(B12:B24)</f>
        <v>99.51</v>
      </c>
      <c r="C25" s="6">
        <f t="shared" si="0"/>
        <v>99.28</v>
      </c>
      <c r="D25" s="6">
        <f t="shared" si="0"/>
        <v>99.33</v>
      </c>
      <c r="E25" s="6">
        <f t="shared" si="0"/>
        <v>99.89</v>
      </c>
      <c r="F25" s="6">
        <f t="shared" si="0"/>
        <v>98.559999999999974</v>
      </c>
      <c r="G25" s="6">
        <f t="shared" si="0"/>
        <v>99.000000000000014</v>
      </c>
      <c r="H25" s="6">
        <f t="shared" si="0"/>
        <v>98.970000000000013</v>
      </c>
      <c r="I25" s="6">
        <f t="shared" ref="I25" si="1">SUM(I12:I24)</f>
        <v>99.249999999999986</v>
      </c>
      <c r="J25" s="6">
        <f>SUM(J12:J24)</f>
        <v>99.56</v>
      </c>
      <c r="K25" s="6">
        <f>SUM(K12:K24)</f>
        <v>99.430000000000035</v>
      </c>
      <c r="L25" s="6">
        <f>SUM(L12:L24)</f>
        <v>99.570000000000007</v>
      </c>
      <c r="M25" s="5">
        <v>100.83</v>
      </c>
      <c r="N25" s="5">
        <v>99.83</v>
      </c>
      <c r="O25" s="5">
        <v>100.29</v>
      </c>
      <c r="P25" s="5">
        <v>100.24</v>
      </c>
      <c r="Q25" s="5">
        <v>100.29</v>
      </c>
      <c r="R25" s="5">
        <v>100.98</v>
      </c>
      <c r="S25" s="5">
        <v>99.54</v>
      </c>
      <c r="T25" s="5">
        <v>99.84</v>
      </c>
      <c r="U25" s="5">
        <v>99.75</v>
      </c>
      <c r="V25" s="5">
        <v>100.43</v>
      </c>
      <c r="W25" s="5">
        <v>99.55</v>
      </c>
      <c r="X25" s="5">
        <v>98.54</v>
      </c>
      <c r="Y25" s="5">
        <v>99.86</v>
      </c>
      <c r="Z25" s="5">
        <v>100.74</v>
      </c>
      <c r="AB25" s="4">
        <f t="shared" ref="AB25:AP25" si="2">SUM(AB12:AB24)</f>
        <v>99.585600000000014</v>
      </c>
      <c r="AC25" s="4">
        <f t="shared" si="2"/>
        <v>99.487099999999984</v>
      </c>
      <c r="AD25" s="4">
        <f t="shared" si="2"/>
        <v>99.575000000000003</v>
      </c>
      <c r="AE25" s="4">
        <f t="shared" si="2"/>
        <v>99.81140000000002</v>
      </c>
      <c r="AF25" s="4">
        <f t="shared" si="2"/>
        <v>99.944400000000002</v>
      </c>
      <c r="AG25" s="4">
        <f t="shared" si="2"/>
        <v>99.637199999999993</v>
      </c>
      <c r="AH25" s="4">
        <f t="shared" si="2"/>
        <v>99.729000000000013</v>
      </c>
      <c r="AI25" s="4">
        <f t="shared" si="2"/>
        <v>99.726299999999995</v>
      </c>
      <c r="AJ25" s="4">
        <f t="shared" si="2"/>
        <v>99.148700000000005</v>
      </c>
      <c r="AK25" s="4">
        <f t="shared" si="2"/>
        <v>100.21589999999999</v>
      </c>
      <c r="AL25" s="4">
        <f t="shared" si="2"/>
        <v>99.93950000000001</v>
      </c>
      <c r="AM25" s="4">
        <f t="shared" si="2"/>
        <v>99.34</v>
      </c>
      <c r="AN25" s="4">
        <f t="shared" si="2"/>
        <v>99.670799999999986</v>
      </c>
      <c r="AO25" s="4">
        <f t="shared" si="2"/>
        <v>99.878800000000012</v>
      </c>
      <c r="AP25" s="4">
        <f t="shared" si="2"/>
        <v>100.0137</v>
      </c>
      <c r="AR25" s="4">
        <f t="shared" ref="AR25:BR25" si="3">SUM(AR12:AR24)</f>
        <v>99.669300000000007</v>
      </c>
      <c r="AS25" s="4">
        <f t="shared" si="3"/>
        <v>99.945000000000007</v>
      </c>
      <c r="AT25" s="4">
        <f t="shared" si="3"/>
        <v>99.999999999999972</v>
      </c>
      <c r="AU25" s="4">
        <f t="shared" si="3"/>
        <v>99.807599999999994</v>
      </c>
      <c r="AV25" s="4">
        <f t="shared" si="3"/>
        <v>99.888400000000004</v>
      </c>
      <c r="AW25" s="4">
        <f t="shared" si="3"/>
        <v>99.95920000000001</v>
      </c>
      <c r="AX25" s="4">
        <f t="shared" si="3"/>
        <v>98.750000000000014</v>
      </c>
      <c r="AY25" s="4">
        <f t="shared" si="3"/>
        <v>99.580000000000013</v>
      </c>
      <c r="AZ25" s="4">
        <f t="shared" si="3"/>
        <v>99.987300000000019</v>
      </c>
      <c r="BA25" s="4">
        <f t="shared" si="3"/>
        <v>100.3969</v>
      </c>
      <c r="BB25" s="4">
        <f t="shared" si="3"/>
        <v>99.258100000000013</v>
      </c>
      <c r="BC25" s="4">
        <f t="shared" si="3"/>
        <v>99.67</v>
      </c>
      <c r="BD25" s="4">
        <f t="shared" si="3"/>
        <v>99.531199999999998</v>
      </c>
      <c r="BE25" s="4">
        <f t="shared" si="3"/>
        <v>98.969999999999985</v>
      </c>
      <c r="BF25" s="4">
        <f t="shared" si="3"/>
        <v>99.160000000000011</v>
      </c>
      <c r="BG25" s="4">
        <f t="shared" si="3"/>
        <v>99.922399999999996</v>
      </c>
      <c r="BH25" s="4">
        <f t="shared" si="3"/>
        <v>99.085599999999971</v>
      </c>
      <c r="BI25" s="4">
        <f t="shared" si="3"/>
        <v>99.270899999999997</v>
      </c>
      <c r="BJ25" s="4">
        <f t="shared" si="3"/>
        <v>99.684200000000004</v>
      </c>
      <c r="BK25" s="4">
        <f t="shared" si="3"/>
        <v>99.49</v>
      </c>
      <c r="BL25" s="4">
        <f t="shared" si="3"/>
        <v>100.1502</v>
      </c>
      <c r="BM25" s="4">
        <f t="shared" si="3"/>
        <v>98.919999999999959</v>
      </c>
      <c r="BN25" s="4">
        <f t="shared" si="3"/>
        <v>100.10380000000001</v>
      </c>
      <c r="BO25" s="4">
        <f t="shared" si="3"/>
        <v>99.900599999999997</v>
      </c>
      <c r="BP25" s="4">
        <f t="shared" si="3"/>
        <v>99.952299999999994</v>
      </c>
      <c r="BQ25" s="4">
        <f t="shared" si="3"/>
        <v>98.797500000000014</v>
      </c>
      <c r="BR25" s="4">
        <f t="shared" si="3"/>
        <v>99.53</v>
      </c>
      <c r="BT25" s="7">
        <f t="shared" ref="BT25:CI25" si="4">SUM(BT12:BT24)</f>
        <v>99.51</v>
      </c>
      <c r="BU25" s="7">
        <f t="shared" si="4"/>
        <v>99.55</v>
      </c>
      <c r="BV25" s="7">
        <f t="shared" si="4"/>
        <v>99.65</v>
      </c>
      <c r="BW25" s="7">
        <f t="shared" si="4"/>
        <v>99.51</v>
      </c>
      <c r="BX25" s="7">
        <f t="shared" si="4"/>
        <v>99.38</v>
      </c>
      <c r="BY25" s="7">
        <f t="shared" si="4"/>
        <v>99.83</v>
      </c>
      <c r="BZ25" s="7">
        <f t="shared" si="4"/>
        <v>99.43</v>
      </c>
      <c r="CA25" s="7">
        <f t="shared" si="4"/>
        <v>99.72</v>
      </c>
      <c r="CB25" s="7">
        <f t="shared" si="4"/>
        <v>99.830000000000013</v>
      </c>
      <c r="CC25" s="7">
        <f t="shared" si="4"/>
        <v>100.00000000000001</v>
      </c>
      <c r="CD25" s="7">
        <f t="shared" si="4"/>
        <v>99.22</v>
      </c>
      <c r="CE25" s="7">
        <f t="shared" si="4"/>
        <v>99.920000000000016</v>
      </c>
      <c r="CF25" s="7">
        <f t="shared" si="4"/>
        <v>100.19999999999997</v>
      </c>
      <c r="CG25" s="7">
        <f t="shared" si="4"/>
        <v>99.11</v>
      </c>
      <c r="CH25" s="7">
        <f t="shared" si="4"/>
        <v>98.960000000000022</v>
      </c>
      <c r="CI25" s="7">
        <f t="shared" si="4"/>
        <v>99.02000000000001</v>
      </c>
      <c r="CK25" s="5">
        <v>100.6</v>
      </c>
      <c r="CL25" s="5">
        <v>100.91</v>
      </c>
      <c r="CM25">
        <v>98.64</v>
      </c>
      <c r="CN25" s="5">
        <v>98.85</v>
      </c>
      <c r="CO25" s="5">
        <v>99.17</v>
      </c>
      <c r="CP25" s="5">
        <v>99.43</v>
      </c>
      <c r="CQ25" s="5">
        <v>98.67</v>
      </c>
      <c r="CR25" s="5">
        <v>98.58</v>
      </c>
      <c r="CS25" s="5">
        <v>99.74</v>
      </c>
      <c r="CT25" s="5">
        <v>100.73</v>
      </c>
      <c r="CU25" s="5">
        <v>99.41</v>
      </c>
    </row>
    <row r="26" spans="1:99" x14ac:dyDescent="0.3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AM26" s="16"/>
      <c r="AN26" s="16"/>
      <c r="AO26" s="16"/>
      <c r="AP26" s="16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H26" s="3"/>
      <c r="CI26" s="3"/>
    </row>
    <row r="27" spans="1:99" ht="15.6" x14ac:dyDescent="0.3">
      <c r="A27" s="1" t="s">
        <v>109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AM27" s="16"/>
      <c r="AN27" s="16"/>
      <c r="AO27" s="16"/>
      <c r="AP27" s="16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H27" s="3"/>
      <c r="CI27" s="3"/>
    </row>
    <row r="28" spans="1:99" x14ac:dyDescent="0.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AM28" s="16"/>
      <c r="AN28" s="16"/>
      <c r="AO28" s="16"/>
      <c r="AP28" s="16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H28" s="3"/>
      <c r="CI28" s="3"/>
    </row>
    <row r="29" spans="1:99" x14ac:dyDescent="0.3">
      <c r="A29" t="s">
        <v>27</v>
      </c>
      <c r="B29" s="10">
        <v>2.3743556176743348</v>
      </c>
      <c r="C29" s="10">
        <v>2.2840626377749631</v>
      </c>
      <c r="D29" s="10">
        <v>2.3382150450570425</v>
      </c>
      <c r="E29" s="10">
        <v>2.2792297393489314</v>
      </c>
      <c r="F29" s="10">
        <v>2.3312207914423184</v>
      </c>
      <c r="G29" s="10">
        <v>2.3290987491557882</v>
      </c>
      <c r="H29" s="10">
        <v>2.311187208112337</v>
      </c>
      <c r="I29" s="10">
        <v>2.3483000000000001</v>
      </c>
      <c r="J29" s="10">
        <v>2.1243552783338995</v>
      </c>
      <c r="K29" s="10">
        <v>2.1711229731755308</v>
      </c>
      <c r="L29" s="10">
        <v>2.2010651538158981</v>
      </c>
      <c r="M29" s="13">
        <v>2.2648999999999999</v>
      </c>
      <c r="N29" s="13">
        <v>2.2355999999999998</v>
      </c>
      <c r="O29" s="13">
        <v>2.3288000000000002</v>
      </c>
      <c r="P29" s="13">
        <v>2.3397000000000001</v>
      </c>
      <c r="Q29" s="13">
        <v>2.2641</v>
      </c>
      <c r="R29" s="13">
        <v>2.2894999999999999</v>
      </c>
      <c r="S29" s="13">
        <v>2.2372000000000001</v>
      </c>
      <c r="T29" s="13">
        <v>2.258</v>
      </c>
      <c r="U29" s="13">
        <v>2.1717</v>
      </c>
      <c r="V29" s="13">
        <v>2.2202999999999999</v>
      </c>
      <c r="W29" s="13">
        <v>2.3079000000000001</v>
      </c>
      <c r="X29" s="13">
        <v>2.2082999999999999</v>
      </c>
      <c r="Y29" s="13">
        <v>2.3159999999999998</v>
      </c>
      <c r="Z29" s="13">
        <v>2.2433000000000001</v>
      </c>
      <c r="AB29" s="9">
        <v>2.1800418633304908</v>
      </c>
      <c r="AC29" s="9">
        <v>2.1512293491339385</v>
      </c>
      <c r="AD29" s="9">
        <v>2.1820127147238799</v>
      </c>
      <c r="AE29" s="9">
        <v>2.232053403490617</v>
      </c>
      <c r="AF29" s="9">
        <v>2.1775054572293739</v>
      </c>
      <c r="AG29" s="9">
        <v>2.2342326341311329</v>
      </c>
      <c r="AH29" s="9">
        <v>2.2159473838003314</v>
      </c>
      <c r="AI29" s="9">
        <v>2.2403030434895723</v>
      </c>
      <c r="AJ29" s="9">
        <v>2.2442708996653855</v>
      </c>
      <c r="AK29" s="9">
        <v>2.2294025899473837</v>
      </c>
      <c r="AL29" s="9">
        <v>2.226067838849088</v>
      </c>
      <c r="AM29" s="9">
        <v>2.2185999999999999</v>
      </c>
      <c r="AN29" s="9">
        <v>2.2436371801466994</v>
      </c>
      <c r="AO29" s="9">
        <v>2.0846844416595718</v>
      </c>
      <c r="AP29" s="9">
        <v>2.1901999999999999</v>
      </c>
      <c r="AR29" s="9">
        <v>2.3144156117045549</v>
      </c>
      <c r="AS29" s="9">
        <v>2.3429116299015815</v>
      </c>
      <c r="AT29" s="9">
        <v>2.3800280396010152</v>
      </c>
      <c r="AU29" s="9">
        <v>2.322755184318563</v>
      </c>
      <c r="AV29" s="9">
        <v>2.3893947211701874</v>
      </c>
      <c r="AW29" s="9">
        <v>2.3917318750789005</v>
      </c>
      <c r="AX29" s="9">
        <v>2.3660000000000001</v>
      </c>
      <c r="AY29" s="9">
        <v>2.3227150985978566</v>
      </c>
      <c r="AZ29" s="9">
        <v>2.2880520631069174</v>
      </c>
      <c r="BA29" s="9">
        <v>2.3809883059260035</v>
      </c>
      <c r="BB29" s="9">
        <v>2.2452612880932841</v>
      </c>
      <c r="BC29" s="9">
        <v>2.3378409017604187</v>
      </c>
      <c r="BD29" s="9">
        <v>2.3725000000000001</v>
      </c>
      <c r="BE29" s="9">
        <v>2.305175105009964</v>
      </c>
      <c r="BF29" s="9">
        <v>2.3862000000000001</v>
      </c>
      <c r="BG29" s="9">
        <v>2.3289468465215473</v>
      </c>
      <c r="BH29" s="9">
        <v>2.3829058977378499</v>
      </c>
      <c r="BI29" s="9">
        <v>2.3591643566621552</v>
      </c>
      <c r="BJ29" s="9">
        <v>2.2591983812181273</v>
      </c>
      <c r="BK29" s="9">
        <v>2.2637</v>
      </c>
      <c r="BL29" s="9">
        <v>2.2160547104795438</v>
      </c>
      <c r="BM29" s="9">
        <v>2.2232754167228896</v>
      </c>
      <c r="BN29" s="9">
        <v>2.1780809308048465</v>
      </c>
      <c r="BO29" s="9">
        <v>2.2026351101372033</v>
      </c>
      <c r="BP29" s="9">
        <v>2.2530257660875233</v>
      </c>
      <c r="BQ29" s="9">
        <v>2.3809216752467193</v>
      </c>
      <c r="BR29" s="9">
        <v>2.1952229262571308</v>
      </c>
      <c r="BT29" s="10">
        <v>2.3592106154858206</v>
      </c>
      <c r="BU29" s="10">
        <v>2.3381569436454503</v>
      </c>
      <c r="BV29" s="10">
        <v>2.4910434055486395</v>
      </c>
      <c r="BW29" s="21">
        <v>2.3122489869875622</v>
      </c>
      <c r="BX29" s="10">
        <v>2.5309999999999997</v>
      </c>
      <c r="BY29" s="10">
        <v>2.5047287644243434</v>
      </c>
      <c r="BZ29" s="10">
        <v>2.5065</v>
      </c>
      <c r="CA29" s="10">
        <v>2.5297999999999998</v>
      </c>
      <c r="CB29" s="10">
        <v>2.5019</v>
      </c>
      <c r="CC29" s="10">
        <v>2.5350999999999999</v>
      </c>
      <c r="CD29" s="10">
        <v>2.5129999999999999</v>
      </c>
      <c r="CE29" s="10">
        <v>2.501804800053999</v>
      </c>
      <c r="CF29" s="10">
        <v>2.509484025814503</v>
      </c>
      <c r="CG29" s="10">
        <v>2.3967870183469171</v>
      </c>
      <c r="CH29" s="10">
        <v>2.5493974605116705</v>
      </c>
      <c r="CI29" s="10">
        <v>2.5327000000000002</v>
      </c>
      <c r="CK29" s="13">
        <v>2.3068</v>
      </c>
      <c r="CL29" s="13">
        <v>2.3881999999999999</v>
      </c>
      <c r="CM29" s="13">
        <v>2.3153000000000001</v>
      </c>
      <c r="CN29" s="13">
        <v>2.2343999999999999</v>
      </c>
      <c r="CO29" s="13">
        <v>2.2755000000000001</v>
      </c>
      <c r="CP29" s="13">
        <v>2.3828999999999998</v>
      </c>
      <c r="CQ29" s="13">
        <v>2.2412999999999998</v>
      </c>
      <c r="CR29" s="13">
        <v>2.2887</v>
      </c>
      <c r="CS29" s="13">
        <v>2.3828</v>
      </c>
      <c r="CT29" s="13">
        <v>2.2795999999999998</v>
      </c>
      <c r="CU29" s="13">
        <v>2.2986</v>
      </c>
    </row>
    <row r="30" spans="1:99" ht="15.6" x14ac:dyDescent="0.3">
      <c r="A30" t="s">
        <v>28</v>
      </c>
      <c r="B30" s="10">
        <v>1.0277628068754573E-3</v>
      </c>
      <c r="C30" s="10">
        <v>0</v>
      </c>
      <c r="D30" s="10">
        <v>1.3859072994656964E-3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1.4190223957360991E-3</v>
      </c>
      <c r="K30" s="10">
        <v>0</v>
      </c>
      <c r="L30" s="10">
        <v>6.9168069706960903E-4</v>
      </c>
      <c r="M30" s="13">
        <v>1.6999999999999999E-3</v>
      </c>
      <c r="N30" s="13">
        <v>0</v>
      </c>
      <c r="O30" s="13">
        <v>2.9999999999999997E-4</v>
      </c>
      <c r="P30" s="13">
        <v>1.6999999999999999E-3</v>
      </c>
      <c r="Q30" s="13">
        <v>0</v>
      </c>
      <c r="R30" s="13">
        <v>0</v>
      </c>
      <c r="S30" s="13">
        <v>6.9999999999999999E-4</v>
      </c>
      <c r="T30" s="13">
        <v>0</v>
      </c>
      <c r="U30" s="13">
        <v>6.9999999999999999E-4</v>
      </c>
      <c r="V30" s="13">
        <v>0</v>
      </c>
      <c r="W30" s="13">
        <v>0</v>
      </c>
      <c r="X30" s="13">
        <v>0</v>
      </c>
      <c r="Y30" s="13">
        <v>0</v>
      </c>
      <c r="Z30" s="13">
        <v>1.4E-3</v>
      </c>
      <c r="AB30" s="9">
        <v>1.0345253708631207E-3</v>
      </c>
      <c r="AC30" s="9">
        <v>3.461800232323997E-4</v>
      </c>
      <c r="AD30" s="9">
        <v>0</v>
      </c>
      <c r="AE30" s="9">
        <v>3.4297311327593572E-4</v>
      </c>
      <c r="AF30" s="9">
        <v>0</v>
      </c>
      <c r="AG30" s="9">
        <v>1.0335124942790267E-3</v>
      </c>
      <c r="AH30" s="9">
        <v>0</v>
      </c>
      <c r="AI30" s="9">
        <v>3.0918515801606483E-3</v>
      </c>
      <c r="AJ30" s="9">
        <v>1.3825078473740859E-3</v>
      </c>
      <c r="AK30" s="9">
        <v>0</v>
      </c>
      <c r="AL30" s="9">
        <v>1.3746713414722234E-3</v>
      </c>
      <c r="AM30" s="9">
        <v>1E-3</v>
      </c>
      <c r="AN30" s="9">
        <v>1.377605349927608E-3</v>
      </c>
      <c r="AO30" s="9">
        <v>1.7352613424658485E-3</v>
      </c>
      <c r="AP30" s="9">
        <v>1.6999999999999999E-3</v>
      </c>
      <c r="AR30" s="9">
        <v>0</v>
      </c>
      <c r="AS30" s="9">
        <v>3.4165460906226741E-4</v>
      </c>
      <c r="AT30" s="9">
        <v>3.4072677045990043E-4</v>
      </c>
      <c r="AU30" s="9">
        <v>0</v>
      </c>
      <c r="AV30" s="9">
        <v>3.4064161987813746E-4</v>
      </c>
      <c r="AW30" s="9">
        <v>2.0435253749382953E-3</v>
      </c>
      <c r="AX30" s="9">
        <v>0</v>
      </c>
      <c r="AY30" s="9">
        <v>0</v>
      </c>
      <c r="AZ30" s="9">
        <v>0</v>
      </c>
      <c r="BA30" s="9">
        <v>0</v>
      </c>
      <c r="BB30" s="9">
        <v>6.9141743260012136E-4</v>
      </c>
      <c r="BC30" s="9">
        <v>1.714880429074357E-3</v>
      </c>
      <c r="BD30" s="9">
        <v>1E-3</v>
      </c>
      <c r="BE30" s="9">
        <v>0</v>
      </c>
      <c r="BF30" s="9">
        <v>1.4E-3</v>
      </c>
      <c r="BG30" s="9">
        <v>0</v>
      </c>
      <c r="BH30" s="9">
        <v>0</v>
      </c>
      <c r="BI30" s="9">
        <v>0</v>
      </c>
      <c r="BJ30" s="9">
        <v>0</v>
      </c>
      <c r="BK30" s="9">
        <v>0</v>
      </c>
      <c r="BL30" s="9">
        <v>0</v>
      </c>
      <c r="BM30" s="9">
        <v>7.017380299245736E-4</v>
      </c>
      <c r="BN30" s="9">
        <v>0</v>
      </c>
      <c r="BO30" s="9">
        <v>0</v>
      </c>
      <c r="BP30" s="9">
        <v>1.3766286970228712E-3</v>
      </c>
      <c r="BQ30" s="9">
        <v>1.3767805302891173E-3</v>
      </c>
      <c r="BR30" s="9">
        <v>0</v>
      </c>
      <c r="BT30" s="10">
        <v>6.8593546664503634E-4</v>
      </c>
      <c r="BU30" s="10">
        <v>0</v>
      </c>
      <c r="BV30" s="10">
        <v>0</v>
      </c>
      <c r="BW30" s="20">
        <v>3.4398424196142706E-4</v>
      </c>
      <c r="BX30" s="10">
        <v>0</v>
      </c>
      <c r="BY30" s="10">
        <v>0</v>
      </c>
      <c r="BZ30" s="10">
        <v>1E-3</v>
      </c>
      <c r="CA30" s="10">
        <v>0</v>
      </c>
      <c r="CB30" s="10">
        <v>1.6999999999999999E-3</v>
      </c>
      <c r="CC30" s="10">
        <v>2.9999999999999997E-4</v>
      </c>
      <c r="CD30" s="10">
        <v>0</v>
      </c>
      <c r="CE30" s="10">
        <v>0</v>
      </c>
      <c r="CF30" s="10">
        <v>2.3645324012399383E-3</v>
      </c>
      <c r="CG30" s="10">
        <v>0</v>
      </c>
      <c r="CH30" s="10">
        <v>0</v>
      </c>
      <c r="CI30" s="10">
        <v>6.9999999999999999E-4</v>
      </c>
      <c r="CK30" s="13">
        <v>0</v>
      </c>
      <c r="CL30" s="13">
        <v>0</v>
      </c>
      <c r="CM30" s="13">
        <v>1.4E-3</v>
      </c>
      <c r="CN30" s="13">
        <v>2.0999999999999999E-3</v>
      </c>
      <c r="CO30" s="13">
        <v>0</v>
      </c>
      <c r="CP30" s="13">
        <v>0</v>
      </c>
      <c r="CQ30" s="13">
        <v>0</v>
      </c>
      <c r="CR30" s="13">
        <v>2.0999999999999999E-3</v>
      </c>
      <c r="CS30" s="13">
        <v>0</v>
      </c>
      <c r="CT30" s="13">
        <v>2E-3</v>
      </c>
      <c r="CU30" s="13">
        <v>1E-3</v>
      </c>
    </row>
    <row r="31" spans="1:99" ht="15.6" x14ac:dyDescent="0.3">
      <c r="A31" t="s">
        <v>29</v>
      </c>
      <c r="B31" s="10">
        <v>1.6261931008376618</v>
      </c>
      <c r="C31" s="10">
        <v>1.7082217744211681</v>
      </c>
      <c r="D31" s="10">
        <v>1.6511679258604042</v>
      </c>
      <c r="E31" s="10">
        <v>1.6967383691919098</v>
      </c>
      <c r="F31" s="10">
        <v>1.6722739753294782</v>
      </c>
      <c r="G31" s="10">
        <v>1.6577529445973855</v>
      </c>
      <c r="H31" s="10">
        <v>1.6983302053909515</v>
      </c>
      <c r="I31" s="10">
        <v>1.6588000000000001</v>
      </c>
      <c r="J31" s="10">
        <v>1.8278938648193879</v>
      </c>
      <c r="K31" s="10">
        <v>1.8349336783937547</v>
      </c>
      <c r="L31" s="10">
        <v>1.786291989196616</v>
      </c>
      <c r="M31" s="13">
        <v>1.7391000000000001</v>
      </c>
      <c r="N31" s="13">
        <v>1.7629999999999999</v>
      </c>
      <c r="O31" s="13">
        <v>1.6742999999999999</v>
      </c>
      <c r="P31" s="13">
        <v>1.6648000000000001</v>
      </c>
      <c r="Q31" s="13">
        <v>1.7406999999999999</v>
      </c>
      <c r="R31" s="13">
        <v>1.7199</v>
      </c>
      <c r="S31" s="13">
        <v>1.7594000000000001</v>
      </c>
      <c r="T31" s="13">
        <v>1.7442</v>
      </c>
      <c r="U31" s="13">
        <v>1.8337000000000001</v>
      </c>
      <c r="V31" s="13">
        <v>1.7825</v>
      </c>
      <c r="W31" s="13">
        <v>1.6974</v>
      </c>
      <c r="X31" s="13">
        <v>1.8052999999999999</v>
      </c>
      <c r="Y31" s="13">
        <v>1.6998</v>
      </c>
      <c r="Z31" s="13">
        <v>1.7555000000000001</v>
      </c>
      <c r="AB31" s="9">
        <v>1.7919389351120998</v>
      </c>
      <c r="AC31" s="9">
        <v>1.8444482638334951</v>
      </c>
      <c r="AD31" s="9">
        <v>1.793722492607279</v>
      </c>
      <c r="AE31" s="9">
        <v>1.747303938608711</v>
      </c>
      <c r="AF31" s="9">
        <v>1.8175755684801309</v>
      </c>
      <c r="AG31" s="9">
        <v>1.7534849031323765</v>
      </c>
      <c r="AH31" s="9">
        <v>1.7686048945826272</v>
      </c>
      <c r="AI31" s="9">
        <v>1.7491108462573568</v>
      </c>
      <c r="AJ31" s="9">
        <v>1.7364585339736796</v>
      </c>
      <c r="AK31" s="9">
        <v>1.7448931863476775</v>
      </c>
      <c r="AL31" s="9">
        <v>1.7583807114254235</v>
      </c>
      <c r="AM31" s="9">
        <v>1.7727999999999999</v>
      </c>
      <c r="AN31" s="9">
        <v>1.7491847530931732</v>
      </c>
      <c r="AO31" s="9">
        <v>1.9034647628140113</v>
      </c>
      <c r="AP31" s="9">
        <v>1.8012999999999999</v>
      </c>
      <c r="AR31" s="9">
        <v>1.6635040871213986</v>
      </c>
      <c r="AS31" s="9">
        <v>1.6469204543240734</v>
      </c>
      <c r="AT31" s="9">
        <v>1.6066844693784239</v>
      </c>
      <c r="AU31" s="9">
        <v>1.6450832789129626</v>
      </c>
      <c r="AV31" s="9">
        <v>1.6030810520496019</v>
      </c>
      <c r="AW31" s="9">
        <v>1.605494475217057</v>
      </c>
      <c r="AX31" s="9">
        <v>1.6336999999999999</v>
      </c>
      <c r="AY31" s="9">
        <v>1.6703348723856877</v>
      </c>
      <c r="AZ31" s="9">
        <v>1.7031036925866987</v>
      </c>
      <c r="BA31" s="9">
        <v>1.6053361521549574</v>
      </c>
      <c r="BB31" s="9">
        <v>1.7449930790529424</v>
      </c>
      <c r="BC31" s="9">
        <v>1.6575889819635989</v>
      </c>
      <c r="BD31" s="9">
        <v>1.6203000000000001</v>
      </c>
      <c r="BE31" s="9">
        <v>1.6912281522057415</v>
      </c>
      <c r="BF31" s="9">
        <v>1.6128</v>
      </c>
      <c r="BG31" s="9">
        <v>1.6497768271626889</v>
      </c>
      <c r="BH31" s="9">
        <v>1.5902891505797159</v>
      </c>
      <c r="BI31" s="9">
        <v>1.6488008578225242</v>
      </c>
      <c r="BJ31" s="9">
        <v>1.742580258316492</v>
      </c>
      <c r="BK31" s="9">
        <v>1.7394000000000001</v>
      </c>
      <c r="BL31" s="9">
        <v>1.7641150404577537</v>
      </c>
      <c r="BM31" s="9">
        <v>1.7671924121568883</v>
      </c>
      <c r="BN31" s="9">
        <v>1.7993916503990302</v>
      </c>
      <c r="BO31" s="9">
        <v>1.7778298906492045</v>
      </c>
      <c r="BP31" s="9">
        <v>1.7506404504950115</v>
      </c>
      <c r="BQ31" s="9">
        <v>1.6030884198014241</v>
      </c>
      <c r="BR31" s="9">
        <v>1.7906514952933643</v>
      </c>
      <c r="BT31" s="10">
        <v>1.6365941913894015</v>
      </c>
      <c r="BU31" s="10">
        <v>1.6604033966539178</v>
      </c>
      <c r="BV31" s="10">
        <v>1.5180724977814057</v>
      </c>
      <c r="BW31" s="20">
        <v>1.6797056899262959</v>
      </c>
      <c r="BX31" s="10">
        <v>1.4539999999999997</v>
      </c>
      <c r="BY31" s="10">
        <v>1.4823658497959322</v>
      </c>
      <c r="BZ31" s="10">
        <v>1.5066999999999999</v>
      </c>
      <c r="CA31" s="10">
        <v>1.4541999999999999</v>
      </c>
      <c r="CB31" s="10">
        <v>1.5034000000000001</v>
      </c>
      <c r="CC31" s="10">
        <v>1.4590000000000001</v>
      </c>
      <c r="CD31" s="10">
        <v>1.4612000000000001</v>
      </c>
      <c r="CE31" s="10">
        <v>1.4907136299388963</v>
      </c>
      <c r="CF31" s="10">
        <v>1.4859430882644491</v>
      </c>
      <c r="CG31" s="10">
        <v>1.6237719915582634</v>
      </c>
      <c r="CH31" s="10">
        <v>1.4442807939089415</v>
      </c>
      <c r="CI31" s="10">
        <v>1.4665999999999999</v>
      </c>
      <c r="CK31" s="13">
        <v>1.6991000000000001</v>
      </c>
      <c r="CL31" s="13">
        <v>1.6189</v>
      </c>
      <c r="CM31" s="13">
        <v>1.6921999999999999</v>
      </c>
      <c r="CN31" s="13">
        <v>1.7802</v>
      </c>
      <c r="CO31" s="13">
        <v>1.7363</v>
      </c>
      <c r="CP31" s="13">
        <v>1.621</v>
      </c>
      <c r="CQ31" s="13">
        <v>1.7131000000000001</v>
      </c>
      <c r="CR31" s="13">
        <v>1.7178</v>
      </c>
      <c r="CS31" s="13">
        <v>1.6279999999999999</v>
      </c>
      <c r="CT31" s="13">
        <v>1.7184999999999999</v>
      </c>
      <c r="CU31" s="13">
        <v>1.6980999999999999</v>
      </c>
    </row>
    <row r="32" spans="1:99" x14ac:dyDescent="0.3">
      <c r="A32" t="s">
        <v>36</v>
      </c>
      <c r="B32" s="11">
        <v>3.0000000000000001E-3</v>
      </c>
      <c r="C32" s="11">
        <v>0</v>
      </c>
      <c r="D32" s="11">
        <v>1.2E-2</v>
      </c>
      <c r="E32" s="11">
        <v>8.0000000000000002E-3</v>
      </c>
      <c r="F32" s="11">
        <v>8.0000000000000002E-3</v>
      </c>
      <c r="G32" s="11">
        <v>1.2E-2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3">
        <v>4.5999999999999999E-3</v>
      </c>
      <c r="N32" s="13">
        <v>1.5E-3</v>
      </c>
      <c r="O32" s="13">
        <v>2.3E-3</v>
      </c>
      <c r="P32" s="13">
        <v>2.7000000000000001E-3</v>
      </c>
      <c r="Q32" s="13">
        <v>0</v>
      </c>
      <c r="R32" s="13">
        <v>4.0000000000000002E-4</v>
      </c>
      <c r="S32" s="13">
        <v>2.7000000000000001E-3</v>
      </c>
      <c r="T32" s="13">
        <v>4.0000000000000002E-4</v>
      </c>
      <c r="U32" s="13">
        <v>0</v>
      </c>
      <c r="V32" s="13">
        <v>1.5E-3</v>
      </c>
      <c r="W32" s="13">
        <v>8.0000000000000004E-4</v>
      </c>
      <c r="X32" s="13">
        <v>4.7000000000000002E-3</v>
      </c>
      <c r="Y32" s="13">
        <v>1.5E-3</v>
      </c>
      <c r="Z32" s="13">
        <v>0</v>
      </c>
      <c r="AB32" s="9">
        <v>1.5436479953034207E-2</v>
      </c>
      <c r="AC32" s="9">
        <v>1.2675614084647904E-3</v>
      </c>
      <c r="AD32" s="9">
        <v>1.1567594143729321E-2</v>
      </c>
      <c r="AE32" s="9">
        <v>1.7935219148422447E-2</v>
      </c>
      <c r="AF32" s="9">
        <v>0</v>
      </c>
      <c r="AG32" s="9">
        <v>1.2791916913661124E-3</v>
      </c>
      <c r="AH32" s="9">
        <v>5.1491817047667173E-3</v>
      </c>
      <c r="AI32" s="9">
        <v>6.4311910404619829E-3</v>
      </c>
      <c r="AJ32" s="9">
        <v>1.6808461490538721E-2</v>
      </c>
      <c r="AK32" s="9">
        <v>2.0408878477783162E-2</v>
      </c>
      <c r="AL32" s="9">
        <v>1.1537946822082366E-2</v>
      </c>
      <c r="AM32" s="9">
        <v>0</v>
      </c>
      <c r="AN32" s="9">
        <v>9.0227141493684371E-3</v>
      </c>
      <c r="AO32" s="9">
        <v>5.15461261417166E-3</v>
      </c>
      <c r="AP32" s="9">
        <v>0</v>
      </c>
      <c r="AR32" s="9">
        <v>1.9270518340049211E-2</v>
      </c>
      <c r="AS32" s="9">
        <v>7.7173829523951645E-3</v>
      </c>
      <c r="AT32" s="9">
        <v>0</v>
      </c>
      <c r="AU32" s="9">
        <v>1.5427575762922837E-2</v>
      </c>
      <c r="AV32" s="9">
        <v>1.0259335053176249E-2</v>
      </c>
      <c r="AW32" s="9">
        <v>5.1288534850448238E-3</v>
      </c>
      <c r="AX32" s="9">
        <v>0</v>
      </c>
      <c r="AY32" s="9">
        <v>0</v>
      </c>
      <c r="AZ32" s="9">
        <v>1.2898662883672556E-3</v>
      </c>
      <c r="BA32" s="9">
        <v>2.0402126694629114E-2</v>
      </c>
      <c r="BB32" s="9">
        <v>1.0358458223115615E-2</v>
      </c>
      <c r="BC32" s="9">
        <v>0</v>
      </c>
      <c r="BD32" s="9">
        <v>0</v>
      </c>
      <c r="BE32" s="9">
        <v>0</v>
      </c>
      <c r="BF32" s="9">
        <v>0</v>
      </c>
      <c r="BG32" s="9">
        <v>1.5361335203525608E-2</v>
      </c>
      <c r="BH32" s="9">
        <v>1.1596231726614961E-2</v>
      </c>
      <c r="BI32" s="9">
        <v>3.8933901272107593E-3</v>
      </c>
      <c r="BJ32" s="9">
        <v>1.159703763722893E-2</v>
      </c>
      <c r="BK32" s="9">
        <v>0</v>
      </c>
      <c r="BL32" s="9">
        <v>1.4084849389820617E-2</v>
      </c>
      <c r="BM32" s="9">
        <v>1.049498127685871E-2</v>
      </c>
      <c r="BN32" s="9">
        <v>0</v>
      </c>
      <c r="BO32" s="9">
        <v>6.4395228710264129E-3</v>
      </c>
      <c r="BP32" s="9">
        <v>3.8514584591523284E-3</v>
      </c>
      <c r="BQ32" s="9">
        <v>1.6845332739262423E-2</v>
      </c>
      <c r="BR32" s="9">
        <v>0</v>
      </c>
      <c r="BT32" s="11">
        <v>0</v>
      </c>
      <c r="BU32" s="11">
        <v>0</v>
      </c>
      <c r="BV32" s="11">
        <v>0</v>
      </c>
      <c r="BW32" s="11"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v>0</v>
      </c>
      <c r="CC32" s="11">
        <v>0</v>
      </c>
      <c r="CD32" s="11">
        <v>0</v>
      </c>
      <c r="CE32" s="11">
        <v>0</v>
      </c>
      <c r="CF32" s="11">
        <v>0</v>
      </c>
      <c r="CG32" s="11">
        <v>0</v>
      </c>
      <c r="CH32" s="11">
        <v>0</v>
      </c>
      <c r="CI32" s="11">
        <v>0</v>
      </c>
      <c r="CK32" s="13">
        <v>0</v>
      </c>
      <c r="CL32" s="13">
        <v>1.5E-3</v>
      </c>
      <c r="CM32" s="13">
        <v>2.8E-3</v>
      </c>
      <c r="CN32" s="13">
        <v>0</v>
      </c>
      <c r="CO32" s="13">
        <v>0</v>
      </c>
      <c r="CP32" s="13">
        <v>2.7000000000000001E-3</v>
      </c>
      <c r="CQ32" s="13">
        <v>4.0000000000000002E-4</v>
      </c>
      <c r="CR32" s="13">
        <v>2.3999999999999998E-3</v>
      </c>
      <c r="CS32" s="13">
        <v>1.1999999999999999E-3</v>
      </c>
      <c r="CT32" s="13">
        <v>4.0000000000000002E-4</v>
      </c>
      <c r="CU32" s="13">
        <v>4.0000000000000002E-4</v>
      </c>
    </row>
    <row r="33" spans="1:99" ht="15.6" x14ac:dyDescent="0.3">
      <c r="A33" t="s">
        <v>30</v>
      </c>
      <c r="B33" s="10">
        <v>1.3707279918159622E-3</v>
      </c>
      <c r="C33" s="10">
        <v>9.6736307830067262E-3</v>
      </c>
      <c r="D33" s="10">
        <v>4.1588675058536898E-3</v>
      </c>
      <c r="E33" s="10">
        <v>5.2590762199023642E-3</v>
      </c>
      <c r="F33" s="10">
        <v>0</v>
      </c>
      <c r="G33" s="10">
        <v>0</v>
      </c>
      <c r="H33" s="10">
        <v>2.4446707361623033E-3</v>
      </c>
      <c r="I33" s="10">
        <v>0</v>
      </c>
      <c r="J33" s="10">
        <v>3.0872241217980562E-2</v>
      </c>
      <c r="K33" s="10">
        <v>1.0854702713821303E-2</v>
      </c>
      <c r="L33" s="10">
        <v>2.7328915595541004E-2</v>
      </c>
      <c r="M33" s="13">
        <v>0</v>
      </c>
      <c r="N33" s="13">
        <v>8.0000000000000002E-3</v>
      </c>
      <c r="O33" s="13">
        <v>0</v>
      </c>
      <c r="P33" s="13">
        <v>0</v>
      </c>
      <c r="Q33" s="13">
        <v>3.3999999999999998E-3</v>
      </c>
      <c r="R33" s="13">
        <v>0</v>
      </c>
      <c r="S33" s="13">
        <v>9.1999999999999998E-3</v>
      </c>
      <c r="T33" s="13">
        <v>6.8999999999999999E-3</v>
      </c>
      <c r="U33" s="13">
        <v>9.1999999999999998E-3</v>
      </c>
      <c r="V33" s="13">
        <v>0</v>
      </c>
      <c r="W33" s="13">
        <v>0</v>
      </c>
      <c r="X33" s="13">
        <v>0</v>
      </c>
      <c r="Y33" s="13">
        <v>0</v>
      </c>
      <c r="Z33" s="13">
        <v>7.1999999999999998E-3</v>
      </c>
      <c r="AB33" s="9">
        <v>7.5886097553804436E-3</v>
      </c>
      <c r="AC33" s="9">
        <v>9.349436035994297E-3</v>
      </c>
      <c r="AD33" s="9">
        <v>1.4497394846273874E-2</v>
      </c>
      <c r="AE33" s="9">
        <v>5.8321494577329549E-3</v>
      </c>
      <c r="AF33" s="9">
        <v>7.2489627254069275E-3</v>
      </c>
      <c r="AG33" s="9">
        <v>7.2365808586320989E-3</v>
      </c>
      <c r="AH33" s="9">
        <v>6.8878107543217685E-3</v>
      </c>
      <c r="AI33" s="9">
        <v>3.4363372228778106E-3</v>
      </c>
      <c r="AJ33" s="9">
        <v>3.4572219496261073E-3</v>
      </c>
      <c r="AK33" s="9">
        <v>1.3661761078891976E-3</v>
      </c>
      <c r="AL33" s="9">
        <v>4.4689128727714916E-3</v>
      </c>
      <c r="AM33" s="9">
        <v>3.0999999999999999E-3</v>
      </c>
      <c r="AN33" s="9">
        <v>2.0669773973745996E-3</v>
      </c>
      <c r="AO33" s="9">
        <v>1.0067288935784645E-2</v>
      </c>
      <c r="AP33" s="9">
        <v>7.7000000000000002E-3</v>
      </c>
      <c r="AR33" s="9">
        <v>7.8652414892972661E-3</v>
      </c>
      <c r="AS33" s="9">
        <v>0</v>
      </c>
      <c r="AT33" s="9">
        <v>5.4531304542959616E-3</v>
      </c>
      <c r="AU33" s="9">
        <v>8.1981491323321731E-3</v>
      </c>
      <c r="AV33" s="9">
        <v>0</v>
      </c>
      <c r="AW33" s="9">
        <v>0</v>
      </c>
      <c r="AX33" s="9">
        <v>0</v>
      </c>
      <c r="AY33" s="9">
        <v>6.1786928238333726E-3</v>
      </c>
      <c r="AZ33" s="9">
        <v>4.7980067955663043E-3</v>
      </c>
      <c r="BA33" s="9">
        <v>0</v>
      </c>
      <c r="BB33" s="9">
        <v>2.0748238316733118E-3</v>
      </c>
      <c r="BC33" s="9">
        <v>3.4307058851874308E-3</v>
      </c>
      <c r="BD33" s="9">
        <v>3.3999999999999998E-3</v>
      </c>
      <c r="BE33" s="9">
        <v>4.8454871429951364E-3</v>
      </c>
      <c r="BF33" s="9">
        <v>3.8E-3</v>
      </c>
      <c r="BG33" s="9">
        <v>7.8407274985365979E-3</v>
      </c>
      <c r="BH33" s="9">
        <v>3.4338915586581359E-3</v>
      </c>
      <c r="BI33" s="9">
        <v>2.7460359612630734E-3</v>
      </c>
      <c r="BJ33" s="9">
        <v>0</v>
      </c>
      <c r="BK33" s="9">
        <v>3.8E-3</v>
      </c>
      <c r="BL33" s="9">
        <v>8.9232585859666952E-3</v>
      </c>
      <c r="BM33" s="9">
        <v>1.5091524775888657E-2</v>
      </c>
      <c r="BN33" s="9">
        <v>1.4800269675906266E-2</v>
      </c>
      <c r="BO33" s="9">
        <v>1.8976617324425866E-2</v>
      </c>
      <c r="BP33" s="9">
        <v>0</v>
      </c>
      <c r="BQ33" s="9">
        <v>3.4428997116900032E-4</v>
      </c>
      <c r="BR33" s="9">
        <v>1.5244444759915732E-2</v>
      </c>
      <c r="BT33" s="10">
        <v>0</v>
      </c>
      <c r="BU33" s="10">
        <v>0</v>
      </c>
      <c r="BV33" s="10">
        <v>0</v>
      </c>
      <c r="BW33" s="20">
        <v>5.5052643591987065E-3</v>
      </c>
      <c r="BX33" s="10">
        <v>2.5999999999999994E-3</v>
      </c>
      <c r="BY33" s="10">
        <v>7.4553656954794122E-3</v>
      </c>
      <c r="BZ33" s="10">
        <v>0</v>
      </c>
      <c r="CA33" s="10">
        <v>2.3E-3</v>
      </c>
      <c r="CB33" s="10">
        <v>0</v>
      </c>
      <c r="CC33" s="10">
        <v>1.5E-3</v>
      </c>
      <c r="CD33" s="10">
        <v>2.5999999999999999E-3</v>
      </c>
      <c r="CE33" s="10">
        <v>7.4493411237835086E-3</v>
      </c>
      <c r="CF33" s="10">
        <v>7.0955517543245163E-3</v>
      </c>
      <c r="CG33" s="10">
        <v>0</v>
      </c>
      <c r="CH33" s="10">
        <v>3.415463719710602E-3</v>
      </c>
      <c r="CI33" s="10">
        <v>2.7000000000000001E-3</v>
      </c>
      <c r="CK33" s="13">
        <v>0</v>
      </c>
      <c r="CL33" s="13">
        <v>0</v>
      </c>
      <c r="CM33" s="13">
        <v>0</v>
      </c>
      <c r="CN33" s="13">
        <v>0</v>
      </c>
      <c r="CO33" s="13">
        <v>0</v>
      </c>
      <c r="CP33" s="13">
        <v>3.5000000000000001E-3</v>
      </c>
      <c r="CQ33" s="13">
        <v>9.3600000000000003E-2</v>
      </c>
      <c r="CR33" s="13">
        <v>0</v>
      </c>
      <c r="CS33" s="13">
        <v>0</v>
      </c>
      <c r="CT33" s="13">
        <v>6.0000000000000001E-3</v>
      </c>
      <c r="CU33" s="13">
        <v>1.03E-2</v>
      </c>
    </row>
    <row r="34" spans="1:99" ht="15.6" x14ac:dyDescent="0.3">
      <c r="A34" t="s">
        <v>31</v>
      </c>
      <c r="B34" s="10">
        <v>0</v>
      </c>
      <c r="C34" s="10">
        <v>0</v>
      </c>
      <c r="D34" s="10">
        <v>0</v>
      </c>
      <c r="E34" s="10">
        <v>1.6365123166378209E-2</v>
      </c>
      <c r="F34" s="10">
        <v>3.1094544566794484E-3</v>
      </c>
      <c r="G34" s="10">
        <v>2.7248147050811414E-3</v>
      </c>
      <c r="H34" s="10">
        <v>0</v>
      </c>
      <c r="I34" s="10">
        <v>0</v>
      </c>
      <c r="J34" s="10">
        <v>2.0507089729861521E-2</v>
      </c>
      <c r="K34" s="10">
        <v>0</v>
      </c>
      <c r="L34" s="10">
        <v>0</v>
      </c>
      <c r="M34" s="13">
        <v>4.4999999999999997E-3</v>
      </c>
      <c r="N34" s="13">
        <v>0</v>
      </c>
      <c r="O34" s="13">
        <v>3.0000000000000001E-3</v>
      </c>
      <c r="P34" s="13">
        <v>3.0000000000000001E-3</v>
      </c>
      <c r="Q34" s="13">
        <v>0</v>
      </c>
      <c r="R34" s="13">
        <v>7.9000000000000008E-3</v>
      </c>
      <c r="S34" s="13">
        <v>0</v>
      </c>
      <c r="T34" s="13">
        <v>0</v>
      </c>
      <c r="U34" s="13">
        <v>1.12E-2</v>
      </c>
      <c r="V34" s="13">
        <v>1.03E-2</v>
      </c>
      <c r="W34" s="13">
        <v>2.7000000000000001E-3</v>
      </c>
      <c r="X34" s="13">
        <v>1.6299999999999999E-2</v>
      </c>
      <c r="Y34" s="13">
        <v>0</v>
      </c>
      <c r="Z34" s="13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9">
        <v>3.8421918231995291E-4</v>
      </c>
      <c r="AK34" s="9">
        <v>0</v>
      </c>
      <c r="AL34" s="9">
        <v>0</v>
      </c>
      <c r="AM34" s="9">
        <v>0</v>
      </c>
      <c r="AN34" s="9">
        <v>0</v>
      </c>
      <c r="AO34" s="9">
        <v>3.086429093644618E-3</v>
      </c>
      <c r="AP34" s="9">
        <v>0</v>
      </c>
      <c r="AR34" s="9">
        <v>0</v>
      </c>
      <c r="AS34" s="9">
        <v>5.6970492332067508E-3</v>
      </c>
      <c r="AT34" s="9">
        <v>0</v>
      </c>
      <c r="AU34" s="9">
        <v>0</v>
      </c>
      <c r="AV34" s="9">
        <v>2.27206310449201E-3</v>
      </c>
      <c r="AW34" s="9">
        <v>3.0289367257729139E-3</v>
      </c>
      <c r="AX34" s="9">
        <v>4.5999999999999999E-3</v>
      </c>
      <c r="AY34" s="9">
        <v>0</v>
      </c>
      <c r="AZ34" s="9">
        <v>0</v>
      </c>
      <c r="BA34" s="9">
        <v>3.3858382825217442E-3</v>
      </c>
      <c r="BB34" s="9">
        <v>6.5332711111902335E-3</v>
      </c>
      <c r="BC34" s="9">
        <v>1.90636156601042E-3</v>
      </c>
      <c r="BD34" s="9">
        <v>0</v>
      </c>
      <c r="BE34" s="9">
        <v>0</v>
      </c>
      <c r="BF34" s="9">
        <v>0</v>
      </c>
      <c r="BG34" s="9">
        <v>0</v>
      </c>
      <c r="BH34" s="9">
        <v>0</v>
      </c>
      <c r="BI34" s="9">
        <v>0</v>
      </c>
      <c r="BJ34" s="9">
        <v>6.1157830879220929E-3</v>
      </c>
      <c r="BK34" s="9">
        <v>0</v>
      </c>
      <c r="BL34" s="9">
        <v>5.7212795876476329E-3</v>
      </c>
      <c r="BM34" s="9">
        <v>2.0282420897317192E-2</v>
      </c>
      <c r="BN34" s="9">
        <v>0</v>
      </c>
      <c r="BO34" s="9">
        <v>2.300695497291796E-3</v>
      </c>
      <c r="BP34" s="9">
        <v>7.2691203260263357E-3</v>
      </c>
      <c r="BQ34" s="9">
        <v>0</v>
      </c>
      <c r="BR34" s="9">
        <v>0</v>
      </c>
      <c r="BT34" s="10">
        <v>0</v>
      </c>
      <c r="BU34" s="10">
        <v>1.1457590224946471E-3</v>
      </c>
      <c r="BV34" s="10">
        <v>2.6495324511573246E-3</v>
      </c>
      <c r="BW34" s="20">
        <v>0</v>
      </c>
      <c r="BX34" s="10">
        <v>0</v>
      </c>
      <c r="BY34" s="10">
        <v>0</v>
      </c>
      <c r="BZ34" s="10">
        <v>9.7999999999999997E-3</v>
      </c>
      <c r="CA34" s="10">
        <v>0</v>
      </c>
      <c r="CB34" s="10">
        <v>1.06E-2</v>
      </c>
      <c r="CC34" s="10">
        <v>0</v>
      </c>
      <c r="CD34" s="10">
        <v>0</v>
      </c>
      <c r="CE34" s="10">
        <v>0</v>
      </c>
      <c r="CF34" s="10">
        <v>0</v>
      </c>
      <c r="CG34" s="10">
        <v>7.7020625064604521E-4</v>
      </c>
      <c r="CH34" s="10">
        <v>0</v>
      </c>
      <c r="CI34" s="10">
        <v>0</v>
      </c>
      <c r="CK34" s="13">
        <v>5.3E-3</v>
      </c>
      <c r="CL34" s="13">
        <v>3.8E-3</v>
      </c>
      <c r="CM34" s="13">
        <v>6.1999999999999998E-3</v>
      </c>
      <c r="CN34" s="13">
        <v>7.7000000000000002E-3</v>
      </c>
      <c r="CO34" s="13">
        <v>1.3100000000000001E-2</v>
      </c>
      <c r="CP34" s="13">
        <v>0</v>
      </c>
      <c r="CQ34" s="13">
        <v>0</v>
      </c>
      <c r="CR34" s="13">
        <v>8.2000000000000007E-3</v>
      </c>
      <c r="CS34" s="13">
        <v>2.7000000000000001E-3</v>
      </c>
      <c r="CT34" s="13">
        <v>0</v>
      </c>
      <c r="CU34" s="13">
        <v>0</v>
      </c>
    </row>
    <row r="35" spans="1:99" ht="15.6" x14ac:dyDescent="0.3">
      <c r="A35" t="s">
        <v>26</v>
      </c>
      <c r="B35" s="10">
        <v>0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3.930898246898011E-4</v>
      </c>
      <c r="I35" s="10">
        <v>0</v>
      </c>
      <c r="J35" s="10">
        <v>2.3964569122853934E-3</v>
      </c>
      <c r="K35" s="10">
        <v>0</v>
      </c>
      <c r="L35" s="10">
        <v>0</v>
      </c>
      <c r="M35" s="13">
        <v>0</v>
      </c>
      <c r="N35" s="13">
        <v>4.0000000000000002E-4</v>
      </c>
      <c r="O35" s="13">
        <v>1.1999999999999999E-3</v>
      </c>
      <c r="P35" s="13">
        <v>0</v>
      </c>
      <c r="Q35" s="13">
        <v>0</v>
      </c>
      <c r="R35" s="13">
        <v>0</v>
      </c>
      <c r="S35" s="13">
        <v>0</v>
      </c>
      <c r="T35" s="13">
        <v>4.0000000000000002E-4</v>
      </c>
      <c r="U35" s="13">
        <v>0</v>
      </c>
      <c r="V35" s="13">
        <v>2.3E-3</v>
      </c>
      <c r="W35" s="13">
        <v>1.5E-3</v>
      </c>
      <c r="X35" s="13">
        <v>0</v>
      </c>
      <c r="Y35" s="13">
        <v>2.7000000000000001E-3</v>
      </c>
      <c r="Z35" s="13">
        <v>0</v>
      </c>
      <c r="AB35" s="9">
        <v>3.8824780330600395E-4</v>
      </c>
      <c r="AC35" s="9">
        <v>0</v>
      </c>
      <c r="AD35" s="9">
        <v>7.7703421218552155E-4</v>
      </c>
      <c r="AE35" s="9">
        <v>7.7228782341784636E-4</v>
      </c>
      <c r="AF35" s="9">
        <v>0</v>
      </c>
      <c r="AG35" s="9">
        <v>7.7573536018428328E-4</v>
      </c>
      <c r="AH35" s="9">
        <v>0</v>
      </c>
      <c r="AI35" s="9">
        <v>0</v>
      </c>
      <c r="AJ35" s="9">
        <v>0</v>
      </c>
      <c r="AK35" s="9">
        <v>0</v>
      </c>
      <c r="AL35" s="9">
        <v>0</v>
      </c>
      <c r="AM35" s="9">
        <v>1.1999999999999999E-3</v>
      </c>
      <c r="AN35" s="9">
        <v>0</v>
      </c>
      <c r="AO35" s="9">
        <v>0</v>
      </c>
      <c r="AP35" s="9">
        <v>2.3E-3</v>
      </c>
      <c r="AR35" s="9">
        <v>0</v>
      </c>
      <c r="AS35" s="9">
        <v>0</v>
      </c>
      <c r="AT35" s="9">
        <v>1.9180740833098678E-3</v>
      </c>
      <c r="AU35" s="9">
        <v>0</v>
      </c>
      <c r="AV35" s="9">
        <v>0</v>
      </c>
      <c r="AW35" s="9">
        <v>0</v>
      </c>
      <c r="AX35" s="9">
        <v>0</v>
      </c>
      <c r="AY35" s="9">
        <v>1.1590837640586057E-3</v>
      </c>
      <c r="AZ35" s="9">
        <v>3.8574676381376231E-4</v>
      </c>
      <c r="BA35" s="9">
        <v>7.6202879728802292E-4</v>
      </c>
      <c r="BB35" s="9">
        <v>0</v>
      </c>
      <c r="BC35" s="9">
        <v>0</v>
      </c>
      <c r="BD35" s="9">
        <v>4.0000000000000002E-4</v>
      </c>
      <c r="BE35" s="9">
        <v>0</v>
      </c>
      <c r="BF35" s="9">
        <v>0</v>
      </c>
      <c r="BG35" s="9">
        <v>0</v>
      </c>
      <c r="BH35" s="9">
        <v>7.7301165149216955E-4</v>
      </c>
      <c r="BI35" s="9">
        <v>0</v>
      </c>
      <c r="BJ35" s="9">
        <v>1.5484948622322442E-3</v>
      </c>
      <c r="BK35" s="9">
        <v>4.0000000000000002E-4</v>
      </c>
      <c r="BL35" s="9">
        <v>0</v>
      </c>
      <c r="BM35" s="9">
        <v>1.1851010649863117E-3</v>
      </c>
      <c r="BN35" s="9">
        <v>0</v>
      </c>
      <c r="BO35" s="9">
        <v>0</v>
      </c>
      <c r="BP35" s="9">
        <v>0</v>
      </c>
      <c r="BQ35" s="9">
        <v>0</v>
      </c>
      <c r="BR35" s="9">
        <v>0</v>
      </c>
      <c r="BT35" s="10">
        <v>0</v>
      </c>
      <c r="BU35" s="10">
        <v>0</v>
      </c>
      <c r="BV35" s="10">
        <v>3.8334419358212584E-4</v>
      </c>
      <c r="BW35" s="20">
        <v>0</v>
      </c>
      <c r="BX35" s="10">
        <v>0</v>
      </c>
      <c r="BY35" s="10">
        <v>0</v>
      </c>
      <c r="BZ35" s="10">
        <v>0</v>
      </c>
      <c r="CA35" s="10">
        <v>0</v>
      </c>
      <c r="CB35" s="10">
        <v>0</v>
      </c>
      <c r="CC35" s="10">
        <v>4.0000000000000002E-4</v>
      </c>
      <c r="CD35" s="10">
        <v>0</v>
      </c>
      <c r="CE35" s="10">
        <v>0</v>
      </c>
      <c r="CF35" s="10">
        <v>7.6061754900194709E-4</v>
      </c>
      <c r="CG35" s="10">
        <v>0</v>
      </c>
      <c r="CH35" s="10">
        <v>3.8443165800156943E-4</v>
      </c>
      <c r="CI35" s="10">
        <v>0</v>
      </c>
      <c r="CK35" s="13">
        <v>0</v>
      </c>
      <c r="CL35" s="13">
        <v>1.1000000000000001E-3</v>
      </c>
      <c r="CM35" s="13">
        <v>4.0000000000000002E-4</v>
      </c>
      <c r="CN35" s="13">
        <v>8.0000000000000004E-4</v>
      </c>
      <c r="CO35" s="13">
        <v>8.0000000000000004E-4</v>
      </c>
      <c r="CP35" s="13">
        <v>4.0000000000000002E-4</v>
      </c>
      <c r="CQ35" s="13">
        <v>0</v>
      </c>
      <c r="CR35" s="13">
        <v>0</v>
      </c>
      <c r="CS35" s="13">
        <v>0</v>
      </c>
      <c r="CT35" s="13">
        <v>1.1000000000000001E-3</v>
      </c>
      <c r="CU35" s="13">
        <v>8.0000000000000004E-4</v>
      </c>
    </row>
    <row r="36" spans="1:99" ht="15.6" x14ac:dyDescent="0.3">
      <c r="A36" t="s">
        <v>37</v>
      </c>
      <c r="B36" s="10">
        <v>1.9376303089617113E-3</v>
      </c>
      <c r="C36" s="10">
        <v>5.3276989283533832E-4</v>
      </c>
      <c r="D36" s="10">
        <v>0</v>
      </c>
      <c r="E36" s="10">
        <v>3.6044179634917852E-4</v>
      </c>
      <c r="F36" s="10">
        <v>0</v>
      </c>
      <c r="G36" s="10">
        <v>5.401263328908485E-4</v>
      </c>
      <c r="H36" s="10">
        <v>1.7951852761231195E-3</v>
      </c>
      <c r="I36" s="10">
        <v>0</v>
      </c>
      <c r="J36" s="10">
        <v>7.2961850677820948E-4</v>
      </c>
      <c r="K36" s="10">
        <v>0</v>
      </c>
      <c r="L36" s="10">
        <v>1.2447447172636639E-3</v>
      </c>
      <c r="M36" s="13">
        <v>0</v>
      </c>
      <c r="N36" s="13">
        <v>0</v>
      </c>
      <c r="O36" s="13">
        <v>1.8E-3</v>
      </c>
      <c r="P36" s="13">
        <v>0</v>
      </c>
      <c r="Q36" s="13">
        <v>0</v>
      </c>
      <c r="R36" s="13">
        <v>0</v>
      </c>
      <c r="S36" s="13">
        <v>0</v>
      </c>
      <c r="T36" s="13">
        <v>1.8E-3</v>
      </c>
      <c r="U36" s="13">
        <v>1.1000000000000001E-3</v>
      </c>
      <c r="V36" s="13">
        <v>0</v>
      </c>
      <c r="W36" s="13">
        <v>4.0000000000000002E-4</v>
      </c>
      <c r="X36" s="13">
        <v>0</v>
      </c>
      <c r="Y36" s="13">
        <v>0</v>
      </c>
      <c r="Z36" s="13">
        <v>4.0000000000000002E-4</v>
      </c>
      <c r="AB36" s="9">
        <v>7.0922898147474393E-4</v>
      </c>
      <c r="AC36" s="9">
        <v>0</v>
      </c>
      <c r="AD36" s="9">
        <v>1.7743023211808516E-4</v>
      </c>
      <c r="AE36" s="9">
        <v>0</v>
      </c>
      <c r="AF36" s="9">
        <v>1.4194938085057389E-3</v>
      </c>
      <c r="AG36" s="9">
        <v>0</v>
      </c>
      <c r="AH36" s="9">
        <v>0</v>
      </c>
      <c r="AI36" s="9">
        <v>3.5327484609985944E-4</v>
      </c>
      <c r="AJ36" s="9">
        <v>0</v>
      </c>
      <c r="AK36" s="9">
        <v>5.2668978219744277E-4</v>
      </c>
      <c r="AL36" s="9">
        <v>7.0681453265963163E-4</v>
      </c>
      <c r="AM36" s="9">
        <v>0</v>
      </c>
      <c r="AN36" s="9">
        <v>2.3020501117059461E-3</v>
      </c>
      <c r="AO36" s="9">
        <v>0</v>
      </c>
      <c r="AP36" s="9">
        <v>0</v>
      </c>
      <c r="AR36" s="9">
        <v>7.0312276692422121E-4</v>
      </c>
      <c r="AS36" s="9">
        <v>3.5133698586708361E-4</v>
      </c>
      <c r="AT36" s="9">
        <v>8.7595713157633448E-4</v>
      </c>
      <c r="AU36" s="9">
        <v>1.7558665940307997E-4</v>
      </c>
      <c r="AV36" s="9">
        <v>5.2544293336484894E-4</v>
      </c>
      <c r="AW36" s="9">
        <v>5.2535954932988441E-4</v>
      </c>
      <c r="AX36" s="9">
        <v>1.1000000000000001E-3</v>
      </c>
      <c r="AY36" s="9">
        <v>3.5289137093510715E-4</v>
      </c>
      <c r="AZ36" s="9">
        <v>7.0466022493161258E-4</v>
      </c>
      <c r="BA36" s="9">
        <v>3.4800770484272499E-4</v>
      </c>
      <c r="BB36" s="9">
        <v>7.110119702831558E-4</v>
      </c>
      <c r="BC36" s="9">
        <v>3.5269591282676262E-4</v>
      </c>
      <c r="BD36" s="9">
        <v>1.1000000000000001E-3</v>
      </c>
      <c r="BE36" s="9">
        <v>3.5581671781304648E-4</v>
      </c>
      <c r="BF36" s="9">
        <v>4.0000000000000002E-4</v>
      </c>
      <c r="BG36" s="9">
        <v>0</v>
      </c>
      <c r="BH36" s="9">
        <v>1.5886053811147243E-3</v>
      </c>
      <c r="BI36" s="9">
        <v>8.8221244805852383E-4</v>
      </c>
      <c r="BJ36" s="9">
        <v>7.0717556197881081E-4</v>
      </c>
      <c r="BK36" s="9">
        <v>0</v>
      </c>
      <c r="BL36" s="9">
        <v>0</v>
      </c>
      <c r="BM36" s="9">
        <v>0</v>
      </c>
      <c r="BN36" s="9">
        <v>1.4153964561607736E-3</v>
      </c>
      <c r="BO36" s="9">
        <v>5.3206453134433719E-4</v>
      </c>
      <c r="BP36" s="9">
        <v>3.5391047291710747E-4</v>
      </c>
      <c r="BQ36" s="9">
        <v>8.8487376739901044E-4</v>
      </c>
      <c r="BR36" s="9">
        <v>3.5618520317760757E-4</v>
      </c>
      <c r="BT36" s="10">
        <v>5.2903098544137455E-4</v>
      </c>
      <c r="BU36" s="10">
        <v>3.5329475401663297E-4</v>
      </c>
      <c r="BV36" s="10">
        <v>0</v>
      </c>
      <c r="BW36" s="20">
        <v>0</v>
      </c>
      <c r="BX36" s="10">
        <v>1.4999999999999996E-3</v>
      </c>
      <c r="BY36" s="10">
        <v>1.0451640529368991E-3</v>
      </c>
      <c r="BZ36" s="10">
        <v>0</v>
      </c>
      <c r="CA36" s="10">
        <v>0</v>
      </c>
      <c r="CB36" s="10">
        <v>0</v>
      </c>
      <c r="CC36" s="10">
        <v>0</v>
      </c>
      <c r="CD36" s="10">
        <v>4.0000000000000002E-4</v>
      </c>
      <c r="CE36" s="10">
        <v>8.7026622599300357E-4</v>
      </c>
      <c r="CF36" s="10">
        <v>3.4736320783848004E-4</v>
      </c>
      <c r="CG36" s="10">
        <v>7.1247921034461414E-4</v>
      </c>
      <c r="CH36" s="10">
        <v>1.5800801951517151E-3</v>
      </c>
      <c r="CI36" s="10">
        <v>0</v>
      </c>
      <c r="CK36" s="13">
        <v>2.8999999999999998E-3</v>
      </c>
      <c r="CL36" s="13">
        <v>3.3E-3</v>
      </c>
      <c r="CM36" s="13">
        <v>3.7000000000000002E-3</v>
      </c>
      <c r="CN36" s="13">
        <v>6.9999999999999999E-4</v>
      </c>
      <c r="CO36" s="13">
        <v>3.3999999999999998E-3</v>
      </c>
      <c r="CP36" s="13">
        <v>2.5999999999999999E-3</v>
      </c>
      <c r="CQ36" s="13">
        <v>8.0000000000000004E-4</v>
      </c>
      <c r="CR36" s="13">
        <v>1.5E-3</v>
      </c>
      <c r="CS36" s="13">
        <v>0</v>
      </c>
      <c r="CT36" s="13">
        <v>0</v>
      </c>
      <c r="CU36" s="13">
        <v>4.0000000000000002E-4</v>
      </c>
    </row>
    <row r="37" spans="1:99" ht="15.6" x14ac:dyDescent="0.3">
      <c r="A37" t="s">
        <v>32</v>
      </c>
      <c r="B37" s="10">
        <v>1.3577362765302906E-3</v>
      </c>
      <c r="C37" s="10">
        <v>0</v>
      </c>
      <c r="D37" s="10">
        <v>2.0597249475075795E-3</v>
      </c>
      <c r="E37" s="10">
        <v>1.1807589964489931E-2</v>
      </c>
      <c r="F37" s="10">
        <v>0</v>
      </c>
      <c r="G37" s="10">
        <v>6.9387507681566336E-4</v>
      </c>
      <c r="H37" s="10">
        <v>0</v>
      </c>
      <c r="I37" s="10">
        <v>0</v>
      </c>
      <c r="J37" s="10">
        <v>6.5377150947678361E-2</v>
      </c>
      <c r="K37" s="10">
        <v>0</v>
      </c>
      <c r="L37" s="10">
        <v>1.3706274948432266E-3</v>
      </c>
      <c r="M37" s="13">
        <v>0</v>
      </c>
      <c r="N37" s="13">
        <v>0</v>
      </c>
      <c r="O37" s="13">
        <v>0</v>
      </c>
      <c r="P37" s="13">
        <v>0</v>
      </c>
      <c r="Q37" s="13">
        <v>2E-3</v>
      </c>
      <c r="R37" s="13">
        <v>0</v>
      </c>
      <c r="S37" s="13">
        <v>2.7000000000000001E-3</v>
      </c>
      <c r="T37" s="13">
        <v>0</v>
      </c>
      <c r="U37" s="13">
        <v>6.9999999999999999E-4</v>
      </c>
      <c r="V37" s="13">
        <v>6.9999999999999999E-4</v>
      </c>
      <c r="W37" s="13">
        <v>0</v>
      </c>
      <c r="X37" s="13">
        <v>1.4E-3</v>
      </c>
      <c r="Y37" s="13">
        <v>0</v>
      </c>
      <c r="Z37" s="13">
        <v>6.9999999999999999E-4</v>
      </c>
      <c r="AB37" s="9">
        <v>0</v>
      </c>
      <c r="AC37" s="9">
        <v>6.8598684337730341E-4</v>
      </c>
      <c r="AD37" s="9">
        <v>0</v>
      </c>
      <c r="AE37" s="9">
        <v>0</v>
      </c>
      <c r="AF37" s="9">
        <v>2.0515020836194583E-3</v>
      </c>
      <c r="AG37" s="9">
        <v>0</v>
      </c>
      <c r="AH37" s="9">
        <v>6.8225283082084566E-4</v>
      </c>
      <c r="AI37" s="9">
        <v>1.3615070922164344E-3</v>
      </c>
      <c r="AJ37" s="9">
        <v>0</v>
      </c>
      <c r="AK37" s="9">
        <v>0</v>
      </c>
      <c r="AL37" s="9">
        <v>6.8100871723663042E-4</v>
      </c>
      <c r="AM37" s="9">
        <v>1.4E-3</v>
      </c>
      <c r="AN37" s="9">
        <v>0</v>
      </c>
      <c r="AO37" s="9">
        <v>0</v>
      </c>
      <c r="AP37" s="9">
        <v>1.4E-3</v>
      </c>
      <c r="AR37" s="9">
        <v>6.774517379561539E-4</v>
      </c>
      <c r="AS37" s="9">
        <v>2.0310579848675358E-3</v>
      </c>
      <c r="AT37" s="9">
        <v>0</v>
      </c>
      <c r="AU37" s="9">
        <v>6.7670394514391676E-4</v>
      </c>
      <c r="AV37" s="9">
        <v>6.750119991362478E-4</v>
      </c>
      <c r="AW37" s="9">
        <v>0</v>
      </c>
      <c r="AX37" s="9">
        <v>0</v>
      </c>
      <c r="AY37" s="9">
        <v>6.8001459715351083E-4</v>
      </c>
      <c r="AZ37" s="9">
        <v>6.7893306333507487E-4</v>
      </c>
      <c r="BA37" s="9">
        <v>0</v>
      </c>
      <c r="BB37" s="9">
        <v>0</v>
      </c>
      <c r="BC37" s="9">
        <v>0</v>
      </c>
      <c r="BD37" s="9">
        <v>6.9999999999999999E-4</v>
      </c>
      <c r="BE37" s="9">
        <v>1.3713033638820097E-3</v>
      </c>
      <c r="BF37" s="9">
        <v>1.4E-3</v>
      </c>
      <c r="BG37" s="9">
        <v>0</v>
      </c>
      <c r="BH37" s="9">
        <v>0</v>
      </c>
      <c r="BI37" s="9">
        <v>1.3600045609064163E-3</v>
      </c>
      <c r="BJ37" s="9">
        <v>6.813565653667669E-4</v>
      </c>
      <c r="BK37" s="9">
        <v>0</v>
      </c>
      <c r="BL37" s="9">
        <v>0</v>
      </c>
      <c r="BM37" s="9">
        <v>1.7381962552710649E-2</v>
      </c>
      <c r="BN37" s="9">
        <v>2.0455804467495748E-3</v>
      </c>
      <c r="BO37" s="9">
        <v>0</v>
      </c>
      <c r="BP37" s="9">
        <v>0</v>
      </c>
      <c r="BQ37" s="9">
        <v>0</v>
      </c>
      <c r="BR37" s="9">
        <v>0</v>
      </c>
      <c r="BT37" s="10">
        <v>0</v>
      </c>
      <c r="BU37" s="10">
        <v>1.3615838165294662E-3</v>
      </c>
      <c r="BV37" s="10">
        <v>0</v>
      </c>
      <c r="BW37" s="20">
        <v>0</v>
      </c>
      <c r="BX37" s="10">
        <v>1.2999999999999997E-3</v>
      </c>
      <c r="BY37" s="10">
        <v>0</v>
      </c>
      <c r="BZ37" s="10">
        <v>2E-3</v>
      </c>
      <c r="CA37" s="10">
        <v>0</v>
      </c>
      <c r="CB37" s="10">
        <v>6.9999999999999999E-4</v>
      </c>
      <c r="CC37" s="10">
        <v>6.9999999999999999E-4</v>
      </c>
      <c r="CD37" s="10">
        <v>6.9999999999999999E-4</v>
      </c>
      <c r="CE37" s="10">
        <v>0</v>
      </c>
      <c r="CF37" s="10">
        <v>0</v>
      </c>
      <c r="CG37" s="10">
        <v>0</v>
      </c>
      <c r="CH37" s="10">
        <v>6.7661841315148192E-4</v>
      </c>
      <c r="CI37" s="10">
        <v>6.9999999999999999E-4</v>
      </c>
      <c r="CK37" s="13">
        <v>0</v>
      </c>
      <c r="CL37" s="13">
        <v>0</v>
      </c>
      <c r="CM37" s="13">
        <v>6.9999999999999999E-4</v>
      </c>
      <c r="CN37" s="13">
        <v>1.4E-3</v>
      </c>
      <c r="CO37" s="13">
        <v>0</v>
      </c>
      <c r="CP37" s="13">
        <v>0</v>
      </c>
      <c r="CQ37" s="13">
        <v>5.6599999999999998E-2</v>
      </c>
      <c r="CR37" s="13">
        <v>0</v>
      </c>
      <c r="CS37" s="13">
        <v>6.9999999999999999E-4</v>
      </c>
      <c r="CT37" s="13">
        <v>2E-3</v>
      </c>
      <c r="CU37" s="13">
        <v>0</v>
      </c>
    </row>
    <row r="38" spans="1:99" ht="15.6" x14ac:dyDescent="0.3">
      <c r="A38" t="s">
        <v>33</v>
      </c>
      <c r="B38" s="10">
        <v>0.6099002586764275</v>
      </c>
      <c r="C38" s="10">
        <v>0.70638819090480598</v>
      </c>
      <c r="D38" s="10">
        <v>0.63458868109723121</v>
      </c>
      <c r="E38" s="10">
        <v>0.7123602757976697</v>
      </c>
      <c r="F38" s="10">
        <v>0.64387041536521661</v>
      </c>
      <c r="G38" s="10">
        <v>0.667767447037381</v>
      </c>
      <c r="H38" s="10">
        <v>0.6643337344439123</v>
      </c>
      <c r="I38" s="10">
        <v>0.62909999999999999</v>
      </c>
      <c r="J38" s="10">
        <v>0.81496843450580037</v>
      </c>
      <c r="K38" s="10">
        <v>0.78921379678550119</v>
      </c>
      <c r="L38" s="10">
        <v>0.74621754361435644</v>
      </c>
      <c r="M38" s="13">
        <v>0.70050000000000001</v>
      </c>
      <c r="N38" s="13">
        <v>0.72889999999999999</v>
      </c>
      <c r="O38" s="13">
        <v>0.65280000000000005</v>
      </c>
      <c r="P38" s="13">
        <v>0.63639999999999997</v>
      </c>
      <c r="Q38" s="13">
        <v>0.70950000000000002</v>
      </c>
      <c r="R38" s="13">
        <v>0.6885</v>
      </c>
      <c r="S38" s="13">
        <v>0.72829999999999995</v>
      </c>
      <c r="T38" s="13">
        <v>0.71279999999999999</v>
      </c>
      <c r="U38" s="13">
        <v>0.78400000000000003</v>
      </c>
      <c r="V38" s="13">
        <v>0.75949999999999995</v>
      </c>
      <c r="W38" s="13">
        <v>0.67659999999999998</v>
      </c>
      <c r="X38" s="13">
        <v>0.7339</v>
      </c>
      <c r="Y38" s="13">
        <v>0.65580000000000005</v>
      </c>
      <c r="Z38" s="13">
        <v>0.72860000000000003</v>
      </c>
      <c r="AB38" s="9">
        <v>0.7858090674784457</v>
      </c>
      <c r="AC38" s="9">
        <v>0.8041427038280573</v>
      </c>
      <c r="AD38" s="9">
        <v>0.77849059187483338</v>
      </c>
      <c r="AE38" s="9">
        <v>0.73710011258319608</v>
      </c>
      <c r="AF38" s="9">
        <v>0.80702546524839192</v>
      </c>
      <c r="AG38" s="9">
        <v>0.74480641773370371</v>
      </c>
      <c r="AH38" s="9">
        <v>0.76347942421008685</v>
      </c>
      <c r="AI38" s="9">
        <v>0.72706309379256273</v>
      </c>
      <c r="AJ38" s="9">
        <v>0.74477262264460953</v>
      </c>
      <c r="AK38" s="9">
        <v>0.7479292954931307</v>
      </c>
      <c r="AL38" s="9">
        <v>0.76551340176874771</v>
      </c>
      <c r="AM38" s="9">
        <v>0.75070000000000003</v>
      </c>
      <c r="AN38" s="9">
        <v>0.74213159179067478</v>
      </c>
      <c r="AO38" s="9">
        <v>0.89909327369313496</v>
      </c>
      <c r="AP38" s="9">
        <v>0.79500000000000004</v>
      </c>
      <c r="AR38" s="9">
        <v>0.6514751478276386</v>
      </c>
      <c r="AS38" s="9">
        <v>0.65446545865343519</v>
      </c>
      <c r="AT38" s="9">
        <v>0.60901381552482781</v>
      </c>
      <c r="AU38" s="9">
        <v>0.65951059421311853</v>
      </c>
      <c r="AV38" s="9">
        <v>0.60401013068491938</v>
      </c>
      <c r="AW38" s="9">
        <v>0.59712327466170256</v>
      </c>
      <c r="AX38" s="9">
        <v>0.63519999999999999</v>
      </c>
      <c r="AY38" s="9">
        <v>0.65931592147650042</v>
      </c>
      <c r="AZ38" s="9">
        <v>0.70462416068342626</v>
      </c>
      <c r="BA38" s="9">
        <v>0.59958369537213363</v>
      </c>
      <c r="BB38" s="9">
        <v>0.73904040651901848</v>
      </c>
      <c r="BC38" s="9">
        <v>0.65748532164351603</v>
      </c>
      <c r="BD38" s="9">
        <v>0.5927</v>
      </c>
      <c r="BE38" s="9">
        <v>0.69089959440248716</v>
      </c>
      <c r="BF38" s="9">
        <v>0.59560000000000002</v>
      </c>
      <c r="BG38" s="9">
        <v>0.64022235435016972</v>
      </c>
      <c r="BH38" s="9">
        <v>0.6087142122863699</v>
      </c>
      <c r="BI38" s="9">
        <v>0.60652056247713237</v>
      </c>
      <c r="BJ38" s="9">
        <v>0.71448499956097933</v>
      </c>
      <c r="BK38" s="9">
        <v>0.71650000000000003</v>
      </c>
      <c r="BL38" s="9">
        <v>0.76768636981504823</v>
      </c>
      <c r="BM38" s="9">
        <v>0.70010038256893514</v>
      </c>
      <c r="BN38" s="9">
        <v>0.79048394699851476</v>
      </c>
      <c r="BO38" s="9">
        <v>0.78110739405584162</v>
      </c>
      <c r="BP38" s="9">
        <v>0.75140857028142161</v>
      </c>
      <c r="BQ38" s="9">
        <v>0.60687958897633365</v>
      </c>
      <c r="BR38" s="9">
        <v>0.79323614098651041</v>
      </c>
      <c r="BT38" s="10">
        <v>0.64037315400756112</v>
      </c>
      <c r="BU38" s="10">
        <v>0.66985562975535018</v>
      </c>
      <c r="BV38" s="10">
        <v>0.51644793264696842</v>
      </c>
      <c r="BW38" s="20">
        <v>0.68636297058252693</v>
      </c>
      <c r="BX38" s="10">
        <v>0.46929999999999988</v>
      </c>
      <c r="BY38" s="10">
        <v>0.47719960556294322</v>
      </c>
      <c r="BZ38" s="10">
        <v>0.45540000000000003</v>
      </c>
      <c r="CA38" s="10">
        <v>0.45910000000000001</v>
      </c>
      <c r="CB38" s="10">
        <v>0.49249999999999999</v>
      </c>
      <c r="CC38" s="10">
        <v>0.4703</v>
      </c>
      <c r="CD38" s="10">
        <v>0.46910000000000002</v>
      </c>
      <c r="CE38" s="10">
        <v>0.47729610483677204</v>
      </c>
      <c r="CF38" s="10">
        <v>0.47531479883614047</v>
      </c>
      <c r="CG38" s="10">
        <v>0.59501797201103701</v>
      </c>
      <c r="CH38" s="10">
        <v>0.45128943541833544</v>
      </c>
      <c r="CI38" s="10">
        <v>0.45319999999999999</v>
      </c>
      <c r="CK38" s="13">
        <v>0.67779999999999996</v>
      </c>
      <c r="CL38" s="13">
        <v>0.6008</v>
      </c>
      <c r="CM38" s="13">
        <v>0.64849999999999997</v>
      </c>
      <c r="CN38" s="13">
        <v>0.73309999999999997</v>
      </c>
      <c r="CO38" s="13">
        <v>0.69389999999999996</v>
      </c>
      <c r="CP38" s="13">
        <v>0.57379999999999998</v>
      </c>
      <c r="CQ38" s="13">
        <v>0.59650000000000003</v>
      </c>
      <c r="CR38" s="13">
        <v>0.67959999999999998</v>
      </c>
      <c r="CS38" s="13">
        <v>0.60270000000000001</v>
      </c>
      <c r="CT38" s="13">
        <v>0.68840000000000001</v>
      </c>
      <c r="CU38" s="13">
        <v>0.66139999999999999</v>
      </c>
    </row>
    <row r="39" spans="1:99" ht="15.6" x14ac:dyDescent="0.3">
      <c r="A39" t="s">
        <v>34</v>
      </c>
      <c r="B39" s="10">
        <v>0.37523897171530129</v>
      </c>
      <c r="C39" s="10">
        <v>0.28840594153000909</v>
      </c>
      <c r="D39" s="10">
        <v>0.35360365173796304</v>
      </c>
      <c r="E39" s="10">
        <v>0.26919202342118353</v>
      </c>
      <c r="F39" s="10">
        <v>0.33791028914886234</v>
      </c>
      <c r="G39" s="10">
        <v>0.32758310453025041</v>
      </c>
      <c r="H39" s="10">
        <v>0.3203317959396334</v>
      </c>
      <c r="I39" s="10">
        <v>0.35899999999999999</v>
      </c>
      <c r="J39" s="10">
        <v>0.10879866951939572</v>
      </c>
      <c r="K39" s="10">
        <v>0.1921602521787974</v>
      </c>
      <c r="L39" s="10">
        <v>0.2326288277338151</v>
      </c>
      <c r="M39" s="13">
        <v>0.28120000000000001</v>
      </c>
      <c r="N39" s="13">
        <v>0.2596</v>
      </c>
      <c r="O39" s="13">
        <v>0.33200000000000002</v>
      </c>
      <c r="P39" s="13">
        <v>0.34589999999999999</v>
      </c>
      <c r="Q39" s="13">
        <v>0.27739999999999998</v>
      </c>
      <c r="R39" s="13">
        <v>0.2903</v>
      </c>
      <c r="S39" s="13">
        <v>0.2586</v>
      </c>
      <c r="T39" s="13">
        <v>0.2727</v>
      </c>
      <c r="U39" s="13">
        <v>0.18709999999999999</v>
      </c>
      <c r="V39" s="13">
        <v>0.22170000000000001</v>
      </c>
      <c r="W39" s="13">
        <v>0.30919999999999997</v>
      </c>
      <c r="X39" s="13">
        <v>0.23019999999999999</v>
      </c>
      <c r="Y39" s="13">
        <v>0.31940000000000002</v>
      </c>
      <c r="Z39" s="13">
        <v>0.26250000000000001</v>
      </c>
      <c r="AB39" s="9">
        <v>0.21507137999627468</v>
      </c>
      <c r="AC39" s="9">
        <v>0.18735645571727702</v>
      </c>
      <c r="AD39" s="9">
        <v>0.21699924364691686</v>
      </c>
      <c r="AE39" s="9">
        <v>0.25633354177446577</v>
      </c>
      <c r="AF39" s="9">
        <v>0.18587910588471923</v>
      </c>
      <c r="AG39" s="9">
        <v>0.25481426553231973</v>
      </c>
      <c r="AH39" s="9">
        <v>0.2369137072537052</v>
      </c>
      <c r="AI39" s="9">
        <v>0.26826630147213454</v>
      </c>
      <c r="AJ39" s="9">
        <v>0.25030025862376315</v>
      </c>
      <c r="AK39" s="9">
        <v>0.25431516264178322</v>
      </c>
      <c r="AL39" s="9">
        <v>0.22939609264208308</v>
      </c>
      <c r="AM39" s="9">
        <v>0.25019999999999998</v>
      </c>
      <c r="AN39" s="9">
        <v>0.24852508176680108</v>
      </c>
      <c r="AO39" s="9">
        <v>9.2125419157262162E-2</v>
      </c>
      <c r="AP39" s="9">
        <v>0.19980000000000001</v>
      </c>
      <c r="AR39" s="9">
        <v>0.33745099747469265</v>
      </c>
      <c r="AS39" s="9">
        <v>0.33547458493382748</v>
      </c>
      <c r="AT39" s="9">
        <v>0.39164129706189138</v>
      </c>
      <c r="AU39" s="9">
        <v>0.34411931266352935</v>
      </c>
      <c r="AV39" s="9">
        <v>0.38539812214425012</v>
      </c>
      <c r="AW39" s="9">
        <v>0.38972576588898888</v>
      </c>
      <c r="AX39" s="9">
        <v>0.35470000000000002</v>
      </c>
      <c r="AY39" s="9">
        <v>0.33518997901459729</v>
      </c>
      <c r="AZ39" s="9">
        <v>0.29403888915570542</v>
      </c>
      <c r="BA39" s="9">
        <v>0.38288130096038642</v>
      </c>
      <c r="BB39" s="9">
        <v>0.24857754664482362</v>
      </c>
      <c r="BC39" s="9">
        <v>0.33677215813588757</v>
      </c>
      <c r="BD39" s="9">
        <v>0.40329999999999999</v>
      </c>
      <c r="BE39" s="9">
        <v>0.30319081728466379</v>
      </c>
      <c r="BF39" s="9">
        <v>0.39200000000000002</v>
      </c>
      <c r="BG39" s="9">
        <v>0.353087460409169</v>
      </c>
      <c r="BH39" s="9">
        <v>0.39459279553989923</v>
      </c>
      <c r="BI39" s="9">
        <v>0.37144390851037162</v>
      </c>
      <c r="BJ39" s="9">
        <v>0.25875626722206924</v>
      </c>
      <c r="BK39" s="9">
        <v>0.27260000000000001</v>
      </c>
      <c r="BL39" s="9">
        <v>0.22283242581117058</v>
      </c>
      <c r="BM39" s="9">
        <v>0.23601135027939324</v>
      </c>
      <c r="BN39" s="9">
        <v>0.21105995783022397</v>
      </c>
      <c r="BO39" s="9">
        <v>0.20801740992884174</v>
      </c>
      <c r="BP39" s="9">
        <v>0.22972272323492646</v>
      </c>
      <c r="BQ39" s="9">
        <v>0.38054794522304575</v>
      </c>
      <c r="BR39" s="9">
        <v>0.2035267502699904</v>
      </c>
      <c r="BT39" s="10">
        <v>0.35620964451775938</v>
      </c>
      <c r="BU39" s="10">
        <v>0.32406270407321386</v>
      </c>
      <c r="BV39" s="10">
        <v>0.463320013803108</v>
      </c>
      <c r="BW39" s="20">
        <v>0.31116663900483899</v>
      </c>
      <c r="BX39" s="10">
        <v>0.52239999999999998</v>
      </c>
      <c r="BY39" s="10">
        <v>0.51514085998045711</v>
      </c>
      <c r="BZ39" s="10">
        <v>0.48449999999999999</v>
      </c>
      <c r="CA39" s="10">
        <v>0.54490000000000005</v>
      </c>
      <c r="CB39" s="10">
        <v>0.47889999999999999</v>
      </c>
      <c r="CC39" s="10">
        <v>0.52010000000000001</v>
      </c>
      <c r="CD39" s="10">
        <v>0.52529999999999999</v>
      </c>
      <c r="CE39" s="10">
        <v>0.51210733856700197</v>
      </c>
      <c r="CF39" s="10">
        <v>0.50666112000527186</v>
      </c>
      <c r="CG39" s="10">
        <v>0.37765335354891699</v>
      </c>
      <c r="CH39" s="10">
        <v>0.53855345379816666</v>
      </c>
      <c r="CI39" s="10">
        <v>0.53090000000000004</v>
      </c>
      <c r="CK39" s="13">
        <v>0.3</v>
      </c>
      <c r="CL39" s="13">
        <v>0.372</v>
      </c>
      <c r="CM39" s="13">
        <v>0.32229999999999998</v>
      </c>
      <c r="CN39" s="13">
        <v>0.2331</v>
      </c>
      <c r="CO39" s="13">
        <v>0.2722</v>
      </c>
      <c r="CP39" s="13">
        <v>0.39369999999999999</v>
      </c>
      <c r="CQ39" s="13">
        <v>0.29339999999999999</v>
      </c>
      <c r="CR39" s="13">
        <v>0.29320000000000002</v>
      </c>
      <c r="CS39" s="13">
        <v>0.37090000000000001</v>
      </c>
      <c r="CT39" s="13">
        <v>0.29609999999999997</v>
      </c>
      <c r="CU39" s="13">
        <v>0.32269999999999999</v>
      </c>
    </row>
    <row r="40" spans="1:99" ht="15.6" x14ac:dyDescent="0.3">
      <c r="A40" t="s">
        <v>35</v>
      </c>
      <c r="B40" s="10">
        <v>5.8093977333726317E-3</v>
      </c>
      <c r="C40" s="10">
        <v>2.3427788145034636E-3</v>
      </c>
      <c r="D40" s="10">
        <v>2.9376744336045944E-3</v>
      </c>
      <c r="E40" s="10">
        <v>5.9437156808057575E-4</v>
      </c>
      <c r="F40" s="10">
        <v>3.5574065669297782E-3</v>
      </c>
      <c r="G40" s="10">
        <v>1.7813457745113484E-3</v>
      </c>
      <c r="H40" s="10">
        <v>1.1841102761909388E-3</v>
      </c>
      <c r="I40" s="10">
        <v>4.7000000000000002E-3</v>
      </c>
      <c r="J40" s="10">
        <v>1.8047206249393703E-3</v>
      </c>
      <c r="K40" s="10">
        <v>1.1872059268078613E-3</v>
      </c>
      <c r="L40" s="10">
        <v>2.932277939199192E-3</v>
      </c>
      <c r="M40" s="13">
        <v>3.5000000000000001E-3</v>
      </c>
      <c r="N40" s="13">
        <v>2.8999999999999998E-3</v>
      </c>
      <c r="O40" s="13">
        <v>3.5000000000000001E-3</v>
      </c>
      <c r="P40" s="13">
        <v>5.7999999999999996E-3</v>
      </c>
      <c r="Q40" s="13">
        <v>2.8999999999999998E-3</v>
      </c>
      <c r="R40" s="13">
        <v>3.5000000000000001E-3</v>
      </c>
      <c r="S40" s="13">
        <v>1.1999999999999999E-3</v>
      </c>
      <c r="T40" s="13">
        <v>2.8999999999999998E-3</v>
      </c>
      <c r="U40" s="13">
        <v>5.9999999999999995E-4</v>
      </c>
      <c r="V40" s="13">
        <v>1.1999999999999999E-3</v>
      </c>
      <c r="W40" s="13">
        <v>3.5000000000000001E-3</v>
      </c>
      <c r="X40" s="13">
        <v>0</v>
      </c>
      <c r="Y40" s="13">
        <v>4.5999999999999999E-3</v>
      </c>
      <c r="Z40" s="13">
        <v>5.9999999999999995E-4</v>
      </c>
      <c r="AB40" s="9">
        <v>1.1695245837665292E-3</v>
      </c>
      <c r="AC40" s="9">
        <v>1.1740631761636942E-3</v>
      </c>
      <c r="AD40" s="9">
        <v>1.7555037127841204E-3</v>
      </c>
      <c r="AE40" s="9">
        <v>2.3263740001610157E-3</v>
      </c>
      <c r="AF40" s="9">
        <v>1.1703786428043466E-3</v>
      </c>
      <c r="AG40" s="9">
        <v>2.3367590660067303E-3</v>
      </c>
      <c r="AH40" s="9">
        <v>2.3353448633405545E-3</v>
      </c>
      <c r="AI40" s="9">
        <v>5.8255320655538638E-4</v>
      </c>
      <c r="AJ40" s="9">
        <v>1.7582812179664546E-3</v>
      </c>
      <c r="AK40" s="9">
        <v>1.1580212021561963E-3</v>
      </c>
      <c r="AL40" s="9">
        <v>1.7483147059007907E-3</v>
      </c>
      <c r="AM40" s="9">
        <v>1.1999999999999999E-3</v>
      </c>
      <c r="AN40" s="9">
        <v>1.7520461942755268E-3</v>
      </c>
      <c r="AO40" s="9">
        <v>5.8851068995446703E-4</v>
      </c>
      <c r="AP40" s="9">
        <v>5.9999999999999995E-4</v>
      </c>
      <c r="AR40" s="9">
        <v>4.6378215374894604E-3</v>
      </c>
      <c r="AS40" s="9">
        <v>4.0555036105900336E-3</v>
      </c>
      <c r="AT40" s="9">
        <v>4.0444899942004521E-3</v>
      </c>
      <c r="AU40" s="9">
        <v>4.0536143920243527E-3</v>
      </c>
      <c r="AV40" s="9">
        <v>4.0434792409934882E-3</v>
      </c>
      <c r="AW40" s="9">
        <v>5.1979340182647417E-3</v>
      </c>
      <c r="AX40" s="9">
        <v>4.7000000000000002E-3</v>
      </c>
      <c r="AY40" s="9">
        <v>4.0734459693771655E-3</v>
      </c>
      <c r="AZ40" s="9">
        <v>2.323981331237577E-3</v>
      </c>
      <c r="BA40" s="9">
        <v>6.3125441072383673E-3</v>
      </c>
      <c r="BB40" s="9">
        <v>1.7586971210680274E-3</v>
      </c>
      <c r="BC40" s="9">
        <v>2.907992703478972E-3</v>
      </c>
      <c r="BD40" s="9">
        <v>4.5999999999999999E-3</v>
      </c>
      <c r="BE40" s="9">
        <v>2.9337238724521492E-3</v>
      </c>
      <c r="BF40" s="9">
        <v>6.4000000000000003E-3</v>
      </c>
      <c r="BG40" s="9">
        <v>4.6233666075964162E-3</v>
      </c>
      <c r="BH40" s="9">
        <v>5.821385995360741E-3</v>
      </c>
      <c r="BI40" s="9">
        <v>4.6552825022525123E-3</v>
      </c>
      <c r="BJ40" s="9">
        <v>4.081484671828851E-3</v>
      </c>
      <c r="BK40" s="9">
        <v>3.5000000000000001E-3</v>
      </c>
      <c r="BL40" s="9">
        <v>0</v>
      </c>
      <c r="BM40" s="9">
        <v>7.7347777344412491E-3</v>
      </c>
      <c r="BN40" s="9">
        <v>2.3340007169673125E-3</v>
      </c>
      <c r="BO40" s="9">
        <v>1.7547578167590109E-3</v>
      </c>
      <c r="BP40" s="9">
        <v>2.3344054421934823E-3</v>
      </c>
      <c r="BQ40" s="9">
        <v>8.7549859202145502E-3</v>
      </c>
      <c r="BR40" s="9">
        <v>1.7620572299113907E-3</v>
      </c>
      <c r="BT40" s="10">
        <v>6.3974281473714086E-3</v>
      </c>
      <c r="BU40" s="10">
        <v>4.6606882790270173E-3</v>
      </c>
      <c r="BV40" s="10">
        <v>8.0832735751389349E-3</v>
      </c>
      <c r="BW40" s="20">
        <v>4.6664648976162621E-3</v>
      </c>
      <c r="BX40" s="10">
        <v>1.7899999999999996E-2</v>
      </c>
      <c r="BY40" s="10">
        <v>1.2064390487906279E-2</v>
      </c>
      <c r="BZ40" s="10">
        <v>3.4099999999999998E-2</v>
      </c>
      <c r="CA40" s="10">
        <v>9.7999999999999997E-3</v>
      </c>
      <c r="CB40" s="10">
        <v>1.04E-2</v>
      </c>
      <c r="CC40" s="10">
        <v>1.26E-2</v>
      </c>
      <c r="CD40" s="10">
        <v>2.7699999999999999E-2</v>
      </c>
      <c r="CE40" s="10">
        <v>9.7585192535538032E-3</v>
      </c>
      <c r="CF40" s="10">
        <v>1.2028902167231872E-2</v>
      </c>
      <c r="CG40" s="10">
        <v>5.2869790738750075E-3</v>
      </c>
      <c r="CH40" s="10">
        <v>1.0422262376870184E-2</v>
      </c>
      <c r="CI40" s="10">
        <v>1.2699999999999999E-2</v>
      </c>
      <c r="CK40" s="13">
        <v>8.0999999999999996E-3</v>
      </c>
      <c r="CL40" s="13">
        <v>1.03E-2</v>
      </c>
      <c r="CM40" s="13">
        <v>6.4999999999999997E-3</v>
      </c>
      <c r="CN40" s="13">
        <v>6.4999999999999997E-3</v>
      </c>
      <c r="CO40" s="13">
        <v>4.8999999999999998E-3</v>
      </c>
      <c r="CP40" s="13">
        <v>1.9400000000000001E-2</v>
      </c>
      <c r="CQ40" s="13">
        <v>4.3E-3</v>
      </c>
      <c r="CR40" s="13">
        <v>6.4999999999999997E-3</v>
      </c>
      <c r="CS40" s="13">
        <v>1.0999999999999999E-2</v>
      </c>
      <c r="CT40" s="13">
        <v>5.7999999999999996E-3</v>
      </c>
      <c r="CU40" s="13">
        <v>6.4000000000000003E-3</v>
      </c>
    </row>
    <row r="41" spans="1:99" x14ac:dyDescent="0.3">
      <c r="A41" t="s">
        <v>19</v>
      </c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1E-3</v>
      </c>
      <c r="K41" s="11">
        <v>1E-3</v>
      </c>
      <c r="L41" s="11">
        <v>0</v>
      </c>
      <c r="M41" s="13">
        <v>8.0000000000000004E-4</v>
      </c>
      <c r="N41" s="13">
        <v>8.0000000000000004E-4</v>
      </c>
      <c r="O41" s="13">
        <v>0</v>
      </c>
      <c r="P41" s="13">
        <v>0</v>
      </c>
      <c r="Q41" s="13">
        <v>8.0000000000000004E-4</v>
      </c>
      <c r="R41" s="13">
        <v>0</v>
      </c>
      <c r="S41" s="13">
        <v>0</v>
      </c>
      <c r="T41" s="13">
        <v>8.0000000000000004E-4</v>
      </c>
      <c r="U41" s="13">
        <v>0</v>
      </c>
      <c r="V41" s="13">
        <v>1.5E-3</v>
      </c>
      <c r="W41" s="13">
        <v>8.0000000000000004E-4</v>
      </c>
      <c r="X41" s="13">
        <v>0</v>
      </c>
      <c r="Y41" s="13">
        <v>1.5E-3</v>
      </c>
      <c r="Z41" s="13">
        <v>0</v>
      </c>
      <c r="AB41" s="9">
        <v>8.1213763486342625E-4</v>
      </c>
      <c r="AC41" s="9">
        <v>0</v>
      </c>
      <c r="AD41" s="9">
        <v>0</v>
      </c>
      <c r="AE41" s="9">
        <v>0</v>
      </c>
      <c r="AF41" s="9">
        <v>1.2406589704842306E-4</v>
      </c>
      <c r="AG41" s="9">
        <v>0</v>
      </c>
      <c r="AH41" s="9">
        <v>0</v>
      </c>
      <c r="AI41" s="9">
        <v>0</v>
      </c>
      <c r="AJ41" s="9">
        <v>4.069934047364185E-4</v>
      </c>
      <c r="AK41" s="9">
        <v>0</v>
      </c>
      <c r="AL41" s="9">
        <v>1.2428632253511684E-4</v>
      </c>
      <c r="AM41" s="9">
        <v>0</v>
      </c>
      <c r="AN41" s="9">
        <v>0</v>
      </c>
      <c r="AO41" s="9">
        <v>0</v>
      </c>
      <c r="AP41" s="9">
        <v>0</v>
      </c>
      <c r="AR41" s="9">
        <v>0</v>
      </c>
      <c r="AS41" s="9">
        <v>3.3886811092222852E-5</v>
      </c>
      <c r="AT41" s="9">
        <v>0</v>
      </c>
      <c r="AU41" s="9">
        <v>0</v>
      </c>
      <c r="AV41" s="9">
        <v>0</v>
      </c>
      <c r="AW41" s="9">
        <v>0</v>
      </c>
      <c r="AX41" s="9">
        <v>0</v>
      </c>
      <c r="AY41" s="9">
        <v>0</v>
      </c>
      <c r="AZ41" s="9">
        <v>0</v>
      </c>
      <c r="BA41" s="9">
        <v>0</v>
      </c>
      <c r="BB41" s="9">
        <v>0</v>
      </c>
      <c r="BC41" s="9">
        <v>0</v>
      </c>
      <c r="BD41" s="9">
        <v>0</v>
      </c>
      <c r="BE41" s="9">
        <v>0</v>
      </c>
      <c r="BF41" s="9">
        <v>0</v>
      </c>
      <c r="BG41" s="9">
        <v>1.4108224676684456E-4</v>
      </c>
      <c r="BH41" s="9">
        <v>2.8481754292548076E-4</v>
      </c>
      <c r="BI41" s="9">
        <v>5.3338892812646531E-4</v>
      </c>
      <c r="BJ41" s="9">
        <v>2.4876129577383062E-4</v>
      </c>
      <c r="BK41" s="9">
        <v>0</v>
      </c>
      <c r="BL41" s="9">
        <v>5.8206587304937985E-4</v>
      </c>
      <c r="BM41" s="9">
        <v>5.4793193976579229E-4</v>
      </c>
      <c r="BN41" s="9">
        <v>3.8826667160007423E-4</v>
      </c>
      <c r="BO41" s="9">
        <v>4.0653718806220025E-4</v>
      </c>
      <c r="BP41" s="9">
        <v>1.696650380476401E-5</v>
      </c>
      <c r="BQ41" s="9">
        <v>3.56107824142052E-4</v>
      </c>
      <c r="BR41" s="9">
        <v>0</v>
      </c>
      <c r="BT41" s="11">
        <v>0</v>
      </c>
      <c r="BU41" s="11">
        <v>0</v>
      </c>
      <c r="BV41" s="11">
        <v>0</v>
      </c>
      <c r="BW41" s="11"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v>0</v>
      </c>
      <c r="CC41" s="11"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v>0</v>
      </c>
      <c r="CI41" s="11">
        <v>0</v>
      </c>
      <c r="CK41" s="13">
        <v>0</v>
      </c>
      <c r="CL41" s="13">
        <v>0</v>
      </c>
      <c r="CM41" s="13">
        <v>0</v>
      </c>
      <c r="CN41" s="13">
        <v>1.6000000000000001E-3</v>
      </c>
      <c r="CO41" s="13">
        <v>0</v>
      </c>
      <c r="CP41" s="13">
        <v>0</v>
      </c>
      <c r="CQ41" s="13">
        <v>0</v>
      </c>
      <c r="CR41" s="13">
        <v>0</v>
      </c>
      <c r="CS41" s="13">
        <v>8.0000000000000004E-4</v>
      </c>
      <c r="CT41" s="13">
        <v>0</v>
      </c>
      <c r="CU41" s="13">
        <v>8.0000000000000004E-4</v>
      </c>
    </row>
    <row r="42" spans="1:99" x14ac:dyDescent="0.3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</row>
    <row r="43" spans="1:99" x14ac:dyDescent="0.3">
      <c r="A43" t="s">
        <v>79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</row>
    <row r="44" spans="1:99" x14ac:dyDescent="0.3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</row>
    <row r="45" spans="1:99" x14ac:dyDescent="0.3">
      <c r="A45" t="s">
        <v>110</v>
      </c>
      <c r="B45" s="10">
        <f>B38/(B38+B39+B40+B36)</f>
        <v>0.61427001682784454</v>
      </c>
      <c r="C45" s="10">
        <f t="shared" ref="C45" si="5">C38/(C38+C39+C40+C36)</f>
        <v>0.70803814554744959</v>
      </c>
      <c r="D45" s="10">
        <f t="shared" ref="D45:K45" si="6">D38/(D38+D39+D40+D36)</f>
        <v>0.64026785229309269</v>
      </c>
      <c r="E45" s="10">
        <f t="shared" si="6"/>
        <v>0.72504337798092622</v>
      </c>
      <c r="F45" s="10">
        <f t="shared" si="6"/>
        <v>0.65345124493239182</v>
      </c>
      <c r="G45" s="10">
        <f t="shared" si="6"/>
        <v>0.66932562123731487</v>
      </c>
      <c r="H45" s="10">
        <f t="shared" si="6"/>
        <v>0.6726443727525343</v>
      </c>
      <c r="I45" s="10">
        <f t="shared" si="6"/>
        <v>0.63366236905721196</v>
      </c>
      <c r="J45" s="10">
        <f t="shared" si="6"/>
        <v>0.87980909511305405</v>
      </c>
      <c r="K45" s="10">
        <f t="shared" si="6"/>
        <v>0.80322096241517971</v>
      </c>
      <c r="L45" s="11">
        <v>0.75910456268433268</v>
      </c>
      <c r="M45" s="13">
        <v>0.71099999999999997</v>
      </c>
      <c r="N45" s="13">
        <v>0.73499999999999999</v>
      </c>
      <c r="O45" s="13">
        <v>0.66100000000000003</v>
      </c>
      <c r="P45" s="13">
        <v>0.64400000000000002</v>
      </c>
      <c r="Q45" s="13">
        <v>0.71699999999999997</v>
      </c>
      <c r="R45" s="13">
        <v>0.70099999999999996</v>
      </c>
      <c r="S45" s="13">
        <v>0.73699999999999999</v>
      </c>
      <c r="T45" s="13">
        <v>0.72099999999999997</v>
      </c>
      <c r="U45" s="13">
        <v>0.80700000000000005</v>
      </c>
      <c r="V45" s="13">
        <v>0.77300000000000002</v>
      </c>
      <c r="W45" s="13">
        <v>0.68400000000000005</v>
      </c>
      <c r="X45" s="13">
        <v>0.76100000000000001</v>
      </c>
      <c r="Y45" s="13">
        <v>0.66900000000000004</v>
      </c>
      <c r="Z45" s="13">
        <v>0.73499999999999999</v>
      </c>
      <c r="AB45" s="13">
        <v>0.78364682833474175</v>
      </c>
      <c r="AC45" s="13">
        <v>0.81007796465329429</v>
      </c>
      <c r="AD45" s="13">
        <v>0.78050212578474842</v>
      </c>
      <c r="AE45" s="13">
        <v>0.7402387036953062</v>
      </c>
      <c r="AF45" s="13">
        <v>0.81067802080600315</v>
      </c>
      <c r="AG45" s="13">
        <v>0.74335135033299005</v>
      </c>
      <c r="AH45" s="13">
        <v>0.76140195699499347</v>
      </c>
      <c r="AI45" s="13">
        <v>0.72978869158113979</v>
      </c>
      <c r="AJ45" s="13">
        <v>0.74714018850189801</v>
      </c>
      <c r="AK45" s="13">
        <v>0.74500205641925732</v>
      </c>
      <c r="AL45" s="13">
        <v>0.76753614838243223</v>
      </c>
      <c r="AM45" s="13">
        <v>0.7491268336493363</v>
      </c>
      <c r="AN45" s="13">
        <v>0.74607776880966736</v>
      </c>
      <c r="AO45" s="13">
        <v>0.90652020925411181</v>
      </c>
      <c r="AP45" s="13">
        <v>0.79867389993972271</v>
      </c>
      <c r="AR45" s="13">
        <v>0.65523153148447444</v>
      </c>
      <c r="AS45" s="13">
        <v>0.65818626182018924</v>
      </c>
      <c r="AT45" s="13">
        <v>0.60563704998851686</v>
      </c>
      <c r="AU45" s="13">
        <v>0.65436784668138714</v>
      </c>
      <c r="AV45" s="13">
        <v>0.60767002087625976</v>
      </c>
      <c r="AW45" s="13">
        <v>0.60159169678261726</v>
      </c>
      <c r="AX45" s="13">
        <v>0.63794315556894643</v>
      </c>
      <c r="AY45" s="13">
        <v>0.66002066657475655</v>
      </c>
      <c r="AZ45" s="13">
        <v>0.70343416715568829</v>
      </c>
      <c r="BA45" s="13">
        <v>0.60617552190096691</v>
      </c>
      <c r="BB45" s="13">
        <v>0.74643936561703383</v>
      </c>
      <c r="BC45" s="13">
        <v>0.65912114934301191</v>
      </c>
      <c r="BD45" s="13">
        <v>0.59169411999600674</v>
      </c>
      <c r="BE45" s="13">
        <v>0.692714539554247</v>
      </c>
      <c r="BF45" s="13">
        <v>0.59895414320193086</v>
      </c>
      <c r="BG45" s="13">
        <v>0.64154831836858539</v>
      </c>
      <c r="BH45" s="13">
        <v>0.60225979454835021</v>
      </c>
      <c r="BI45" s="13">
        <v>0.61669481453327524</v>
      </c>
      <c r="BJ45" s="13">
        <v>0.73053490473473537</v>
      </c>
      <c r="BK45" s="13">
        <v>0.72184162804755192</v>
      </c>
      <c r="BL45" s="13">
        <v>0.77503463155356578</v>
      </c>
      <c r="BM45" s="13">
        <v>0.74175236621541829</v>
      </c>
      <c r="BN45" s="13">
        <v>0.78632170872361684</v>
      </c>
      <c r="BO45" s="13">
        <v>0.78787394994059468</v>
      </c>
      <c r="BP45" s="13">
        <v>0.76376661237282562</v>
      </c>
      <c r="BQ45" s="13">
        <v>0.60866456239277744</v>
      </c>
      <c r="BR45" s="13">
        <v>0.79412466031520312</v>
      </c>
      <c r="BT45" s="10">
        <v>0.6381337781596409</v>
      </c>
      <c r="BU45" s="10">
        <v>0.67057158773265735</v>
      </c>
      <c r="BV45" s="10">
        <v>0.52279930639128613</v>
      </c>
      <c r="BW45" s="10">
        <v>0.68485896927429235</v>
      </c>
      <c r="BX45" s="10">
        <v>0.46414795766986444</v>
      </c>
      <c r="BY45" s="10">
        <v>0.47461295542364218</v>
      </c>
      <c r="BZ45" s="10">
        <v>0.46755646817248464</v>
      </c>
      <c r="CA45" s="10">
        <v>0.45285066087985798</v>
      </c>
      <c r="CB45" s="10">
        <v>0.50162965980851493</v>
      </c>
      <c r="CC45" s="10">
        <v>0.46889332003988032</v>
      </c>
      <c r="CD45" s="10">
        <v>0.45877750611246948</v>
      </c>
      <c r="CE45" s="10">
        <v>0.47728072261205173</v>
      </c>
      <c r="CF45" s="10">
        <v>0.47801453688229506</v>
      </c>
      <c r="CG45" s="10">
        <v>0.6079858332685012</v>
      </c>
      <c r="CH45" s="10">
        <v>0.45045823556267273</v>
      </c>
      <c r="CI45" s="10">
        <v>0.4546548956661316</v>
      </c>
      <c r="CK45" s="13">
        <v>0.68700000000000006</v>
      </c>
      <c r="CL45" s="13">
        <v>0.61099999999999999</v>
      </c>
      <c r="CM45" s="13">
        <v>0.66400000000000003</v>
      </c>
      <c r="CN45" s="13">
        <v>0.754</v>
      </c>
      <c r="CO45" s="13">
        <v>0.71499999999999997</v>
      </c>
      <c r="CP45" s="13">
        <v>0.58099999999999996</v>
      </c>
      <c r="CQ45" s="13">
        <v>0.66700000000000004</v>
      </c>
      <c r="CR45" s="13">
        <v>0.69399999999999995</v>
      </c>
      <c r="CS45" s="13">
        <v>0.61199999999999999</v>
      </c>
      <c r="CT45" s="13">
        <v>0.69499999999999995</v>
      </c>
      <c r="CU45" s="13">
        <v>0.66800000000000004</v>
      </c>
    </row>
    <row r="46" spans="1:99" x14ac:dyDescent="0.3">
      <c r="A46" t="s">
        <v>111</v>
      </c>
      <c r="B46" s="10">
        <f t="shared" ref="B46:C46" si="7">B39/(B39+B38+B40+B36)</f>
        <v>0.37792744992473948</v>
      </c>
      <c r="C46" s="10">
        <f t="shared" si="7"/>
        <v>0.28907958914801912</v>
      </c>
      <c r="D46" s="10">
        <f t="shared" ref="D46:J46" si="8">D39/(D39+D38+D40+D36)</f>
        <v>0.3567681829272516</v>
      </c>
      <c r="E46" s="10">
        <f t="shared" si="8"/>
        <v>0.27398480883604315</v>
      </c>
      <c r="F46" s="10">
        <f t="shared" si="8"/>
        <v>0.34293841408219045</v>
      </c>
      <c r="G46" s="10">
        <f t="shared" si="8"/>
        <v>0.32834748971266364</v>
      </c>
      <c r="H46" s="10">
        <f t="shared" si="8"/>
        <v>0.32433906150026914</v>
      </c>
      <c r="I46" s="10">
        <f t="shared" si="8"/>
        <v>0.36160354552780016</v>
      </c>
      <c r="J46" s="10">
        <f t="shared" si="8"/>
        <v>0.11745492822358199</v>
      </c>
      <c r="K46" s="10">
        <f t="shared" ref="K46" si="9">K39/(K39+K38+K40+K36)</f>
        <v>0.1955707608276227</v>
      </c>
      <c r="L46" s="11">
        <v>0.23664627836183358</v>
      </c>
      <c r="M46" s="13">
        <v>0.28499999999999998</v>
      </c>
      <c r="N46" s="13">
        <v>0.26200000000000001</v>
      </c>
      <c r="O46" s="13">
        <v>0.33600000000000002</v>
      </c>
      <c r="P46" s="13">
        <v>0.35</v>
      </c>
      <c r="Q46" s="13">
        <v>0.28000000000000003</v>
      </c>
      <c r="R46" s="13">
        <v>0.29599999999999999</v>
      </c>
      <c r="S46" s="13">
        <v>0.26200000000000001</v>
      </c>
      <c r="T46" s="13">
        <v>0.27600000000000002</v>
      </c>
      <c r="U46" s="13">
        <v>0.193</v>
      </c>
      <c r="V46" s="13">
        <v>0.22600000000000001</v>
      </c>
      <c r="W46" s="13">
        <v>0.313</v>
      </c>
      <c r="X46" s="13">
        <v>0.23899999999999999</v>
      </c>
      <c r="Y46" s="13">
        <v>0.32600000000000001</v>
      </c>
      <c r="Z46" s="13">
        <v>0.26500000000000001</v>
      </c>
      <c r="AB46" s="13">
        <v>0.21447958769485648</v>
      </c>
      <c r="AC46" s="13">
        <v>0.18873930658028973</v>
      </c>
      <c r="AD46" s="13">
        <v>0.2175599457820197</v>
      </c>
      <c r="AE46" s="13">
        <v>0.25742501654460187</v>
      </c>
      <c r="AF46" s="13">
        <v>0.186720385113788</v>
      </c>
      <c r="AG46" s="13">
        <v>0.25431645573612993</v>
      </c>
      <c r="AH46" s="13">
        <v>0.23626905273647963</v>
      </c>
      <c r="AI46" s="13">
        <v>0.26927197215502963</v>
      </c>
      <c r="AJ46" s="13">
        <v>0.25109594086069048</v>
      </c>
      <c r="AK46" s="13">
        <v>0.25331982620336674</v>
      </c>
      <c r="AL46" s="13">
        <v>0.23000223509303444</v>
      </c>
      <c r="AM46" s="13">
        <v>0.24967568106975344</v>
      </c>
      <c r="AN46" s="13">
        <v>0.24984657781569591</v>
      </c>
      <c r="AO46" s="13">
        <v>9.2886418679367908E-2</v>
      </c>
      <c r="AP46" s="13">
        <v>0.20072332730560577</v>
      </c>
      <c r="AR46" s="13">
        <v>0.3393967285069871</v>
      </c>
      <c r="AS46" s="13">
        <v>0.33738184356983791</v>
      </c>
      <c r="AT46" s="13">
        <v>0.38946978501930329</v>
      </c>
      <c r="AU46" s="13">
        <v>0.3414359308325931</v>
      </c>
      <c r="AV46" s="13">
        <v>0.38773337239145583</v>
      </c>
      <c r="AW46" s="13">
        <v>0.39264218081918129</v>
      </c>
      <c r="AX46" s="13">
        <v>0.35623179672592148</v>
      </c>
      <c r="AY46" s="13">
        <v>0.33554826475744132</v>
      </c>
      <c r="AZ46" s="13">
        <v>0.293542306162214</v>
      </c>
      <c r="BA46" s="13">
        <v>0.38709070014276148</v>
      </c>
      <c r="BB46" s="13">
        <v>0.2510661996116797</v>
      </c>
      <c r="BC46" s="13">
        <v>0.33761004942648037</v>
      </c>
      <c r="BD46" s="13">
        <v>0.40261555355894979</v>
      </c>
      <c r="BE46" s="13">
        <v>0.30398727846129076</v>
      </c>
      <c r="BF46" s="13">
        <v>0.39420756234915533</v>
      </c>
      <c r="BG46" s="13">
        <v>0.35381873957284571</v>
      </c>
      <c r="BH46" s="13">
        <v>0.39040878490334563</v>
      </c>
      <c r="BI46" s="13">
        <v>0.3776748002289782</v>
      </c>
      <c r="BJ46" s="13">
        <v>0.26456886448384681</v>
      </c>
      <c r="BK46" s="13">
        <v>0.2746322788635906</v>
      </c>
      <c r="BL46" s="13">
        <v>0.22496536844643419</v>
      </c>
      <c r="BM46" s="13">
        <v>0.25005268084709042</v>
      </c>
      <c r="BN46" s="13">
        <v>0.20994863629344271</v>
      </c>
      <c r="BO46" s="13">
        <v>0.2098194174888732</v>
      </c>
      <c r="BP46" s="13">
        <v>0.23350085832064413</v>
      </c>
      <c r="BQ46" s="13">
        <v>0.38166722485980403</v>
      </c>
      <c r="BR46" s="13">
        <v>0.2037547245668952</v>
      </c>
      <c r="BT46" s="10">
        <v>0.35496398443701233</v>
      </c>
      <c r="BU46" s="10">
        <v>0.32440907016737308</v>
      </c>
      <c r="BV46" s="10">
        <v>0.46901801041586155</v>
      </c>
      <c r="BW46" s="10">
        <v>0.31048479127674111</v>
      </c>
      <c r="BX46" s="10">
        <v>0.51666501829690437</v>
      </c>
      <c r="BY46" s="10">
        <v>0.51234855009232094</v>
      </c>
      <c r="BZ46" s="10">
        <v>0.49743326488706363</v>
      </c>
      <c r="CA46" s="10">
        <v>0.53748273821266523</v>
      </c>
      <c r="CB46" s="10">
        <v>0.48777755143613771</v>
      </c>
      <c r="CC46" s="10">
        <v>0.51854436689930217</v>
      </c>
      <c r="CD46" s="10">
        <v>0.51374083129584358</v>
      </c>
      <c r="CE46" s="10">
        <v>0.51209083445124881</v>
      </c>
      <c r="CF46" s="10">
        <v>0.50953890185749873</v>
      </c>
      <c r="CG46" s="10">
        <v>0.38588395585440094</v>
      </c>
      <c r="CH46" s="10">
        <v>0.53756152817808489</v>
      </c>
      <c r="CI46" s="10">
        <v>0.5326043338683788</v>
      </c>
      <c r="CK46" s="13">
        <v>0.30399999999999999</v>
      </c>
      <c r="CL46" s="13">
        <v>0.378</v>
      </c>
      <c r="CM46" s="13">
        <v>0.33</v>
      </c>
      <c r="CN46" s="13">
        <v>0.24</v>
      </c>
      <c r="CO46" s="13">
        <v>0.28000000000000003</v>
      </c>
      <c r="CP46" s="13">
        <v>0.39900000000000002</v>
      </c>
      <c r="CQ46" s="13">
        <v>0.32800000000000001</v>
      </c>
      <c r="CR46" s="13">
        <v>0.29899999999999999</v>
      </c>
      <c r="CS46" s="13">
        <v>0.377</v>
      </c>
      <c r="CT46" s="13">
        <v>0.29899999999999999</v>
      </c>
      <c r="CU46" s="13">
        <v>0.32600000000000001</v>
      </c>
    </row>
    <row r="47" spans="1:99" x14ac:dyDescent="0.3">
      <c r="A47" t="s">
        <v>112</v>
      </c>
      <c r="B47" s="10">
        <f t="shared" ref="B47:C47" si="10">B40/(B40+B39+B38+B36)</f>
        <v>5.851020380254794E-3</v>
      </c>
      <c r="C47" s="10">
        <f t="shared" si="10"/>
        <v>2.3482509880639046E-3</v>
      </c>
      <c r="D47" s="10">
        <f t="shared" ref="D47:J47" si="11">D40/(D40+D39+D38+D36)</f>
        <v>2.9639647796556763E-3</v>
      </c>
      <c r="E47" s="10">
        <f t="shared" si="11"/>
        <v>6.0495395958794489E-4</v>
      </c>
      <c r="F47" s="10">
        <f t="shared" si="11"/>
        <v>3.6103409854176538E-3</v>
      </c>
      <c r="G47" s="10">
        <f t="shared" si="11"/>
        <v>1.7855023817843134E-3</v>
      </c>
      <c r="H47" s="10">
        <f t="shared" si="11"/>
        <v>1.1989231807789961E-3</v>
      </c>
      <c r="I47" s="10">
        <f t="shared" si="11"/>
        <v>4.7340854149879137E-3</v>
      </c>
      <c r="J47" s="10">
        <f t="shared" si="11"/>
        <v>1.9483081218018292E-3</v>
      </c>
      <c r="K47" s="10">
        <f t="shared" ref="K47" si="12">K40/(K40+K39+K38+K36)</f>
        <v>1.2082767571976313E-3</v>
      </c>
      <c r="L47" s="11">
        <v>2.9829177587053111E-3</v>
      </c>
      <c r="M47" s="13">
        <v>4.0000000000000001E-3</v>
      </c>
      <c r="N47" s="13">
        <v>3.0000000000000001E-3</v>
      </c>
      <c r="O47" s="13">
        <v>4.0000000000000001E-3</v>
      </c>
      <c r="P47" s="13">
        <v>6.0000000000000001E-3</v>
      </c>
      <c r="Q47" s="13">
        <v>3.0000000000000001E-3</v>
      </c>
      <c r="R47" s="13">
        <v>4.0000000000000001E-3</v>
      </c>
      <c r="S47" s="13">
        <v>1E-3</v>
      </c>
      <c r="T47" s="13">
        <v>3.0000000000000001E-3</v>
      </c>
      <c r="U47" s="13">
        <v>1E-3</v>
      </c>
      <c r="V47" s="13">
        <v>1E-3</v>
      </c>
      <c r="W47" s="13">
        <v>4.0000000000000001E-3</v>
      </c>
      <c r="X47" s="13">
        <v>0</v>
      </c>
      <c r="Y47" s="13">
        <v>5.0000000000000001E-3</v>
      </c>
      <c r="Z47" s="13">
        <v>1E-3</v>
      </c>
      <c r="AB47" s="13">
        <v>1.1663065096322377E-3</v>
      </c>
      <c r="AC47" s="13">
        <v>1.1827287664161023E-3</v>
      </c>
      <c r="AD47" s="13">
        <v>1.7600397409443871E-3</v>
      </c>
      <c r="AE47" s="13">
        <v>2.3362797600919982E-3</v>
      </c>
      <c r="AF47" s="13">
        <v>1.1756757160695237E-3</v>
      </c>
      <c r="AG47" s="13">
        <v>2.3321939308799224E-3</v>
      </c>
      <c r="AH47" s="13">
        <v>2.3289902685267568E-3</v>
      </c>
      <c r="AI47" s="13">
        <v>5.8473706892589049E-4</v>
      </c>
      <c r="AJ47" s="13">
        <v>1.7638706374115292E-3</v>
      </c>
      <c r="AK47" s="13">
        <v>1.1534889489983754E-3</v>
      </c>
      <c r="AL47" s="13">
        <v>1.7529343476246908E-3</v>
      </c>
      <c r="AM47" s="13">
        <v>1.1974852809100887E-3</v>
      </c>
      <c r="AN47" s="13">
        <v>1.761362445604191E-3</v>
      </c>
      <c r="AO47" s="13">
        <v>5.933720665203089E-4</v>
      </c>
      <c r="AP47" s="13">
        <v>6.0277275467148872E-4</v>
      </c>
      <c r="AR47" s="13">
        <v>4.6645630595334537E-3</v>
      </c>
      <c r="AS47" s="13">
        <v>4.0785601836720005E-3</v>
      </c>
      <c r="AT47" s="13">
        <v>4.0220647321189979E-3</v>
      </c>
      <c r="AU47" s="13">
        <v>4.0220050204811302E-3</v>
      </c>
      <c r="AV47" s="13">
        <v>4.067979972456749E-3</v>
      </c>
      <c r="AW47" s="13">
        <v>5.2368314525733069E-3</v>
      </c>
      <c r="AX47" s="13">
        <v>4.7202972782966765E-3</v>
      </c>
      <c r="AY47" s="13">
        <v>4.0778000900443881E-3</v>
      </c>
      <c r="AZ47" s="13">
        <v>2.3200565116002908E-3</v>
      </c>
      <c r="BA47" s="13">
        <v>6.3819442527588326E-3</v>
      </c>
      <c r="BB47" s="13">
        <v>1.7763044507211792E-3</v>
      </c>
      <c r="BC47" s="13">
        <v>2.9152278079865404E-3</v>
      </c>
      <c r="BD47" s="13">
        <v>4.5921932714385544E-3</v>
      </c>
      <c r="BE47" s="13">
        <v>2.9414305608943588E-3</v>
      </c>
      <c r="BF47" s="13">
        <v>6.4360418342719232E-3</v>
      </c>
      <c r="BG47" s="13">
        <v>4.6329420585689762E-3</v>
      </c>
      <c r="BH47" s="13">
        <v>5.7596597266620234E-3</v>
      </c>
      <c r="BI47" s="13">
        <v>4.7333738655148325E-3</v>
      </c>
      <c r="BJ47" s="13">
        <v>4.1731695105465894E-3</v>
      </c>
      <c r="BK47" s="13">
        <v>3.5260930888575456E-3</v>
      </c>
      <c r="BL47" s="13">
        <v>0</v>
      </c>
      <c r="BM47" s="13">
        <v>8.1949529374913729E-3</v>
      </c>
      <c r="BN47" s="13">
        <v>2.321711198432891E-3</v>
      </c>
      <c r="BO47" s="13">
        <v>1.7699588850393329E-3</v>
      </c>
      <c r="BP47" s="13">
        <v>2.3727982445303324E-3</v>
      </c>
      <c r="BQ47" s="13">
        <v>8.7807363613445332E-3</v>
      </c>
      <c r="BR47" s="13">
        <v>1.7640309447059434E-3</v>
      </c>
      <c r="BT47" s="10">
        <v>6.375056431767198E-3</v>
      </c>
      <c r="BU47" s="10">
        <v>4.665669735933381E-3</v>
      </c>
      <c r="BV47" s="10">
        <v>8.182683192852265E-3</v>
      </c>
      <c r="BW47" s="10">
        <v>4.6562394489664191E-3</v>
      </c>
      <c r="BX47" s="10">
        <v>1.7703491247156561E-2</v>
      </c>
      <c r="BY47" s="10">
        <v>1.1998995720240218E-2</v>
      </c>
      <c r="BZ47" s="10">
        <v>3.5010266940451742E-2</v>
      </c>
      <c r="CA47" s="10">
        <v>9.6666009074768185E-3</v>
      </c>
      <c r="CB47" s="10">
        <v>1.059278875534732E-2</v>
      </c>
      <c r="CC47" s="10">
        <v>1.2562313060817549E-2</v>
      </c>
      <c r="CD47" s="10">
        <v>2.7090464547677263E-2</v>
      </c>
      <c r="CE47" s="10">
        <v>9.7582047575112529E-3</v>
      </c>
      <c r="CF47" s="10">
        <v>1.2097225065895801E-2</v>
      </c>
      <c r="CG47" s="10">
        <v>5.4022038474552175E-3</v>
      </c>
      <c r="CH47" s="10">
        <v>1.0403066308220132E-2</v>
      </c>
      <c r="CI47" s="10">
        <v>1.2740770465489564E-2</v>
      </c>
      <c r="CK47" s="13">
        <v>8.0000000000000002E-3</v>
      </c>
      <c r="CL47" s="13">
        <v>0.01</v>
      </c>
      <c r="CM47" s="13">
        <v>7.0000000000000001E-3</v>
      </c>
      <c r="CN47" s="13">
        <v>7.0000000000000001E-3</v>
      </c>
      <c r="CO47" s="13">
        <v>5.0000000000000001E-3</v>
      </c>
      <c r="CP47" s="13">
        <v>0.02</v>
      </c>
      <c r="CQ47" s="13">
        <v>5.0000000000000001E-3</v>
      </c>
      <c r="CR47" s="13">
        <v>7.0000000000000001E-3</v>
      </c>
      <c r="CS47" s="13">
        <v>1.0999999999999999E-2</v>
      </c>
      <c r="CT47" s="13">
        <v>6.0000000000000001E-3</v>
      </c>
      <c r="CU47" s="13">
        <v>6.0000000000000001E-3</v>
      </c>
    </row>
    <row r="48" spans="1:99" x14ac:dyDescent="0.3">
      <c r="A48" t="s">
        <v>113</v>
      </c>
      <c r="B48" s="10">
        <f t="shared" ref="B48:C48" si="13">B36/(B36+B38+B39+B40)</f>
        <v>1.9515128671612973E-3</v>
      </c>
      <c r="C48" s="10">
        <f t="shared" si="13"/>
        <v>5.3401431646736195E-4</v>
      </c>
      <c r="D48" s="10">
        <f t="shared" ref="D48:J48" si="14">D36/(D36+D38+D39+D40)</f>
        <v>0</v>
      </c>
      <c r="E48" s="10">
        <f t="shared" si="14"/>
        <v>3.668592234426449E-4</v>
      </c>
      <c r="F48" s="10">
        <f t="shared" si="14"/>
        <v>0</v>
      </c>
      <c r="G48" s="10">
        <f t="shared" si="14"/>
        <v>5.4138666823715705E-4</v>
      </c>
      <c r="H48" s="10">
        <f t="shared" si="14"/>
        <v>1.8176425664175996E-3</v>
      </c>
      <c r="I48" s="10">
        <f t="shared" si="14"/>
        <v>0</v>
      </c>
      <c r="J48" s="10">
        <f t="shared" si="14"/>
        <v>7.8766854156202954E-4</v>
      </c>
      <c r="K48" s="10">
        <f t="shared" ref="K48" si="15">K36/(K36+K38+K39+K40)</f>
        <v>0</v>
      </c>
      <c r="L48" s="11">
        <v>1.2662411951284607E-3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B48" s="13">
        <v>7.0727746076944742E-4</v>
      </c>
      <c r="AC48" s="13">
        <v>0</v>
      </c>
      <c r="AD48" s="13">
        <v>1.7788869228738547E-4</v>
      </c>
      <c r="AE48" s="13">
        <v>0</v>
      </c>
      <c r="AF48" s="13">
        <v>1.4259183641393788E-3</v>
      </c>
      <c r="AG48" s="13">
        <v>0</v>
      </c>
      <c r="AH48" s="13">
        <v>0</v>
      </c>
      <c r="AI48" s="13">
        <v>3.5459919490467501E-4</v>
      </c>
      <c r="AJ48" s="13">
        <v>0</v>
      </c>
      <c r="AK48" s="13">
        <v>5.2462842837757166E-4</v>
      </c>
      <c r="AL48" s="13">
        <v>7.0868217690875498E-4</v>
      </c>
      <c r="AM48" s="13">
        <v>0</v>
      </c>
      <c r="AN48" s="13">
        <v>2.314290929032512E-3</v>
      </c>
      <c r="AO48" s="13">
        <v>0</v>
      </c>
      <c r="AP48" s="13">
        <v>0</v>
      </c>
      <c r="AR48" s="13">
        <v>7.0717694900504263E-4</v>
      </c>
      <c r="AS48" s="13">
        <v>3.5333442630084121E-4</v>
      </c>
      <c r="AT48" s="13">
        <v>8.7110026006079471E-4</v>
      </c>
      <c r="AU48" s="13">
        <v>1.7421746553845748E-4</v>
      </c>
      <c r="AV48" s="13">
        <v>5.2862675982774351E-4</v>
      </c>
      <c r="AW48" s="13">
        <v>5.2929094562822728E-4</v>
      </c>
      <c r="AX48" s="13">
        <v>1.1047504268353922E-3</v>
      </c>
      <c r="AY48" s="13">
        <v>3.532685777577885E-4</v>
      </c>
      <c r="AZ48" s="13">
        <v>7.0347017049733141E-4</v>
      </c>
      <c r="BA48" s="13">
        <v>3.5183370351268031E-4</v>
      </c>
      <c r="BB48" s="13">
        <v>7.1813032056538629E-4</v>
      </c>
      <c r="BC48" s="13">
        <v>3.5357342252121299E-4</v>
      </c>
      <c r="BD48" s="13">
        <v>1.0981331736048718E-3</v>
      </c>
      <c r="BE48" s="13">
        <v>3.5675142356789407E-4</v>
      </c>
      <c r="BF48" s="13">
        <v>4.022526146419952E-4</v>
      </c>
      <c r="BG48" s="13">
        <v>0</v>
      </c>
      <c r="BH48" s="13">
        <v>1.5717608216422789E-3</v>
      </c>
      <c r="BI48" s="13">
        <v>8.9701137223177087E-4</v>
      </c>
      <c r="BJ48" s="13">
        <v>7.2306127087113422E-4</v>
      </c>
      <c r="BK48" s="13">
        <v>0</v>
      </c>
      <c r="BL48" s="13">
        <v>0</v>
      </c>
      <c r="BM48" s="13">
        <v>0</v>
      </c>
      <c r="BN48" s="13">
        <v>1.4079437845077231E-3</v>
      </c>
      <c r="BO48" s="13">
        <v>5.3667368549270903E-4</v>
      </c>
      <c r="BP48" s="13">
        <v>3.5973106199990208E-4</v>
      </c>
      <c r="BQ48" s="13">
        <v>8.8747638607396034E-4</v>
      </c>
      <c r="BR48" s="13">
        <v>3.5658417319582185E-4</v>
      </c>
      <c r="BT48" s="10">
        <v>5.2718097157963655E-4</v>
      </c>
      <c r="BU48" s="10">
        <v>3.5367236403622979E-4</v>
      </c>
      <c r="BV48" s="10">
        <v>0</v>
      </c>
      <c r="BW48" s="10">
        <v>0</v>
      </c>
      <c r="BX48" s="10">
        <v>1.4835327860745721E-3</v>
      </c>
      <c r="BY48" s="10">
        <v>1.0394987637966609E-3</v>
      </c>
      <c r="BZ48" s="10">
        <v>0</v>
      </c>
      <c r="CA48" s="10">
        <v>0</v>
      </c>
      <c r="CB48" s="10">
        <v>0</v>
      </c>
      <c r="CC48" s="10">
        <v>0</v>
      </c>
      <c r="CD48" s="10">
        <v>3.9119804400977997E-4</v>
      </c>
      <c r="CE48" s="10">
        <v>8.702381791882652E-4</v>
      </c>
      <c r="CF48" s="10">
        <v>3.4933619431046058E-4</v>
      </c>
      <c r="CG48" s="10">
        <v>7.2800702964282717E-4</v>
      </c>
      <c r="CH48" s="10">
        <v>1.577169951022184E-3</v>
      </c>
      <c r="CI48" s="10">
        <v>0</v>
      </c>
      <c r="CK48" s="13">
        <v>0</v>
      </c>
      <c r="CL48" s="13">
        <v>0</v>
      </c>
      <c r="CM48" s="13">
        <v>0</v>
      </c>
      <c r="CN48" s="13">
        <v>0</v>
      </c>
      <c r="CO48" s="13">
        <v>0</v>
      </c>
      <c r="CP48" s="13">
        <v>0</v>
      </c>
      <c r="CQ48" s="13">
        <v>0</v>
      </c>
      <c r="CR48" s="13">
        <v>0</v>
      </c>
      <c r="CS48" s="13">
        <v>0</v>
      </c>
      <c r="CT48" s="13">
        <v>0</v>
      </c>
      <c r="CU48" s="13">
        <v>0</v>
      </c>
    </row>
    <row r="49" spans="1:99" x14ac:dyDescent="0.3">
      <c r="A49" t="s">
        <v>114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13">
        <v>0</v>
      </c>
      <c r="BN49" s="13">
        <v>0</v>
      </c>
      <c r="BO49" s="13">
        <v>0</v>
      </c>
      <c r="BP49" s="13">
        <v>0</v>
      </c>
      <c r="BQ49" s="13">
        <v>0</v>
      </c>
      <c r="BR49" s="13">
        <v>0</v>
      </c>
      <c r="BT49" s="10">
        <v>0</v>
      </c>
      <c r="BU49" s="10">
        <v>0</v>
      </c>
      <c r="BV49" s="10">
        <v>0</v>
      </c>
      <c r="BW49" s="10">
        <v>0</v>
      </c>
      <c r="BX49" s="10">
        <v>0</v>
      </c>
      <c r="BY49" s="10">
        <v>0</v>
      </c>
      <c r="BZ49" s="10">
        <v>0</v>
      </c>
      <c r="CA49" s="10">
        <v>0</v>
      </c>
      <c r="CB49" s="10">
        <v>0</v>
      </c>
      <c r="CC49" s="10">
        <v>0</v>
      </c>
      <c r="CD49" s="10">
        <v>0</v>
      </c>
      <c r="CE49" s="10">
        <v>0</v>
      </c>
      <c r="CF49" s="10">
        <v>0</v>
      </c>
      <c r="CG49" s="10">
        <v>0</v>
      </c>
      <c r="CH49" s="10">
        <v>0</v>
      </c>
      <c r="CI49" s="10">
        <v>0</v>
      </c>
      <c r="CK49" s="13">
        <v>0</v>
      </c>
      <c r="CL49" s="13">
        <v>0</v>
      </c>
      <c r="CM49" s="13">
        <v>0</v>
      </c>
      <c r="CN49" s="13">
        <v>0</v>
      </c>
      <c r="CO49" s="13">
        <v>0</v>
      </c>
      <c r="CP49" s="13">
        <v>0</v>
      </c>
      <c r="CQ49" s="13">
        <v>0</v>
      </c>
      <c r="CR49" s="13">
        <v>0</v>
      </c>
      <c r="CS49" s="13">
        <v>0</v>
      </c>
      <c r="CT49" s="13">
        <v>0</v>
      </c>
      <c r="CU49" s="13">
        <v>0</v>
      </c>
    </row>
    <row r="50" spans="1:99" x14ac:dyDescent="0.3">
      <c r="A50" t="s">
        <v>115</v>
      </c>
      <c r="B50" s="10">
        <v>0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v>0</v>
      </c>
      <c r="BN50" s="13">
        <v>0</v>
      </c>
      <c r="BO50" s="13">
        <v>0</v>
      </c>
      <c r="BP50" s="13">
        <v>0</v>
      </c>
      <c r="BQ50" s="13">
        <v>0</v>
      </c>
      <c r="BR50" s="13">
        <v>0</v>
      </c>
      <c r="BT50" s="10">
        <v>0</v>
      </c>
      <c r="BU50" s="10">
        <v>0</v>
      </c>
      <c r="BV50" s="10">
        <v>0</v>
      </c>
      <c r="BW50" s="10">
        <v>0</v>
      </c>
      <c r="BX50" s="10">
        <v>0</v>
      </c>
      <c r="BY50" s="10">
        <v>0</v>
      </c>
      <c r="BZ50" s="10">
        <v>0</v>
      </c>
      <c r="CA50" s="10">
        <v>0</v>
      </c>
      <c r="CB50" s="10">
        <v>0</v>
      </c>
      <c r="CC50" s="10">
        <v>0</v>
      </c>
      <c r="CD50" s="10">
        <v>0</v>
      </c>
      <c r="CE50" s="10">
        <v>0</v>
      </c>
      <c r="CF50" s="10">
        <v>0</v>
      </c>
      <c r="CG50" s="10">
        <v>0</v>
      </c>
      <c r="CH50" s="10">
        <v>0</v>
      </c>
      <c r="CI50" s="10">
        <v>0</v>
      </c>
      <c r="CK50" s="13">
        <v>0</v>
      </c>
      <c r="CL50" s="13">
        <v>0</v>
      </c>
      <c r="CM50" s="13">
        <v>0</v>
      </c>
      <c r="CN50" s="13">
        <v>0</v>
      </c>
      <c r="CO50" s="13">
        <v>0</v>
      </c>
      <c r="CP50" s="13">
        <v>0</v>
      </c>
      <c r="CQ50" s="13">
        <v>0</v>
      </c>
      <c r="CR50" s="13">
        <v>0</v>
      </c>
      <c r="CS50" s="13">
        <v>0</v>
      </c>
      <c r="CT50" s="13">
        <v>0</v>
      </c>
      <c r="CU50" s="13">
        <v>0</v>
      </c>
    </row>
    <row r="51" spans="1:99" x14ac:dyDescent="0.3"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</row>
    <row r="52" spans="1:99" x14ac:dyDescent="0.3">
      <c r="A52" t="s">
        <v>107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</row>
    <row r="53" spans="1:99" x14ac:dyDescent="0.3"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</row>
    <row r="54" spans="1:99" x14ac:dyDescent="0.3">
      <c r="A54" t="s">
        <v>116</v>
      </c>
      <c r="B54" s="10">
        <v>1.2E-2</v>
      </c>
      <c r="C54" s="10">
        <v>8.9999999999999993E-3</v>
      </c>
      <c r="D54" s="10">
        <v>1.9E-2</v>
      </c>
      <c r="E54" s="10">
        <v>-2.1000000000000001E-2</v>
      </c>
      <c r="F54" s="10">
        <v>2.1999999999999999E-2</v>
      </c>
      <c r="G54" s="10">
        <v>-8.0000000000000002E-3</v>
      </c>
      <c r="H54" s="10">
        <v>2.5999999999999999E-2</v>
      </c>
      <c r="I54" s="10">
        <v>2.5000000000000001E-2</v>
      </c>
      <c r="J54" s="10">
        <v>-2.1999999999999999E-2</v>
      </c>
      <c r="K54" s="10">
        <v>4.2999999999999997E-2</v>
      </c>
      <c r="L54" s="10">
        <v>5.2999999999999999E-2</v>
      </c>
      <c r="M54" s="13">
        <v>2.8000000000000001E-2</v>
      </c>
      <c r="N54" s="13">
        <v>3.5999999999999997E-2</v>
      </c>
      <c r="O54" s="13">
        <v>1.4E-2</v>
      </c>
      <c r="P54" s="13">
        <v>2.1000000000000001E-2</v>
      </c>
      <c r="Q54" s="13">
        <v>2.7E-2</v>
      </c>
      <c r="R54" s="13">
        <v>1.9E-2</v>
      </c>
      <c r="S54" s="13">
        <v>3.2000000000000001E-2</v>
      </c>
      <c r="T54" s="13">
        <v>0.03</v>
      </c>
      <c r="U54" s="13">
        <v>3.5999999999999997E-2</v>
      </c>
      <c r="V54" s="13">
        <v>8.9999999999999993E-3</v>
      </c>
      <c r="W54" s="13">
        <v>1.4E-2</v>
      </c>
      <c r="X54" s="13">
        <v>4.3999999999999997E-2</v>
      </c>
      <c r="Y54" s="13">
        <v>3.1E-2</v>
      </c>
      <c r="Z54" s="13">
        <v>2.8000000000000001E-2</v>
      </c>
      <c r="AB54" s="13">
        <v>2.1000000000000001E-2</v>
      </c>
      <c r="AC54" s="13">
        <v>4.3999999999999997E-2</v>
      </c>
      <c r="AD54" s="13">
        <v>3.2000000000000001E-2</v>
      </c>
      <c r="AE54" s="13">
        <v>1.9E-2</v>
      </c>
      <c r="AF54" s="13">
        <v>1.2999999999999999E-2</v>
      </c>
      <c r="AG54" s="13">
        <v>1.7999999999999999E-2</v>
      </c>
      <c r="AH54" s="13">
        <v>1.6E-2</v>
      </c>
      <c r="AI54" s="13">
        <v>2.5000000000000001E-2</v>
      </c>
      <c r="AJ54" s="13">
        <v>-1E-3</v>
      </c>
      <c r="AK54" s="13">
        <v>8.0000000000000002E-3</v>
      </c>
      <c r="AL54" s="13">
        <v>-1E-3</v>
      </c>
      <c r="AM54" s="13">
        <v>2.7E-2</v>
      </c>
      <c r="AN54" s="13">
        <v>6.0000000000000001E-3</v>
      </c>
      <c r="AO54" s="13">
        <v>8.9999999999999993E-3</v>
      </c>
      <c r="AP54" s="13">
        <v>0.01</v>
      </c>
      <c r="AR54" s="13">
        <v>2.1999999999999999E-2</v>
      </c>
      <c r="AS54" s="13">
        <v>-8.9999999999999993E-3</v>
      </c>
      <c r="AT54" s="13">
        <v>6.0000000000000001E-3</v>
      </c>
      <c r="AU54" s="13">
        <v>4.0000000000000001E-3</v>
      </c>
      <c r="AV54" s="13">
        <v>-2E-3</v>
      </c>
      <c r="AW54" s="13">
        <v>5.0000000000000001E-3</v>
      </c>
      <c r="AX54" s="13">
        <v>-5.0000000000000001E-3</v>
      </c>
      <c r="AY54" s="13">
        <v>1.6E-2</v>
      </c>
      <c r="AZ54" s="13">
        <v>4.0000000000000001E-3</v>
      </c>
      <c r="BA54" s="13">
        <v>5.0000000000000001E-3</v>
      </c>
      <c r="BB54" s="13">
        <v>4.0000000000000001E-3</v>
      </c>
      <c r="BC54" s="13">
        <v>2E-3</v>
      </c>
      <c r="BD54" s="13">
        <v>3.1E-2</v>
      </c>
      <c r="BE54" s="13">
        <v>3.0000000000000001E-3</v>
      </c>
      <c r="BF54" s="13">
        <v>1.7000000000000001E-2</v>
      </c>
      <c r="BG54" s="13">
        <v>2.1000000000000001E-2</v>
      </c>
      <c r="BH54" s="13">
        <v>-6.0000000000000001E-3</v>
      </c>
      <c r="BI54" s="13">
        <v>3.5000000000000003E-2</v>
      </c>
      <c r="BJ54" s="13">
        <v>1.4999999999999999E-2</v>
      </c>
      <c r="BK54" s="13">
        <v>2.1000000000000001E-2</v>
      </c>
      <c r="BL54" s="13">
        <v>3.0000000000000001E-3</v>
      </c>
      <c r="BM54" s="13">
        <v>4.4999999999999998E-2</v>
      </c>
      <c r="BN54" s="13">
        <v>2.5999999999999999E-2</v>
      </c>
      <c r="BO54" s="13">
        <v>1.0999999999999999E-2</v>
      </c>
      <c r="BP54" s="13">
        <v>-1.2E-2</v>
      </c>
      <c r="BQ54" s="13">
        <v>0</v>
      </c>
      <c r="BR54" s="13">
        <v>1.0999999999999999E-2</v>
      </c>
      <c r="BT54" s="10">
        <v>-2E-3</v>
      </c>
      <c r="BU54" s="10">
        <v>-1.0999999999999999E-2</v>
      </c>
      <c r="BV54" s="10">
        <v>-5.0000000000000001E-3</v>
      </c>
      <c r="BW54" s="10">
        <v>0</v>
      </c>
      <c r="BX54" s="10">
        <v>-8.0000000000000002E-3</v>
      </c>
      <c r="BY54" s="10">
        <v>1.4E-2</v>
      </c>
      <c r="BZ54" s="10">
        <v>3.9E-2</v>
      </c>
      <c r="CA54" s="10">
        <v>4.0000000000000001E-3</v>
      </c>
      <c r="CB54" s="10">
        <v>2E-3</v>
      </c>
      <c r="CC54" s="10">
        <v>-8.0000000000000002E-3</v>
      </c>
      <c r="CD54" s="10">
        <v>5.0000000000000001E-3</v>
      </c>
      <c r="CE54" s="10">
        <v>0.02</v>
      </c>
      <c r="CF54" s="10">
        <v>1.4999999999999999E-2</v>
      </c>
      <c r="CG54" s="10">
        <v>1.4999999999999999E-2</v>
      </c>
      <c r="CH54" s="10">
        <v>-4.0000000000000001E-3</v>
      </c>
      <c r="CI54" s="10">
        <v>1.4999999999999999E-2</v>
      </c>
      <c r="CK54" s="13">
        <v>1.2E-2</v>
      </c>
      <c r="CL54" s="13">
        <v>8.0000000000000002E-3</v>
      </c>
      <c r="CM54" s="13">
        <v>2.9000000000000001E-2</v>
      </c>
      <c r="CN54" s="13">
        <v>2.5999999999999999E-2</v>
      </c>
      <c r="CO54" s="13">
        <v>2.1999999999999999E-2</v>
      </c>
      <c r="CP54" s="13">
        <v>4.2999999999999997E-2</v>
      </c>
      <c r="CQ54" s="13">
        <v>0.14000000000000001</v>
      </c>
      <c r="CR54" s="13">
        <v>2.4E-2</v>
      </c>
      <c r="CS54" s="13">
        <v>1.6E-2</v>
      </c>
      <c r="CT54" s="13">
        <v>2.9000000000000001E-2</v>
      </c>
      <c r="CU54" s="13">
        <v>4.1000000000000002E-2</v>
      </c>
    </row>
    <row r="55" spans="1:99" x14ac:dyDescent="0.3">
      <c r="A55" t="s">
        <v>117</v>
      </c>
      <c r="B55" s="10">
        <v>-0.01</v>
      </c>
      <c r="C55" s="10">
        <v>-8.0000000000000002E-3</v>
      </c>
      <c r="D55" s="10">
        <v>-1.6E-2</v>
      </c>
      <c r="E55" s="10">
        <v>8.0000000000000002E-3</v>
      </c>
      <c r="F55" s="10">
        <v>-1.2E-2</v>
      </c>
      <c r="G55" s="10">
        <v>4.0000000000000001E-3</v>
      </c>
      <c r="H55" s="10">
        <v>-1.6E-2</v>
      </c>
      <c r="I55" s="10">
        <v>-1.7999999999999999E-2</v>
      </c>
      <c r="J55" s="10">
        <v>5.0000000000000001E-3</v>
      </c>
      <c r="K55" s="10">
        <v>-2.5000000000000001E-2</v>
      </c>
      <c r="L55" s="10">
        <v>-3.9E-2</v>
      </c>
      <c r="M55" s="13">
        <v>-2.4E-2</v>
      </c>
      <c r="N55" s="13">
        <v>-2.9000000000000001E-2</v>
      </c>
      <c r="O55" s="13">
        <v>-1.0999999999999999E-2</v>
      </c>
      <c r="P55" s="13">
        <v>-1.6E-2</v>
      </c>
      <c r="Q55" s="13">
        <v>-1.9E-2</v>
      </c>
      <c r="R55" s="13">
        <v>-0.01</v>
      </c>
      <c r="S55" s="13">
        <v>-2.5999999999999999E-2</v>
      </c>
      <c r="T55" s="13">
        <v>-2.1000000000000001E-2</v>
      </c>
      <c r="U55" s="13">
        <v>-2.1000000000000001E-2</v>
      </c>
      <c r="V55" s="13">
        <v>-7.0000000000000001E-3</v>
      </c>
      <c r="W55" s="13">
        <v>-8.0000000000000002E-3</v>
      </c>
      <c r="X55" s="13">
        <v>-0.03</v>
      </c>
      <c r="Y55" s="13">
        <v>-1.4999999999999999E-2</v>
      </c>
      <c r="Z55" s="13">
        <v>-2.1999999999999999E-2</v>
      </c>
      <c r="AB55" s="13">
        <v>-2.9000000000000001E-2</v>
      </c>
      <c r="AC55" s="13">
        <v>-3.7999999999999999E-2</v>
      </c>
      <c r="AD55" s="13">
        <v>-3.2000000000000001E-2</v>
      </c>
      <c r="AE55" s="13">
        <v>-0.02</v>
      </c>
      <c r="AF55" s="13">
        <v>-1.0999999999999999E-2</v>
      </c>
      <c r="AG55" s="13">
        <v>-2.1999999999999999E-2</v>
      </c>
      <c r="AH55" s="13">
        <v>-0.02</v>
      </c>
      <c r="AI55" s="13">
        <v>-2.7E-2</v>
      </c>
      <c r="AJ55" s="13">
        <v>-1E-3</v>
      </c>
      <c r="AK55" s="13">
        <v>-1.6E-2</v>
      </c>
      <c r="AL55" s="13">
        <v>-1E-3</v>
      </c>
      <c r="AM55" s="13">
        <v>-3.2000000000000001E-2</v>
      </c>
      <c r="AN55" s="13">
        <v>-6.0000000000000001E-3</v>
      </c>
      <c r="AO55" s="13">
        <v>-7.0000000000000001E-3</v>
      </c>
      <c r="AP55" s="13">
        <v>-1.0999999999999999E-2</v>
      </c>
      <c r="AR55" s="13">
        <v>-2.1000000000000001E-2</v>
      </c>
      <c r="AS55" s="13">
        <v>5.0000000000000001E-3</v>
      </c>
      <c r="AT55" s="13">
        <v>-1.4E-2</v>
      </c>
      <c r="AU55" s="13">
        <v>-1.6E-2</v>
      </c>
      <c r="AV55" s="13">
        <v>2E-3</v>
      </c>
      <c r="AW55" s="13">
        <v>-4.0000000000000001E-3</v>
      </c>
      <c r="AX55" s="13">
        <v>5.0000000000000001E-3</v>
      </c>
      <c r="AY55" s="13">
        <v>-1.7000000000000001E-2</v>
      </c>
      <c r="AZ55" s="13">
        <v>-8.0000000000000002E-3</v>
      </c>
      <c r="BA55" s="13">
        <v>-3.0000000000000001E-3</v>
      </c>
      <c r="BB55" s="13">
        <v>-4.0000000000000001E-3</v>
      </c>
      <c r="BC55" s="13">
        <v>-3.0000000000000001E-3</v>
      </c>
      <c r="BD55" s="13">
        <v>-3.5000000000000003E-2</v>
      </c>
      <c r="BE55" s="13">
        <v>-2E-3</v>
      </c>
      <c r="BF55" s="13">
        <v>-1.4999999999999999E-2</v>
      </c>
      <c r="BG55" s="13">
        <v>-2.1999999999999999E-2</v>
      </c>
      <c r="BH55" s="13">
        <v>-8.9999999999999993E-3</v>
      </c>
      <c r="BI55" s="13">
        <v>-2.1999999999999999E-2</v>
      </c>
      <c r="BJ55" s="13">
        <v>-5.0000000000000001E-3</v>
      </c>
      <c r="BK55" s="13">
        <v>-1.4E-2</v>
      </c>
      <c r="BL55" s="13">
        <v>-2E-3</v>
      </c>
      <c r="BM55" s="13">
        <v>-0.03</v>
      </c>
      <c r="BN55" s="13">
        <v>-3.5000000000000003E-2</v>
      </c>
      <c r="BO55" s="13">
        <v>-6.0000000000000001E-3</v>
      </c>
      <c r="BP55" s="13">
        <v>1.9E-2</v>
      </c>
      <c r="BQ55" s="13">
        <v>-2E-3</v>
      </c>
      <c r="BR55" s="13">
        <v>-1.0999999999999999E-2</v>
      </c>
      <c r="BT55" s="10">
        <v>-3.0000000000000001E-3</v>
      </c>
      <c r="BU55" s="10">
        <v>8.9999999999999993E-3</v>
      </c>
      <c r="BV55" s="10">
        <v>1.4E-2</v>
      </c>
      <c r="BW55" s="10">
        <v>-3.0000000000000001E-3</v>
      </c>
      <c r="BX55" s="10">
        <v>-4.0000000000000001E-3</v>
      </c>
      <c r="BY55" s="10">
        <v>-2.1000000000000001E-2</v>
      </c>
      <c r="BZ55" s="10">
        <v>-2.5999999999999999E-2</v>
      </c>
      <c r="CA55" s="10">
        <v>-1.7000000000000001E-2</v>
      </c>
      <c r="CB55" s="10">
        <v>4.0000000000000001E-3</v>
      </c>
      <c r="CC55" s="10">
        <v>4.0000000000000001E-3</v>
      </c>
      <c r="CD55" s="10">
        <v>-2.8000000000000001E-2</v>
      </c>
      <c r="CE55" s="10">
        <v>-2.1000000000000001E-2</v>
      </c>
      <c r="CF55" s="10">
        <v>-1.2999999999999999E-2</v>
      </c>
      <c r="CG55" s="10">
        <v>5.0000000000000001E-3</v>
      </c>
      <c r="CH55" s="10">
        <v>0</v>
      </c>
      <c r="CI55" s="10">
        <v>-1.2999999999999999E-2</v>
      </c>
      <c r="CK55" s="13">
        <v>-6.0000000000000001E-3</v>
      </c>
      <c r="CL55" s="13">
        <v>-1E-3</v>
      </c>
      <c r="CM55" s="13">
        <v>-2.1000000000000001E-2</v>
      </c>
      <c r="CN55" s="13">
        <v>-1.2E-2</v>
      </c>
      <c r="CO55" s="13">
        <v>-0.01</v>
      </c>
      <c r="CP55" s="13">
        <v>-3.5999999999999997E-2</v>
      </c>
      <c r="CQ55" s="13">
        <v>-9.1999999999999998E-2</v>
      </c>
      <c r="CR55" s="13">
        <v>-1.7000000000000001E-2</v>
      </c>
      <c r="CS55" s="13">
        <v>-5.0000000000000001E-3</v>
      </c>
      <c r="CT55" s="13">
        <v>-2.5000000000000001E-2</v>
      </c>
      <c r="CU55" s="13">
        <v>-3.4000000000000002E-2</v>
      </c>
    </row>
    <row r="56" spans="1:99" x14ac:dyDescent="0.3">
      <c r="A56" t="s">
        <v>118</v>
      </c>
      <c r="B56" s="10">
        <v>0.61899999999999999</v>
      </c>
      <c r="C56" s="10">
        <v>0.71</v>
      </c>
      <c r="D56" s="10">
        <v>0.64200000000000002</v>
      </c>
      <c r="E56" s="10">
        <v>0.72599999999999998</v>
      </c>
      <c r="F56" s="10">
        <v>0.65600000000000003</v>
      </c>
      <c r="G56" s="10">
        <v>0.67100000000000004</v>
      </c>
      <c r="H56" s="10">
        <v>0.67500000000000004</v>
      </c>
      <c r="I56" s="10">
        <v>0.63700000000000001</v>
      </c>
      <c r="J56" s="10">
        <v>0.88200000000000001</v>
      </c>
      <c r="K56" s="10">
        <v>0.80400000000000005</v>
      </c>
      <c r="L56" s="10">
        <v>0.76200000000000001</v>
      </c>
      <c r="M56" s="13">
        <v>0.71399999999999997</v>
      </c>
      <c r="N56" s="13">
        <v>0.73699999999999999</v>
      </c>
      <c r="O56" s="13">
        <v>0.66300000000000003</v>
      </c>
      <c r="P56" s="13">
        <v>0.64800000000000002</v>
      </c>
      <c r="Q56" s="13">
        <v>0.71899999999999997</v>
      </c>
      <c r="R56" s="13">
        <v>0.70299999999999996</v>
      </c>
      <c r="S56" s="13">
        <v>0.73799999999999999</v>
      </c>
      <c r="T56" s="13">
        <v>0.72299999999999998</v>
      </c>
      <c r="U56" s="13">
        <v>0.80700000000000005</v>
      </c>
      <c r="V56" s="13">
        <v>0.77400000000000002</v>
      </c>
      <c r="W56" s="13">
        <v>0.68600000000000005</v>
      </c>
      <c r="X56" s="13">
        <v>0.76100000000000001</v>
      </c>
      <c r="Y56" s="13">
        <v>0.67200000000000004</v>
      </c>
      <c r="Z56" s="13">
        <v>0.73499999999999999</v>
      </c>
      <c r="AB56" s="13">
        <v>0.78500000000000003</v>
      </c>
      <c r="AC56" s="13">
        <v>0.81100000000000005</v>
      </c>
      <c r="AD56" s="13">
        <v>0.78200000000000003</v>
      </c>
      <c r="AE56" s="13">
        <v>0.74199999999999999</v>
      </c>
      <c r="AF56" s="13">
        <v>0.81299999999999994</v>
      </c>
      <c r="AG56" s="13">
        <v>0.745</v>
      </c>
      <c r="AH56" s="13">
        <v>0.76300000000000001</v>
      </c>
      <c r="AI56" s="13">
        <v>0.73</v>
      </c>
      <c r="AJ56" s="13">
        <v>0.748</v>
      </c>
      <c r="AK56" s="13">
        <v>0.746</v>
      </c>
      <c r="AL56" s="13">
        <v>0.76900000000000002</v>
      </c>
      <c r="AM56" s="13">
        <v>0.75</v>
      </c>
      <c r="AN56" s="13">
        <v>0.749</v>
      </c>
      <c r="AO56" s="13">
        <v>0.90700000000000003</v>
      </c>
      <c r="AP56" s="13">
        <v>0.79900000000000004</v>
      </c>
      <c r="AR56" s="13">
        <v>0.65900000000000003</v>
      </c>
      <c r="AS56" s="13">
        <v>0.66100000000000003</v>
      </c>
      <c r="AT56" s="13">
        <v>0.60899999999999999</v>
      </c>
      <c r="AU56" s="13">
        <v>0.65700000000000003</v>
      </c>
      <c r="AV56" s="13">
        <v>0.61</v>
      </c>
      <c r="AW56" s="13">
        <v>0.60499999999999998</v>
      </c>
      <c r="AX56" s="13">
        <v>0.64200000000000002</v>
      </c>
      <c r="AY56" s="13">
        <v>0.66300000000000003</v>
      </c>
      <c r="AZ56" s="13">
        <v>0.70599999999999996</v>
      </c>
      <c r="BA56" s="13">
        <v>0.61</v>
      </c>
      <c r="BB56" s="13">
        <v>0.748</v>
      </c>
      <c r="BC56" s="13">
        <v>0.66100000000000003</v>
      </c>
      <c r="BD56" s="13">
        <v>0.59499999999999997</v>
      </c>
      <c r="BE56" s="13">
        <v>0.69499999999999995</v>
      </c>
      <c r="BF56" s="13">
        <v>0.60299999999999998</v>
      </c>
      <c r="BG56" s="13">
        <v>0.64500000000000002</v>
      </c>
      <c r="BH56" s="13">
        <v>0.60699999999999998</v>
      </c>
      <c r="BI56" s="13">
        <v>0.62</v>
      </c>
      <c r="BJ56" s="13">
        <v>0.73399999999999999</v>
      </c>
      <c r="BK56" s="13">
        <v>0.72399999999999998</v>
      </c>
      <c r="BL56" s="13">
        <v>0.77500000000000002</v>
      </c>
      <c r="BM56" s="13">
        <v>0.748</v>
      </c>
      <c r="BN56" s="13">
        <v>0.78900000000000003</v>
      </c>
      <c r="BO56" s="13">
        <v>0.79</v>
      </c>
      <c r="BP56" s="13">
        <v>0.76600000000000001</v>
      </c>
      <c r="BQ56" s="13">
        <v>0.61499999999999999</v>
      </c>
      <c r="BR56" s="13">
        <v>0.79600000000000004</v>
      </c>
      <c r="BT56" s="10">
        <v>0.64300000000000002</v>
      </c>
      <c r="BU56" s="10">
        <v>0.67400000000000004</v>
      </c>
      <c r="BV56" s="10">
        <v>0.52700000000000002</v>
      </c>
      <c r="BW56" s="10">
        <v>0.68799999999999994</v>
      </c>
      <c r="BX56" s="10">
        <v>0.47299999999999998</v>
      </c>
      <c r="BY56" s="10">
        <v>0.48099999999999998</v>
      </c>
      <c r="BZ56" s="10">
        <v>0.48499999999999999</v>
      </c>
      <c r="CA56" s="10">
        <v>0.45700000000000002</v>
      </c>
      <c r="CB56" s="10">
        <v>0.50700000000000001</v>
      </c>
      <c r="CC56" s="10">
        <v>0.47499999999999998</v>
      </c>
      <c r="CD56" s="10">
        <v>0.47199999999999998</v>
      </c>
      <c r="CE56" s="10">
        <v>0.48199999999999998</v>
      </c>
      <c r="CF56" s="10">
        <v>0.48399999999999999</v>
      </c>
      <c r="CG56" s="10">
        <v>0.61199999999999999</v>
      </c>
      <c r="CH56" s="10">
        <v>0.45600000000000002</v>
      </c>
      <c r="CI56" s="10">
        <v>0.46100000000000002</v>
      </c>
      <c r="CK56" s="13">
        <v>0.69299999999999995</v>
      </c>
      <c r="CL56" s="13">
        <v>0.61799999999999999</v>
      </c>
      <c r="CM56" s="13">
        <v>0.66800000000000004</v>
      </c>
      <c r="CN56" s="13">
        <v>0.75900000000000001</v>
      </c>
      <c r="CO56" s="13">
        <v>0.71799999999999997</v>
      </c>
      <c r="CP56" s="13">
        <v>0.59299999999999997</v>
      </c>
      <c r="CQ56" s="13">
        <v>0.67</v>
      </c>
      <c r="CR56" s="13">
        <v>0.69899999999999995</v>
      </c>
      <c r="CS56" s="13">
        <v>0.61899999999999999</v>
      </c>
      <c r="CT56" s="13">
        <v>0.69899999999999995</v>
      </c>
      <c r="CU56" s="13">
        <v>0.67200000000000004</v>
      </c>
    </row>
    <row r="57" spans="1:99" x14ac:dyDescent="0.3">
      <c r="A57" t="s">
        <v>95</v>
      </c>
      <c r="B57" s="10">
        <v>1</v>
      </c>
      <c r="C57" s="10">
        <v>1</v>
      </c>
      <c r="D57" s="10">
        <v>1</v>
      </c>
      <c r="E57" s="10">
        <v>0.23799999999999999</v>
      </c>
      <c r="F57" s="10">
        <v>0</v>
      </c>
      <c r="G57" s="10">
        <v>0</v>
      </c>
      <c r="H57" s="10">
        <v>1</v>
      </c>
      <c r="I57" s="10">
        <v>0</v>
      </c>
      <c r="J57" s="10">
        <v>0.60199999999999998</v>
      </c>
      <c r="K57" s="10">
        <v>1</v>
      </c>
      <c r="L57" s="10">
        <v>1</v>
      </c>
      <c r="M57" s="13">
        <v>0</v>
      </c>
      <c r="N57" s="13">
        <v>1</v>
      </c>
      <c r="O57" s="13">
        <v>0</v>
      </c>
      <c r="P57" s="13">
        <v>0</v>
      </c>
      <c r="Q57" s="13">
        <v>1</v>
      </c>
      <c r="R57" s="13">
        <v>0</v>
      </c>
      <c r="S57" s="13">
        <v>1</v>
      </c>
      <c r="T57" s="13">
        <v>1</v>
      </c>
      <c r="U57" s="13">
        <v>0.45100000000000001</v>
      </c>
      <c r="V57" s="13">
        <v>0</v>
      </c>
      <c r="W57" s="13">
        <v>0</v>
      </c>
      <c r="X57" s="13">
        <v>0</v>
      </c>
      <c r="Y57" s="13">
        <v>0</v>
      </c>
      <c r="Z57" s="13">
        <v>1</v>
      </c>
      <c r="AB57" s="13">
        <v>1</v>
      </c>
      <c r="AC57" s="13">
        <v>1</v>
      </c>
      <c r="AD57" s="13">
        <v>1</v>
      </c>
      <c r="AE57" s="13">
        <v>1</v>
      </c>
      <c r="AF57" s="13">
        <v>1</v>
      </c>
      <c r="AG57" s="13">
        <v>1</v>
      </c>
      <c r="AH57" s="13">
        <v>1</v>
      </c>
      <c r="AI57" s="13">
        <v>1</v>
      </c>
      <c r="AJ57" s="13">
        <v>0.94299999999999995</v>
      </c>
      <c r="AK57" s="13">
        <v>1</v>
      </c>
      <c r="AL57" s="13">
        <v>1</v>
      </c>
      <c r="AM57" s="13">
        <v>1</v>
      </c>
      <c r="AN57" s="13">
        <v>1</v>
      </c>
      <c r="AO57" s="13">
        <v>0.77400000000000002</v>
      </c>
      <c r="AP57" s="13">
        <v>1</v>
      </c>
      <c r="AR57" s="13">
        <v>1</v>
      </c>
      <c r="AS57" s="13">
        <v>0</v>
      </c>
      <c r="AT57" s="13">
        <v>1</v>
      </c>
      <c r="AU57" s="13">
        <v>1</v>
      </c>
      <c r="AV57" s="13">
        <v>0</v>
      </c>
      <c r="AW57" s="13">
        <v>0</v>
      </c>
      <c r="AX57" s="13">
        <v>0</v>
      </c>
      <c r="AY57" s="13">
        <v>1</v>
      </c>
      <c r="AZ57" s="13">
        <v>1</v>
      </c>
      <c r="BA57" s="13">
        <v>0</v>
      </c>
      <c r="BB57" s="13">
        <v>0.248</v>
      </c>
      <c r="BC57" s="13">
        <v>0.64200000000000002</v>
      </c>
      <c r="BD57" s="13">
        <v>1</v>
      </c>
      <c r="BE57" s="13">
        <v>1</v>
      </c>
      <c r="BF57" s="13">
        <v>1</v>
      </c>
      <c r="BG57" s="13">
        <v>1</v>
      </c>
      <c r="BH57" s="13">
        <v>1</v>
      </c>
      <c r="BI57" s="13">
        <v>1</v>
      </c>
      <c r="BJ57" s="13">
        <v>0</v>
      </c>
      <c r="BK57" s="13">
        <v>1</v>
      </c>
      <c r="BL57" s="13">
        <v>0.60799999999999998</v>
      </c>
      <c r="BM57" s="13">
        <v>0.42799999999999999</v>
      </c>
      <c r="BN57" s="13">
        <v>1</v>
      </c>
      <c r="BO57" s="13">
        <v>0.89600000000000002</v>
      </c>
      <c r="BP57" s="13">
        <v>0</v>
      </c>
      <c r="BQ57" s="13">
        <v>1</v>
      </c>
      <c r="BR57" s="13">
        <v>1</v>
      </c>
      <c r="BT57" s="10">
        <v>0</v>
      </c>
      <c r="BU57" s="10">
        <v>0</v>
      </c>
      <c r="BV57" s="10">
        <v>0</v>
      </c>
      <c r="BW57" s="10">
        <v>1</v>
      </c>
      <c r="BX57" s="10">
        <v>1</v>
      </c>
      <c r="BY57" s="10">
        <v>1</v>
      </c>
      <c r="BZ57" s="10">
        <v>0</v>
      </c>
      <c r="CA57" s="10">
        <v>1</v>
      </c>
      <c r="CB57" s="10">
        <v>0</v>
      </c>
      <c r="CC57" s="10">
        <v>1</v>
      </c>
      <c r="CD57" s="10">
        <v>1</v>
      </c>
      <c r="CE57" s="10">
        <v>1</v>
      </c>
      <c r="CF57" s="10">
        <v>1</v>
      </c>
      <c r="CG57" s="10">
        <v>0</v>
      </c>
      <c r="CH57" s="10">
        <v>1</v>
      </c>
      <c r="CI57" s="10">
        <v>1</v>
      </c>
      <c r="CK57" s="13">
        <v>0</v>
      </c>
      <c r="CL57" s="13">
        <v>0</v>
      </c>
      <c r="CM57" s="13">
        <v>0</v>
      </c>
      <c r="CN57" s="13">
        <v>0</v>
      </c>
      <c r="CO57" s="13">
        <v>0</v>
      </c>
      <c r="CP57" s="13">
        <v>1</v>
      </c>
      <c r="CQ57" s="13">
        <v>1</v>
      </c>
      <c r="CR57" s="13">
        <v>0</v>
      </c>
      <c r="CS57" s="13">
        <v>0</v>
      </c>
      <c r="CT57" s="13">
        <v>1</v>
      </c>
      <c r="CU57" s="13">
        <v>1</v>
      </c>
    </row>
    <row r="58" spans="1:99" x14ac:dyDescent="0.3">
      <c r="A58" t="s">
        <v>96</v>
      </c>
      <c r="B58" s="10">
        <v>2E-3</v>
      </c>
      <c r="C58" s="10">
        <v>5.0000000000000001E-3</v>
      </c>
      <c r="D58" s="10">
        <v>8.0000000000000002E-3</v>
      </c>
      <c r="E58" s="10">
        <v>0</v>
      </c>
      <c r="F58" s="10">
        <v>-3.0000000000000001E-3</v>
      </c>
      <c r="G58" s="10">
        <v>0</v>
      </c>
      <c r="H58" s="10">
        <v>1E-3</v>
      </c>
      <c r="I58" s="10">
        <v>8.0000000000000002E-3</v>
      </c>
      <c r="J58" s="10">
        <v>0</v>
      </c>
      <c r="K58" s="10">
        <v>5.0000000000000001E-3</v>
      </c>
      <c r="L58" s="10">
        <v>0.02</v>
      </c>
      <c r="M58" s="13">
        <v>-1E-3</v>
      </c>
      <c r="N58" s="13">
        <v>1.6E-2</v>
      </c>
      <c r="O58" s="13">
        <v>-4.0000000000000001E-3</v>
      </c>
      <c r="P58" s="13">
        <v>-4.0000000000000001E-3</v>
      </c>
      <c r="Q58" s="13">
        <v>8.0000000000000002E-3</v>
      </c>
      <c r="R58" s="13">
        <v>-6.0000000000000001E-3</v>
      </c>
      <c r="S58" s="13">
        <v>7.0000000000000001E-3</v>
      </c>
      <c r="T58" s="13">
        <v>7.0000000000000001E-3</v>
      </c>
      <c r="U58" s="13">
        <v>0</v>
      </c>
      <c r="V58" s="13">
        <v>-5.0000000000000001E-3</v>
      </c>
      <c r="W58" s="13">
        <v>-3.0000000000000001E-3</v>
      </c>
      <c r="X58" s="13">
        <v>-6.0000000000000001E-3</v>
      </c>
      <c r="Y58" s="13">
        <v>-1.2E-2</v>
      </c>
      <c r="Z58" s="13">
        <v>1.0999999999999999E-2</v>
      </c>
      <c r="AB58" s="13">
        <v>3.5999999999999997E-2</v>
      </c>
      <c r="AC58" s="13">
        <v>0.03</v>
      </c>
      <c r="AD58" s="13">
        <v>3.3000000000000002E-2</v>
      </c>
      <c r="AE58" s="13">
        <v>1.9E-2</v>
      </c>
      <c r="AF58" s="13">
        <v>8.9999999999999993E-3</v>
      </c>
      <c r="AG58" s="13">
        <v>2.4E-2</v>
      </c>
      <c r="AH58" s="13">
        <v>2.5999999999999999E-2</v>
      </c>
      <c r="AI58" s="13">
        <v>2.1999999999999999E-2</v>
      </c>
      <c r="AJ58" s="13">
        <v>0</v>
      </c>
      <c r="AK58" s="13">
        <v>2.7E-2</v>
      </c>
      <c r="AL58" s="13">
        <v>0</v>
      </c>
      <c r="AM58" s="13">
        <v>3.5999999999999997E-2</v>
      </c>
      <c r="AN58" s="13">
        <v>1E-3</v>
      </c>
      <c r="AO58" s="13">
        <v>0</v>
      </c>
      <c r="AP58" s="13">
        <v>8.0000000000000002E-3</v>
      </c>
      <c r="AR58" s="13">
        <v>0.02</v>
      </c>
      <c r="AS58" s="13">
        <v>-3.0000000000000001E-3</v>
      </c>
      <c r="AT58" s="13">
        <v>2.4E-2</v>
      </c>
      <c r="AU58" s="13">
        <v>3.1E-2</v>
      </c>
      <c r="AV58" s="13">
        <v>-5.0000000000000001E-3</v>
      </c>
      <c r="AW58" s="13">
        <v>-4.0000000000000001E-3</v>
      </c>
      <c r="AX58" s="13">
        <v>-6.0000000000000001E-3</v>
      </c>
      <c r="AY58" s="13">
        <v>1.7999999999999999E-2</v>
      </c>
      <c r="AZ58" s="13">
        <v>1.2E-2</v>
      </c>
      <c r="BA58" s="13">
        <v>-2E-3</v>
      </c>
      <c r="BB58" s="13">
        <v>0</v>
      </c>
      <c r="BC58" s="13">
        <v>0</v>
      </c>
      <c r="BD58" s="13">
        <v>3.6999999999999998E-2</v>
      </c>
      <c r="BE58" s="13">
        <v>0</v>
      </c>
      <c r="BF58" s="13">
        <v>7.0000000000000001E-3</v>
      </c>
      <c r="BG58" s="13">
        <v>2.4E-2</v>
      </c>
      <c r="BH58" s="13">
        <v>2.9000000000000001E-2</v>
      </c>
      <c r="BI58" s="13">
        <v>2E-3</v>
      </c>
      <c r="BJ58" s="13">
        <v>-1.0999999999999999E-2</v>
      </c>
      <c r="BK58" s="13">
        <v>6.0000000000000001E-3</v>
      </c>
      <c r="BL58" s="13">
        <v>0</v>
      </c>
      <c r="BM58" s="13">
        <v>0</v>
      </c>
      <c r="BN58" s="13">
        <v>4.3999999999999997E-2</v>
      </c>
      <c r="BO58" s="13">
        <v>0</v>
      </c>
      <c r="BP58" s="13">
        <v>-3.2000000000000001E-2</v>
      </c>
      <c r="BQ58" s="13">
        <v>2E-3</v>
      </c>
      <c r="BR58" s="13">
        <v>8.9999999999999993E-3</v>
      </c>
      <c r="BT58" s="10">
        <v>7.0000000000000001E-3</v>
      </c>
      <c r="BU58" s="10">
        <v>-8.0000000000000002E-3</v>
      </c>
      <c r="BV58" s="10">
        <v>-2.9000000000000001E-2</v>
      </c>
      <c r="BW58" s="10">
        <v>5.0000000000000001E-3</v>
      </c>
      <c r="BX58" s="10">
        <v>2.1999999999999999E-2</v>
      </c>
      <c r="BY58" s="10">
        <v>2.9000000000000001E-2</v>
      </c>
      <c r="BZ58" s="10">
        <v>-3.0000000000000001E-3</v>
      </c>
      <c r="CA58" s="10">
        <v>3.9E-2</v>
      </c>
      <c r="CB58" s="10">
        <v>-2.1000000000000001E-2</v>
      </c>
      <c r="CC58" s="10">
        <v>1E-3</v>
      </c>
      <c r="CD58" s="10">
        <v>6.3E-2</v>
      </c>
      <c r="CE58" s="10">
        <v>2.1000000000000001E-2</v>
      </c>
      <c r="CF58" s="10">
        <v>2E-3</v>
      </c>
      <c r="CG58" s="10">
        <v>-3.3000000000000002E-2</v>
      </c>
      <c r="CH58" s="10">
        <v>5.0000000000000001E-3</v>
      </c>
      <c r="CI58" s="10">
        <v>8.0000000000000002E-3</v>
      </c>
      <c r="CK58" s="13">
        <v>-5.0000000000000001E-3</v>
      </c>
      <c r="CL58" s="13">
        <v>-1.7999999999999999E-2</v>
      </c>
      <c r="CM58" s="13">
        <v>-5.0000000000000001E-3</v>
      </c>
      <c r="CN58" s="13">
        <v>-1.4E-2</v>
      </c>
      <c r="CO58" s="13">
        <v>-0.01</v>
      </c>
      <c r="CP58" s="13">
        <v>1.4999999999999999E-2</v>
      </c>
      <c r="CQ58" s="13">
        <v>7.0000000000000001E-3</v>
      </c>
      <c r="CR58" s="13">
        <v>-7.0000000000000001E-3</v>
      </c>
      <c r="CS58" s="13">
        <v>-1.4999999999999999E-2</v>
      </c>
      <c r="CT58" s="13">
        <v>1.2999999999999999E-2</v>
      </c>
      <c r="CU58" s="13">
        <v>0.02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2639A-18D9-4EDB-B74F-827AB42BD452}">
  <dimension ref="A4:D66"/>
  <sheetViews>
    <sheetView tabSelected="1" workbookViewId="0">
      <selection activeCell="F11" sqref="F11"/>
    </sheetView>
  </sheetViews>
  <sheetFormatPr defaultRowHeight="14.4" x14ac:dyDescent="0.3"/>
  <cols>
    <col min="1" max="1" width="12.6640625" customWidth="1"/>
  </cols>
  <sheetData>
    <row r="4" spans="1:4" x14ac:dyDescent="0.3">
      <c r="A4" t="s">
        <v>3</v>
      </c>
      <c r="B4" s="15" t="s">
        <v>66</v>
      </c>
      <c r="C4" s="15"/>
      <c r="D4" s="15"/>
    </row>
    <row r="5" spans="1:4" x14ac:dyDescent="0.3">
      <c r="A5" t="s">
        <v>0</v>
      </c>
      <c r="B5" s="15" t="s">
        <v>67</v>
      </c>
      <c r="C5" s="15"/>
      <c r="D5" s="15"/>
    </row>
    <row r="6" spans="1:4" x14ac:dyDescent="0.3">
      <c r="A6" t="s">
        <v>61</v>
      </c>
      <c r="B6" s="3">
        <v>1</v>
      </c>
      <c r="C6" s="3">
        <v>1</v>
      </c>
      <c r="D6" s="3">
        <v>1</v>
      </c>
    </row>
    <row r="7" spans="1:4" x14ac:dyDescent="0.3">
      <c r="A7" t="s">
        <v>1</v>
      </c>
      <c r="B7" s="3" t="s">
        <v>129</v>
      </c>
      <c r="C7" s="3" t="s">
        <v>130</v>
      </c>
      <c r="D7" s="3" t="s">
        <v>130</v>
      </c>
    </row>
    <row r="8" spans="1:4" x14ac:dyDescent="0.3">
      <c r="A8" t="s">
        <v>2</v>
      </c>
      <c r="B8" s="3">
        <v>14</v>
      </c>
      <c r="C8" s="3" t="s">
        <v>69</v>
      </c>
      <c r="D8" s="3">
        <v>29</v>
      </c>
    </row>
    <row r="9" spans="1:4" x14ac:dyDescent="0.3">
      <c r="A9" t="s">
        <v>4</v>
      </c>
      <c r="B9" s="3">
        <v>164</v>
      </c>
      <c r="C9" s="3">
        <v>111</v>
      </c>
      <c r="D9" s="3">
        <v>175</v>
      </c>
    </row>
    <row r="13" spans="1:4" ht="18" x14ac:dyDescent="0.4">
      <c r="A13" s="1" t="s">
        <v>6</v>
      </c>
      <c r="B13">
        <v>0.04</v>
      </c>
      <c r="C13">
        <v>0.03</v>
      </c>
      <c r="D13">
        <v>0.36</v>
      </c>
    </row>
    <row r="14" spans="1:4" ht="18" x14ac:dyDescent="0.4">
      <c r="A14" s="1" t="s">
        <v>7</v>
      </c>
      <c r="B14">
        <v>0.42</v>
      </c>
      <c r="C14">
        <v>0.05</v>
      </c>
      <c r="D14">
        <v>0.02</v>
      </c>
    </row>
    <row r="15" spans="1:4" ht="18" x14ac:dyDescent="0.4">
      <c r="A15" s="1" t="s">
        <v>8</v>
      </c>
      <c r="B15">
        <v>0.59</v>
      </c>
      <c r="C15">
        <v>61.35</v>
      </c>
      <c r="D15">
        <v>63.58</v>
      </c>
    </row>
    <row r="16" spans="1:4" ht="18" x14ac:dyDescent="0.4">
      <c r="A16" s="1" t="s">
        <v>21</v>
      </c>
      <c r="B16">
        <v>0</v>
      </c>
      <c r="C16">
        <v>0</v>
      </c>
      <c r="D16">
        <v>0</v>
      </c>
    </row>
    <row r="17" spans="1:4" ht="18" x14ac:dyDescent="0.4">
      <c r="A17" s="1" t="s">
        <v>9</v>
      </c>
      <c r="B17">
        <v>68.16</v>
      </c>
      <c r="C17">
        <v>2.63</v>
      </c>
      <c r="D17">
        <v>0</v>
      </c>
    </row>
    <row r="18" spans="1:4" ht="15.6" x14ac:dyDescent="0.3">
      <c r="A18" s="1" t="s">
        <v>10</v>
      </c>
      <c r="B18">
        <v>31.43</v>
      </c>
      <c r="C18">
        <v>25.8</v>
      </c>
      <c r="D18">
        <v>24.85</v>
      </c>
    </row>
    <row r="19" spans="1:4" ht="15.6" x14ac:dyDescent="0.3">
      <c r="A19" s="1" t="s">
        <v>13</v>
      </c>
      <c r="B19">
        <v>0.04</v>
      </c>
      <c r="C19">
        <v>0.33</v>
      </c>
      <c r="D19">
        <v>0.41</v>
      </c>
    </row>
    <row r="20" spans="1:4" ht="15.6" x14ac:dyDescent="0.3">
      <c r="A20" s="1" t="s">
        <v>22</v>
      </c>
      <c r="B20">
        <v>0</v>
      </c>
      <c r="C20">
        <v>0.04</v>
      </c>
      <c r="D20">
        <v>0.02</v>
      </c>
    </row>
    <row r="21" spans="1:4" ht="15.6" x14ac:dyDescent="0.3">
      <c r="A21" s="1" t="s">
        <v>14</v>
      </c>
      <c r="B21">
        <v>0.08</v>
      </c>
      <c r="C21">
        <v>10.29</v>
      </c>
      <c r="D21">
        <v>10.68</v>
      </c>
    </row>
    <row r="22" spans="1:4" ht="15.6" x14ac:dyDescent="0.3">
      <c r="A22" s="1" t="s">
        <v>15</v>
      </c>
      <c r="B22">
        <v>0.02</v>
      </c>
      <c r="C22">
        <v>0.05</v>
      </c>
      <c r="D22">
        <v>0.09</v>
      </c>
    </row>
    <row r="23" spans="1:4" ht="18" x14ac:dyDescent="0.4">
      <c r="A23" s="1" t="s">
        <v>17</v>
      </c>
      <c r="B23">
        <v>0.05</v>
      </c>
      <c r="C23">
        <v>0</v>
      </c>
      <c r="D23">
        <v>0.06</v>
      </c>
    </row>
    <row r="24" spans="1:4" ht="18" x14ac:dyDescent="0.4">
      <c r="A24" s="1" t="s">
        <v>16</v>
      </c>
      <c r="B24">
        <v>0</v>
      </c>
      <c r="C24">
        <v>0</v>
      </c>
      <c r="D24">
        <v>0.01</v>
      </c>
    </row>
    <row r="25" spans="1:4" ht="15.6" x14ac:dyDescent="0.3">
      <c r="A25" s="1" t="s">
        <v>18</v>
      </c>
      <c r="B25">
        <v>0</v>
      </c>
      <c r="C25">
        <v>0</v>
      </c>
      <c r="D25">
        <v>0</v>
      </c>
    </row>
    <row r="26" spans="1:4" ht="15.6" x14ac:dyDescent="0.3">
      <c r="A26" s="1" t="s">
        <v>19</v>
      </c>
      <c r="B26">
        <v>0</v>
      </c>
      <c r="C26">
        <v>0</v>
      </c>
      <c r="D26">
        <v>0</v>
      </c>
    </row>
    <row r="27" spans="1:4" ht="15.6" x14ac:dyDescent="0.3">
      <c r="A27" s="1" t="s">
        <v>20</v>
      </c>
      <c r="B27">
        <v>100.83</v>
      </c>
      <c r="C27">
        <v>100.56</v>
      </c>
      <c r="D27">
        <v>100.08</v>
      </c>
    </row>
    <row r="30" spans="1:4" x14ac:dyDescent="0.3">
      <c r="B30" t="s">
        <v>131</v>
      </c>
    </row>
    <row r="31" spans="1:4" x14ac:dyDescent="0.3">
      <c r="A31" t="s">
        <v>132</v>
      </c>
      <c r="B31">
        <v>2E-3</v>
      </c>
      <c r="C31">
        <v>1E-3</v>
      </c>
      <c r="D31">
        <v>1E-3</v>
      </c>
    </row>
    <row r="32" spans="1:4" x14ac:dyDescent="0.3">
      <c r="A32" t="s">
        <v>133</v>
      </c>
      <c r="B32">
        <v>1.2E-2</v>
      </c>
      <c r="C32">
        <v>1E-3</v>
      </c>
      <c r="D32">
        <v>0</v>
      </c>
    </row>
    <row r="33" spans="1:4" x14ac:dyDescent="0.3">
      <c r="A33" t="s">
        <v>134</v>
      </c>
      <c r="B33">
        <v>2.5999999999999999E-2</v>
      </c>
      <c r="C33">
        <v>1.9430000000000001</v>
      </c>
      <c r="D33">
        <v>1.9970000000000001</v>
      </c>
    </row>
    <row r="34" spans="1:4" x14ac:dyDescent="0.3">
      <c r="A34" t="s">
        <v>36</v>
      </c>
      <c r="B34">
        <v>0</v>
      </c>
      <c r="C34">
        <v>0</v>
      </c>
      <c r="D34">
        <v>0</v>
      </c>
    </row>
    <row r="35" spans="1:4" x14ac:dyDescent="0.3">
      <c r="A35" t="s">
        <v>135</v>
      </c>
      <c r="B35">
        <v>1.95</v>
      </c>
      <c r="C35">
        <v>5.2999999999999999E-2</v>
      </c>
      <c r="D35">
        <v>0</v>
      </c>
    </row>
    <row r="36" spans="1:4" x14ac:dyDescent="0.3">
      <c r="A36" t="s">
        <v>136</v>
      </c>
      <c r="B36">
        <v>1</v>
      </c>
      <c r="C36">
        <v>0.57999999999999996</v>
      </c>
      <c r="D36">
        <v>0.55400000000000005</v>
      </c>
    </row>
    <row r="37" spans="1:4" x14ac:dyDescent="0.3">
      <c r="A37" t="s">
        <v>26</v>
      </c>
      <c r="B37">
        <v>1E-3</v>
      </c>
      <c r="C37">
        <v>8.0000000000000002E-3</v>
      </c>
      <c r="D37">
        <v>8.9999999999999993E-3</v>
      </c>
    </row>
    <row r="38" spans="1:4" x14ac:dyDescent="0.3">
      <c r="A38" t="s">
        <v>37</v>
      </c>
      <c r="B38">
        <v>0</v>
      </c>
      <c r="C38">
        <v>1E-3</v>
      </c>
      <c r="D38">
        <v>0</v>
      </c>
    </row>
    <row r="39" spans="1:4" x14ac:dyDescent="0.3">
      <c r="A39" t="s">
        <v>137</v>
      </c>
      <c r="B39">
        <v>5.0000000000000001E-3</v>
      </c>
      <c r="C39">
        <v>0.41199999999999998</v>
      </c>
      <c r="D39">
        <v>0.42399999999999999</v>
      </c>
    </row>
    <row r="40" spans="1:4" x14ac:dyDescent="0.3">
      <c r="A40" t="s">
        <v>138</v>
      </c>
      <c r="B40">
        <v>1E-3</v>
      </c>
      <c r="C40">
        <v>1E-3</v>
      </c>
      <c r="D40">
        <v>3.0000000000000001E-3</v>
      </c>
    </row>
    <row r="41" spans="1:4" x14ac:dyDescent="0.3">
      <c r="A41" t="s">
        <v>139</v>
      </c>
      <c r="B41">
        <v>4.0000000000000001E-3</v>
      </c>
      <c r="C41">
        <v>0</v>
      </c>
      <c r="D41">
        <v>3.0000000000000001E-3</v>
      </c>
    </row>
    <row r="42" spans="1:4" x14ac:dyDescent="0.3">
      <c r="A42" t="s">
        <v>140</v>
      </c>
      <c r="B42">
        <v>0</v>
      </c>
      <c r="C42">
        <v>0</v>
      </c>
      <c r="D42">
        <v>0</v>
      </c>
    </row>
    <row r="43" spans="1:4" x14ac:dyDescent="0.3">
      <c r="A43" t="s">
        <v>18</v>
      </c>
      <c r="B43">
        <v>0</v>
      </c>
      <c r="C43">
        <v>0</v>
      </c>
      <c r="D43">
        <v>0</v>
      </c>
    </row>
    <row r="44" spans="1:4" x14ac:dyDescent="0.3">
      <c r="A44" t="s">
        <v>19</v>
      </c>
      <c r="B44">
        <v>0</v>
      </c>
      <c r="C44">
        <v>0</v>
      </c>
      <c r="D44">
        <v>0</v>
      </c>
    </row>
    <row r="46" spans="1:4" x14ac:dyDescent="0.3">
      <c r="B46" t="s">
        <v>79</v>
      </c>
    </row>
    <row r="47" spans="1:4" x14ac:dyDescent="0.3">
      <c r="A47" t="s">
        <v>141</v>
      </c>
      <c r="B47">
        <v>0</v>
      </c>
      <c r="C47">
        <v>0.40200000000000002</v>
      </c>
      <c r="D47">
        <v>0.43</v>
      </c>
    </row>
    <row r="48" spans="1:4" x14ac:dyDescent="0.3">
      <c r="A48" t="s">
        <v>142</v>
      </c>
      <c r="B48">
        <v>1.2999999999999999E-2</v>
      </c>
      <c r="C48">
        <v>0.56299999999999994</v>
      </c>
      <c r="D48">
        <v>0.56000000000000005</v>
      </c>
    </row>
    <row r="49" spans="1:4" x14ac:dyDescent="0.3">
      <c r="A49" t="s">
        <v>143</v>
      </c>
      <c r="B49">
        <v>0</v>
      </c>
      <c r="C49">
        <v>7.0000000000000001E-3</v>
      </c>
      <c r="D49">
        <v>8.9999999999999993E-3</v>
      </c>
    </row>
    <row r="50" spans="1:4" x14ac:dyDescent="0.3">
      <c r="A50" t="s">
        <v>144</v>
      </c>
      <c r="B50">
        <v>5.0000000000000001E-3</v>
      </c>
      <c r="C50">
        <v>1.0999999999999999E-2</v>
      </c>
      <c r="D50">
        <v>0</v>
      </c>
    </row>
    <row r="51" spans="1:4" x14ac:dyDescent="0.3">
      <c r="A51" t="s">
        <v>145</v>
      </c>
      <c r="B51">
        <v>0.96899999999999997</v>
      </c>
      <c r="C51">
        <v>1.4999999999999999E-2</v>
      </c>
      <c r="D51">
        <v>0</v>
      </c>
    </row>
    <row r="52" spans="1:4" x14ac:dyDescent="0.3">
      <c r="A52" t="s">
        <v>146</v>
      </c>
      <c r="B52">
        <v>1E-3</v>
      </c>
      <c r="C52">
        <v>0</v>
      </c>
      <c r="D52">
        <v>0</v>
      </c>
    </row>
    <row r="53" spans="1:4" x14ac:dyDescent="0.3">
      <c r="A53" t="s">
        <v>147</v>
      </c>
      <c r="B53">
        <v>0</v>
      </c>
      <c r="C53">
        <v>0</v>
      </c>
      <c r="D53">
        <v>0</v>
      </c>
    </row>
    <row r="54" spans="1:4" x14ac:dyDescent="0.3">
      <c r="A54" t="s">
        <v>148</v>
      </c>
      <c r="B54">
        <v>0</v>
      </c>
      <c r="C54">
        <v>0</v>
      </c>
      <c r="D54">
        <v>0</v>
      </c>
    </row>
    <row r="55" spans="1:4" x14ac:dyDescent="0.3">
      <c r="A55" t="s">
        <v>149</v>
      </c>
      <c r="B55">
        <v>0</v>
      </c>
      <c r="C55">
        <v>0</v>
      </c>
      <c r="D55">
        <v>0</v>
      </c>
    </row>
    <row r="56" spans="1:4" x14ac:dyDescent="0.3">
      <c r="A56" t="s">
        <v>150</v>
      </c>
      <c r="B56">
        <v>1.2E-2</v>
      </c>
      <c r="C56">
        <v>1E-3</v>
      </c>
      <c r="D56">
        <v>0</v>
      </c>
    </row>
    <row r="57" spans="1:4" x14ac:dyDescent="0.3">
      <c r="A57" t="s">
        <v>151</v>
      </c>
      <c r="B57">
        <v>0</v>
      </c>
      <c r="C57">
        <v>0</v>
      </c>
      <c r="D57">
        <v>0</v>
      </c>
    </row>
    <row r="60" spans="1:4" x14ac:dyDescent="0.3">
      <c r="B60" t="s">
        <v>39</v>
      </c>
    </row>
    <row r="61" spans="1:4" x14ac:dyDescent="0.3">
      <c r="A61" t="s">
        <v>152</v>
      </c>
      <c r="B61">
        <v>2E-3</v>
      </c>
      <c r="C61">
        <v>0.39400000000000002</v>
      </c>
      <c r="D61">
        <v>0.434</v>
      </c>
    </row>
    <row r="62" spans="1:4" x14ac:dyDescent="0.3">
      <c r="A62" t="s">
        <v>153</v>
      </c>
      <c r="B62">
        <v>0.33800000000000002</v>
      </c>
      <c r="C62">
        <v>0.55500000000000005</v>
      </c>
      <c r="D62">
        <v>0.56599999999999995</v>
      </c>
    </row>
    <row r="63" spans="1:4" x14ac:dyDescent="0.3">
      <c r="A63" t="s">
        <v>154</v>
      </c>
      <c r="B63">
        <v>1.2999999999999999E-2</v>
      </c>
      <c r="C63">
        <v>0.97299999999999998</v>
      </c>
      <c r="D63">
        <v>1</v>
      </c>
    </row>
    <row r="64" spans="1:4" x14ac:dyDescent="0.3">
      <c r="A64" t="s">
        <v>155</v>
      </c>
      <c r="B64">
        <v>0</v>
      </c>
      <c r="C64">
        <v>0</v>
      </c>
      <c r="D64">
        <v>0</v>
      </c>
    </row>
    <row r="65" spans="1:4" x14ac:dyDescent="0.3">
      <c r="A65" t="s">
        <v>156</v>
      </c>
      <c r="B65">
        <v>0.98699999999999999</v>
      </c>
      <c r="C65">
        <v>2.7E-2</v>
      </c>
      <c r="D65">
        <v>0</v>
      </c>
    </row>
    <row r="66" spans="1:4" x14ac:dyDescent="0.3">
      <c r="A66" t="s">
        <v>96</v>
      </c>
      <c r="B66">
        <v>0</v>
      </c>
      <c r="C66">
        <v>0</v>
      </c>
      <c r="D6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Mineral Chemistry_Amp</vt:lpstr>
      <vt:lpstr>Mineral Chemistry_Opx</vt:lpstr>
      <vt:lpstr>Mineral Chemistry_Cpx</vt:lpstr>
      <vt:lpstr>Mineral Chemistry_Pl</vt:lpstr>
      <vt:lpstr>Mineral Chemistry_Mag_Spl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Stylianos Karastergios</dc:creator>
  <cp:lastModifiedBy>s.karastergios@campus.unimib.it</cp:lastModifiedBy>
  <dcterms:created xsi:type="dcterms:W3CDTF">2015-06-05T18:19:34Z</dcterms:created>
  <dcterms:modified xsi:type="dcterms:W3CDTF">2024-08-10T15:17:15Z</dcterms:modified>
</cp:coreProperties>
</file>