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s\ARGYRO-ΕΝΕΡΓΟ\ΔΙΔΑΚΤΟΡΙΚΟ-ΕΡΓΑΣΙΕΣ\ΔΙΔΑΚΤΟΡΙΚΟ\GEOCHEMISTRY\MY PAPERS\TELIKO\TELOS\geosciences paper\"/>
    </mc:Choice>
  </mc:AlternateContent>
  <xr:revisionPtr revIDLastSave="0" documentId="13_ncr:1_{5E844553-1D66-4415-B278-27690DF0FC4C}" xr6:coauthVersionLast="47" xr6:coauthVersionMax="47" xr10:uidLastSave="{00000000-0000-0000-0000-000000000000}"/>
  <bookViews>
    <workbookView xWindow="-120" yWindow="-120" windowWidth="29040" windowHeight="15840" xr2:uid="{E5FDD9A9-9DCF-4A5B-BD20-B52483FA1462}"/>
  </bookViews>
  <sheets>
    <sheet name="AKRITAS" sheetId="1" r:id="rId1"/>
    <sheet name="METALLIKON" sheetId="2" r:id="rId2"/>
    <sheet name="KOLCHIDA" sheetId="3" r:id="rId3"/>
    <sheet name="NEA SANTA" sheetId="4" r:id="rId4"/>
    <sheet name="SAN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6" i="1" l="1"/>
  <c r="D66" i="1"/>
  <c r="E66" i="1"/>
  <c r="F66" i="1"/>
  <c r="G66" i="1"/>
  <c r="H66" i="1"/>
  <c r="I66" i="1"/>
  <c r="J66" i="1"/>
  <c r="K66" i="1"/>
  <c r="L66" i="1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C66" i="4"/>
  <c r="D66" i="4"/>
  <c r="E66" i="4"/>
  <c r="F66" i="4"/>
  <c r="G66" i="4"/>
  <c r="H66" i="4"/>
  <c r="I66" i="4"/>
  <c r="C66" i="5"/>
  <c r="D66" i="5"/>
  <c r="E66" i="5"/>
  <c r="F66" i="5"/>
  <c r="G66" i="5"/>
  <c r="H66" i="5"/>
  <c r="I66" i="5"/>
  <c r="B66" i="5"/>
  <c r="B66" i="4"/>
  <c r="B66" i="3"/>
  <c r="B66" i="2"/>
  <c r="B66" i="1"/>
  <c r="C54" i="5"/>
  <c r="D54" i="5"/>
  <c r="E54" i="5"/>
  <c r="F54" i="5"/>
  <c r="G54" i="5"/>
  <c r="H54" i="5"/>
  <c r="I54" i="5"/>
  <c r="C55" i="5"/>
  <c r="D55" i="5"/>
  <c r="E55" i="5"/>
  <c r="F55" i="5"/>
  <c r="G55" i="5"/>
  <c r="H55" i="5"/>
  <c r="I55" i="5"/>
  <c r="C59" i="5"/>
  <c r="D59" i="5"/>
  <c r="E59" i="5"/>
  <c r="F59" i="5"/>
  <c r="G59" i="5"/>
  <c r="H59" i="5"/>
  <c r="I59" i="5"/>
  <c r="C60" i="5"/>
  <c r="D60" i="5"/>
  <c r="E60" i="5"/>
  <c r="F60" i="5"/>
  <c r="G60" i="5"/>
  <c r="H60" i="5"/>
  <c r="I60" i="5"/>
  <c r="C61" i="5"/>
  <c r="D61" i="5"/>
  <c r="E61" i="5"/>
  <c r="F61" i="5"/>
  <c r="G61" i="5"/>
  <c r="H61" i="5"/>
  <c r="I61" i="5"/>
  <c r="C62" i="5"/>
  <c r="D62" i="5"/>
  <c r="E62" i="5"/>
  <c r="F62" i="5"/>
  <c r="G62" i="5"/>
  <c r="H62" i="5"/>
  <c r="I62" i="5"/>
  <c r="C63" i="5"/>
  <c r="D63" i="5"/>
  <c r="E63" i="5"/>
  <c r="F63" i="5"/>
  <c r="G63" i="5"/>
  <c r="H63" i="5"/>
  <c r="I63" i="5"/>
  <c r="C64" i="5"/>
  <c r="D64" i="5"/>
  <c r="E64" i="5"/>
  <c r="F64" i="5"/>
  <c r="G64" i="5"/>
  <c r="H64" i="5"/>
  <c r="I64" i="5"/>
  <c r="C65" i="5"/>
  <c r="D65" i="5"/>
  <c r="E65" i="5"/>
  <c r="F65" i="5"/>
  <c r="G65" i="5"/>
  <c r="H65" i="5"/>
  <c r="I65" i="5"/>
  <c r="B65" i="5"/>
  <c r="B64" i="5"/>
  <c r="B63" i="5"/>
  <c r="B62" i="5"/>
  <c r="B61" i="5"/>
  <c r="B60" i="5"/>
  <c r="B59" i="5"/>
  <c r="B55" i="5"/>
  <c r="B54" i="5"/>
  <c r="C59" i="4"/>
  <c r="D59" i="4"/>
  <c r="E59" i="4"/>
  <c r="F59" i="4"/>
  <c r="G59" i="4"/>
  <c r="H59" i="4"/>
  <c r="I59" i="4"/>
  <c r="C60" i="4"/>
  <c r="D60" i="4"/>
  <c r="E60" i="4"/>
  <c r="F60" i="4"/>
  <c r="G60" i="4"/>
  <c r="H60" i="4"/>
  <c r="I60" i="4"/>
  <c r="C61" i="4"/>
  <c r="D61" i="4"/>
  <c r="E61" i="4"/>
  <c r="F61" i="4"/>
  <c r="G61" i="4"/>
  <c r="H61" i="4"/>
  <c r="I61" i="4"/>
  <c r="C62" i="4"/>
  <c r="D62" i="4"/>
  <c r="E62" i="4"/>
  <c r="F62" i="4"/>
  <c r="G62" i="4"/>
  <c r="H62" i="4"/>
  <c r="I62" i="4"/>
  <c r="C63" i="4"/>
  <c r="D63" i="4"/>
  <c r="E63" i="4"/>
  <c r="F63" i="4"/>
  <c r="G63" i="4"/>
  <c r="H63" i="4"/>
  <c r="I63" i="4"/>
  <c r="C64" i="4"/>
  <c r="D64" i="4"/>
  <c r="E64" i="4"/>
  <c r="F64" i="4"/>
  <c r="G64" i="4"/>
  <c r="H64" i="4"/>
  <c r="I64" i="4"/>
  <c r="C65" i="4"/>
  <c r="D65" i="4"/>
  <c r="E65" i="4"/>
  <c r="F65" i="4"/>
  <c r="G65" i="4"/>
  <c r="H65" i="4"/>
  <c r="I65" i="4"/>
  <c r="C54" i="4"/>
  <c r="D54" i="4"/>
  <c r="E54" i="4"/>
  <c r="F54" i="4"/>
  <c r="G54" i="4"/>
  <c r="H54" i="4"/>
  <c r="I54" i="4"/>
  <c r="C55" i="4"/>
  <c r="D55" i="4"/>
  <c r="E55" i="4"/>
  <c r="F55" i="4"/>
  <c r="G55" i="4"/>
  <c r="H55" i="4"/>
  <c r="I55" i="4"/>
  <c r="B65" i="4"/>
  <c r="B64" i="4"/>
  <c r="B63" i="4"/>
  <c r="B62" i="4"/>
  <c r="B61" i="4"/>
  <c r="B60" i="4"/>
  <c r="B59" i="4"/>
  <c r="B55" i="4"/>
  <c r="B54" i="4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B65" i="3"/>
  <c r="B64" i="3"/>
  <c r="B63" i="3"/>
  <c r="B62" i="3"/>
  <c r="B61" i="3"/>
  <c r="B60" i="3"/>
  <c r="B59" i="3"/>
  <c r="B55" i="3"/>
  <c r="B54" i="3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C62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B65" i="2"/>
  <c r="B64" i="2"/>
  <c r="B63" i="2"/>
  <c r="B62" i="2"/>
  <c r="B61" i="2"/>
  <c r="B60" i="2"/>
  <c r="B59" i="2"/>
  <c r="B55" i="2"/>
  <c r="B54" i="2"/>
  <c r="C59" i="1"/>
  <c r="D59" i="1"/>
  <c r="E59" i="1"/>
  <c r="F59" i="1"/>
  <c r="G59" i="1"/>
  <c r="H59" i="1"/>
  <c r="I59" i="1"/>
  <c r="J59" i="1"/>
  <c r="K59" i="1"/>
  <c r="L59" i="1"/>
  <c r="C60" i="1"/>
  <c r="D60" i="1"/>
  <c r="E60" i="1"/>
  <c r="F60" i="1"/>
  <c r="G60" i="1"/>
  <c r="H60" i="1"/>
  <c r="I60" i="1"/>
  <c r="J60" i="1"/>
  <c r="K60" i="1"/>
  <c r="L60" i="1"/>
  <c r="C61" i="1"/>
  <c r="D61" i="1"/>
  <c r="E61" i="1"/>
  <c r="F61" i="1"/>
  <c r="G61" i="1"/>
  <c r="H61" i="1"/>
  <c r="I61" i="1"/>
  <c r="J61" i="1"/>
  <c r="K61" i="1"/>
  <c r="L61" i="1"/>
  <c r="C62" i="1"/>
  <c r="D62" i="1"/>
  <c r="E62" i="1"/>
  <c r="F62" i="1"/>
  <c r="G62" i="1"/>
  <c r="H62" i="1"/>
  <c r="I62" i="1"/>
  <c r="J62" i="1"/>
  <c r="K62" i="1"/>
  <c r="L62" i="1"/>
  <c r="C63" i="1"/>
  <c r="D63" i="1"/>
  <c r="E63" i="1"/>
  <c r="F63" i="1"/>
  <c r="G63" i="1"/>
  <c r="H63" i="1"/>
  <c r="I63" i="1"/>
  <c r="J63" i="1"/>
  <c r="K63" i="1"/>
  <c r="L63" i="1"/>
  <c r="C64" i="1"/>
  <c r="D64" i="1"/>
  <c r="E64" i="1"/>
  <c r="F64" i="1"/>
  <c r="G64" i="1"/>
  <c r="H64" i="1"/>
  <c r="I64" i="1"/>
  <c r="J64" i="1"/>
  <c r="K64" i="1"/>
  <c r="L64" i="1"/>
  <c r="C65" i="1"/>
  <c r="D65" i="1"/>
  <c r="E65" i="1"/>
  <c r="F65" i="1"/>
  <c r="G65" i="1"/>
  <c r="H65" i="1"/>
  <c r="I65" i="1"/>
  <c r="J65" i="1"/>
  <c r="K65" i="1"/>
  <c r="L65" i="1"/>
  <c r="B65" i="1"/>
  <c r="B64" i="1"/>
  <c r="B63" i="1"/>
  <c r="B62" i="1"/>
  <c r="B61" i="1"/>
  <c r="B60" i="1"/>
  <c r="B59" i="1"/>
  <c r="C54" i="1"/>
  <c r="D54" i="1"/>
  <c r="E54" i="1"/>
  <c r="F54" i="1"/>
  <c r="G54" i="1"/>
  <c r="H54" i="1"/>
  <c r="I54" i="1"/>
  <c r="J54" i="1"/>
  <c r="K54" i="1"/>
  <c r="L54" i="1"/>
  <c r="C55" i="1"/>
  <c r="D55" i="1"/>
  <c r="E55" i="1"/>
  <c r="F55" i="1"/>
  <c r="G55" i="1"/>
  <c r="H55" i="1"/>
  <c r="I55" i="1"/>
  <c r="J55" i="1"/>
  <c r="K55" i="1"/>
  <c r="L55" i="1"/>
  <c r="B54" i="1"/>
  <c r="B55" i="1"/>
  <c r="B53" i="1"/>
  <c r="C53" i="1"/>
  <c r="D53" i="1"/>
  <c r="E53" i="1"/>
  <c r="F53" i="1"/>
  <c r="G53" i="1"/>
  <c r="H53" i="1"/>
  <c r="I53" i="1"/>
  <c r="J53" i="1"/>
  <c r="K53" i="1"/>
  <c r="L53" i="1"/>
  <c r="I57" i="5"/>
  <c r="H57" i="5"/>
  <c r="G57" i="5"/>
  <c r="F57" i="5"/>
  <c r="E57" i="5"/>
  <c r="D57" i="5"/>
  <c r="C57" i="5"/>
  <c r="B57" i="5"/>
  <c r="I53" i="5"/>
  <c r="H53" i="5"/>
  <c r="G53" i="5"/>
  <c r="F53" i="5"/>
  <c r="E53" i="5"/>
  <c r="D53" i="5"/>
  <c r="C53" i="5"/>
  <c r="B53" i="5"/>
  <c r="I15" i="5"/>
  <c r="H15" i="5"/>
  <c r="G15" i="5"/>
  <c r="F15" i="5"/>
  <c r="E15" i="5"/>
  <c r="D15" i="5"/>
  <c r="C15" i="5"/>
  <c r="B15" i="5"/>
  <c r="I57" i="4"/>
  <c r="H57" i="4"/>
  <c r="G57" i="4"/>
  <c r="F57" i="4"/>
  <c r="E57" i="4"/>
  <c r="D57" i="4"/>
  <c r="C57" i="4"/>
  <c r="B57" i="4"/>
  <c r="I53" i="4"/>
  <c r="H53" i="4"/>
  <c r="G53" i="4"/>
  <c r="F53" i="4"/>
  <c r="E53" i="4"/>
  <c r="D53" i="4"/>
  <c r="C53" i="4"/>
  <c r="B53" i="4"/>
  <c r="I15" i="4"/>
  <c r="H15" i="4"/>
  <c r="G15" i="4"/>
  <c r="F15" i="4"/>
  <c r="E15" i="4"/>
  <c r="D15" i="4"/>
  <c r="C15" i="4"/>
  <c r="B15" i="4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C57" i="3"/>
  <c r="B57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L57" i="1"/>
  <c r="K57" i="1"/>
  <c r="J57" i="1"/>
  <c r="I57" i="1"/>
  <c r="H57" i="1"/>
  <c r="G57" i="1"/>
  <c r="F57" i="1"/>
  <c r="E57" i="1"/>
  <c r="D57" i="1"/>
  <c r="C57" i="1"/>
  <c r="B57" i="1"/>
  <c r="L15" i="1"/>
  <c r="K15" i="1"/>
  <c r="J15" i="1"/>
  <c r="I15" i="1"/>
  <c r="H15" i="1"/>
  <c r="G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<sst xmlns="http://schemas.openxmlformats.org/spreadsheetml/2006/main" count="514" uniqueCount="137">
  <si>
    <t>Exposure area</t>
  </si>
  <si>
    <t>Akritas</t>
  </si>
  <si>
    <t>Facies</t>
  </si>
  <si>
    <t>porphyry</t>
  </si>
  <si>
    <t>pyroclast</t>
  </si>
  <si>
    <t>Sample no.</t>
  </si>
  <si>
    <t>AN411</t>
  </si>
  <si>
    <t>B114</t>
  </si>
  <si>
    <t>A678</t>
  </si>
  <si>
    <t>A687b</t>
  </si>
  <si>
    <t>A5</t>
  </si>
  <si>
    <t>A811</t>
  </si>
  <si>
    <t>A757</t>
  </si>
  <si>
    <t>AN131</t>
  </si>
  <si>
    <t>AN135</t>
  </si>
  <si>
    <t>A670</t>
  </si>
  <si>
    <t>A671</t>
  </si>
  <si>
    <t xml:space="preserve">Major element oxides (wt%) </t>
  </si>
  <si>
    <t>MgO</t>
  </si>
  <si>
    <t>CaO</t>
  </si>
  <si>
    <t>MnO</t>
  </si>
  <si>
    <t>Total</t>
  </si>
  <si>
    <t>CIPW norms</t>
  </si>
  <si>
    <t>Q</t>
  </si>
  <si>
    <t>Or</t>
  </si>
  <si>
    <t>Ab</t>
  </si>
  <si>
    <t>An</t>
  </si>
  <si>
    <t>C</t>
  </si>
  <si>
    <t>Di</t>
  </si>
  <si>
    <t>Hy</t>
  </si>
  <si>
    <t>Ol</t>
  </si>
  <si>
    <t>Mt</t>
  </si>
  <si>
    <t>Il</t>
  </si>
  <si>
    <t>Hem</t>
  </si>
  <si>
    <t>Ap</t>
  </si>
  <si>
    <t>Ru</t>
  </si>
  <si>
    <t>Trace elements (ppm)</t>
  </si>
  <si>
    <t>Ni</t>
  </si>
  <si>
    <t>Cr</t>
  </si>
  <si>
    <t>V</t>
  </si>
  <si>
    <t>Sc</t>
  </si>
  <si>
    <t>Cu</t>
  </si>
  <si>
    <t>Zn</t>
  </si>
  <si>
    <t>Sr</t>
  </si>
  <si>
    <t>Rb</t>
  </si>
  <si>
    <t>Ba</t>
  </si>
  <si>
    <t>Pb</t>
  </si>
  <si>
    <t>Th</t>
  </si>
  <si>
    <t>Zr</t>
  </si>
  <si>
    <t>Nb</t>
  </si>
  <si>
    <t>Y</t>
  </si>
  <si>
    <t>La</t>
  </si>
  <si>
    <t>Ce</t>
  </si>
  <si>
    <t>Nd</t>
  </si>
  <si>
    <t>ASI</t>
  </si>
  <si>
    <t>A/CNK</t>
  </si>
  <si>
    <t>Rb/Sr</t>
  </si>
  <si>
    <t>Sr/Y</t>
  </si>
  <si>
    <t>Y/Nb</t>
  </si>
  <si>
    <t>Rb/Y</t>
  </si>
  <si>
    <t>Rb/Nb</t>
  </si>
  <si>
    <t>Th/Nb</t>
  </si>
  <si>
    <r>
      <t>SiO</t>
    </r>
    <r>
      <rPr>
        <vertAlign val="subscript"/>
        <sz val="10"/>
        <rFont val="Arial"/>
        <family val="2"/>
        <charset val="161"/>
      </rPr>
      <t>2</t>
    </r>
  </si>
  <si>
    <r>
      <t>Al</t>
    </r>
    <r>
      <rPr>
        <vertAlign val="sub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>O</t>
    </r>
    <r>
      <rPr>
        <vertAlign val="subscript"/>
        <sz val="10"/>
        <rFont val="Arial"/>
        <family val="2"/>
        <charset val="161"/>
      </rPr>
      <t>3</t>
    </r>
  </si>
  <si>
    <r>
      <t>Fe</t>
    </r>
    <r>
      <rPr>
        <vertAlign val="sub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>O</t>
    </r>
    <r>
      <rPr>
        <vertAlign val="subscript"/>
        <sz val="10"/>
        <rFont val="Arial"/>
        <family val="2"/>
        <charset val="161"/>
      </rPr>
      <t>3</t>
    </r>
  </si>
  <si>
    <r>
      <t>Na</t>
    </r>
    <r>
      <rPr>
        <vertAlign val="sub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>O</t>
    </r>
  </si>
  <si>
    <r>
      <t>K</t>
    </r>
    <r>
      <rPr>
        <vertAlign val="sub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>O</t>
    </r>
  </si>
  <si>
    <r>
      <t>TiO</t>
    </r>
    <r>
      <rPr>
        <vertAlign val="subscript"/>
        <sz val="10"/>
        <rFont val="Arial"/>
        <family val="2"/>
        <charset val="161"/>
      </rPr>
      <t>2</t>
    </r>
  </si>
  <si>
    <r>
      <t>P</t>
    </r>
    <r>
      <rPr>
        <vertAlign val="sub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>O</t>
    </r>
    <r>
      <rPr>
        <vertAlign val="subscript"/>
        <sz val="10"/>
        <rFont val="Arial"/>
        <family val="2"/>
        <charset val="161"/>
      </rPr>
      <t>5</t>
    </r>
  </si>
  <si>
    <r>
      <t>T</t>
    </r>
    <r>
      <rPr>
        <b/>
        <vertAlign val="subscript"/>
        <sz val="10"/>
        <rFont val="Arial"/>
        <family val="2"/>
        <charset val="161"/>
      </rPr>
      <t>Zr</t>
    </r>
  </si>
  <si>
    <r>
      <t>Na</t>
    </r>
    <r>
      <rPr>
        <vertAlign val="sub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>O+K</t>
    </r>
    <r>
      <rPr>
        <vertAlign val="sub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>O</t>
    </r>
  </si>
  <si>
    <r>
      <t>K</t>
    </r>
    <r>
      <rPr>
        <vertAlign val="sub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>O/Na</t>
    </r>
    <r>
      <rPr>
        <vertAlign val="sub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>O</t>
    </r>
  </si>
  <si>
    <t>Metallikon</t>
  </si>
  <si>
    <t>amygdal</t>
  </si>
  <si>
    <t>A255</t>
  </si>
  <si>
    <t>A647</t>
  </si>
  <si>
    <t>A649</t>
  </si>
  <si>
    <t>A350</t>
  </si>
  <si>
    <t>A360</t>
  </si>
  <si>
    <t>A364</t>
  </si>
  <si>
    <t>A376</t>
  </si>
  <si>
    <t>A385L</t>
  </si>
  <si>
    <t>A416L</t>
  </si>
  <si>
    <t>A429</t>
  </si>
  <si>
    <t>A444</t>
  </si>
  <si>
    <t>A638</t>
  </si>
  <si>
    <t>A640</t>
  </si>
  <si>
    <t>A641</t>
  </si>
  <si>
    <t>A543</t>
  </si>
  <si>
    <t>A545</t>
  </si>
  <si>
    <t>A668</t>
  </si>
  <si>
    <t>A669</t>
  </si>
  <si>
    <t>A291</t>
  </si>
  <si>
    <t>Kolchida</t>
  </si>
  <si>
    <t>lava flow</t>
  </si>
  <si>
    <t xml:space="preserve"> A14</t>
  </si>
  <si>
    <t xml:space="preserve"> A15</t>
  </si>
  <si>
    <t xml:space="preserve"> A17</t>
  </si>
  <si>
    <t xml:space="preserve"> A18</t>
  </si>
  <si>
    <t>A22</t>
  </si>
  <si>
    <t xml:space="preserve"> A23</t>
  </si>
  <si>
    <t xml:space="preserve"> A36</t>
  </si>
  <si>
    <t xml:space="preserve"> A38</t>
  </si>
  <si>
    <t xml:space="preserve"> A157</t>
  </si>
  <si>
    <t xml:space="preserve"> A160</t>
  </si>
  <si>
    <t xml:space="preserve"> A169</t>
  </si>
  <si>
    <t xml:space="preserve"> A175</t>
  </si>
  <si>
    <t xml:space="preserve"> A192</t>
  </si>
  <si>
    <t>A209</t>
  </si>
  <si>
    <t xml:space="preserve"> A481</t>
  </si>
  <si>
    <t xml:space="preserve"> KOL1</t>
  </si>
  <si>
    <t xml:space="preserve"> KOL2</t>
  </si>
  <si>
    <t>Nea Santa</t>
  </si>
  <si>
    <t xml:space="preserve"> A49</t>
  </si>
  <si>
    <t xml:space="preserve"> A66</t>
  </si>
  <si>
    <t xml:space="preserve"> A626</t>
  </si>
  <si>
    <t>A629</t>
  </si>
  <si>
    <t xml:space="preserve"> A630</t>
  </si>
  <si>
    <t>A631</t>
  </si>
  <si>
    <t xml:space="preserve"> A637</t>
  </si>
  <si>
    <t xml:space="preserve"> A798</t>
  </si>
  <si>
    <t>Sana</t>
  </si>
  <si>
    <t>A709</t>
  </si>
  <si>
    <t>A717</t>
  </si>
  <si>
    <t>A737L</t>
  </si>
  <si>
    <t>A738L</t>
  </si>
  <si>
    <t>P7</t>
  </si>
  <si>
    <t>P8</t>
  </si>
  <si>
    <t>P14</t>
  </si>
  <si>
    <t>P19</t>
  </si>
  <si>
    <t>Ce/Nb</t>
  </si>
  <si>
    <t>La/Nb</t>
  </si>
  <si>
    <t>Ce/Pb</t>
  </si>
  <si>
    <t>Rb/Ba</t>
  </si>
  <si>
    <r>
      <t>CaO/Na</t>
    </r>
    <r>
      <rPr>
        <vertAlign val="sub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>O</t>
    </r>
  </si>
  <si>
    <r>
      <t>Al</t>
    </r>
    <r>
      <rPr>
        <vertAlign val="sub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>O</t>
    </r>
    <r>
      <rPr>
        <vertAlign val="subscript"/>
        <sz val="10"/>
        <rFont val="Arial"/>
        <family val="2"/>
        <charset val="161"/>
      </rPr>
      <t>3</t>
    </r>
    <r>
      <rPr>
        <sz val="10"/>
        <rFont val="Arial"/>
        <family val="2"/>
        <charset val="161"/>
      </rPr>
      <t>/TiO</t>
    </r>
    <r>
      <rPr>
        <vertAlign val="subscript"/>
        <sz val="10"/>
        <rFont val="Arial"/>
        <family val="2"/>
        <charset val="161"/>
      </rPr>
      <t>2</t>
    </r>
  </si>
  <si>
    <t>Pb/Ba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</si>
</sst>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7" x14ac:knownFonts="1">
    <font>
      <sz val="11"/>
      <color theme="1"/>
      <name val="Aptos Narrow"/>
      <family val="2"/>
      <charset val="161"/>
      <scheme val="minor"/>
    </font>
    <font>
      <sz val="10"/>
      <name val="Arial"/>
      <family val="2"/>
      <charset val="161"/>
    </font>
    <font>
      <i/>
      <sz val="10"/>
      <name val="Arial"/>
      <family val="2"/>
      <charset val="161"/>
    </font>
    <font>
      <vertAlign val="subscript"/>
      <sz val="10"/>
      <name val="Arial"/>
      <family val="2"/>
      <charset val="161"/>
    </font>
    <font>
      <b/>
      <sz val="10"/>
      <name val="Arial"/>
      <family val="2"/>
      <charset val="161"/>
    </font>
    <font>
      <b/>
      <vertAlign val="subscript"/>
      <sz val="10"/>
      <name val="Arial"/>
      <family val="2"/>
      <charset val="161"/>
    </font>
    <font>
      <sz val="10"/>
      <color theme="1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00D05E"/>
        <bgColor indexed="64"/>
      </patternFill>
    </fill>
    <fill>
      <patternFill patternType="solid">
        <fgColor rgb="FFBC8FDD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justify"/>
    </xf>
    <xf numFmtId="0" fontId="1" fillId="2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2" fontId="1" fillId="0" borderId="1" xfId="0" applyNumberFormat="1" applyFont="1" applyBorder="1" applyAlignment="1">
      <alignment horizontal="right" readingOrder="2"/>
    </xf>
    <xf numFmtId="4" fontId="1" fillId="0" borderId="1" xfId="0" applyNumberFormat="1" applyFont="1" applyBorder="1" applyAlignment="1">
      <alignment horizontal="right" readingOrder="2"/>
    </xf>
    <xf numFmtId="164" fontId="1" fillId="0" borderId="1" xfId="0" applyNumberFormat="1" applyFont="1" applyBorder="1" applyAlignment="1">
      <alignment horizontal="right" readingOrder="2"/>
    </xf>
    <xf numFmtId="0" fontId="1" fillId="0" borderId="1" xfId="0" applyFont="1" applyBorder="1" applyAlignment="1">
      <alignment horizontal="right" readingOrder="2"/>
    </xf>
    <xf numFmtId="1" fontId="1" fillId="0" borderId="1" xfId="0" applyNumberFormat="1" applyFont="1" applyBorder="1" applyAlignment="1">
      <alignment horizontal="right" readingOrder="2"/>
    </xf>
    <xf numFmtId="0" fontId="1" fillId="0" borderId="1" xfId="0" applyFont="1" applyBorder="1" applyAlignment="1">
      <alignment readingOrder="2"/>
    </xf>
    <xf numFmtId="4" fontId="1" fillId="0" borderId="1" xfId="0" applyNumberFormat="1" applyFont="1" applyBorder="1" applyAlignment="1">
      <alignment readingOrder="2"/>
    </xf>
    <xf numFmtId="0" fontId="4" fillId="0" borderId="1" xfId="0" applyFont="1" applyBorder="1"/>
    <xf numFmtId="2" fontId="1" fillId="0" borderId="1" xfId="0" applyNumberFormat="1" applyFont="1" applyBorder="1" applyAlignment="1">
      <alignment readingOrder="2"/>
    </xf>
    <xf numFmtId="0" fontId="1" fillId="3" borderId="1" xfId="0" applyFont="1" applyFill="1" applyBorder="1"/>
    <xf numFmtId="0" fontId="1" fillId="4" borderId="1" xfId="0" applyFont="1" applyFill="1" applyBorder="1"/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readingOrder="2"/>
    </xf>
    <xf numFmtId="0" fontId="1" fillId="5" borderId="1" xfId="0" applyFont="1" applyFill="1" applyBorder="1"/>
    <xf numFmtId="2" fontId="1" fillId="0" borderId="1" xfId="0" applyNumberFormat="1" applyFont="1" applyBorder="1" applyAlignment="1">
      <alignment horizontal="right" vertical="center" readingOrder="2"/>
    </xf>
    <xf numFmtId="0" fontId="1" fillId="6" borderId="1" xfId="0" applyFont="1" applyFill="1" applyBorder="1"/>
    <xf numFmtId="1" fontId="1" fillId="0" borderId="1" xfId="0" applyNumberFormat="1" applyFont="1" applyBorder="1" applyAlignment="1">
      <alignment horizontal="right" vertical="center" readingOrder="2"/>
    </xf>
    <xf numFmtId="0" fontId="4" fillId="0" borderId="1" xfId="0" applyFont="1" applyFill="1" applyBorder="1"/>
    <xf numFmtId="0" fontId="1" fillId="0" borderId="1" xfId="0" applyFont="1" applyFill="1" applyBorder="1" applyAlignment="1">
      <alignment readingOrder="2"/>
    </xf>
    <xf numFmtId="0" fontId="1" fillId="0" borderId="0" xfId="0" applyFont="1" applyFill="1"/>
    <xf numFmtId="0" fontId="1" fillId="0" borderId="1" xfId="0" applyFont="1" applyFill="1" applyBorder="1"/>
    <xf numFmtId="2" fontId="0" fillId="0" borderId="1" xfId="0" applyNumberFormat="1" applyBorder="1"/>
    <xf numFmtId="2" fontId="0" fillId="0" borderId="1" xfId="0" applyNumberFormat="1" applyFill="1" applyBorder="1"/>
    <xf numFmtId="2" fontId="1" fillId="0" borderId="1" xfId="0" applyNumberFormat="1" applyFont="1" applyFill="1" applyBorder="1"/>
    <xf numFmtId="2" fontId="6" fillId="0" borderId="1" xfId="0" applyNumberFormat="1" applyFont="1" applyBorder="1"/>
    <xf numFmtId="2" fontId="1" fillId="0" borderId="1" xfId="0" applyNumberFormat="1" applyFont="1" applyFill="1" applyBorder="1" applyAlignment="1">
      <alignment readingOrder="2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06A2B-C426-4393-B4F5-9FBEB0F899A0}">
  <dimension ref="A1:L66"/>
  <sheetViews>
    <sheetView tabSelected="1" workbookViewId="0">
      <selection activeCell="N7" sqref="N7"/>
    </sheetView>
  </sheetViews>
  <sheetFormatPr defaultRowHeight="15" x14ac:dyDescent="0.25"/>
  <cols>
    <col min="1" max="1" width="10.7109375" customWidth="1"/>
    <col min="11" max="11" width="9.140625" customWidth="1"/>
  </cols>
  <sheetData>
    <row r="1" spans="1:12" ht="26.25" x14ac:dyDescent="0.25">
      <c r="A1" s="1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</row>
    <row r="2" spans="1:12" x14ac:dyDescent="0.25">
      <c r="A2" s="1" t="s">
        <v>2</v>
      </c>
      <c r="B2" s="3" t="s">
        <v>3</v>
      </c>
      <c r="C2" s="3" t="s">
        <v>3</v>
      </c>
      <c r="D2" s="3" t="s">
        <v>3</v>
      </c>
      <c r="E2" s="3" t="s">
        <v>3</v>
      </c>
      <c r="F2" s="3" t="s">
        <v>3</v>
      </c>
      <c r="G2" s="3" t="s">
        <v>3</v>
      </c>
      <c r="H2" s="3" t="s">
        <v>3</v>
      </c>
      <c r="I2" s="3" t="s">
        <v>4</v>
      </c>
      <c r="J2" s="3" t="s">
        <v>4</v>
      </c>
      <c r="K2" s="3" t="s">
        <v>3</v>
      </c>
      <c r="L2" s="3" t="s">
        <v>3</v>
      </c>
    </row>
    <row r="3" spans="1:12" x14ac:dyDescent="0.25">
      <c r="A3" s="3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</row>
    <row r="4" spans="1:12" x14ac:dyDescent="0.25">
      <c r="A4" s="5" t="s">
        <v>17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ht="15.75" x14ac:dyDescent="0.3">
      <c r="A5" s="3" t="s">
        <v>62</v>
      </c>
      <c r="B5" s="6">
        <v>76.59</v>
      </c>
      <c r="C5" s="6">
        <v>73.58</v>
      </c>
      <c r="D5" s="6">
        <v>76.52</v>
      </c>
      <c r="E5" s="6">
        <v>73.22</v>
      </c>
      <c r="F5" s="6">
        <v>75.09</v>
      </c>
      <c r="G5" s="6">
        <v>74.61</v>
      </c>
      <c r="H5" s="6">
        <v>74.53</v>
      </c>
      <c r="I5" s="6">
        <v>72.92</v>
      </c>
      <c r="J5" s="6">
        <v>85.42</v>
      </c>
      <c r="K5" s="6">
        <v>75.89</v>
      </c>
      <c r="L5" s="6">
        <v>74.260000000000005</v>
      </c>
    </row>
    <row r="6" spans="1:12" ht="15.75" x14ac:dyDescent="0.3">
      <c r="A6" s="3" t="s">
        <v>63</v>
      </c>
      <c r="B6" s="6">
        <v>12.06</v>
      </c>
      <c r="C6" s="6">
        <v>13.06</v>
      </c>
      <c r="D6" s="6">
        <v>11.83</v>
      </c>
      <c r="E6" s="6">
        <v>13.34</v>
      </c>
      <c r="F6" s="6">
        <v>12.08</v>
      </c>
      <c r="G6" s="6">
        <v>12.18</v>
      </c>
      <c r="H6" s="6">
        <v>12.71</v>
      </c>
      <c r="I6" s="6">
        <v>13.49</v>
      </c>
      <c r="J6" s="6">
        <v>7.51</v>
      </c>
      <c r="K6" s="6">
        <v>12.07</v>
      </c>
      <c r="L6" s="6">
        <v>12.65</v>
      </c>
    </row>
    <row r="7" spans="1:12" ht="15.75" x14ac:dyDescent="0.3">
      <c r="A7" s="3" t="s">
        <v>64</v>
      </c>
      <c r="B7" s="6">
        <v>1.46</v>
      </c>
      <c r="C7" s="6">
        <v>1.98</v>
      </c>
      <c r="D7" s="6">
        <v>0.67</v>
      </c>
      <c r="E7" s="6">
        <v>1.1200000000000001</v>
      </c>
      <c r="F7" s="6">
        <v>1.81</v>
      </c>
      <c r="G7" s="6">
        <v>1.91</v>
      </c>
      <c r="H7" s="6">
        <v>1.97</v>
      </c>
      <c r="I7" s="6">
        <v>2.0299999999999998</v>
      </c>
      <c r="J7" s="6">
        <v>0.72</v>
      </c>
      <c r="K7" s="6">
        <v>2.0699999999999998</v>
      </c>
      <c r="L7" s="6">
        <v>2.0499999999999998</v>
      </c>
    </row>
    <row r="8" spans="1:12" x14ac:dyDescent="0.25">
      <c r="A8" s="3" t="s">
        <v>18</v>
      </c>
      <c r="B8" s="6">
        <v>0.25</v>
      </c>
      <c r="C8" s="6">
        <v>0.7</v>
      </c>
      <c r="D8" s="6">
        <v>0.23</v>
      </c>
      <c r="E8" s="6">
        <v>0.17</v>
      </c>
      <c r="F8" s="6">
        <v>0.42</v>
      </c>
      <c r="G8" s="6">
        <v>0.44</v>
      </c>
      <c r="H8" s="6">
        <v>0.55000000000000004</v>
      </c>
      <c r="I8" s="6">
        <v>0.45</v>
      </c>
      <c r="J8" s="6">
        <v>0.28000000000000003</v>
      </c>
      <c r="K8" s="6">
        <v>0.15</v>
      </c>
      <c r="L8" s="6">
        <v>0.19</v>
      </c>
    </row>
    <row r="9" spans="1:12" x14ac:dyDescent="0.25">
      <c r="A9" s="3" t="s">
        <v>19</v>
      </c>
      <c r="B9" s="6">
        <v>0.08</v>
      </c>
      <c r="C9" s="6">
        <v>0.08</v>
      </c>
      <c r="D9" s="6">
        <v>0.14000000000000001</v>
      </c>
      <c r="E9" s="6">
        <v>0.04</v>
      </c>
      <c r="F9" s="6">
        <v>0.05</v>
      </c>
      <c r="G9" s="6">
        <v>0.06</v>
      </c>
      <c r="H9" s="6">
        <v>0.06</v>
      </c>
      <c r="I9" s="6">
        <v>0.17</v>
      </c>
      <c r="J9" s="6">
        <v>0.08</v>
      </c>
      <c r="K9" s="6">
        <v>0.01</v>
      </c>
      <c r="L9" s="6">
        <v>0.01</v>
      </c>
    </row>
    <row r="10" spans="1:12" ht="15.75" x14ac:dyDescent="0.3">
      <c r="A10" s="3" t="s">
        <v>65</v>
      </c>
      <c r="B10" s="6">
        <v>1.37</v>
      </c>
      <c r="C10" s="6">
        <v>1.54</v>
      </c>
      <c r="D10" s="6"/>
      <c r="E10" s="6">
        <v>0.04</v>
      </c>
      <c r="F10" s="6">
        <v>0.18</v>
      </c>
      <c r="G10" s="6">
        <v>0.09</v>
      </c>
      <c r="H10" s="6">
        <v>2.02</v>
      </c>
      <c r="I10" s="6">
        <v>3.44</v>
      </c>
      <c r="J10" s="6">
        <v>1.85</v>
      </c>
      <c r="K10" s="6"/>
      <c r="L10" s="6">
        <v>0</v>
      </c>
    </row>
    <row r="11" spans="1:12" ht="15.75" x14ac:dyDescent="0.3">
      <c r="A11" s="3" t="s">
        <v>66</v>
      </c>
      <c r="B11" s="6">
        <v>6.72</v>
      </c>
      <c r="C11" s="6">
        <v>7.3</v>
      </c>
      <c r="D11" s="6">
        <v>9.4</v>
      </c>
      <c r="E11" s="6">
        <v>10.85</v>
      </c>
      <c r="F11" s="6">
        <v>8.57</v>
      </c>
      <c r="G11" s="6">
        <v>9.6999999999999993</v>
      </c>
      <c r="H11" s="6">
        <v>7.12</v>
      </c>
      <c r="I11" s="6">
        <v>5.69</v>
      </c>
      <c r="J11" s="6">
        <v>2.78</v>
      </c>
      <c r="K11" s="6">
        <v>9</v>
      </c>
      <c r="L11" s="6">
        <v>10.1</v>
      </c>
    </row>
    <row r="12" spans="1:12" ht="15.75" x14ac:dyDescent="0.3">
      <c r="A12" s="3" t="s">
        <v>67</v>
      </c>
      <c r="B12" s="6">
        <v>0.13</v>
      </c>
      <c r="C12" s="6">
        <v>0.3</v>
      </c>
      <c r="D12" s="6">
        <v>0.25</v>
      </c>
      <c r="E12" s="6">
        <v>0.25</v>
      </c>
      <c r="F12" s="6">
        <v>0.18</v>
      </c>
      <c r="G12" s="6">
        <v>0.24</v>
      </c>
      <c r="H12" s="6">
        <v>0.36</v>
      </c>
      <c r="I12" s="6">
        <v>0.5</v>
      </c>
      <c r="J12" s="6">
        <v>0.14000000000000001</v>
      </c>
      <c r="K12" s="6">
        <v>0.18</v>
      </c>
      <c r="L12" s="6">
        <v>0.19</v>
      </c>
    </row>
    <row r="13" spans="1:12" x14ac:dyDescent="0.25">
      <c r="A13" s="3" t="s">
        <v>20</v>
      </c>
      <c r="B13" s="6">
        <v>0.02</v>
      </c>
      <c r="C13" s="6">
        <v>0</v>
      </c>
      <c r="D13" s="6"/>
      <c r="E13" s="6">
        <v>0</v>
      </c>
      <c r="F13" s="6">
        <v>0.02</v>
      </c>
      <c r="G13" s="6">
        <v>0.01</v>
      </c>
      <c r="H13" s="6">
        <v>0</v>
      </c>
      <c r="I13" s="6">
        <v>0.02</v>
      </c>
      <c r="J13" s="6">
        <v>0.01</v>
      </c>
      <c r="K13" s="6">
        <v>0.01</v>
      </c>
      <c r="L13" s="6">
        <v>0</v>
      </c>
    </row>
    <row r="14" spans="1:12" ht="15.75" x14ac:dyDescent="0.3">
      <c r="A14" s="3" t="s">
        <v>68</v>
      </c>
      <c r="B14" s="6">
        <v>0.03</v>
      </c>
      <c r="C14" s="6">
        <v>0.06</v>
      </c>
      <c r="D14" s="6">
        <v>0.13</v>
      </c>
      <c r="E14" s="6">
        <v>0.05</v>
      </c>
      <c r="F14" s="6">
        <v>0.02</v>
      </c>
      <c r="G14" s="6">
        <v>7.0000000000000007E-2</v>
      </c>
      <c r="H14" s="6">
        <v>0.05</v>
      </c>
      <c r="I14" s="6">
        <v>0.09</v>
      </c>
      <c r="J14" s="6">
        <v>0.05</v>
      </c>
      <c r="K14" s="6">
        <v>0.04</v>
      </c>
      <c r="L14" s="6">
        <v>0.03</v>
      </c>
    </row>
    <row r="15" spans="1:12" x14ac:dyDescent="0.25">
      <c r="A15" s="3" t="s">
        <v>21</v>
      </c>
      <c r="B15" s="7">
        <f t="shared" ref="B15:L15" si="0">SUM(B5:B14)</f>
        <v>98.71</v>
      </c>
      <c r="C15" s="7">
        <f t="shared" si="0"/>
        <v>98.600000000000009</v>
      </c>
      <c r="D15" s="7">
        <f t="shared" si="0"/>
        <v>99.17</v>
      </c>
      <c r="E15" s="7">
        <f t="shared" si="0"/>
        <v>99.080000000000013</v>
      </c>
      <c r="F15" s="7">
        <f t="shared" si="0"/>
        <v>98.420000000000016</v>
      </c>
      <c r="G15" s="7">
        <f t="shared" si="0"/>
        <v>99.309999999999988</v>
      </c>
      <c r="H15" s="7">
        <f t="shared" si="0"/>
        <v>99.37</v>
      </c>
      <c r="I15" s="7">
        <f t="shared" si="0"/>
        <v>98.8</v>
      </c>
      <c r="J15" s="7">
        <f t="shared" si="0"/>
        <v>98.84</v>
      </c>
      <c r="K15" s="7">
        <f t="shared" si="0"/>
        <v>99.42000000000003</v>
      </c>
      <c r="L15" s="7">
        <f t="shared" si="0"/>
        <v>99.48</v>
      </c>
    </row>
    <row r="16" spans="1:12" x14ac:dyDescent="0.25">
      <c r="A16" s="5" t="s">
        <v>22</v>
      </c>
      <c r="B16" s="5"/>
      <c r="C16" s="5"/>
      <c r="D16" s="8"/>
      <c r="E16" s="8"/>
      <c r="F16" s="8"/>
      <c r="G16" s="8"/>
      <c r="H16" s="8"/>
      <c r="I16" s="8"/>
      <c r="J16" s="8"/>
      <c r="K16" s="8"/>
      <c r="L16" s="8"/>
    </row>
    <row r="17" spans="1:12" x14ac:dyDescent="0.25">
      <c r="A17" s="3" t="s">
        <v>23</v>
      </c>
      <c r="B17" s="9">
        <v>41.91</v>
      </c>
      <c r="C17" s="9">
        <v>35.020000000000003</v>
      </c>
      <c r="D17" s="9">
        <v>40.17</v>
      </c>
      <c r="E17" s="9">
        <v>30.97</v>
      </c>
      <c r="F17" s="9">
        <v>39.92</v>
      </c>
      <c r="G17" s="9">
        <v>35.74</v>
      </c>
      <c r="H17" s="9">
        <v>34.159999999999997</v>
      </c>
      <c r="I17" s="9">
        <v>29.85</v>
      </c>
      <c r="J17" s="9">
        <v>63.36</v>
      </c>
      <c r="K17" s="9">
        <v>40.56</v>
      </c>
      <c r="L17" s="9">
        <v>34.659999999999997</v>
      </c>
    </row>
    <row r="18" spans="1:12" x14ac:dyDescent="0.25">
      <c r="A18" s="3" t="s">
        <v>24</v>
      </c>
      <c r="B18" s="9">
        <v>39.71</v>
      </c>
      <c r="C18" s="9">
        <v>43.14</v>
      </c>
      <c r="D18" s="9">
        <v>55.55</v>
      </c>
      <c r="E18" s="9">
        <v>64.12</v>
      </c>
      <c r="F18" s="9">
        <v>50.65</v>
      </c>
      <c r="G18" s="9">
        <v>57.32</v>
      </c>
      <c r="H18" s="9">
        <v>42.08</v>
      </c>
      <c r="I18" s="9">
        <v>33.630000000000003</v>
      </c>
      <c r="J18" s="9">
        <v>16.43</v>
      </c>
      <c r="K18" s="9">
        <v>53.19</v>
      </c>
      <c r="L18" s="9">
        <v>59.69</v>
      </c>
    </row>
    <row r="19" spans="1:12" x14ac:dyDescent="0.25">
      <c r="A19" s="3" t="s">
        <v>25</v>
      </c>
      <c r="B19" s="9">
        <v>11.59</v>
      </c>
      <c r="C19" s="9">
        <v>13.03</v>
      </c>
      <c r="D19" s="9"/>
      <c r="E19" s="9">
        <v>0.34</v>
      </c>
      <c r="F19" s="9">
        <v>1.52</v>
      </c>
      <c r="G19" s="9">
        <v>0.76</v>
      </c>
      <c r="H19" s="9">
        <v>17.09</v>
      </c>
      <c r="I19" s="9">
        <v>29.11</v>
      </c>
      <c r="J19" s="9">
        <v>15.65</v>
      </c>
      <c r="K19" s="9"/>
      <c r="L19" s="9"/>
    </row>
    <row r="20" spans="1:12" x14ac:dyDescent="0.25">
      <c r="A20" s="3" t="s">
        <v>26</v>
      </c>
      <c r="B20" s="9">
        <v>0.2</v>
      </c>
      <c r="C20" s="9">
        <v>0</v>
      </c>
      <c r="D20" s="9"/>
      <c r="E20" s="9"/>
      <c r="F20" s="9">
        <v>0.12</v>
      </c>
      <c r="G20" s="9"/>
      <c r="H20" s="9"/>
      <c r="I20" s="9">
        <v>0.26</v>
      </c>
      <c r="J20" s="9">
        <v>7.0000000000000007E-2</v>
      </c>
      <c r="K20" s="9"/>
      <c r="L20" s="9"/>
    </row>
    <row r="21" spans="1:12" x14ac:dyDescent="0.25">
      <c r="A21" s="3" t="s">
        <v>27</v>
      </c>
      <c r="B21" s="9">
        <v>2.46</v>
      </c>
      <c r="C21" s="9">
        <v>2.62</v>
      </c>
      <c r="D21" s="9">
        <v>1.71</v>
      </c>
      <c r="E21" s="9">
        <v>1.58</v>
      </c>
      <c r="F21" s="9">
        <v>2.46</v>
      </c>
      <c r="G21" s="9">
        <v>1.59</v>
      </c>
      <c r="H21" s="9">
        <v>1.69</v>
      </c>
      <c r="I21" s="9">
        <v>1.58</v>
      </c>
      <c r="J21" s="9">
        <v>1.43</v>
      </c>
      <c r="K21" s="9">
        <v>2.41</v>
      </c>
      <c r="L21" s="9">
        <v>1.77</v>
      </c>
    </row>
    <row r="22" spans="1:12" x14ac:dyDescent="0.25">
      <c r="A22" s="3" t="s">
        <v>28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x14ac:dyDescent="0.25">
      <c r="A23" s="3" t="s">
        <v>29</v>
      </c>
      <c r="B23" s="9">
        <v>1.79</v>
      </c>
      <c r="C23" s="9">
        <v>3.1</v>
      </c>
      <c r="D23" s="9">
        <v>0.78</v>
      </c>
      <c r="E23" s="9">
        <v>1.06</v>
      </c>
      <c r="F23" s="9">
        <v>2.46</v>
      </c>
      <c r="G23" s="9">
        <v>2.4900000000000002</v>
      </c>
      <c r="H23" s="9">
        <v>2.61</v>
      </c>
      <c r="I23" s="9">
        <v>2.2200000000000002</v>
      </c>
      <c r="J23" s="9">
        <v>1.17</v>
      </c>
      <c r="K23" s="9">
        <v>2.0299999999999998</v>
      </c>
      <c r="L23" s="9">
        <v>2.06</v>
      </c>
    </row>
    <row r="24" spans="1:12" x14ac:dyDescent="0.25">
      <c r="A24" s="3" t="s">
        <v>30</v>
      </c>
      <c r="B24" s="9">
        <v>0.72</v>
      </c>
      <c r="C24" s="9">
        <v>0.97</v>
      </c>
      <c r="D24" s="9">
        <v>0.33</v>
      </c>
      <c r="E24" s="9">
        <v>0.55000000000000004</v>
      </c>
      <c r="F24" s="9">
        <v>0.9</v>
      </c>
      <c r="G24" s="9">
        <v>0.94</v>
      </c>
      <c r="H24" s="9">
        <v>0.97</v>
      </c>
      <c r="I24" s="9">
        <v>1</v>
      </c>
      <c r="J24" s="9">
        <v>0.35</v>
      </c>
      <c r="K24" s="9">
        <v>1.01</v>
      </c>
      <c r="L24" s="9">
        <v>1.01</v>
      </c>
    </row>
    <row r="25" spans="1:12" x14ac:dyDescent="0.25">
      <c r="A25" s="3" t="s">
        <v>31</v>
      </c>
      <c r="B25" s="9">
        <v>0.25</v>
      </c>
      <c r="C25" s="9">
        <v>0.56999999999999995</v>
      </c>
      <c r="D25" s="9">
        <v>0.47</v>
      </c>
      <c r="E25" s="9">
        <v>0.47</v>
      </c>
      <c r="F25" s="9">
        <v>0.34</v>
      </c>
      <c r="G25" s="9">
        <v>0.46</v>
      </c>
      <c r="H25" s="9">
        <v>0.68</v>
      </c>
      <c r="I25" s="9">
        <v>0.95</v>
      </c>
      <c r="J25" s="9">
        <v>0.27</v>
      </c>
      <c r="K25" s="9">
        <v>0.34</v>
      </c>
      <c r="L25" s="9">
        <v>0.36</v>
      </c>
    </row>
    <row r="26" spans="1:12" x14ac:dyDescent="0.25">
      <c r="A26" s="3" t="s">
        <v>32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x14ac:dyDescent="0.25">
      <c r="A27" s="3" t="s">
        <v>33</v>
      </c>
      <c r="B27" s="9">
        <v>7.0000000000000007E-2</v>
      </c>
      <c r="C27" s="9">
        <v>0.14000000000000001</v>
      </c>
      <c r="D27" s="9">
        <v>0.3</v>
      </c>
      <c r="E27" s="9">
        <v>0.12</v>
      </c>
      <c r="F27" s="9">
        <v>0.05</v>
      </c>
      <c r="G27" s="9">
        <v>0.16</v>
      </c>
      <c r="H27" s="9">
        <v>0.12</v>
      </c>
      <c r="I27" s="9">
        <v>0.21</v>
      </c>
      <c r="J27" s="9">
        <v>0.12</v>
      </c>
      <c r="K27" s="9">
        <v>0.09</v>
      </c>
      <c r="L27" s="9">
        <v>7.0000000000000007E-2</v>
      </c>
    </row>
    <row r="28" spans="1:12" x14ac:dyDescent="0.25">
      <c r="A28" s="3" t="s">
        <v>34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</row>
    <row r="29" spans="1:12" x14ac:dyDescent="0.25">
      <c r="A29" s="3" t="s">
        <v>35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12" x14ac:dyDescent="0.25">
      <c r="A30" s="5" t="s">
        <v>36</v>
      </c>
      <c r="B30" s="5"/>
      <c r="C30" s="5"/>
      <c r="D30" s="5"/>
      <c r="E30" s="9"/>
      <c r="F30" s="9"/>
      <c r="G30" s="9"/>
      <c r="H30" s="9"/>
      <c r="I30" s="9"/>
      <c r="J30" s="9"/>
      <c r="K30" s="9"/>
      <c r="L30" s="9"/>
    </row>
    <row r="31" spans="1:12" x14ac:dyDescent="0.25">
      <c r="A31" s="3" t="s">
        <v>37</v>
      </c>
      <c r="B31" s="10">
        <v>4</v>
      </c>
      <c r="C31" s="10">
        <v>8</v>
      </c>
      <c r="D31" s="10">
        <v>9</v>
      </c>
      <c r="E31" s="10">
        <v>8</v>
      </c>
      <c r="F31" s="10">
        <v>4</v>
      </c>
      <c r="G31" s="10">
        <v>11</v>
      </c>
      <c r="H31" s="10">
        <v>11</v>
      </c>
      <c r="I31" s="10">
        <v>5</v>
      </c>
      <c r="J31" s="10">
        <v>4</v>
      </c>
      <c r="K31" s="10">
        <v>21</v>
      </c>
      <c r="L31" s="10">
        <v>8</v>
      </c>
    </row>
    <row r="32" spans="1:12" x14ac:dyDescent="0.25">
      <c r="A32" s="3" t="s">
        <v>38</v>
      </c>
      <c r="B32" s="10"/>
      <c r="C32" s="10">
        <v>2</v>
      </c>
      <c r="D32" s="10">
        <v>6</v>
      </c>
      <c r="E32" s="10">
        <v>0</v>
      </c>
      <c r="F32" s="10"/>
      <c r="G32" s="10">
        <v>4</v>
      </c>
      <c r="H32" s="10">
        <v>7</v>
      </c>
      <c r="I32" s="10">
        <v>1</v>
      </c>
      <c r="J32" s="10"/>
      <c r="K32" s="10">
        <v>0</v>
      </c>
      <c r="L32" s="10">
        <v>2</v>
      </c>
    </row>
    <row r="33" spans="1:12" x14ac:dyDescent="0.25">
      <c r="A33" s="3" t="s">
        <v>39</v>
      </c>
      <c r="B33" s="10">
        <v>4</v>
      </c>
      <c r="C33" s="10">
        <v>17</v>
      </c>
      <c r="D33" s="10">
        <v>6</v>
      </c>
      <c r="E33" s="10">
        <v>5</v>
      </c>
      <c r="F33" s="10">
        <v>5</v>
      </c>
      <c r="G33" s="10">
        <v>5</v>
      </c>
      <c r="H33" s="10">
        <v>10</v>
      </c>
      <c r="I33" s="10">
        <v>18</v>
      </c>
      <c r="J33" s="10">
        <v>3</v>
      </c>
      <c r="K33" s="10">
        <v>4</v>
      </c>
      <c r="L33" s="10">
        <v>4</v>
      </c>
    </row>
    <row r="34" spans="1:12" x14ac:dyDescent="0.25">
      <c r="A34" s="3" t="s">
        <v>40</v>
      </c>
      <c r="B34" s="10">
        <v>2</v>
      </c>
      <c r="C34" s="10">
        <v>6</v>
      </c>
      <c r="D34" s="10">
        <v>5</v>
      </c>
      <c r="E34" s="10">
        <v>4</v>
      </c>
      <c r="F34" s="10">
        <v>4</v>
      </c>
      <c r="G34" s="10">
        <v>3</v>
      </c>
      <c r="H34" s="10">
        <v>4</v>
      </c>
      <c r="I34" s="10">
        <v>8</v>
      </c>
      <c r="J34" s="10">
        <v>1</v>
      </c>
      <c r="K34" s="10">
        <v>4</v>
      </c>
      <c r="L34" s="10">
        <v>5</v>
      </c>
    </row>
    <row r="35" spans="1:12" x14ac:dyDescent="0.25">
      <c r="A35" s="3" t="s">
        <v>41</v>
      </c>
      <c r="B35" s="10"/>
      <c r="C35" s="10"/>
      <c r="D35" s="10">
        <v>9</v>
      </c>
      <c r="E35" s="10"/>
      <c r="F35" s="10">
        <v>17</v>
      </c>
      <c r="G35" s="10"/>
      <c r="H35" s="10"/>
      <c r="I35" s="10"/>
      <c r="J35" s="10"/>
      <c r="K35" s="10"/>
      <c r="L35" s="10"/>
    </row>
    <row r="36" spans="1:12" x14ac:dyDescent="0.25">
      <c r="A36" s="3" t="s">
        <v>42</v>
      </c>
      <c r="B36" s="10">
        <v>25</v>
      </c>
      <c r="C36" s="10">
        <v>7</v>
      </c>
      <c r="D36" s="10">
        <v>34</v>
      </c>
      <c r="E36" s="10">
        <v>52</v>
      </c>
      <c r="F36" s="10">
        <v>39</v>
      </c>
      <c r="G36" s="10">
        <v>83</v>
      </c>
      <c r="H36" s="10">
        <v>47</v>
      </c>
      <c r="I36" s="10">
        <v>80</v>
      </c>
      <c r="J36" s="10">
        <v>27</v>
      </c>
      <c r="K36" s="10">
        <v>20</v>
      </c>
      <c r="L36" s="10">
        <v>19</v>
      </c>
    </row>
    <row r="37" spans="1:12" x14ac:dyDescent="0.25">
      <c r="A37" s="3" t="s">
        <v>43</v>
      </c>
      <c r="B37" s="10">
        <v>12</v>
      </c>
      <c r="C37" s="10">
        <v>13</v>
      </c>
      <c r="D37" s="10">
        <v>23</v>
      </c>
      <c r="E37" s="10">
        <v>9</v>
      </c>
      <c r="F37" s="10">
        <v>10</v>
      </c>
      <c r="G37" s="10">
        <v>7</v>
      </c>
      <c r="H37" s="10">
        <v>17</v>
      </c>
      <c r="I37" s="10">
        <v>31</v>
      </c>
      <c r="J37" s="10">
        <v>16</v>
      </c>
      <c r="K37" s="10">
        <v>14</v>
      </c>
      <c r="L37" s="10">
        <v>7</v>
      </c>
    </row>
    <row r="38" spans="1:12" x14ac:dyDescent="0.25">
      <c r="A38" s="3" t="s">
        <v>44</v>
      </c>
      <c r="B38" s="10">
        <v>271</v>
      </c>
      <c r="C38" s="10">
        <v>191</v>
      </c>
      <c r="D38" s="10">
        <v>204</v>
      </c>
      <c r="E38" s="10">
        <v>301</v>
      </c>
      <c r="F38" s="10">
        <v>240</v>
      </c>
      <c r="G38" s="10">
        <v>274</v>
      </c>
      <c r="H38" s="10">
        <v>152</v>
      </c>
      <c r="I38" s="10">
        <v>107</v>
      </c>
      <c r="J38" s="10">
        <v>82</v>
      </c>
      <c r="K38" s="10">
        <v>235</v>
      </c>
      <c r="L38" s="10">
        <v>258</v>
      </c>
    </row>
    <row r="39" spans="1:12" x14ac:dyDescent="0.25">
      <c r="A39" s="3" t="s">
        <v>45</v>
      </c>
      <c r="B39" s="10">
        <v>124</v>
      </c>
      <c r="C39" s="10">
        <v>386</v>
      </c>
      <c r="D39" s="10">
        <v>1381</v>
      </c>
      <c r="E39" s="10">
        <v>403</v>
      </c>
      <c r="F39" s="10">
        <v>734</v>
      </c>
      <c r="G39" s="10">
        <v>404</v>
      </c>
      <c r="H39" s="10">
        <v>618</v>
      </c>
      <c r="I39" s="10">
        <v>596</v>
      </c>
      <c r="J39" s="10">
        <v>337</v>
      </c>
      <c r="K39" s="10">
        <v>632</v>
      </c>
      <c r="L39" s="10">
        <v>575</v>
      </c>
    </row>
    <row r="40" spans="1:12" x14ac:dyDescent="0.25">
      <c r="A40" s="3" t="s">
        <v>46</v>
      </c>
      <c r="B40" s="10">
        <v>7</v>
      </c>
      <c r="C40" s="10">
        <v>7</v>
      </c>
      <c r="D40" s="10">
        <v>1</v>
      </c>
      <c r="E40" s="10">
        <v>2</v>
      </c>
      <c r="F40" s="10">
        <v>8</v>
      </c>
      <c r="G40" s="10"/>
      <c r="H40" s="10"/>
      <c r="I40" s="10">
        <v>8</v>
      </c>
      <c r="J40" s="10">
        <v>18</v>
      </c>
      <c r="K40" s="10">
        <v>2</v>
      </c>
      <c r="L40" s="10">
        <v>3</v>
      </c>
    </row>
    <row r="41" spans="1:12" x14ac:dyDescent="0.25">
      <c r="A41" s="3" t="s">
        <v>47</v>
      </c>
      <c r="B41" s="10">
        <v>28</v>
      </c>
      <c r="C41" s="10">
        <v>26</v>
      </c>
      <c r="D41" s="10">
        <v>10</v>
      </c>
      <c r="E41" s="10">
        <v>21</v>
      </c>
      <c r="F41" s="10">
        <v>25</v>
      </c>
      <c r="G41" s="10">
        <v>17</v>
      </c>
      <c r="H41" s="10">
        <v>18</v>
      </c>
      <c r="I41" s="10">
        <v>24</v>
      </c>
      <c r="J41" s="10">
        <v>16</v>
      </c>
      <c r="K41" s="10">
        <v>19</v>
      </c>
      <c r="L41" s="10">
        <v>18</v>
      </c>
    </row>
    <row r="42" spans="1:12" x14ac:dyDescent="0.25">
      <c r="A42" s="3" t="s">
        <v>48</v>
      </c>
      <c r="B42" s="10">
        <v>100</v>
      </c>
      <c r="C42" s="10">
        <v>254</v>
      </c>
      <c r="D42" s="10">
        <v>263</v>
      </c>
      <c r="E42" s="10">
        <v>309</v>
      </c>
      <c r="F42" s="10">
        <v>180</v>
      </c>
      <c r="G42" s="10">
        <v>293</v>
      </c>
      <c r="H42" s="10">
        <v>435</v>
      </c>
      <c r="I42" s="10">
        <v>567</v>
      </c>
      <c r="J42" s="10">
        <v>151</v>
      </c>
      <c r="K42" s="10">
        <v>184</v>
      </c>
      <c r="L42" s="10">
        <v>202</v>
      </c>
    </row>
    <row r="43" spans="1:12" x14ac:dyDescent="0.25">
      <c r="A43" s="3" t="s">
        <v>49</v>
      </c>
      <c r="B43" s="10">
        <v>11</v>
      </c>
      <c r="C43" s="10">
        <v>13</v>
      </c>
      <c r="D43" s="10">
        <v>13</v>
      </c>
      <c r="E43" s="10">
        <v>15</v>
      </c>
      <c r="F43" s="10">
        <v>13</v>
      </c>
      <c r="G43" s="10">
        <v>14</v>
      </c>
      <c r="H43" s="10">
        <v>16</v>
      </c>
      <c r="I43" s="10">
        <v>16</v>
      </c>
      <c r="J43" s="10">
        <v>8</v>
      </c>
      <c r="K43" s="10">
        <v>13</v>
      </c>
      <c r="L43" s="10">
        <v>13</v>
      </c>
    </row>
    <row r="44" spans="1:12" x14ac:dyDescent="0.25">
      <c r="A44" s="3" t="s">
        <v>50</v>
      </c>
      <c r="B44" s="10">
        <v>48</v>
      </c>
      <c r="C44" s="10">
        <v>38</v>
      </c>
      <c r="D44" s="10">
        <v>46</v>
      </c>
      <c r="E44" s="10">
        <v>28</v>
      </c>
      <c r="F44" s="10">
        <v>52</v>
      </c>
      <c r="G44" s="10">
        <v>41</v>
      </c>
      <c r="H44" s="10">
        <v>50</v>
      </c>
      <c r="I44" s="10">
        <v>56</v>
      </c>
      <c r="J44" s="10">
        <v>38</v>
      </c>
      <c r="K44" s="10">
        <v>44</v>
      </c>
      <c r="L44" s="10">
        <v>44</v>
      </c>
    </row>
    <row r="45" spans="1:12" x14ac:dyDescent="0.25">
      <c r="A45" s="3" t="s">
        <v>51</v>
      </c>
      <c r="B45" s="10">
        <v>21</v>
      </c>
      <c r="C45" s="10">
        <v>27</v>
      </c>
      <c r="D45" s="10">
        <v>29</v>
      </c>
      <c r="E45" s="10">
        <v>11</v>
      </c>
      <c r="F45" s="10">
        <v>36</v>
      </c>
      <c r="G45" s="10">
        <v>30</v>
      </c>
      <c r="H45" s="10">
        <v>12</v>
      </c>
      <c r="I45" s="10">
        <v>36</v>
      </c>
      <c r="J45" s="10">
        <v>36</v>
      </c>
      <c r="K45" s="10">
        <v>43</v>
      </c>
      <c r="L45" s="10">
        <v>45</v>
      </c>
    </row>
    <row r="46" spans="1:12" x14ac:dyDescent="0.25">
      <c r="A46" s="3" t="s">
        <v>52</v>
      </c>
      <c r="B46" s="10">
        <v>45</v>
      </c>
      <c r="C46" s="10">
        <v>71</v>
      </c>
      <c r="D46" s="10">
        <v>55</v>
      </c>
      <c r="E46" s="10">
        <v>38</v>
      </c>
      <c r="F46" s="10">
        <v>81</v>
      </c>
      <c r="G46" s="10">
        <v>79</v>
      </c>
      <c r="H46" s="10">
        <v>29</v>
      </c>
      <c r="I46" s="10">
        <v>78</v>
      </c>
      <c r="J46" s="10">
        <v>69</v>
      </c>
      <c r="K46" s="10">
        <v>97</v>
      </c>
      <c r="L46" s="10">
        <v>103</v>
      </c>
    </row>
    <row r="47" spans="1:12" x14ac:dyDescent="0.25">
      <c r="A47" s="3" t="s">
        <v>53</v>
      </c>
      <c r="B47" s="10">
        <v>24</v>
      </c>
      <c r="C47" s="10">
        <v>30</v>
      </c>
      <c r="D47" s="10">
        <v>40</v>
      </c>
      <c r="E47" s="10">
        <v>16</v>
      </c>
      <c r="F47" s="10">
        <v>42</v>
      </c>
      <c r="G47" s="10">
        <v>35</v>
      </c>
      <c r="H47" s="10">
        <v>18</v>
      </c>
      <c r="I47" s="10">
        <v>46</v>
      </c>
      <c r="J47" s="10">
        <v>36</v>
      </c>
      <c r="K47" s="10">
        <v>42</v>
      </c>
      <c r="L47" s="10">
        <v>45</v>
      </c>
    </row>
    <row r="48" spans="1:12" x14ac:dyDescent="0.25">
      <c r="A48" s="23"/>
      <c r="B48" s="24"/>
      <c r="C48" s="11"/>
      <c r="D48" s="11"/>
      <c r="E48" s="11"/>
      <c r="F48" s="11"/>
      <c r="G48" s="11"/>
      <c r="H48" s="11"/>
      <c r="I48" s="11"/>
      <c r="J48" s="11"/>
      <c r="K48" s="11"/>
      <c r="L48" s="11"/>
    </row>
    <row r="49" spans="1:12" x14ac:dyDescent="0.25">
      <c r="A49" s="13" t="s">
        <v>54</v>
      </c>
      <c r="B49" s="12">
        <v>1.2513914605200935</v>
      </c>
      <c r="C49" s="12">
        <v>1.2427717088677246</v>
      </c>
      <c r="D49" s="12">
        <v>1.151498173040709</v>
      </c>
      <c r="E49" s="12">
        <v>1.1283023545713748</v>
      </c>
      <c r="F49" s="12">
        <v>1.2531664283776467</v>
      </c>
      <c r="G49" s="12">
        <v>1.141209480603639</v>
      </c>
      <c r="H49" s="12">
        <v>1.1471940223115102</v>
      </c>
      <c r="I49" s="12">
        <v>1.1223558274046568</v>
      </c>
      <c r="J49" s="12">
        <v>1.2235065712951005</v>
      </c>
      <c r="K49" s="12">
        <v>1.2427671809650438</v>
      </c>
      <c r="L49" s="12">
        <v>1.1589680991392517</v>
      </c>
    </row>
    <row r="50" spans="1:12" x14ac:dyDescent="0.25">
      <c r="A50" s="13" t="s">
        <v>55</v>
      </c>
      <c r="B50" s="14">
        <v>1.2657687024335365</v>
      </c>
      <c r="C50" s="14">
        <v>1.2515223513696545</v>
      </c>
      <c r="D50" s="14">
        <v>1.1626561865320189</v>
      </c>
      <c r="E50" s="14">
        <v>1.1295201262474119</v>
      </c>
      <c r="F50" s="14">
        <v>1.2619264826891359</v>
      </c>
      <c r="G50" s="14">
        <v>1.1439016059384011</v>
      </c>
      <c r="H50" s="14">
        <v>1.1523017486712595</v>
      </c>
      <c r="I50" s="14">
        <v>1.1414561872948934</v>
      </c>
      <c r="J50" s="14">
        <v>1.2407845411860587</v>
      </c>
      <c r="K50" s="14">
        <v>1.2389653950554129</v>
      </c>
      <c r="L50" s="14">
        <v>1.1570804812443809</v>
      </c>
    </row>
    <row r="51" spans="1:12" x14ac:dyDescent="0.25">
      <c r="A51" s="13" t="s">
        <v>69</v>
      </c>
      <c r="B51" s="14">
        <v>801.66552486930698</v>
      </c>
      <c r="C51" s="14">
        <v>889.31958734138914</v>
      </c>
      <c r="D51" s="14">
        <v>889.54018034275134</v>
      </c>
      <c r="E51" s="14">
        <v>904.27328298989198</v>
      </c>
      <c r="F51" s="14">
        <v>856.38936835765855</v>
      </c>
      <c r="G51" s="14">
        <v>900.12882493564496</v>
      </c>
      <c r="H51" s="14">
        <v>944.35578999611641</v>
      </c>
      <c r="I51" s="14">
        <v>970.86427973202728</v>
      </c>
      <c r="J51" s="14">
        <v>843.53214359748051</v>
      </c>
      <c r="K51" s="14">
        <v>858.96541430865329</v>
      </c>
      <c r="L51" s="14">
        <v>863.17143119849572</v>
      </c>
    </row>
    <row r="52" spans="1:12" ht="15.75" x14ac:dyDescent="0.3">
      <c r="A52" s="3" t="s">
        <v>70</v>
      </c>
      <c r="B52" s="11">
        <v>8.09</v>
      </c>
      <c r="C52" s="11">
        <v>8.84</v>
      </c>
      <c r="D52" s="11">
        <v>9.4</v>
      </c>
      <c r="E52" s="11">
        <v>10.889999999999999</v>
      </c>
      <c r="F52" s="11">
        <v>8.75</v>
      </c>
      <c r="G52" s="11">
        <v>9.7899999999999991</v>
      </c>
      <c r="H52" s="11">
        <v>9.14</v>
      </c>
      <c r="I52" s="11">
        <v>9.1300000000000008</v>
      </c>
      <c r="J52" s="11">
        <v>4.63</v>
      </c>
      <c r="K52" s="11">
        <v>9</v>
      </c>
      <c r="L52" s="11">
        <v>10.1</v>
      </c>
    </row>
    <row r="53" spans="1:12" ht="15.75" x14ac:dyDescent="0.3">
      <c r="A53" s="3" t="s">
        <v>71</v>
      </c>
      <c r="B53" s="14">
        <f t="shared" ref="B53:L53" si="1">B11/B10</f>
        <v>4.9051094890510942</v>
      </c>
      <c r="C53" s="14">
        <f t="shared" si="1"/>
        <v>4.7402597402597397</v>
      </c>
      <c r="D53" s="14" t="e">
        <f t="shared" si="1"/>
        <v>#DIV/0!</v>
      </c>
      <c r="E53" s="14">
        <f t="shared" si="1"/>
        <v>271.25</v>
      </c>
      <c r="F53" s="14">
        <f t="shared" si="1"/>
        <v>47.611111111111114</v>
      </c>
      <c r="G53" s="14">
        <f t="shared" si="1"/>
        <v>107.77777777777777</v>
      </c>
      <c r="H53" s="14">
        <f t="shared" si="1"/>
        <v>3.5247524752475248</v>
      </c>
      <c r="I53" s="14">
        <f t="shared" si="1"/>
        <v>1.6540697674418605</v>
      </c>
      <c r="J53" s="14">
        <f t="shared" si="1"/>
        <v>1.5027027027027025</v>
      </c>
      <c r="K53" s="14" t="e">
        <f t="shared" si="1"/>
        <v>#DIV/0!</v>
      </c>
      <c r="L53" s="14" t="e">
        <f t="shared" si="1"/>
        <v>#DIV/0!</v>
      </c>
    </row>
    <row r="54" spans="1:12" ht="15.75" x14ac:dyDescent="0.3">
      <c r="A54" s="3" t="s">
        <v>134</v>
      </c>
      <c r="B54" s="14">
        <f>B9/B10</f>
        <v>5.8394160583941604E-2</v>
      </c>
      <c r="C54" s="14">
        <f t="shared" ref="C54:L54" si="2">C9/C10</f>
        <v>5.1948051948051945E-2</v>
      </c>
      <c r="D54" s="14" t="e">
        <f t="shared" si="2"/>
        <v>#DIV/0!</v>
      </c>
      <c r="E54" s="14">
        <f t="shared" si="2"/>
        <v>1</v>
      </c>
      <c r="F54" s="14">
        <f t="shared" si="2"/>
        <v>0.27777777777777779</v>
      </c>
      <c r="G54" s="14">
        <f t="shared" si="2"/>
        <v>0.66666666666666663</v>
      </c>
      <c r="H54" s="14">
        <f t="shared" si="2"/>
        <v>2.9702970297029702E-2</v>
      </c>
      <c r="I54" s="14">
        <f t="shared" si="2"/>
        <v>4.9418604651162795E-2</v>
      </c>
      <c r="J54" s="14">
        <f t="shared" si="2"/>
        <v>4.3243243243243239E-2</v>
      </c>
      <c r="K54" s="14" t="e">
        <f t="shared" si="2"/>
        <v>#DIV/0!</v>
      </c>
      <c r="L54" s="14" t="e">
        <f t="shared" si="2"/>
        <v>#DIV/0!</v>
      </c>
    </row>
    <row r="55" spans="1:12" ht="15.75" x14ac:dyDescent="0.3">
      <c r="A55" s="3" t="s">
        <v>135</v>
      </c>
      <c r="B55" s="14">
        <f>B6/B12</f>
        <v>92.769230769230774</v>
      </c>
      <c r="C55" s="14">
        <f t="shared" ref="C55:L55" si="3">C6/C12</f>
        <v>43.533333333333339</v>
      </c>
      <c r="D55" s="14">
        <f t="shared" si="3"/>
        <v>47.32</v>
      </c>
      <c r="E55" s="14">
        <f t="shared" si="3"/>
        <v>53.36</v>
      </c>
      <c r="F55" s="14">
        <f t="shared" si="3"/>
        <v>67.111111111111114</v>
      </c>
      <c r="G55" s="14">
        <f t="shared" si="3"/>
        <v>50.75</v>
      </c>
      <c r="H55" s="14">
        <f t="shared" si="3"/>
        <v>35.305555555555557</v>
      </c>
      <c r="I55" s="14">
        <f t="shared" si="3"/>
        <v>26.98</v>
      </c>
      <c r="J55" s="14">
        <f t="shared" si="3"/>
        <v>53.642857142857139</v>
      </c>
      <c r="K55" s="14">
        <f t="shared" si="3"/>
        <v>67.055555555555557</v>
      </c>
      <c r="L55" s="14">
        <f t="shared" si="3"/>
        <v>66.578947368421055</v>
      </c>
    </row>
    <row r="56" spans="1:12" x14ac:dyDescent="0.25">
      <c r="A56" s="3" t="s">
        <v>56</v>
      </c>
      <c r="B56" s="14">
        <v>22.583333333333332</v>
      </c>
      <c r="C56" s="14">
        <v>14.692307692307692</v>
      </c>
      <c r="D56" s="14">
        <v>8.8695652173913047</v>
      </c>
      <c r="E56" s="14">
        <v>33.444444444444443</v>
      </c>
      <c r="F56" s="14">
        <v>24</v>
      </c>
      <c r="G56" s="14">
        <v>39.142857142857146</v>
      </c>
      <c r="H56" s="14">
        <v>8.9411764705882355</v>
      </c>
      <c r="I56" s="14">
        <v>3.4516129032258065</v>
      </c>
      <c r="J56" s="14">
        <v>5.125</v>
      </c>
      <c r="K56" s="14">
        <v>16.785714285714285</v>
      </c>
      <c r="L56" s="14">
        <v>36.857142857142854</v>
      </c>
    </row>
    <row r="57" spans="1:12" x14ac:dyDescent="0.25">
      <c r="A57" s="3" t="s">
        <v>57</v>
      </c>
      <c r="B57" s="14">
        <f>B37/B44</f>
        <v>0.25</v>
      </c>
      <c r="C57" s="14">
        <f t="shared" ref="C57:L57" si="4">C37/C44</f>
        <v>0.34210526315789475</v>
      </c>
      <c r="D57" s="14">
        <f t="shared" si="4"/>
        <v>0.5</v>
      </c>
      <c r="E57" s="14">
        <f t="shared" si="4"/>
        <v>0.32142857142857145</v>
      </c>
      <c r="F57" s="14">
        <f t="shared" si="4"/>
        <v>0.19230769230769232</v>
      </c>
      <c r="G57" s="14">
        <f t="shared" si="4"/>
        <v>0.17073170731707318</v>
      </c>
      <c r="H57" s="14">
        <f t="shared" si="4"/>
        <v>0.34</v>
      </c>
      <c r="I57" s="14">
        <f t="shared" si="4"/>
        <v>0.5535714285714286</v>
      </c>
      <c r="J57" s="14">
        <f t="shared" si="4"/>
        <v>0.42105263157894735</v>
      </c>
      <c r="K57" s="14">
        <f t="shared" si="4"/>
        <v>0.31818181818181818</v>
      </c>
      <c r="L57" s="14">
        <f t="shared" si="4"/>
        <v>0.15909090909090909</v>
      </c>
    </row>
    <row r="58" spans="1:12" x14ac:dyDescent="0.25">
      <c r="A58" s="3" t="s">
        <v>58</v>
      </c>
      <c r="B58" s="14">
        <v>4.3636363636363633</v>
      </c>
      <c r="C58" s="14">
        <v>2.9230769230769229</v>
      </c>
      <c r="D58" s="14">
        <v>3.5384615384615383</v>
      </c>
      <c r="E58" s="14">
        <v>1.8666666666666667</v>
      </c>
      <c r="F58" s="14">
        <v>4</v>
      </c>
      <c r="G58" s="14">
        <v>2.9285714285714284</v>
      </c>
      <c r="H58" s="14">
        <v>3.125</v>
      </c>
      <c r="I58" s="14">
        <v>3.5</v>
      </c>
      <c r="J58" s="14">
        <v>4.75</v>
      </c>
      <c r="K58" s="14">
        <v>3.3846153846153846</v>
      </c>
      <c r="L58" s="14">
        <v>3.3846153846153846</v>
      </c>
    </row>
    <row r="59" spans="1:12" x14ac:dyDescent="0.25">
      <c r="A59" s="26" t="s">
        <v>59</v>
      </c>
      <c r="B59" s="14">
        <f>B38/B44</f>
        <v>5.645833333333333</v>
      </c>
      <c r="C59" s="14">
        <f t="shared" ref="C59:L59" si="5">C38/C44</f>
        <v>5.0263157894736841</v>
      </c>
      <c r="D59" s="14">
        <f t="shared" si="5"/>
        <v>4.4347826086956523</v>
      </c>
      <c r="E59" s="14">
        <f t="shared" si="5"/>
        <v>10.75</v>
      </c>
      <c r="F59" s="14">
        <f t="shared" si="5"/>
        <v>4.615384615384615</v>
      </c>
      <c r="G59" s="14">
        <f t="shared" si="5"/>
        <v>6.6829268292682924</v>
      </c>
      <c r="H59" s="14">
        <f t="shared" si="5"/>
        <v>3.04</v>
      </c>
      <c r="I59" s="14">
        <f t="shared" si="5"/>
        <v>1.9107142857142858</v>
      </c>
      <c r="J59" s="14">
        <f t="shared" si="5"/>
        <v>2.1578947368421053</v>
      </c>
      <c r="K59" s="14">
        <f t="shared" si="5"/>
        <v>5.3409090909090908</v>
      </c>
      <c r="L59" s="14">
        <f t="shared" si="5"/>
        <v>5.8636363636363633</v>
      </c>
    </row>
    <row r="60" spans="1:12" x14ac:dyDescent="0.25">
      <c r="A60" s="26" t="s">
        <v>60</v>
      </c>
      <c r="B60" s="14">
        <f>B38/B43</f>
        <v>24.636363636363637</v>
      </c>
      <c r="C60" s="14">
        <f t="shared" ref="C60:L60" si="6">C38/C43</f>
        <v>14.692307692307692</v>
      </c>
      <c r="D60" s="14">
        <f t="shared" si="6"/>
        <v>15.692307692307692</v>
      </c>
      <c r="E60" s="14">
        <f t="shared" si="6"/>
        <v>20.066666666666666</v>
      </c>
      <c r="F60" s="14">
        <f t="shared" si="6"/>
        <v>18.46153846153846</v>
      </c>
      <c r="G60" s="14">
        <f t="shared" si="6"/>
        <v>19.571428571428573</v>
      </c>
      <c r="H60" s="14">
        <f t="shared" si="6"/>
        <v>9.5</v>
      </c>
      <c r="I60" s="14">
        <f t="shared" si="6"/>
        <v>6.6875</v>
      </c>
      <c r="J60" s="14">
        <f t="shared" si="6"/>
        <v>10.25</v>
      </c>
      <c r="K60" s="14">
        <f t="shared" si="6"/>
        <v>18.076923076923077</v>
      </c>
      <c r="L60" s="14">
        <f t="shared" si="6"/>
        <v>19.846153846153847</v>
      </c>
    </row>
    <row r="61" spans="1:12" x14ac:dyDescent="0.25">
      <c r="A61" s="26" t="s">
        <v>61</v>
      </c>
      <c r="B61" s="14">
        <f>B41/B43</f>
        <v>2.5454545454545454</v>
      </c>
      <c r="C61" s="14">
        <f t="shared" ref="C61:L61" si="7">C41/C43</f>
        <v>2</v>
      </c>
      <c r="D61" s="14">
        <f t="shared" si="7"/>
        <v>0.76923076923076927</v>
      </c>
      <c r="E61" s="14">
        <f t="shared" si="7"/>
        <v>1.4</v>
      </c>
      <c r="F61" s="14">
        <f t="shared" si="7"/>
        <v>1.9230769230769231</v>
      </c>
      <c r="G61" s="14">
        <f t="shared" si="7"/>
        <v>1.2142857142857142</v>
      </c>
      <c r="H61" s="14">
        <f t="shared" si="7"/>
        <v>1.125</v>
      </c>
      <c r="I61" s="14">
        <f t="shared" si="7"/>
        <v>1.5</v>
      </c>
      <c r="J61" s="14">
        <f t="shared" si="7"/>
        <v>2</v>
      </c>
      <c r="K61" s="14">
        <f t="shared" si="7"/>
        <v>1.4615384615384615</v>
      </c>
      <c r="L61" s="14">
        <f t="shared" si="7"/>
        <v>1.3846153846153846</v>
      </c>
    </row>
    <row r="62" spans="1:12" x14ac:dyDescent="0.25">
      <c r="A62" s="26" t="s">
        <v>130</v>
      </c>
      <c r="B62" s="27">
        <f>B46/B43</f>
        <v>4.0909090909090908</v>
      </c>
      <c r="C62" s="27">
        <f t="shared" ref="C62:L62" si="8">C46/C43</f>
        <v>5.4615384615384617</v>
      </c>
      <c r="D62" s="27">
        <f t="shared" si="8"/>
        <v>4.2307692307692308</v>
      </c>
      <c r="E62" s="27">
        <f t="shared" si="8"/>
        <v>2.5333333333333332</v>
      </c>
      <c r="F62" s="27">
        <f t="shared" si="8"/>
        <v>6.2307692307692308</v>
      </c>
      <c r="G62" s="27">
        <f t="shared" si="8"/>
        <v>5.6428571428571432</v>
      </c>
      <c r="H62" s="27">
        <f t="shared" si="8"/>
        <v>1.8125</v>
      </c>
      <c r="I62" s="27">
        <f t="shared" si="8"/>
        <v>4.875</v>
      </c>
      <c r="J62" s="27">
        <f t="shared" si="8"/>
        <v>8.625</v>
      </c>
      <c r="K62" s="27">
        <f t="shared" si="8"/>
        <v>7.4615384615384617</v>
      </c>
      <c r="L62" s="27">
        <f t="shared" si="8"/>
        <v>7.9230769230769234</v>
      </c>
    </row>
    <row r="63" spans="1:12" x14ac:dyDescent="0.25">
      <c r="A63" s="26" t="s">
        <v>131</v>
      </c>
      <c r="B63" s="27">
        <f>B45/B43</f>
        <v>1.9090909090909092</v>
      </c>
      <c r="C63" s="27">
        <f t="shared" ref="C63:L63" si="9">C45/C43</f>
        <v>2.0769230769230771</v>
      </c>
      <c r="D63" s="27">
        <f t="shared" si="9"/>
        <v>2.2307692307692308</v>
      </c>
      <c r="E63" s="27">
        <f t="shared" si="9"/>
        <v>0.73333333333333328</v>
      </c>
      <c r="F63" s="27">
        <f t="shared" si="9"/>
        <v>2.7692307692307692</v>
      </c>
      <c r="G63" s="27">
        <f t="shared" si="9"/>
        <v>2.1428571428571428</v>
      </c>
      <c r="H63" s="27">
        <f t="shared" si="9"/>
        <v>0.75</v>
      </c>
      <c r="I63" s="27">
        <f t="shared" si="9"/>
        <v>2.25</v>
      </c>
      <c r="J63" s="27">
        <f t="shared" si="9"/>
        <v>4.5</v>
      </c>
      <c r="K63" s="27">
        <f t="shared" si="9"/>
        <v>3.3076923076923075</v>
      </c>
      <c r="L63" s="27">
        <f t="shared" si="9"/>
        <v>3.4615384615384617</v>
      </c>
    </row>
    <row r="64" spans="1:12" x14ac:dyDescent="0.25">
      <c r="A64" s="26" t="s">
        <v>132</v>
      </c>
      <c r="B64" s="27">
        <f>B46/B40</f>
        <v>6.4285714285714288</v>
      </c>
      <c r="C64" s="27">
        <f t="shared" ref="C64:L64" si="10">C46/C40</f>
        <v>10.142857142857142</v>
      </c>
      <c r="D64" s="27">
        <f t="shared" si="10"/>
        <v>55</v>
      </c>
      <c r="E64" s="27">
        <f t="shared" si="10"/>
        <v>19</v>
      </c>
      <c r="F64" s="27">
        <f t="shared" si="10"/>
        <v>10.125</v>
      </c>
      <c r="G64" s="27" t="e">
        <f t="shared" si="10"/>
        <v>#DIV/0!</v>
      </c>
      <c r="H64" s="27" t="e">
        <f t="shared" si="10"/>
        <v>#DIV/0!</v>
      </c>
      <c r="I64" s="27">
        <f t="shared" si="10"/>
        <v>9.75</v>
      </c>
      <c r="J64" s="27">
        <f t="shared" si="10"/>
        <v>3.8333333333333335</v>
      </c>
      <c r="K64" s="27">
        <f t="shared" si="10"/>
        <v>48.5</v>
      </c>
      <c r="L64" s="27">
        <f t="shared" si="10"/>
        <v>34.333333333333336</v>
      </c>
    </row>
    <row r="65" spans="1:12" x14ac:dyDescent="0.25">
      <c r="A65" s="26" t="s">
        <v>133</v>
      </c>
      <c r="B65" s="27">
        <f>B38/B39</f>
        <v>2.185483870967742</v>
      </c>
      <c r="C65" s="27">
        <f t="shared" ref="C65:L65" si="11">C38/C39</f>
        <v>0.49481865284974091</v>
      </c>
      <c r="D65" s="27">
        <f t="shared" si="11"/>
        <v>0.14771904417089066</v>
      </c>
      <c r="E65" s="27">
        <f t="shared" si="11"/>
        <v>0.74689826302729534</v>
      </c>
      <c r="F65" s="27">
        <f t="shared" si="11"/>
        <v>0.32697547683923706</v>
      </c>
      <c r="G65" s="27">
        <f t="shared" si="11"/>
        <v>0.67821782178217827</v>
      </c>
      <c r="H65" s="27">
        <f t="shared" si="11"/>
        <v>0.2459546925566343</v>
      </c>
      <c r="I65" s="27">
        <f t="shared" si="11"/>
        <v>0.17953020134228187</v>
      </c>
      <c r="J65" s="27">
        <f t="shared" si="11"/>
        <v>0.24332344213649851</v>
      </c>
      <c r="K65" s="27">
        <f t="shared" si="11"/>
        <v>0.37183544303797467</v>
      </c>
      <c r="L65" s="27">
        <f t="shared" si="11"/>
        <v>0.44869565217391305</v>
      </c>
    </row>
    <row r="66" spans="1:12" x14ac:dyDescent="0.25">
      <c r="A66" s="26" t="s">
        <v>136</v>
      </c>
      <c r="B66" s="27">
        <f>B40/B39</f>
        <v>5.6451612903225805E-2</v>
      </c>
      <c r="C66" s="27">
        <f t="shared" ref="C66:L66" si="12">C40/C39</f>
        <v>1.8134715025906734E-2</v>
      </c>
      <c r="D66" s="27">
        <f t="shared" si="12"/>
        <v>7.2411296162201298E-4</v>
      </c>
      <c r="E66" s="27">
        <f t="shared" si="12"/>
        <v>4.9627791563275434E-3</v>
      </c>
      <c r="F66" s="27">
        <f t="shared" si="12"/>
        <v>1.0899182561307902E-2</v>
      </c>
      <c r="G66" s="27">
        <f t="shared" si="12"/>
        <v>0</v>
      </c>
      <c r="H66" s="27">
        <f t="shared" si="12"/>
        <v>0</v>
      </c>
      <c r="I66" s="27">
        <f t="shared" si="12"/>
        <v>1.3422818791946308E-2</v>
      </c>
      <c r="J66" s="27">
        <f t="shared" si="12"/>
        <v>5.3412462908011868E-2</v>
      </c>
      <c r="K66" s="27">
        <f t="shared" si="12"/>
        <v>3.1645569620253164E-3</v>
      </c>
      <c r="L66" s="27">
        <f t="shared" si="12"/>
        <v>5.2173913043478265E-3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253E7-7CFF-407F-814C-83A0BED0BBD1}">
  <dimension ref="A1:T66"/>
  <sheetViews>
    <sheetView workbookViewId="0">
      <selection activeCell="A66" sqref="A66:T66"/>
    </sheetView>
  </sheetViews>
  <sheetFormatPr defaultRowHeight="15" x14ac:dyDescent="0.25"/>
  <cols>
    <col min="1" max="1" width="10.28515625" customWidth="1"/>
  </cols>
  <sheetData>
    <row r="1" spans="1:20" ht="26.25" x14ac:dyDescent="0.25">
      <c r="A1" s="1" t="s">
        <v>0</v>
      </c>
      <c r="B1" s="15" t="s">
        <v>72</v>
      </c>
      <c r="C1" s="15" t="s">
        <v>72</v>
      </c>
      <c r="D1" s="15" t="s">
        <v>72</v>
      </c>
      <c r="E1" s="15" t="s">
        <v>72</v>
      </c>
      <c r="F1" s="15" t="s">
        <v>72</v>
      </c>
      <c r="G1" s="15" t="s">
        <v>72</v>
      </c>
      <c r="H1" s="15" t="s">
        <v>72</v>
      </c>
      <c r="I1" s="15" t="s">
        <v>72</v>
      </c>
      <c r="J1" s="15" t="s">
        <v>72</v>
      </c>
      <c r="K1" s="15" t="s">
        <v>72</v>
      </c>
      <c r="L1" s="15" t="s">
        <v>72</v>
      </c>
      <c r="M1" s="15" t="s">
        <v>72</v>
      </c>
      <c r="N1" s="15" t="s">
        <v>72</v>
      </c>
      <c r="O1" s="15" t="s">
        <v>72</v>
      </c>
      <c r="P1" s="15" t="s">
        <v>72</v>
      </c>
      <c r="Q1" s="15" t="s">
        <v>72</v>
      </c>
      <c r="R1" s="15" t="s">
        <v>72</v>
      </c>
      <c r="S1" s="15" t="s">
        <v>72</v>
      </c>
      <c r="T1" s="15" t="s">
        <v>72</v>
      </c>
    </row>
    <row r="2" spans="1:20" x14ac:dyDescent="0.25">
      <c r="A2" s="1" t="s">
        <v>2</v>
      </c>
      <c r="B2" s="3" t="s">
        <v>3</v>
      </c>
      <c r="C2" s="3" t="s">
        <v>3</v>
      </c>
      <c r="D2" s="3" t="s">
        <v>3</v>
      </c>
      <c r="E2" s="3" t="s">
        <v>4</v>
      </c>
      <c r="F2" s="3" t="s">
        <v>3</v>
      </c>
      <c r="G2" s="3" t="s">
        <v>3</v>
      </c>
      <c r="H2" s="3" t="s">
        <v>3</v>
      </c>
      <c r="I2" s="3" t="s">
        <v>4</v>
      </c>
      <c r="J2" s="3" t="s">
        <v>4</v>
      </c>
      <c r="K2" s="3" t="s">
        <v>3</v>
      </c>
      <c r="L2" s="3" t="s">
        <v>4</v>
      </c>
      <c r="M2" s="3" t="s">
        <v>4</v>
      </c>
      <c r="N2" s="3" t="s">
        <v>3</v>
      </c>
      <c r="O2" s="3" t="s">
        <v>3</v>
      </c>
      <c r="P2" s="3" t="s">
        <v>73</v>
      </c>
      <c r="Q2" s="3" t="s">
        <v>73</v>
      </c>
      <c r="R2" s="3" t="s">
        <v>73</v>
      </c>
      <c r="S2" s="3" t="s">
        <v>73</v>
      </c>
      <c r="T2" s="3" t="s">
        <v>73</v>
      </c>
    </row>
    <row r="3" spans="1:20" x14ac:dyDescent="0.25">
      <c r="A3" s="3" t="s">
        <v>5</v>
      </c>
      <c r="B3" s="4" t="s">
        <v>74</v>
      </c>
      <c r="C3" s="4" t="s">
        <v>75</v>
      </c>
      <c r="D3" s="4" t="s">
        <v>76</v>
      </c>
      <c r="E3" s="4" t="s">
        <v>77</v>
      </c>
      <c r="F3" s="4" t="s">
        <v>78</v>
      </c>
      <c r="G3" s="4" t="s">
        <v>79</v>
      </c>
      <c r="H3" s="4" t="s">
        <v>80</v>
      </c>
      <c r="I3" s="4" t="s">
        <v>81</v>
      </c>
      <c r="J3" s="4" t="s">
        <v>82</v>
      </c>
      <c r="K3" s="4" t="s">
        <v>83</v>
      </c>
      <c r="L3" s="4" t="s">
        <v>84</v>
      </c>
      <c r="M3" s="4" t="s">
        <v>85</v>
      </c>
      <c r="N3" s="4" t="s">
        <v>86</v>
      </c>
      <c r="O3" s="4" t="s">
        <v>87</v>
      </c>
      <c r="P3" s="4" t="s">
        <v>88</v>
      </c>
      <c r="Q3" s="4" t="s">
        <v>89</v>
      </c>
      <c r="R3" s="4" t="s">
        <v>90</v>
      </c>
      <c r="S3" s="4" t="s">
        <v>91</v>
      </c>
      <c r="T3" s="4" t="s">
        <v>92</v>
      </c>
    </row>
    <row r="4" spans="1:20" x14ac:dyDescent="0.25">
      <c r="A4" s="5" t="s">
        <v>17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ht="15.75" x14ac:dyDescent="0.3">
      <c r="A5" s="3" t="s">
        <v>62</v>
      </c>
      <c r="B5" s="6">
        <v>73.599999999999994</v>
      </c>
      <c r="C5" s="6">
        <v>73.290000000000006</v>
      </c>
      <c r="D5" s="6">
        <v>76.31</v>
      </c>
      <c r="E5" s="6">
        <v>80.53</v>
      </c>
      <c r="F5" s="6">
        <v>73.900000000000006</v>
      </c>
      <c r="G5" s="6">
        <v>75.28</v>
      </c>
      <c r="H5" s="6">
        <v>73.260000000000005</v>
      </c>
      <c r="I5" s="6">
        <v>71.55</v>
      </c>
      <c r="J5" s="6">
        <v>68.02</v>
      </c>
      <c r="K5" s="6">
        <v>78.290000000000006</v>
      </c>
      <c r="L5" s="6">
        <v>74.8</v>
      </c>
      <c r="M5" s="6">
        <v>71.52</v>
      </c>
      <c r="N5" s="6">
        <v>80.319999999999993</v>
      </c>
      <c r="O5" s="6">
        <v>77.319999999999993</v>
      </c>
      <c r="P5" s="6">
        <v>77.62</v>
      </c>
      <c r="Q5" s="6">
        <v>80.09</v>
      </c>
      <c r="R5" s="6">
        <v>68.36</v>
      </c>
      <c r="S5" s="6">
        <v>67.95</v>
      </c>
      <c r="T5" s="6">
        <v>62.3</v>
      </c>
    </row>
    <row r="6" spans="1:20" ht="15.75" x14ac:dyDescent="0.3">
      <c r="A6" s="3" t="s">
        <v>63</v>
      </c>
      <c r="B6" s="6">
        <v>12.41</v>
      </c>
      <c r="C6" s="6">
        <v>13.26</v>
      </c>
      <c r="D6" s="6">
        <v>12.84</v>
      </c>
      <c r="E6" s="6">
        <v>8.9499999999999993</v>
      </c>
      <c r="F6" s="6">
        <v>12.39</v>
      </c>
      <c r="G6" s="6">
        <v>11.95</v>
      </c>
      <c r="H6" s="6">
        <v>13.33</v>
      </c>
      <c r="I6" s="6">
        <v>14.39</v>
      </c>
      <c r="J6" s="6">
        <v>16.63</v>
      </c>
      <c r="K6" s="6">
        <v>10.63</v>
      </c>
      <c r="L6" s="6">
        <v>13.95</v>
      </c>
      <c r="M6" s="6">
        <v>14.18</v>
      </c>
      <c r="N6" s="6">
        <v>9.6199999999999992</v>
      </c>
      <c r="O6" s="6">
        <v>10.47</v>
      </c>
      <c r="P6" s="6">
        <v>11.34</v>
      </c>
      <c r="Q6" s="6">
        <v>9.7100000000000009</v>
      </c>
      <c r="R6" s="6">
        <v>13.92</v>
      </c>
      <c r="S6" s="6">
        <v>15.34</v>
      </c>
      <c r="T6" s="6">
        <v>17.420000000000002</v>
      </c>
    </row>
    <row r="7" spans="1:20" ht="15.75" x14ac:dyDescent="0.3">
      <c r="A7" s="3" t="s">
        <v>64</v>
      </c>
      <c r="B7" s="6">
        <v>1.78</v>
      </c>
      <c r="C7" s="6">
        <v>1.1399999999999999</v>
      </c>
      <c r="D7" s="6">
        <v>2.14</v>
      </c>
      <c r="E7" s="6">
        <v>1.41</v>
      </c>
      <c r="F7" s="6">
        <v>1.76</v>
      </c>
      <c r="G7" s="6">
        <v>1.87</v>
      </c>
      <c r="H7" s="6">
        <v>2.4700000000000002</v>
      </c>
      <c r="I7" s="6">
        <v>2.19</v>
      </c>
      <c r="J7" s="6">
        <v>3.07</v>
      </c>
      <c r="K7" s="6">
        <v>1.53</v>
      </c>
      <c r="L7" s="6">
        <v>1.52</v>
      </c>
      <c r="M7" s="6">
        <v>2.42</v>
      </c>
      <c r="N7" s="6">
        <v>0.89</v>
      </c>
      <c r="O7" s="6">
        <v>1.88</v>
      </c>
      <c r="P7" s="6">
        <v>0.78</v>
      </c>
      <c r="Q7" s="6">
        <v>0.87</v>
      </c>
      <c r="R7" s="6">
        <v>3.99</v>
      </c>
      <c r="S7" s="6">
        <v>2.12</v>
      </c>
      <c r="T7" s="6">
        <v>3.77</v>
      </c>
    </row>
    <row r="8" spans="1:20" x14ac:dyDescent="0.25">
      <c r="A8" s="3" t="s">
        <v>18</v>
      </c>
      <c r="B8" s="6">
        <v>0.52</v>
      </c>
      <c r="C8" s="6">
        <v>0.19</v>
      </c>
      <c r="D8" s="6">
        <v>0.17</v>
      </c>
      <c r="E8" s="6">
        <v>0.08</v>
      </c>
      <c r="F8" s="6">
        <v>0.17</v>
      </c>
      <c r="G8" s="6">
        <v>0.6</v>
      </c>
      <c r="H8" s="6">
        <v>0.5</v>
      </c>
      <c r="I8" s="6">
        <v>1.1100000000000001</v>
      </c>
      <c r="J8" s="6">
        <v>0.72</v>
      </c>
      <c r="K8" s="6">
        <v>0.48</v>
      </c>
      <c r="L8" s="6">
        <v>0.12</v>
      </c>
      <c r="M8" s="6">
        <v>0.56000000000000005</v>
      </c>
      <c r="N8" s="6">
        <v>0.09</v>
      </c>
      <c r="O8" s="6">
        <v>0.61</v>
      </c>
      <c r="P8" s="6">
        <v>0.03</v>
      </c>
      <c r="Q8" s="6">
        <v>0.01</v>
      </c>
      <c r="R8" s="6">
        <v>0.72</v>
      </c>
      <c r="S8" s="6">
        <v>0.67</v>
      </c>
      <c r="T8" s="6">
        <v>0.71</v>
      </c>
    </row>
    <row r="9" spans="1:20" x14ac:dyDescent="0.25">
      <c r="A9" s="3" t="s">
        <v>19</v>
      </c>
      <c r="B9" s="6">
        <v>0.09</v>
      </c>
      <c r="C9" s="6">
        <v>0.05</v>
      </c>
      <c r="D9" s="6">
        <v>0.05</v>
      </c>
      <c r="E9" s="6">
        <v>0.05</v>
      </c>
      <c r="F9" s="6">
        <v>0.14000000000000001</v>
      </c>
      <c r="G9" s="6">
        <v>0.09</v>
      </c>
      <c r="H9" s="6">
        <v>0.05</v>
      </c>
      <c r="I9" s="6">
        <v>0.08</v>
      </c>
      <c r="J9" s="6">
        <v>7.0000000000000007E-2</v>
      </c>
      <c r="K9" s="6">
        <v>0.03</v>
      </c>
      <c r="L9" s="6">
        <v>0.1</v>
      </c>
      <c r="M9" s="6">
        <v>0.05</v>
      </c>
      <c r="N9" s="6">
        <v>0.05</v>
      </c>
      <c r="O9" s="6">
        <v>0.06</v>
      </c>
      <c r="P9" s="6">
        <v>0.08</v>
      </c>
      <c r="Q9" s="6">
        <v>0.06</v>
      </c>
      <c r="R9" s="6">
        <v>0.16</v>
      </c>
      <c r="S9" s="6">
        <v>0.17</v>
      </c>
      <c r="T9" s="6">
        <v>0.05</v>
      </c>
    </row>
    <row r="10" spans="1:20" ht="15.75" x14ac:dyDescent="0.3">
      <c r="A10" s="3" t="s">
        <v>65</v>
      </c>
      <c r="B10" s="6">
        <v>0.56000000000000005</v>
      </c>
      <c r="C10" s="6">
        <v>0.48</v>
      </c>
      <c r="D10" s="6">
        <v>4.28</v>
      </c>
      <c r="E10" s="6">
        <v>0.17</v>
      </c>
      <c r="F10" s="6">
        <v>1.6</v>
      </c>
      <c r="G10" s="6">
        <v>3.24</v>
      </c>
      <c r="H10" s="6">
        <v>3.98</v>
      </c>
      <c r="I10" s="6">
        <v>2.56</v>
      </c>
      <c r="J10" s="6">
        <v>6.03</v>
      </c>
      <c r="K10" s="6">
        <v>0.83</v>
      </c>
      <c r="L10" s="6">
        <v>8.27</v>
      </c>
      <c r="M10" s="6">
        <v>3.25</v>
      </c>
      <c r="N10" s="6">
        <v>0.08</v>
      </c>
      <c r="O10" s="6">
        <v>0.03</v>
      </c>
      <c r="P10" s="6">
        <v>1.01</v>
      </c>
      <c r="Q10" s="6">
        <v>1.0900000000000001</v>
      </c>
      <c r="R10" s="6"/>
      <c r="S10" s="6">
        <v>0</v>
      </c>
      <c r="T10" s="6">
        <v>0.18</v>
      </c>
    </row>
    <row r="11" spans="1:20" ht="15.75" x14ac:dyDescent="0.3">
      <c r="A11" s="3" t="s">
        <v>66</v>
      </c>
      <c r="B11" s="6">
        <v>9.2200000000000006</v>
      </c>
      <c r="C11" s="6">
        <v>10.18</v>
      </c>
      <c r="D11" s="6">
        <v>3.95</v>
      </c>
      <c r="E11" s="6">
        <v>7.58</v>
      </c>
      <c r="F11" s="6">
        <v>8.49</v>
      </c>
      <c r="G11" s="6">
        <v>5.56</v>
      </c>
      <c r="H11" s="6">
        <v>5.26</v>
      </c>
      <c r="I11" s="6">
        <v>6.19</v>
      </c>
      <c r="J11" s="6">
        <v>4.26</v>
      </c>
      <c r="K11" s="6">
        <v>6.57</v>
      </c>
      <c r="L11" s="6">
        <v>0.24</v>
      </c>
      <c r="M11" s="6">
        <v>6.13</v>
      </c>
      <c r="N11" s="6">
        <v>7.98</v>
      </c>
      <c r="O11" s="6">
        <v>7.7</v>
      </c>
      <c r="P11" s="6">
        <v>8.0500000000000007</v>
      </c>
      <c r="Q11" s="6">
        <v>6.69</v>
      </c>
      <c r="R11" s="6">
        <v>10.36</v>
      </c>
      <c r="S11" s="6">
        <v>11.27</v>
      </c>
      <c r="T11" s="6">
        <v>12.53</v>
      </c>
    </row>
    <row r="12" spans="1:20" ht="15.75" x14ac:dyDescent="0.3">
      <c r="A12" s="3" t="s">
        <v>67</v>
      </c>
      <c r="B12" s="6">
        <v>0.26</v>
      </c>
      <c r="C12" s="6">
        <v>0.27</v>
      </c>
      <c r="D12" s="6">
        <v>0.23</v>
      </c>
      <c r="E12" s="6">
        <v>0.15</v>
      </c>
      <c r="F12" s="6">
        <v>0.43</v>
      </c>
      <c r="G12" s="6">
        <v>0.19</v>
      </c>
      <c r="H12" s="6">
        <v>0.25</v>
      </c>
      <c r="I12" s="6">
        <v>0.2</v>
      </c>
      <c r="J12" s="6">
        <v>0.23</v>
      </c>
      <c r="K12" s="6">
        <v>0.2</v>
      </c>
      <c r="L12" s="6">
        <v>0.23</v>
      </c>
      <c r="M12" s="6">
        <v>0.24</v>
      </c>
      <c r="N12" s="6">
        <v>0.15</v>
      </c>
      <c r="O12" s="6">
        <v>0.23</v>
      </c>
      <c r="P12" s="6">
        <v>0.17</v>
      </c>
      <c r="Q12" s="6">
        <v>0.13</v>
      </c>
      <c r="R12" s="6">
        <v>0.61</v>
      </c>
      <c r="S12" s="6">
        <v>0.69</v>
      </c>
      <c r="T12" s="6">
        <v>0.79</v>
      </c>
    </row>
    <row r="13" spans="1:20" x14ac:dyDescent="0.25">
      <c r="A13" s="3" t="s">
        <v>20</v>
      </c>
      <c r="B13" s="6">
        <v>0.02</v>
      </c>
      <c r="C13" s="6">
        <v>0.01</v>
      </c>
      <c r="D13" s="6"/>
      <c r="E13" s="6">
        <v>0.01</v>
      </c>
      <c r="F13" s="6">
        <v>0.01</v>
      </c>
      <c r="G13" s="6">
        <v>0.02</v>
      </c>
      <c r="H13" s="6">
        <v>0.02</v>
      </c>
      <c r="I13" s="6">
        <v>0.02</v>
      </c>
      <c r="J13" s="6">
        <v>0.02</v>
      </c>
      <c r="K13" s="6">
        <v>0.01</v>
      </c>
      <c r="L13" s="6">
        <v>0.01</v>
      </c>
      <c r="M13" s="6">
        <v>0.03</v>
      </c>
      <c r="N13" s="6">
        <v>0</v>
      </c>
      <c r="O13" s="6">
        <v>0.02</v>
      </c>
      <c r="P13" s="6"/>
      <c r="Q13" s="6"/>
      <c r="R13" s="6">
        <v>0.32</v>
      </c>
      <c r="S13" s="6">
        <v>0.01</v>
      </c>
      <c r="T13" s="6">
        <v>0.02</v>
      </c>
    </row>
    <row r="14" spans="1:20" ht="15.75" x14ac:dyDescent="0.3">
      <c r="A14" s="3" t="s">
        <v>68</v>
      </c>
      <c r="B14" s="6">
        <v>0.05</v>
      </c>
      <c r="C14" s="6">
        <v>0.05</v>
      </c>
      <c r="D14" s="6">
        <v>0.03</v>
      </c>
      <c r="E14" s="6">
        <v>0.02</v>
      </c>
      <c r="F14" s="6">
        <v>0.08</v>
      </c>
      <c r="G14" s="6">
        <v>0.01</v>
      </c>
      <c r="H14" s="6">
        <v>0.01</v>
      </c>
      <c r="I14" s="6">
        <v>0.01</v>
      </c>
      <c r="J14" s="6">
        <v>0.01</v>
      </c>
      <c r="K14" s="6">
        <v>0.02</v>
      </c>
      <c r="L14" s="6">
        <v>0.01</v>
      </c>
      <c r="M14" s="6">
        <v>0.02</v>
      </c>
      <c r="N14" s="6">
        <v>0.04</v>
      </c>
      <c r="O14" s="6">
        <v>0.04</v>
      </c>
      <c r="P14" s="6">
        <v>0.05</v>
      </c>
      <c r="Q14" s="6">
        <v>0.04</v>
      </c>
      <c r="R14" s="6">
        <v>0.17</v>
      </c>
      <c r="S14" s="6">
        <v>0.15</v>
      </c>
      <c r="T14" s="6">
        <v>0.16</v>
      </c>
    </row>
    <row r="15" spans="1:20" x14ac:dyDescent="0.25">
      <c r="A15" s="3" t="s">
        <v>21</v>
      </c>
      <c r="B15" s="7">
        <f t="shared" ref="B15:T15" si="0">SUM(B5:B14)</f>
        <v>98.509999999999991</v>
      </c>
      <c r="C15" s="7">
        <f t="shared" si="0"/>
        <v>98.92</v>
      </c>
      <c r="D15" s="7">
        <f t="shared" si="0"/>
        <v>100.00000000000001</v>
      </c>
      <c r="E15" s="7">
        <f t="shared" si="0"/>
        <v>98.95</v>
      </c>
      <c r="F15" s="7">
        <f t="shared" si="0"/>
        <v>98.970000000000013</v>
      </c>
      <c r="G15" s="7">
        <f t="shared" si="0"/>
        <v>98.81</v>
      </c>
      <c r="H15" s="7">
        <f t="shared" si="0"/>
        <v>99.13000000000001</v>
      </c>
      <c r="I15" s="7">
        <f t="shared" si="0"/>
        <v>98.3</v>
      </c>
      <c r="J15" s="7">
        <f t="shared" si="0"/>
        <v>99.059999999999988</v>
      </c>
      <c r="K15" s="7">
        <f t="shared" si="0"/>
        <v>98.590000000000018</v>
      </c>
      <c r="L15" s="7">
        <f t="shared" si="0"/>
        <v>99.25</v>
      </c>
      <c r="M15" s="7">
        <f t="shared" si="0"/>
        <v>98.399999999999977</v>
      </c>
      <c r="N15" s="7">
        <f t="shared" si="0"/>
        <v>99.220000000000013</v>
      </c>
      <c r="O15" s="7">
        <f t="shared" si="0"/>
        <v>98.36</v>
      </c>
      <c r="P15" s="7">
        <f t="shared" si="0"/>
        <v>99.13000000000001</v>
      </c>
      <c r="Q15" s="7">
        <f t="shared" si="0"/>
        <v>98.690000000000026</v>
      </c>
      <c r="R15" s="7">
        <f t="shared" si="0"/>
        <v>98.609999999999985</v>
      </c>
      <c r="S15" s="7">
        <f t="shared" si="0"/>
        <v>98.370000000000019</v>
      </c>
      <c r="T15" s="7">
        <f t="shared" si="0"/>
        <v>97.929999999999993</v>
      </c>
    </row>
    <row r="16" spans="1:20" x14ac:dyDescent="0.25">
      <c r="A16" s="5" t="s">
        <v>22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x14ac:dyDescent="0.25">
      <c r="A17" s="3" t="s">
        <v>23</v>
      </c>
      <c r="B17" s="9">
        <v>33.659999999999997</v>
      </c>
      <c r="C17" s="9">
        <v>31</v>
      </c>
      <c r="D17" s="9">
        <v>35.29</v>
      </c>
      <c r="E17" s="9">
        <v>49.87</v>
      </c>
      <c r="F17" s="9">
        <v>31.34</v>
      </c>
      <c r="G17" s="9">
        <v>33.43</v>
      </c>
      <c r="H17" s="9">
        <v>28.28</v>
      </c>
      <c r="I17" s="9">
        <v>30.37</v>
      </c>
      <c r="J17" s="9">
        <v>14.29</v>
      </c>
      <c r="K17" s="9">
        <v>47.09</v>
      </c>
      <c r="L17" s="9">
        <v>24.98</v>
      </c>
      <c r="M17" s="9">
        <v>27.39</v>
      </c>
      <c r="N17" s="9">
        <v>48.92</v>
      </c>
      <c r="O17" s="9">
        <v>46.11</v>
      </c>
      <c r="P17" s="9">
        <v>40.659999999999997</v>
      </c>
      <c r="Q17" s="9">
        <v>47.85</v>
      </c>
      <c r="R17" s="9">
        <v>26.27</v>
      </c>
      <c r="S17" s="9">
        <v>23.49</v>
      </c>
      <c r="T17" s="9">
        <v>11.56</v>
      </c>
    </row>
    <row r="18" spans="1:20" x14ac:dyDescent="0.25">
      <c r="A18" s="3" t="s">
        <v>24</v>
      </c>
      <c r="B18" s="9">
        <v>54.49</v>
      </c>
      <c r="C18" s="9">
        <v>60.16</v>
      </c>
      <c r="D18" s="9">
        <v>23.34</v>
      </c>
      <c r="E18" s="9">
        <v>44.8</v>
      </c>
      <c r="F18" s="9">
        <v>50.17</v>
      </c>
      <c r="G18" s="9">
        <v>32.86</v>
      </c>
      <c r="H18" s="9">
        <v>31.09</v>
      </c>
      <c r="I18" s="9">
        <v>36.58</v>
      </c>
      <c r="J18" s="9">
        <v>25.18</v>
      </c>
      <c r="K18" s="9">
        <v>38.83</v>
      </c>
      <c r="L18" s="9">
        <v>1.42</v>
      </c>
      <c r="M18" s="9">
        <v>36.229999999999997</v>
      </c>
      <c r="N18" s="9">
        <v>47.16</v>
      </c>
      <c r="O18" s="9">
        <v>45.51</v>
      </c>
      <c r="P18" s="9">
        <v>47.57</v>
      </c>
      <c r="Q18" s="9">
        <v>39.54</v>
      </c>
      <c r="R18" s="9">
        <v>61.23</v>
      </c>
      <c r="S18" s="9">
        <v>66.599999999999994</v>
      </c>
      <c r="T18" s="9">
        <v>74.05</v>
      </c>
    </row>
    <row r="19" spans="1:20" x14ac:dyDescent="0.25">
      <c r="A19" s="3" t="s">
        <v>25</v>
      </c>
      <c r="B19" s="9">
        <v>4.74</v>
      </c>
      <c r="C19" s="9">
        <v>4.0599999999999996</v>
      </c>
      <c r="D19" s="9">
        <v>36.22</v>
      </c>
      <c r="E19" s="9">
        <v>1.44</v>
      </c>
      <c r="F19" s="9">
        <v>13.54</v>
      </c>
      <c r="G19" s="9">
        <v>27.42</v>
      </c>
      <c r="H19" s="9">
        <v>33.68</v>
      </c>
      <c r="I19" s="9">
        <v>21.66</v>
      </c>
      <c r="J19" s="9">
        <v>51.02</v>
      </c>
      <c r="K19" s="9">
        <v>7.02</v>
      </c>
      <c r="L19" s="9">
        <v>69.98</v>
      </c>
      <c r="M19" s="9">
        <v>27.5</v>
      </c>
      <c r="N19" s="9">
        <v>0.68</v>
      </c>
      <c r="O19" s="9">
        <v>0.25</v>
      </c>
      <c r="P19" s="9">
        <v>8.5500000000000007</v>
      </c>
      <c r="Q19" s="9">
        <v>9.2200000000000006</v>
      </c>
      <c r="R19" s="9"/>
      <c r="S19" s="9"/>
      <c r="T19" s="9">
        <v>1.52</v>
      </c>
    </row>
    <row r="20" spans="1:20" x14ac:dyDescent="0.25">
      <c r="A20" s="3" t="s">
        <v>26</v>
      </c>
      <c r="B20" s="9">
        <v>0.12</v>
      </c>
      <c r="C20" s="9"/>
      <c r="D20" s="9">
        <v>0.05</v>
      </c>
      <c r="E20" s="9">
        <v>0.12</v>
      </c>
      <c r="F20" s="9">
        <v>0.17</v>
      </c>
      <c r="G20" s="9">
        <v>0.38</v>
      </c>
      <c r="H20" s="9">
        <v>0.18</v>
      </c>
      <c r="I20" s="9">
        <v>0.33</v>
      </c>
      <c r="J20" s="9">
        <v>0.28000000000000003</v>
      </c>
      <c r="K20" s="9">
        <v>0.02</v>
      </c>
      <c r="L20" s="9">
        <v>0.24</v>
      </c>
      <c r="M20" s="9">
        <v>0.12</v>
      </c>
      <c r="N20" s="9"/>
      <c r="O20" s="9">
        <v>0.04</v>
      </c>
      <c r="P20" s="9">
        <v>7.0000000000000007E-2</v>
      </c>
      <c r="Q20" s="9">
        <v>0.04</v>
      </c>
      <c r="R20" s="9"/>
      <c r="S20" s="9"/>
      <c r="T20" s="9"/>
    </row>
    <row r="21" spans="1:20" x14ac:dyDescent="0.25">
      <c r="A21" s="3" t="s">
        <v>27</v>
      </c>
      <c r="B21" s="9">
        <v>1.47</v>
      </c>
      <c r="C21" s="9">
        <v>1.48</v>
      </c>
      <c r="D21" s="9">
        <v>1.5</v>
      </c>
      <c r="E21" s="9">
        <v>0.42</v>
      </c>
      <c r="F21" s="9">
        <v>0.51</v>
      </c>
      <c r="G21" s="9">
        <v>0.46</v>
      </c>
      <c r="H21" s="9">
        <v>1.02</v>
      </c>
      <c r="I21" s="9">
        <v>3.36</v>
      </c>
      <c r="J21" s="9">
        <v>2</v>
      </c>
      <c r="K21" s="9">
        <v>2.15</v>
      </c>
      <c r="L21" s="9"/>
      <c r="M21" s="9">
        <v>2.16</v>
      </c>
      <c r="N21" s="9">
        <v>0.86</v>
      </c>
      <c r="O21" s="9">
        <v>2.0699999999999998</v>
      </c>
      <c r="P21" s="9">
        <v>0.94</v>
      </c>
      <c r="Q21" s="9">
        <v>0.66</v>
      </c>
      <c r="R21" s="9">
        <v>2.82</v>
      </c>
      <c r="S21" s="9">
        <v>3.19</v>
      </c>
      <c r="T21" s="9">
        <v>3.85</v>
      </c>
    </row>
    <row r="22" spans="1:20" x14ac:dyDescent="0.25">
      <c r="A22" s="3" t="s">
        <v>28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>
        <v>0.17</v>
      </c>
      <c r="M22" s="9"/>
      <c r="N22" s="9"/>
      <c r="O22" s="9"/>
      <c r="P22" s="9"/>
      <c r="Q22" s="9"/>
      <c r="R22" s="9"/>
      <c r="S22" s="9"/>
      <c r="T22" s="9"/>
    </row>
    <row r="23" spans="1:20" x14ac:dyDescent="0.25">
      <c r="A23" s="3" t="s">
        <v>29</v>
      </c>
      <c r="B23" s="9">
        <v>2.5499999999999998</v>
      </c>
      <c r="C23" s="9">
        <v>1.1000000000000001</v>
      </c>
      <c r="D23" s="9">
        <v>2.0299999999999998</v>
      </c>
      <c r="E23" s="9">
        <v>1.28</v>
      </c>
      <c r="F23" s="9">
        <v>1.37</v>
      </c>
      <c r="G23" s="9">
        <v>2.95</v>
      </c>
      <c r="H23" s="9">
        <v>3.17</v>
      </c>
      <c r="I23" s="9">
        <v>4.5199999999999996</v>
      </c>
      <c r="J23" s="9">
        <v>4.32</v>
      </c>
      <c r="K23" s="9">
        <v>2.31</v>
      </c>
      <c r="L23" s="9">
        <v>1.26</v>
      </c>
      <c r="M23" s="9">
        <v>3.31</v>
      </c>
      <c r="N23" s="9">
        <v>0.81</v>
      </c>
      <c r="O23" s="9">
        <v>2.92</v>
      </c>
      <c r="P23" s="9">
        <v>0.51</v>
      </c>
      <c r="Q23" s="9">
        <v>0.61</v>
      </c>
      <c r="R23" s="9">
        <v>5.09</v>
      </c>
      <c r="S23" s="9">
        <v>2.52</v>
      </c>
      <c r="T23" s="9">
        <v>4.0199999999999996</v>
      </c>
    </row>
    <row r="24" spans="1:20" x14ac:dyDescent="0.25">
      <c r="A24" s="3" t="s">
        <v>30</v>
      </c>
      <c r="B24" s="9">
        <v>0.88</v>
      </c>
      <c r="C24" s="9">
        <v>0.56999999999999995</v>
      </c>
      <c r="D24" s="9">
        <v>1.06</v>
      </c>
      <c r="E24" s="9">
        <v>0.7</v>
      </c>
      <c r="F24" s="9">
        <v>0.87</v>
      </c>
      <c r="G24" s="9">
        <v>0.93</v>
      </c>
      <c r="H24" s="9">
        <v>1.22</v>
      </c>
      <c r="I24" s="9">
        <v>1.07</v>
      </c>
      <c r="J24" s="9">
        <v>1.51</v>
      </c>
      <c r="K24" s="9">
        <v>0.75</v>
      </c>
      <c r="L24" s="9">
        <v>0.75</v>
      </c>
      <c r="M24" s="9">
        <v>1.19</v>
      </c>
      <c r="N24" s="9">
        <v>0.43</v>
      </c>
      <c r="O24" s="9">
        <v>0.93</v>
      </c>
      <c r="P24" s="9">
        <v>0.39</v>
      </c>
      <c r="Q24" s="9">
        <v>0.43</v>
      </c>
      <c r="R24" s="9">
        <v>1.97</v>
      </c>
      <c r="S24" s="9">
        <v>1.04</v>
      </c>
      <c r="T24" s="9">
        <v>1.86</v>
      </c>
    </row>
    <row r="25" spans="1:20" x14ac:dyDescent="0.25">
      <c r="A25" s="3" t="s">
        <v>31</v>
      </c>
      <c r="B25" s="9">
        <v>0.49</v>
      </c>
      <c r="C25" s="9">
        <v>0.51</v>
      </c>
      <c r="D25" s="9">
        <v>0.44</v>
      </c>
      <c r="E25" s="9">
        <v>0.28000000000000003</v>
      </c>
      <c r="F25" s="9">
        <v>0.82</v>
      </c>
      <c r="G25" s="9">
        <v>0.36</v>
      </c>
      <c r="H25" s="9">
        <v>0.47</v>
      </c>
      <c r="I25" s="9">
        <v>0.38</v>
      </c>
      <c r="J25" s="9">
        <v>0.44</v>
      </c>
      <c r="K25" s="9">
        <v>0.38</v>
      </c>
      <c r="L25" s="9">
        <v>0.44</v>
      </c>
      <c r="M25" s="9">
        <v>0.46</v>
      </c>
      <c r="N25" s="9">
        <v>0.28000000000000003</v>
      </c>
      <c r="O25" s="9">
        <v>0.44</v>
      </c>
      <c r="P25" s="9">
        <v>0.32</v>
      </c>
      <c r="Q25" s="9">
        <v>0.25</v>
      </c>
      <c r="R25" s="9">
        <v>1.1599999999999999</v>
      </c>
      <c r="S25" s="9">
        <v>1.31</v>
      </c>
      <c r="T25" s="9">
        <v>1.5</v>
      </c>
    </row>
    <row r="26" spans="1:20" x14ac:dyDescent="0.25">
      <c r="A26" s="3" t="s">
        <v>32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</row>
    <row r="27" spans="1:20" x14ac:dyDescent="0.25">
      <c r="A27" s="3" t="s">
        <v>33</v>
      </c>
      <c r="B27" s="9">
        <v>0.12</v>
      </c>
      <c r="C27" s="9">
        <v>0.12</v>
      </c>
      <c r="D27" s="9">
        <v>7.0000000000000007E-2</v>
      </c>
      <c r="E27" s="9">
        <v>0.05</v>
      </c>
      <c r="F27" s="9">
        <v>0.19</v>
      </c>
      <c r="G27" s="9">
        <v>0.02</v>
      </c>
      <c r="H27" s="9">
        <v>0.02</v>
      </c>
      <c r="I27" s="9">
        <v>0.02</v>
      </c>
      <c r="J27" s="9">
        <v>0.02</v>
      </c>
      <c r="K27" s="9">
        <v>0.05</v>
      </c>
      <c r="L27" s="9">
        <v>0.02</v>
      </c>
      <c r="M27" s="9">
        <v>0.05</v>
      </c>
      <c r="N27" s="9">
        <v>0.09</v>
      </c>
      <c r="O27" s="9">
        <v>0.09</v>
      </c>
      <c r="P27" s="9">
        <v>0.12</v>
      </c>
      <c r="Q27" s="9">
        <v>0.09</v>
      </c>
      <c r="R27" s="9">
        <v>0.39</v>
      </c>
      <c r="S27" s="9">
        <v>0.35</v>
      </c>
      <c r="T27" s="9">
        <v>0.37</v>
      </c>
    </row>
    <row r="28" spans="1:20" x14ac:dyDescent="0.25">
      <c r="A28" s="3" t="s">
        <v>34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x14ac:dyDescent="0.25">
      <c r="A29" s="3" t="s">
        <v>35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x14ac:dyDescent="0.25">
      <c r="A30" s="5" t="s">
        <v>36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</row>
    <row r="31" spans="1:20" x14ac:dyDescent="0.25">
      <c r="A31" s="3" t="s">
        <v>37</v>
      </c>
      <c r="B31" s="10">
        <v>4</v>
      </c>
      <c r="C31" s="10">
        <v>9</v>
      </c>
      <c r="D31" s="10">
        <v>7</v>
      </c>
      <c r="E31" s="10">
        <v>5</v>
      </c>
      <c r="F31" s="10">
        <v>4</v>
      </c>
      <c r="G31" s="10">
        <v>4</v>
      </c>
      <c r="H31" s="10">
        <v>4</v>
      </c>
      <c r="I31" s="10">
        <v>3</v>
      </c>
      <c r="J31" s="10">
        <v>4</v>
      </c>
      <c r="K31" s="10">
        <v>8</v>
      </c>
      <c r="L31" s="10">
        <v>4</v>
      </c>
      <c r="M31" s="10">
        <v>7</v>
      </c>
      <c r="N31" s="10">
        <v>10</v>
      </c>
      <c r="O31" s="10">
        <v>10</v>
      </c>
      <c r="P31" s="10">
        <v>7</v>
      </c>
      <c r="Q31" s="10">
        <v>7</v>
      </c>
      <c r="R31" s="10">
        <v>13</v>
      </c>
      <c r="S31" s="10">
        <v>11</v>
      </c>
      <c r="T31" s="10">
        <v>7</v>
      </c>
    </row>
    <row r="32" spans="1:20" x14ac:dyDescent="0.25">
      <c r="A32" s="3" t="s">
        <v>38</v>
      </c>
      <c r="B32" s="10">
        <v>1</v>
      </c>
      <c r="C32" s="10">
        <v>1</v>
      </c>
      <c r="D32" s="10"/>
      <c r="E32" s="10">
        <v>2</v>
      </c>
      <c r="F32" s="10">
        <v>4</v>
      </c>
      <c r="G32" s="10">
        <v>2</v>
      </c>
      <c r="H32" s="10">
        <v>1</v>
      </c>
      <c r="I32" s="10"/>
      <c r="J32" s="10">
        <v>0</v>
      </c>
      <c r="K32" s="10"/>
      <c r="L32" s="10"/>
      <c r="M32" s="10"/>
      <c r="N32" s="10">
        <v>5</v>
      </c>
      <c r="O32" s="10">
        <v>12</v>
      </c>
      <c r="P32" s="10"/>
      <c r="Q32" s="10"/>
      <c r="R32" s="10">
        <v>6</v>
      </c>
      <c r="S32" s="10">
        <v>7</v>
      </c>
      <c r="T32" s="10">
        <v>4</v>
      </c>
    </row>
    <row r="33" spans="1:20" x14ac:dyDescent="0.25">
      <c r="A33" s="3" t="s">
        <v>39</v>
      </c>
      <c r="B33" s="10">
        <v>8</v>
      </c>
      <c r="C33" s="10">
        <v>5</v>
      </c>
      <c r="D33" s="10">
        <v>4</v>
      </c>
      <c r="E33" s="10">
        <v>2</v>
      </c>
      <c r="F33" s="10">
        <v>20</v>
      </c>
      <c r="G33" s="10"/>
      <c r="H33" s="10">
        <v>1</v>
      </c>
      <c r="I33" s="10">
        <v>1</v>
      </c>
      <c r="J33" s="10"/>
      <c r="K33" s="10"/>
      <c r="L33" s="10">
        <v>4</v>
      </c>
      <c r="M33" s="10">
        <v>0</v>
      </c>
      <c r="N33" s="10">
        <v>2</v>
      </c>
      <c r="O33" s="10">
        <v>10</v>
      </c>
      <c r="P33" s="10">
        <v>4</v>
      </c>
      <c r="Q33" s="10">
        <v>3</v>
      </c>
      <c r="R33" s="10">
        <v>31</v>
      </c>
      <c r="S33" s="10">
        <v>40</v>
      </c>
      <c r="T33" s="10">
        <v>40</v>
      </c>
    </row>
    <row r="34" spans="1:20" x14ac:dyDescent="0.25">
      <c r="A34" s="3" t="s">
        <v>40</v>
      </c>
      <c r="B34" s="10">
        <v>4</v>
      </c>
      <c r="C34" s="10">
        <v>5</v>
      </c>
      <c r="D34" s="10">
        <v>5</v>
      </c>
      <c r="E34" s="10">
        <v>0</v>
      </c>
      <c r="F34" s="10">
        <v>3</v>
      </c>
      <c r="G34" s="10"/>
      <c r="H34" s="10"/>
      <c r="I34" s="10"/>
      <c r="J34" s="10">
        <v>0</v>
      </c>
      <c r="K34" s="10"/>
      <c r="L34" s="10">
        <v>2</v>
      </c>
      <c r="M34" s="10">
        <v>2</v>
      </c>
      <c r="N34" s="10">
        <v>2</v>
      </c>
      <c r="O34" s="10">
        <v>4</v>
      </c>
      <c r="P34" s="10">
        <v>3</v>
      </c>
      <c r="Q34" s="10">
        <v>2</v>
      </c>
      <c r="R34" s="10">
        <v>7</v>
      </c>
      <c r="S34" s="10">
        <v>9</v>
      </c>
      <c r="T34" s="10">
        <v>11</v>
      </c>
    </row>
    <row r="35" spans="1:20" x14ac:dyDescent="0.25">
      <c r="A35" s="3" t="s">
        <v>41</v>
      </c>
      <c r="B35" s="10">
        <v>1</v>
      </c>
      <c r="C35" s="10"/>
      <c r="D35" s="10"/>
      <c r="E35" s="10">
        <v>5</v>
      </c>
      <c r="F35" s="10">
        <v>14</v>
      </c>
      <c r="G35" s="10"/>
      <c r="H35" s="10"/>
      <c r="I35" s="10"/>
      <c r="J35" s="10"/>
      <c r="K35" s="10"/>
      <c r="L35" s="10"/>
      <c r="M35" s="10"/>
      <c r="N35" s="10"/>
      <c r="O35" s="10"/>
      <c r="P35" s="10">
        <v>40</v>
      </c>
      <c r="Q35" s="10">
        <v>6</v>
      </c>
      <c r="R35" s="10">
        <v>1</v>
      </c>
      <c r="S35" s="10"/>
      <c r="T35" s="10">
        <v>2</v>
      </c>
    </row>
    <row r="36" spans="1:20" x14ac:dyDescent="0.25">
      <c r="A36" s="3" t="s">
        <v>42</v>
      </c>
      <c r="B36" s="10">
        <v>52</v>
      </c>
      <c r="C36" s="10">
        <v>20</v>
      </c>
      <c r="D36" s="10">
        <v>18</v>
      </c>
      <c r="E36" s="10">
        <v>22</v>
      </c>
      <c r="F36" s="10">
        <v>55</v>
      </c>
      <c r="G36" s="10">
        <v>102</v>
      </c>
      <c r="H36" s="10">
        <v>58</v>
      </c>
      <c r="I36" s="10">
        <v>65</v>
      </c>
      <c r="J36" s="10">
        <v>92</v>
      </c>
      <c r="K36" s="10">
        <v>45</v>
      </c>
      <c r="L36" s="10">
        <v>26</v>
      </c>
      <c r="M36" s="10">
        <v>62</v>
      </c>
      <c r="N36" s="10">
        <v>13</v>
      </c>
      <c r="O36" s="10">
        <v>45</v>
      </c>
      <c r="P36" s="10">
        <v>32</v>
      </c>
      <c r="Q36" s="10">
        <v>14</v>
      </c>
      <c r="R36" s="10">
        <v>142</v>
      </c>
      <c r="S36" s="10">
        <v>114</v>
      </c>
      <c r="T36" s="10">
        <v>123</v>
      </c>
    </row>
    <row r="37" spans="1:20" x14ac:dyDescent="0.25">
      <c r="A37" s="3" t="s">
        <v>43</v>
      </c>
      <c r="B37" s="10">
        <v>14</v>
      </c>
      <c r="C37" s="10">
        <v>22</v>
      </c>
      <c r="D37" s="10">
        <v>8</v>
      </c>
      <c r="E37" s="10">
        <v>18</v>
      </c>
      <c r="F37" s="10">
        <v>29</v>
      </c>
      <c r="G37" s="10">
        <v>29</v>
      </c>
      <c r="H37" s="10">
        <v>13</v>
      </c>
      <c r="I37" s="10">
        <v>20</v>
      </c>
      <c r="J37" s="10">
        <v>37</v>
      </c>
      <c r="K37" s="10">
        <v>21</v>
      </c>
      <c r="L37" s="10">
        <v>15</v>
      </c>
      <c r="M37" s="10">
        <v>29</v>
      </c>
      <c r="N37" s="10">
        <v>12</v>
      </c>
      <c r="O37" s="10">
        <v>8</v>
      </c>
      <c r="P37" s="10">
        <v>15</v>
      </c>
      <c r="Q37" s="10">
        <v>12</v>
      </c>
      <c r="R37" s="10">
        <v>26</v>
      </c>
      <c r="S37" s="10">
        <v>19</v>
      </c>
      <c r="T37" s="10">
        <v>17</v>
      </c>
    </row>
    <row r="38" spans="1:20" x14ac:dyDescent="0.25">
      <c r="A38" s="3" t="s">
        <v>44</v>
      </c>
      <c r="B38" s="10">
        <v>287</v>
      </c>
      <c r="C38" s="10">
        <v>275</v>
      </c>
      <c r="D38" s="10">
        <v>113</v>
      </c>
      <c r="E38" s="10">
        <v>157</v>
      </c>
      <c r="F38" s="10">
        <v>218</v>
      </c>
      <c r="G38" s="10">
        <v>154</v>
      </c>
      <c r="H38" s="10">
        <v>66</v>
      </c>
      <c r="I38" s="10">
        <v>133</v>
      </c>
      <c r="J38" s="10">
        <v>130</v>
      </c>
      <c r="K38" s="10">
        <v>79</v>
      </c>
      <c r="L38" s="10">
        <v>79</v>
      </c>
      <c r="M38" s="10">
        <v>168</v>
      </c>
      <c r="N38" s="10">
        <v>229</v>
      </c>
      <c r="O38" s="10">
        <v>227</v>
      </c>
      <c r="P38" s="10">
        <v>223</v>
      </c>
      <c r="Q38" s="10">
        <v>177</v>
      </c>
      <c r="R38" s="10">
        <v>396</v>
      </c>
      <c r="S38" s="10">
        <v>409</v>
      </c>
      <c r="T38" s="10">
        <v>472</v>
      </c>
    </row>
    <row r="39" spans="1:20" x14ac:dyDescent="0.25">
      <c r="A39" s="3" t="s">
        <v>45</v>
      </c>
      <c r="B39" s="10">
        <v>1142</v>
      </c>
      <c r="C39" s="10">
        <v>2003</v>
      </c>
      <c r="D39" s="10">
        <v>178</v>
      </c>
      <c r="E39" s="10">
        <v>779</v>
      </c>
      <c r="F39" s="10">
        <v>538</v>
      </c>
      <c r="G39" s="10">
        <v>895</v>
      </c>
      <c r="H39" s="10">
        <v>242</v>
      </c>
      <c r="I39" s="10">
        <v>330</v>
      </c>
      <c r="J39" s="10">
        <v>241</v>
      </c>
      <c r="K39" s="10">
        <v>890</v>
      </c>
      <c r="L39" s="10">
        <v>314</v>
      </c>
      <c r="M39" s="10">
        <v>765</v>
      </c>
      <c r="N39" s="10">
        <v>366</v>
      </c>
      <c r="O39" s="10">
        <v>509</v>
      </c>
      <c r="P39" s="10">
        <v>637</v>
      </c>
      <c r="Q39" s="10">
        <v>506</v>
      </c>
      <c r="R39" s="10">
        <v>1323</v>
      </c>
      <c r="S39" s="10">
        <v>2929</v>
      </c>
      <c r="T39" s="10">
        <v>859</v>
      </c>
    </row>
    <row r="40" spans="1:20" x14ac:dyDescent="0.25">
      <c r="A40" s="3" t="s">
        <v>46</v>
      </c>
      <c r="B40" s="10">
        <v>6</v>
      </c>
      <c r="C40" s="10"/>
      <c r="D40" s="10"/>
      <c r="E40" s="10">
        <v>6</v>
      </c>
      <c r="F40" s="10">
        <v>6</v>
      </c>
      <c r="G40" s="10">
        <v>3</v>
      </c>
      <c r="H40" s="10">
        <v>5</v>
      </c>
      <c r="I40" s="10">
        <v>5</v>
      </c>
      <c r="J40" s="10">
        <v>6</v>
      </c>
      <c r="K40" s="10">
        <v>2</v>
      </c>
      <c r="L40" s="10">
        <v>18</v>
      </c>
      <c r="M40" s="10">
        <v>67</v>
      </c>
      <c r="N40" s="10">
        <v>9</v>
      </c>
      <c r="O40" s="10">
        <v>7</v>
      </c>
      <c r="P40" s="10">
        <v>34</v>
      </c>
      <c r="Q40" s="10">
        <v>3</v>
      </c>
      <c r="R40" s="10">
        <v>11</v>
      </c>
      <c r="S40" s="10">
        <v>12</v>
      </c>
      <c r="T40" s="10">
        <v>35</v>
      </c>
    </row>
    <row r="41" spans="1:20" x14ac:dyDescent="0.25">
      <c r="A41" s="3" t="s">
        <v>47</v>
      </c>
      <c r="B41" s="10">
        <v>27</v>
      </c>
      <c r="C41" s="10">
        <v>17</v>
      </c>
      <c r="D41" s="10">
        <v>19</v>
      </c>
      <c r="E41" s="10">
        <v>18</v>
      </c>
      <c r="F41" s="10">
        <v>25</v>
      </c>
      <c r="G41" s="10">
        <v>22</v>
      </c>
      <c r="H41" s="10">
        <v>21</v>
      </c>
      <c r="I41" s="10">
        <v>23</v>
      </c>
      <c r="J41" s="10">
        <v>28</v>
      </c>
      <c r="K41" s="10">
        <v>8</v>
      </c>
      <c r="L41" s="10">
        <v>16</v>
      </c>
      <c r="M41" s="10">
        <v>19</v>
      </c>
      <c r="N41" s="10">
        <v>12</v>
      </c>
      <c r="O41" s="10">
        <v>19</v>
      </c>
      <c r="P41" s="10">
        <v>15</v>
      </c>
      <c r="Q41" s="10">
        <v>12</v>
      </c>
      <c r="R41" s="10">
        <v>16</v>
      </c>
      <c r="S41" s="10">
        <v>21</v>
      </c>
      <c r="T41" s="10">
        <v>32</v>
      </c>
    </row>
    <row r="42" spans="1:20" x14ac:dyDescent="0.25">
      <c r="A42" s="3" t="s">
        <v>48</v>
      </c>
      <c r="B42" s="10">
        <v>277</v>
      </c>
      <c r="C42" s="10">
        <v>302</v>
      </c>
      <c r="D42" s="10">
        <v>321</v>
      </c>
      <c r="E42" s="10">
        <v>398</v>
      </c>
      <c r="F42" s="10">
        <v>412</v>
      </c>
      <c r="G42" s="10">
        <v>526</v>
      </c>
      <c r="H42" s="10">
        <v>760</v>
      </c>
      <c r="I42" s="10">
        <v>543</v>
      </c>
      <c r="J42" s="10">
        <v>657</v>
      </c>
      <c r="K42" s="10">
        <v>652</v>
      </c>
      <c r="L42" s="10">
        <v>145</v>
      </c>
      <c r="M42" s="10">
        <v>524</v>
      </c>
      <c r="N42" s="10">
        <v>160</v>
      </c>
      <c r="O42" s="10">
        <v>218</v>
      </c>
      <c r="P42" s="10">
        <v>166</v>
      </c>
      <c r="Q42" s="10">
        <v>139</v>
      </c>
      <c r="R42" s="10">
        <v>464</v>
      </c>
      <c r="S42" s="10">
        <v>534</v>
      </c>
      <c r="T42" s="10">
        <v>569</v>
      </c>
    </row>
    <row r="43" spans="1:20" x14ac:dyDescent="0.25">
      <c r="A43" s="3" t="s">
        <v>49</v>
      </c>
      <c r="B43" s="10">
        <v>12</v>
      </c>
      <c r="C43" s="10">
        <v>12</v>
      </c>
      <c r="D43" s="10">
        <v>16</v>
      </c>
      <c r="E43" s="10">
        <v>22</v>
      </c>
      <c r="F43" s="10">
        <v>14</v>
      </c>
      <c r="G43" s="10">
        <v>28</v>
      </c>
      <c r="H43" s="10">
        <v>32</v>
      </c>
      <c r="I43" s="10">
        <v>28</v>
      </c>
      <c r="J43" s="10">
        <v>35</v>
      </c>
      <c r="K43" s="10">
        <v>23</v>
      </c>
      <c r="L43" s="10">
        <v>8</v>
      </c>
      <c r="M43" s="10">
        <v>25</v>
      </c>
      <c r="N43" s="10">
        <v>11</v>
      </c>
      <c r="O43" s="10">
        <v>12</v>
      </c>
      <c r="P43" s="10">
        <v>12</v>
      </c>
      <c r="Q43" s="10">
        <v>10</v>
      </c>
      <c r="R43" s="10">
        <v>16</v>
      </c>
      <c r="S43" s="10">
        <v>18</v>
      </c>
      <c r="T43" s="10">
        <v>20</v>
      </c>
    </row>
    <row r="44" spans="1:20" x14ac:dyDescent="0.25">
      <c r="A44" s="3" t="s">
        <v>50</v>
      </c>
      <c r="B44" s="10">
        <v>37</v>
      </c>
      <c r="C44" s="10">
        <v>41</v>
      </c>
      <c r="D44" s="10">
        <v>39</v>
      </c>
      <c r="E44" s="10">
        <v>79</v>
      </c>
      <c r="F44" s="10">
        <v>43</v>
      </c>
      <c r="G44" s="10">
        <v>90</v>
      </c>
      <c r="H44" s="10">
        <v>89</v>
      </c>
      <c r="I44" s="10">
        <v>74</v>
      </c>
      <c r="J44" s="10">
        <v>118</v>
      </c>
      <c r="K44" s="10">
        <v>87</v>
      </c>
      <c r="L44" s="10">
        <v>37</v>
      </c>
      <c r="M44" s="10">
        <v>85</v>
      </c>
      <c r="N44" s="10">
        <v>25</v>
      </c>
      <c r="O44" s="10">
        <v>34</v>
      </c>
      <c r="P44" s="10">
        <v>40</v>
      </c>
      <c r="Q44" s="10">
        <v>26</v>
      </c>
      <c r="R44" s="10">
        <v>61</v>
      </c>
      <c r="S44" s="10">
        <v>73</v>
      </c>
      <c r="T44" s="10">
        <v>85</v>
      </c>
    </row>
    <row r="45" spans="1:20" x14ac:dyDescent="0.25">
      <c r="A45" s="3" t="s">
        <v>51</v>
      </c>
      <c r="B45" s="10">
        <v>32</v>
      </c>
      <c r="C45" s="10">
        <v>41</v>
      </c>
      <c r="D45" s="10">
        <v>19</v>
      </c>
      <c r="E45" s="10">
        <v>33</v>
      </c>
      <c r="F45" s="10">
        <v>25</v>
      </c>
      <c r="G45" s="10">
        <v>41</v>
      </c>
      <c r="H45" s="10">
        <v>39</v>
      </c>
      <c r="I45" s="10">
        <v>39</v>
      </c>
      <c r="J45" s="10">
        <v>42</v>
      </c>
      <c r="K45" s="10">
        <v>31</v>
      </c>
      <c r="L45" s="10">
        <v>35</v>
      </c>
      <c r="M45" s="10">
        <v>59</v>
      </c>
      <c r="N45" s="10">
        <v>17</v>
      </c>
      <c r="O45" s="10">
        <v>13</v>
      </c>
      <c r="P45" s="10">
        <v>37</v>
      </c>
      <c r="Q45" s="10">
        <v>27</v>
      </c>
      <c r="R45" s="10">
        <v>38</v>
      </c>
      <c r="S45" s="10">
        <v>38</v>
      </c>
      <c r="T45" s="10">
        <v>53</v>
      </c>
    </row>
    <row r="46" spans="1:20" x14ac:dyDescent="0.25">
      <c r="A46" s="3" t="s">
        <v>52</v>
      </c>
      <c r="B46" s="10">
        <v>72</v>
      </c>
      <c r="C46" s="10">
        <v>102</v>
      </c>
      <c r="D46" s="10">
        <v>44</v>
      </c>
      <c r="E46" s="10">
        <v>84</v>
      </c>
      <c r="F46" s="10">
        <v>66</v>
      </c>
      <c r="G46" s="10">
        <v>82</v>
      </c>
      <c r="H46" s="10">
        <v>60</v>
      </c>
      <c r="I46" s="10">
        <v>101</v>
      </c>
      <c r="J46" s="10">
        <v>91</v>
      </c>
      <c r="K46" s="10">
        <v>115</v>
      </c>
      <c r="L46" s="10">
        <v>68</v>
      </c>
      <c r="M46" s="10">
        <v>135</v>
      </c>
      <c r="N46" s="10">
        <v>45</v>
      </c>
      <c r="O46" s="10">
        <v>26</v>
      </c>
      <c r="P46" s="10">
        <v>91</v>
      </c>
      <c r="Q46" s="10">
        <v>70</v>
      </c>
      <c r="R46" s="10">
        <v>110</v>
      </c>
      <c r="S46" s="10">
        <v>86</v>
      </c>
      <c r="T46" s="10">
        <v>115</v>
      </c>
    </row>
    <row r="47" spans="1:20" x14ac:dyDescent="0.25">
      <c r="A47" s="3" t="s">
        <v>53</v>
      </c>
      <c r="B47" s="10">
        <v>33</v>
      </c>
      <c r="C47" s="10">
        <v>46</v>
      </c>
      <c r="D47" s="10">
        <v>21</v>
      </c>
      <c r="E47" s="10">
        <v>44</v>
      </c>
      <c r="F47" s="10">
        <v>31</v>
      </c>
      <c r="G47" s="10">
        <v>46</v>
      </c>
      <c r="H47" s="10">
        <v>58</v>
      </c>
      <c r="I47" s="10">
        <v>46</v>
      </c>
      <c r="J47" s="10">
        <v>45</v>
      </c>
      <c r="K47" s="10">
        <v>44</v>
      </c>
      <c r="L47" s="10">
        <v>35</v>
      </c>
      <c r="M47" s="10">
        <v>61</v>
      </c>
      <c r="N47" s="10">
        <v>23</v>
      </c>
      <c r="O47" s="10">
        <v>16</v>
      </c>
      <c r="P47" s="10">
        <v>40</v>
      </c>
      <c r="Q47" s="10">
        <v>30</v>
      </c>
      <c r="R47" s="10">
        <v>46</v>
      </c>
      <c r="S47" s="10">
        <v>50</v>
      </c>
      <c r="T47" s="10">
        <v>62</v>
      </c>
    </row>
    <row r="48" spans="1:20" x14ac:dyDescent="0.25">
      <c r="A48" s="2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1:20" x14ac:dyDescent="0.25">
      <c r="A49" s="13" t="s">
        <v>54</v>
      </c>
      <c r="B49" s="12">
        <v>1.1276645925145792</v>
      </c>
      <c r="C49" s="12">
        <v>1.1199458696661282</v>
      </c>
      <c r="D49" s="12">
        <v>1.1291302408061425</v>
      </c>
      <c r="E49" s="12">
        <v>1.046598703790385</v>
      </c>
      <c r="F49" s="12">
        <v>1.0341649522370779</v>
      </c>
      <c r="G49" s="12">
        <v>1.0391178963136161</v>
      </c>
      <c r="H49" s="12">
        <v>1.0819761449707708</v>
      </c>
      <c r="I49" s="12">
        <v>1.3028245880349354</v>
      </c>
      <c r="J49" s="12">
        <v>1.1354314689676115</v>
      </c>
      <c r="K49" s="12">
        <v>1.2494649262888113</v>
      </c>
      <c r="L49" s="12">
        <v>0.99397578857520863</v>
      </c>
      <c r="M49" s="12">
        <v>1.1768747533216637</v>
      </c>
      <c r="N49" s="12">
        <v>1.0916388839543667</v>
      </c>
      <c r="O49" s="12">
        <v>1.2397456917702971</v>
      </c>
      <c r="P49" s="12">
        <v>1.0840577959547899</v>
      </c>
      <c r="Q49" s="12">
        <v>1.0675241562511948</v>
      </c>
      <c r="R49" s="12">
        <v>1.2317386476600234</v>
      </c>
      <c r="S49" s="12">
        <v>1.2442919468960185</v>
      </c>
      <c r="T49" s="12">
        <v>1.2661614991634502</v>
      </c>
    </row>
    <row r="50" spans="1:20" x14ac:dyDescent="0.25">
      <c r="A50" s="13" t="s">
        <v>55</v>
      </c>
      <c r="B50" s="14">
        <v>1.1383868797227898</v>
      </c>
      <c r="C50" s="14">
        <v>1.1228790872960992</v>
      </c>
      <c r="D50" s="14">
        <v>1.1346099564915562</v>
      </c>
      <c r="E50" s="14">
        <v>1.0548529995504072</v>
      </c>
      <c r="F50" s="14">
        <v>1.0480366555596523</v>
      </c>
      <c r="G50" s="14">
        <v>1.0530025679806272</v>
      </c>
      <c r="H50" s="14">
        <v>1.0889510653236538</v>
      </c>
      <c r="I50" s="14">
        <v>1.3187588276944084</v>
      </c>
      <c r="J50" s="14">
        <v>1.1444388242799608</v>
      </c>
      <c r="K50" s="14">
        <v>1.253968223968245</v>
      </c>
      <c r="L50" s="14">
        <v>1.0061503510480954</v>
      </c>
      <c r="M50" s="14">
        <v>1.1834473028329855</v>
      </c>
      <c r="N50" s="14">
        <v>1.0969821527960544</v>
      </c>
      <c r="O50" s="14">
        <v>1.2487812630226598</v>
      </c>
      <c r="P50" s="14">
        <v>1.0929884843888902</v>
      </c>
      <c r="Q50" s="14">
        <v>1.0747443184543928</v>
      </c>
      <c r="R50" s="14">
        <v>1.241291826415905</v>
      </c>
      <c r="S50" s="14">
        <v>1.2574648654907177</v>
      </c>
      <c r="T50" s="14">
        <v>1.2569317853084625</v>
      </c>
    </row>
    <row r="51" spans="1:20" x14ac:dyDescent="0.25">
      <c r="A51" s="13" t="s">
        <v>69</v>
      </c>
      <c r="B51" s="14">
        <v>892.35408168846232</v>
      </c>
      <c r="C51" s="14">
        <v>901.28012993876075</v>
      </c>
      <c r="D51" s="14">
        <v>911.17983506832923</v>
      </c>
      <c r="E51" s="14">
        <v>933.36141327736016</v>
      </c>
      <c r="F51" s="14">
        <v>928.96071815061134</v>
      </c>
      <c r="G51" s="14">
        <v>959.89685399072766</v>
      </c>
      <c r="H51" s="14">
        <v>1006.5217056629753</v>
      </c>
      <c r="I51" s="14">
        <v>976.49701399257162</v>
      </c>
      <c r="J51" s="14">
        <v>986.09717316121612</v>
      </c>
      <c r="K51" s="14">
        <v>1002.6622423791658</v>
      </c>
      <c r="L51" s="14">
        <v>821.55435547725108</v>
      </c>
      <c r="M51" s="14">
        <v>965.4008264124908</v>
      </c>
      <c r="N51" s="14">
        <v>840.7609954324829</v>
      </c>
      <c r="O51" s="14">
        <v>876.32247783340438</v>
      </c>
      <c r="P51" s="14">
        <v>841.68495866796059</v>
      </c>
      <c r="Q51" s="14">
        <v>825.88957708077703</v>
      </c>
      <c r="R51" s="14">
        <v>948.72439274054921</v>
      </c>
      <c r="S51" s="14">
        <v>965.81164482274164</v>
      </c>
      <c r="T51" s="14">
        <v>969.47954063416034</v>
      </c>
    </row>
    <row r="52" spans="1:20" ht="15.75" x14ac:dyDescent="0.3">
      <c r="A52" s="3" t="s">
        <v>70</v>
      </c>
      <c r="B52" s="11">
        <v>9.7800000000000011</v>
      </c>
      <c r="C52" s="11">
        <v>10.66</v>
      </c>
      <c r="D52" s="11">
        <v>8.23</v>
      </c>
      <c r="E52" s="11">
        <v>7.75</v>
      </c>
      <c r="F52" s="11">
        <v>10.09</v>
      </c>
      <c r="G52" s="11">
        <v>8.8000000000000007</v>
      </c>
      <c r="H52" s="11">
        <v>9.24</v>
      </c>
      <c r="I52" s="11">
        <v>8.75</v>
      </c>
      <c r="J52" s="11">
        <v>10.29</v>
      </c>
      <c r="K52" s="11">
        <v>7.4</v>
      </c>
      <c r="L52" s="11">
        <v>8.51</v>
      </c>
      <c r="M52" s="11">
        <v>9.379999999999999</v>
      </c>
      <c r="N52" s="11">
        <v>8.06</v>
      </c>
      <c r="O52" s="11">
        <v>7.73</v>
      </c>
      <c r="P52" s="11">
        <v>9.06</v>
      </c>
      <c r="Q52" s="11">
        <v>7.78</v>
      </c>
      <c r="R52" s="11">
        <v>10.36</v>
      </c>
      <c r="S52" s="11">
        <v>11.27</v>
      </c>
      <c r="T52" s="11">
        <v>12.709999999999999</v>
      </c>
    </row>
    <row r="53" spans="1:20" ht="15.75" x14ac:dyDescent="0.3">
      <c r="A53" s="3" t="s">
        <v>71</v>
      </c>
      <c r="B53" s="14">
        <f t="shared" ref="B53:T53" si="1">B11/B10</f>
        <v>16.464285714285715</v>
      </c>
      <c r="C53" s="14">
        <f t="shared" si="1"/>
        <v>21.208333333333332</v>
      </c>
      <c r="D53" s="14">
        <f t="shared" si="1"/>
        <v>0.92289719626168221</v>
      </c>
      <c r="E53" s="14">
        <f t="shared" si="1"/>
        <v>44.588235294117645</v>
      </c>
      <c r="F53" s="14">
        <f t="shared" si="1"/>
        <v>5.3062499999999995</v>
      </c>
      <c r="G53" s="14">
        <f t="shared" si="1"/>
        <v>1.7160493827160492</v>
      </c>
      <c r="H53" s="14">
        <f t="shared" si="1"/>
        <v>1.3216080402010051</v>
      </c>
      <c r="I53" s="14">
        <f t="shared" si="1"/>
        <v>2.41796875</v>
      </c>
      <c r="J53" s="14">
        <f t="shared" si="1"/>
        <v>0.70646766169154218</v>
      </c>
      <c r="K53" s="14">
        <f t="shared" si="1"/>
        <v>7.9156626506024104</v>
      </c>
      <c r="L53" s="14">
        <f t="shared" si="1"/>
        <v>2.9020556227327691E-2</v>
      </c>
      <c r="M53" s="14">
        <f t="shared" si="1"/>
        <v>1.8861538461538461</v>
      </c>
      <c r="N53" s="14">
        <f t="shared" si="1"/>
        <v>99.75</v>
      </c>
      <c r="O53" s="14">
        <f t="shared" si="1"/>
        <v>256.66666666666669</v>
      </c>
      <c r="P53" s="14">
        <f t="shared" si="1"/>
        <v>7.9702970297029712</v>
      </c>
      <c r="Q53" s="14">
        <f t="shared" si="1"/>
        <v>6.1376146788990829</v>
      </c>
      <c r="R53" s="14" t="e">
        <f t="shared" si="1"/>
        <v>#DIV/0!</v>
      </c>
      <c r="S53" s="14" t="e">
        <f t="shared" si="1"/>
        <v>#DIV/0!</v>
      </c>
      <c r="T53" s="14">
        <f t="shared" si="1"/>
        <v>69.611111111111114</v>
      </c>
    </row>
    <row r="54" spans="1:20" ht="15.75" x14ac:dyDescent="0.3">
      <c r="A54" s="3" t="s">
        <v>134</v>
      </c>
      <c r="B54" s="14">
        <f>B9/B10</f>
        <v>0.1607142857142857</v>
      </c>
      <c r="C54" s="14">
        <f t="shared" ref="C54:T54" si="2">C9/C10</f>
        <v>0.10416666666666667</v>
      </c>
      <c r="D54" s="14">
        <f t="shared" si="2"/>
        <v>1.1682242990654205E-2</v>
      </c>
      <c r="E54" s="14">
        <f t="shared" si="2"/>
        <v>0.29411764705882354</v>
      </c>
      <c r="F54" s="14">
        <f t="shared" si="2"/>
        <v>8.7500000000000008E-2</v>
      </c>
      <c r="G54" s="14">
        <f t="shared" si="2"/>
        <v>2.7777777777777776E-2</v>
      </c>
      <c r="H54" s="14">
        <f t="shared" si="2"/>
        <v>1.2562814070351759E-2</v>
      </c>
      <c r="I54" s="14">
        <f t="shared" si="2"/>
        <v>3.125E-2</v>
      </c>
      <c r="J54" s="14">
        <f t="shared" si="2"/>
        <v>1.1608623548922057E-2</v>
      </c>
      <c r="K54" s="14">
        <f t="shared" si="2"/>
        <v>3.614457831325301E-2</v>
      </c>
      <c r="L54" s="14">
        <f t="shared" si="2"/>
        <v>1.2091898428053206E-2</v>
      </c>
      <c r="M54" s="14">
        <f t="shared" si="2"/>
        <v>1.5384615384615385E-2</v>
      </c>
      <c r="N54" s="14">
        <f t="shared" si="2"/>
        <v>0.625</v>
      </c>
      <c r="O54" s="14">
        <f t="shared" si="2"/>
        <v>2</v>
      </c>
      <c r="P54" s="14">
        <f t="shared" si="2"/>
        <v>7.9207920792079209E-2</v>
      </c>
      <c r="Q54" s="14">
        <f t="shared" si="2"/>
        <v>5.5045871559633024E-2</v>
      </c>
      <c r="R54" s="14" t="e">
        <f t="shared" si="2"/>
        <v>#DIV/0!</v>
      </c>
      <c r="S54" s="14" t="e">
        <f t="shared" si="2"/>
        <v>#DIV/0!</v>
      </c>
      <c r="T54" s="14">
        <f t="shared" si="2"/>
        <v>0.27777777777777779</v>
      </c>
    </row>
    <row r="55" spans="1:20" ht="15.75" x14ac:dyDescent="0.3">
      <c r="A55" s="3" t="s">
        <v>135</v>
      </c>
      <c r="B55" s="14">
        <f>B6/B12</f>
        <v>47.730769230769226</v>
      </c>
      <c r="C55" s="14">
        <f t="shared" ref="C55:T55" si="3">C6/C12</f>
        <v>49.111111111111107</v>
      </c>
      <c r="D55" s="14">
        <f t="shared" si="3"/>
        <v>55.826086956521735</v>
      </c>
      <c r="E55" s="14">
        <f t="shared" si="3"/>
        <v>59.666666666666664</v>
      </c>
      <c r="F55" s="14">
        <f t="shared" si="3"/>
        <v>28.813953488372096</v>
      </c>
      <c r="G55" s="14">
        <f t="shared" si="3"/>
        <v>62.89473684210526</v>
      </c>
      <c r="H55" s="14">
        <f t="shared" si="3"/>
        <v>53.32</v>
      </c>
      <c r="I55" s="14">
        <f t="shared" si="3"/>
        <v>71.95</v>
      </c>
      <c r="J55" s="14">
        <f t="shared" si="3"/>
        <v>72.304347826086953</v>
      </c>
      <c r="K55" s="14">
        <f t="shared" si="3"/>
        <v>53.15</v>
      </c>
      <c r="L55" s="14">
        <f t="shared" si="3"/>
        <v>60.65217391304347</v>
      </c>
      <c r="M55" s="14">
        <f t="shared" si="3"/>
        <v>59.083333333333336</v>
      </c>
      <c r="N55" s="14">
        <f t="shared" si="3"/>
        <v>64.133333333333326</v>
      </c>
      <c r="O55" s="14">
        <f t="shared" si="3"/>
        <v>45.521739130434781</v>
      </c>
      <c r="P55" s="14">
        <f t="shared" si="3"/>
        <v>66.705882352941174</v>
      </c>
      <c r="Q55" s="14">
        <f t="shared" si="3"/>
        <v>74.692307692307693</v>
      </c>
      <c r="R55" s="14">
        <f t="shared" si="3"/>
        <v>22.819672131147541</v>
      </c>
      <c r="S55" s="14">
        <f t="shared" si="3"/>
        <v>22.231884057971016</v>
      </c>
      <c r="T55" s="14">
        <f t="shared" si="3"/>
        <v>22.050632911392405</v>
      </c>
    </row>
    <row r="56" spans="1:20" x14ac:dyDescent="0.25">
      <c r="A56" s="3" t="s">
        <v>56</v>
      </c>
      <c r="B56" s="14">
        <v>20.5</v>
      </c>
      <c r="C56" s="14">
        <v>12.5</v>
      </c>
      <c r="D56" s="14">
        <v>14.125</v>
      </c>
      <c r="E56" s="14">
        <v>8.7222222222222214</v>
      </c>
      <c r="F56" s="14">
        <v>7.5172413793103452</v>
      </c>
      <c r="G56" s="14">
        <v>5.3103448275862073</v>
      </c>
      <c r="H56" s="14">
        <v>5.0769230769230766</v>
      </c>
      <c r="I56" s="14">
        <v>6.65</v>
      </c>
      <c r="J56" s="14">
        <v>3.5135135135135136</v>
      </c>
      <c r="K56" s="14">
        <v>3.7619047619047619</v>
      </c>
      <c r="L56" s="14">
        <v>5.2666666666666666</v>
      </c>
      <c r="M56" s="14">
        <v>5.7931034482758621</v>
      </c>
      <c r="N56" s="14">
        <v>19.083333333333332</v>
      </c>
      <c r="O56" s="14">
        <v>28.375</v>
      </c>
      <c r="P56" s="14">
        <v>14.866666666666667</v>
      </c>
      <c r="Q56" s="14">
        <v>14.75</v>
      </c>
      <c r="R56" s="14">
        <v>15.23076923076923</v>
      </c>
      <c r="S56" s="14">
        <v>21.526315789473685</v>
      </c>
      <c r="T56" s="14">
        <v>27.764705882352942</v>
      </c>
    </row>
    <row r="57" spans="1:20" x14ac:dyDescent="0.25">
      <c r="A57" s="3" t="s">
        <v>57</v>
      </c>
      <c r="B57" s="14">
        <f t="shared" ref="B57:T57" si="4">B37/B44</f>
        <v>0.3783783783783784</v>
      </c>
      <c r="C57" s="14">
        <f t="shared" si="4"/>
        <v>0.53658536585365857</v>
      </c>
      <c r="D57" s="14">
        <f t="shared" si="4"/>
        <v>0.20512820512820512</v>
      </c>
      <c r="E57" s="14">
        <f t="shared" si="4"/>
        <v>0.22784810126582278</v>
      </c>
      <c r="F57" s="14">
        <f t="shared" si="4"/>
        <v>0.67441860465116277</v>
      </c>
      <c r="G57" s="14">
        <f t="shared" si="4"/>
        <v>0.32222222222222224</v>
      </c>
      <c r="H57" s="14">
        <f t="shared" si="4"/>
        <v>0.14606741573033707</v>
      </c>
      <c r="I57" s="14">
        <f t="shared" si="4"/>
        <v>0.27027027027027029</v>
      </c>
      <c r="J57" s="14">
        <f t="shared" si="4"/>
        <v>0.3135593220338983</v>
      </c>
      <c r="K57" s="14">
        <f t="shared" si="4"/>
        <v>0.2413793103448276</v>
      </c>
      <c r="L57" s="14">
        <f t="shared" si="4"/>
        <v>0.40540540540540543</v>
      </c>
      <c r="M57" s="14">
        <f t="shared" si="4"/>
        <v>0.3411764705882353</v>
      </c>
      <c r="N57" s="14">
        <f t="shared" si="4"/>
        <v>0.48</v>
      </c>
      <c r="O57" s="14">
        <f t="shared" si="4"/>
        <v>0.23529411764705882</v>
      </c>
      <c r="P57" s="14">
        <f t="shared" si="4"/>
        <v>0.375</v>
      </c>
      <c r="Q57" s="14">
        <f t="shared" si="4"/>
        <v>0.46153846153846156</v>
      </c>
      <c r="R57" s="14">
        <f t="shared" si="4"/>
        <v>0.42622950819672129</v>
      </c>
      <c r="S57" s="14">
        <f t="shared" si="4"/>
        <v>0.26027397260273971</v>
      </c>
      <c r="T57" s="14">
        <f t="shared" si="4"/>
        <v>0.2</v>
      </c>
    </row>
    <row r="58" spans="1:20" x14ac:dyDescent="0.25">
      <c r="A58" s="3" t="s">
        <v>58</v>
      </c>
      <c r="B58" s="14">
        <v>3.0833333333333335</v>
      </c>
      <c r="C58" s="14">
        <v>3.4166666666666665</v>
      </c>
      <c r="D58" s="14">
        <v>2.4375</v>
      </c>
      <c r="E58" s="14">
        <v>3.5909090909090908</v>
      </c>
      <c r="F58" s="14">
        <v>3.0714285714285716</v>
      </c>
      <c r="G58" s="14">
        <v>3.2142857142857144</v>
      </c>
      <c r="H58" s="14">
        <v>2.78125</v>
      </c>
      <c r="I58" s="14">
        <v>2.6428571428571428</v>
      </c>
      <c r="J58" s="14">
        <v>3.3714285714285714</v>
      </c>
      <c r="K58" s="14">
        <v>3.7826086956521738</v>
      </c>
      <c r="L58" s="14">
        <v>4.625</v>
      </c>
      <c r="M58" s="14">
        <v>3.4</v>
      </c>
      <c r="N58" s="14">
        <v>2.2727272727272729</v>
      </c>
      <c r="O58" s="14">
        <v>2.8333333333333335</v>
      </c>
      <c r="P58" s="14">
        <v>3.3333333333333335</v>
      </c>
      <c r="Q58" s="14">
        <v>2.6</v>
      </c>
      <c r="R58" s="14">
        <v>3.8125</v>
      </c>
      <c r="S58" s="14">
        <v>4.0555555555555554</v>
      </c>
      <c r="T58" s="14">
        <v>4.25</v>
      </c>
    </row>
    <row r="59" spans="1:20" x14ac:dyDescent="0.25">
      <c r="A59" s="26" t="s">
        <v>59</v>
      </c>
      <c r="B59" s="14">
        <f>B38/B44</f>
        <v>7.756756756756757</v>
      </c>
      <c r="C59" s="14">
        <f t="shared" ref="C59:T59" si="5">C38/C44</f>
        <v>6.7073170731707314</v>
      </c>
      <c r="D59" s="14">
        <f t="shared" si="5"/>
        <v>2.8974358974358974</v>
      </c>
      <c r="E59" s="14">
        <f t="shared" si="5"/>
        <v>1.9873417721518987</v>
      </c>
      <c r="F59" s="14">
        <f t="shared" si="5"/>
        <v>5.0697674418604652</v>
      </c>
      <c r="G59" s="14">
        <f t="shared" si="5"/>
        <v>1.711111111111111</v>
      </c>
      <c r="H59" s="14">
        <f t="shared" si="5"/>
        <v>0.7415730337078652</v>
      </c>
      <c r="I59" s="14">
        <f t="shared" si="5"/>
        <v>1.7972972972972974</v>
      </c>
      <c r="J59" s="14">
        <f t="shared" si="5"/>
        <v>1.1016949152542372</v>
      </c>
      <c r="K59" s="14">
        <f t="shared" si="5"/>
        <v>0.90804597701149425</v>
      </c>
      <c r="L59" s="14">
        <f t="shared" si="5"/>
        <v>2.1351351351351351</v>
      </c>
      <c r="M59" s="14">
        <f t="shared" si="5"/>
        <v>1.9764705882352942</v>
      </c>
      <c r="N59" s="14">
        <f t="shared" si="5"/>
        <v>9.16</v>
      </c>
      <c r="O59" s="14">
        <f t="shared" si="5"/>
        <v>6.6764705882352944</v>
      </c>
      <c r="P59" s="14">
        <f t="shared" si="5"/>
        <v>5.5750000000000002</v>
      </c>
      <c r="Q59" s="14">
        <f t="shared" si="5"/>
        <v>6.8076923076923075</v>
      </c>
      <c r="R59" s="14">
        <f t="shared" si="5"/>
        <v>6.4918032786885247</v>
      </c>
      <c r="S59" s="14">
        <f t="shared" si="5"/>
        <v>5.602739726027397</v>
      </c>
      <c r="T59" s="14">
        <f t="shared" si="5"/>
        <v>5.552941176470588</v>
      </c>
    </row>
    <row r="60" spans="1:20" x14ac:dyDescent="0.25">
      <c r="A60" s="26" t="s">
        <v>60</v>
      </c>
      <c r="B60" s="14">
        <f>B38/B43</f>
        <v>23.916666666666668</v>
      </c>
      <c r="C60" s="14">
        <f t="shared" ref="C60:T60" si="6">C38/C43</f>
        <v>22.916666666666668</v>
      </c>
      <c r="D60" s="14">
        <f t="shared" si="6"/>
        <v>7.0625</v>
      </c>
      <c r="E60" s="14">
        <f t="shared" si="6"/>
        <v>7.1363636363636367</v>
      </c>
      <c r="F60" s="14">
        <f t="shared" si="6"/>
        <v>15.571428571428571</v>
      </c>
      <c r="G60" s="14">
        <f t="shared" si="6"/>
        <v>5.5</v>
      </c>
      <c r="H60" s="14">
        <f t="shared" si="6"/>
        <v>2.0625</v>
      </c>
      <c r="I60" s="14">
        <f t="shared" si="6"/>
        <v>4.75</v>
      </c>
      <c r="J60" s="14">
        <f t="shared" si="6"/>
        <v>3.7142857142857144</v>
      </c>
      <c r="K60" s="14">
        <f t="shared" si="6"/>
        <v>3.4347826086956523</v>
      </c>
      <c r="L60" s="14">
        <f t="shared" si="6"/>
        <v>9.875</v>
      </c>
      <c r="M60" s="14">
        <f t="shared" si="6"/>
        <v>6.72</v>
      </c>
      <c r="N60" s="14">
        <f t="shared" si="6"/>
        <v>20.818181818181817</v>
      </c>
      <c r="O60" s="14">
        <f t="shared" si="6"/>
        <v>18.916666666666668</v>
      </c>
      <c r="P60" s="14">
        <f t="shared" si="6"/>
        <v>18.583333333333332</v>
      </c>
      <c r="Q60" s="14">
        <f t="shared" si="6"/>
        <v>17.7</v>
      </c>
      <c r="R60" s="14">
        <f t="shared" si="6"/>
        <v>24.75</v>
      </c>
      <c r="S60" s="14">
        <f t="shared" si="6"/>
        <v>22.722222222222221</v>
      </c>
      <c r="T60" s="14">
        <f t="shared" si="6"/>
        <v>23.6</v>
      </c>
    </row>
    <row r="61" spans="1:20" x14ac:dyDescent="0.25">
      <c r="A61" s="26" t="s">
        <v>61</v>
      </c>
      <c r="B61" s="14">
        <f>B41/B43</f>
        <v>2.25</v>
      </c>
      <c r="C61" s="14">
        <f t="shared" ref="C61:T61" si="7">C41/C43</f>
        <v>1.4166666666666667</v>
      </c>
      <c r="D61" s="14">
        <f t="shared" si="7"/>
        <v>1.1875</v>
      </c>
      <c r="E61" s="14">
        <f t="shared" si="7"/>
        <v>0.81818181818181823</v>
      </c>
      <c r="F61" s="14">
        <f t="shared" si="7"/>
        <v>1.7857142857142858</v>
      </c>
      <c r="G61" s="14">
        <f t="shared" si="7"/>
        <v>0.7857142857142857</v>
      </c>
      <c r="H61" s="14">
        <f t="shared" si="7"/>
        <v>0.65625</v>
      </c>
      <c r="I61" s="14">
        <f t="shared" si="7"/>
        <v>0.8214285714285714</v>
      </c>
      <c r="J61" s="14">
        <f t="shared" si="7"/>
        <v>0.8</v>
      </c>
      <c r="K61" s="14">
        <f t="shared" si="7"/>
        <v>0.34782608695652173</v>
      </c>
      <c r="L61" s="14">
        <f t="shared" si="7"/>
        <v>2</v>
      </c>
      <c r="M61" s="14">
        <f t="shared" si="7"/>
        <v>0.76</v>
      </c>
      <c r="N61" s="14">
        <f t="shared" si="7"/>
        <v>1.0909090909090908</v>
      </c>
      <c r="O61" s="14">
        <f t="shared" si="7"/>
        <v>1.5833333333333333</v>
      </c>
      <c r="P61" s="14">
        <f t="shared" si="7"/>
        <v>1.25</v>
      </c>
      <c r="Q61" s="14">
        <f t="shared" si="7"/>
        <v>1.2</v>
      </c>
      <c r="R61" s="14">
        <f t="shared" si="7"/>
        <v>1</v>
      </c>
      <c r="S61" s="14">
        <f t="shared" si="7"/>
        <v>1.1666666666666667</v>
      </c>
      <c r="T61" s="14">
        <f t="shared" si="7"/>
        <v>1.6</v>
      </c>
    </row>
    <row r="62" spans="1:20" x14ac:dyDescent="0.25">
      <c r="A62" s="26" t="s">
        <v>130</v>
      </c>
      <c r="B62" s="27">
        <f>B46/B43</f>
        <v>6</v>
      </c>
      <c r="C62" s="27">
        <f t="shared" ref="C62:T62" si="8">C46/C43</f>
        <v>8.5</v>
      </c>
      <c r="D62" s="27">
        <f t="shared" si="8"/>
        <v>2.75</v>
      </c>
      <c r="E62" s="27">
        <f t="shared" si="8"/>
        <v>3.8181818181818183</v>
      </c>
      <c r="F62" s="27">
        <f t="shared" si="8"/>
        <v>4.7142857142857144</v>
      </c>
      <c r="G62" s="27">
        <f t="shared" si="8"/>
        <v>2.9285714285714284</v>
      </c>
      <c r="H62" s="27">
        <f t="shared" si="8"/>
        <v>1.875</v>
      </c>
      <c r="I62" s="27">
        <f t="shared" si="8"/>
        <v>3.6071428571428572</v>
      </c>
      <c r="J62" s="27">
        <f t="shared" si="8"/>
        <v>2.6</v>
      </c>
      <c r="K62" s="27">
        <f t="shared" si="8"/>
        <v>5</v>
      </c>
      <c r="L62" s="27">
        <f t="shared" si="8"/>
        <v>8.5</v>
      </c>
      <c r="M62" s="27">
        <f t="shared" si="8"/>
        <v>5.4</v>
      </c>
      <c r="N62" s="27">
        <f t="shared" si="8"/>
        <v>4.0909090909090908</v>
      </c>
      <c r="O62" s="27">
        <f t="shared" si="8"/>
        <v>2.1666666666666665</v>
      </c>
      <c r="P62" s="27">
        <f t="shared" si="8"/>
        <v>7.583333333333333</v>
      </c>
      <c r="Q62" s="27">
        <f t="shared" si="8"/>
        <v>7</v>
      </c>
      <c r="R62" s="27">
        <f t="shared" si="8"/>
        <v>6.875</v>
      </c>
      <c r="S62" s="27">
        <f t="shared" si="8"/>
        <v>4.7777777777777777</v>
      </c>
      <c r="T62" s="27">
        <f t="shared" si="8"/>
        <v>5.75</v>
      </c>
    </row>
    <row r="63" spans="1:20" x14ac:dyDescent="0.25">
      <c r="A63" s="26" t="s">
        <v>131</v>
      </c>
      <c r="B63" s="27">
        <f>B45/B43</f>
        <v>2.6666666666666665</v>
      </c>
      <c r="C63" s="27">
        <f t="shared" ref="C63:T63" si="9">C45/C43</f>
        <v>3.4166666666666665</v>
      </c>
      <c r="D63" s="27">
        <f t="shared" si="9"/>
        <v>1.1875</v>
      </c>
      <c r="E63" s="27">
        <f t="shared" si="9"/>
        <v>1.5</v>
      </c>
      <c r="F63" s="27">
        <f t="shared" si="9"/>
        <v>1.7857142857142858</v>
      </c>
      <c r="G63" s="27">
        <f t="shared" si="9"/>
        <v>1.4642857142857142</v>
      </c>
      <c r="H63" s="27">
        <f t="shared" si="9"/>
        <v>1.21875</v>
      </c>
      <c r="I63" s="27">
        <f t="shared" si="9"/>
        <v>1.3928571428571428</v>
      </c>
      <c r="J63" s="27">
        <f t="shared" si="9"/>
        <v>1.2</v>
      </c>
      <c r="K63" s="27">
        <f t="shared" si="9"/>
        <v>1.3478260869565217</v>
      </c>
      <c r="L63" s="27">
        <f t="shared" si="9"/>
        <v>4.375</v>
      </c>
      <c r="M63" s="27">
        <f t="shared" si="9"/>
        <v>2.36</v>
      </c>
      <c r="N63" s="27">
        <f t="shared" si="9"/>
        <v>1.5454545454545454</v>
      </c>
      <c r="O63" s="27">
        <f t="shared" si="9"/>
        <v>1.0833333333333333</v>
      </c>
      <c r="P63" s="27">
        <f t="shared" si="9"/>
        <v>3.0833333333333335</v>
      </c>
      <c r="Q63" s="27">
        <f t="shared" si="9"/>
        <v>2.7</v>
      </c>
      <c r="R63" s="27">
        <f t="shared" si="9"/>
        <v>2.375</v>
      </c>
      <c r="S63" s="27">
        <f t="shared" si="9"/>
        <v>2.1111111111111112</v>
      </c>
      <c r="T63" s="27">
        <f t="shared" si="9"/>
        <v>2.65</v>
      </c>
    </row>
    <row r="64" spans="1:20" x14ac:dyDescent="0.25">
      <c r="A64" s="26" t="s">
        <v>132</v>
      </c>
      <c r="B64" s="27">
        <f>B46/B40</f>
        <v>12</v>
      </c>
      <c r="C64" s="27" t="e">
        <f t="shared" ref="C64:T64" si="10">C46/C40</f>
        <v>#DIV/0!</v>
      </c>
      <c r="D64" s="27" t="e">
        <f t="shared" si="10"/>
        <v>#DIV/0!</v>
      </c>
      <c r="E64" s="27">
        <f t="shared" si="10"/>
        <v>14</v>
      </c>
      <c r="F64" s="27">
        <f t="shared" si="10"/>
        <v>11</v>
      </c>
      <c r="G64" s="27">
        <f t="shared" si="10"/>
        <v>27.333333333333332</v>
      </c>
      <c r="H64" s="27">
        <f t="shared" si="10"/>
        <v>12</v>
      </c>
      <c r="I64" s="27">
        <f t="shared" si="10"/>
        <v>20.2</v>
      </c>
      <c r="J64" s="27">
        <f t="shared" si="10"/>
        <v>15.166666666666666</v>
      </c>
      <c r="K64" s="27">
        <f t="shared" si="10"/>
        <v>57.5</v>
      </c>
      <c r="L64" s="27">
        <f t="shared" si="10"/>
        <v>3.7777777777777777</v>
      </c>
      <c r="M64" s="27">
        <f t="shared" si="10"/>
        <v>2.0149253731343282</v>
      </c>
      <c r="N64" s="27">
        <f t="shared" si="10"/>
        <v>5</v>
      </c>
      <c r="O64" s="27">
        <f t="shared" si="10"/>
        <v>3.7142857142857144</v>
      </c>
      <c r="P64" s="27">
        <f t="shared" si="10"/>
        <v>2.6764705882352939</v>
      </c>
      <c r="Q64" s="27">
        <f t="shared" si="10"/>
        <v>23.333333333333332</v>
      </c>
      <c r="R64" s="27">
        <f t="shared" si="10"/>
        <v>10</v>
      </c>
      <c r="S64" s="27">
        <f t="shared" si="10"/>
        <v>7.166666666666667</v>
      </c>
      <c r="T64" s="27">
        <f t="shared" si="10"/>
        <v>3.2857142857142856</v>
      </c>
    </row>
    <row r="65" spans="1:20" x14ac:dyDescent="0.25">
      <c r="A65" s="26" t="s">
        <v>133</v>
      </c>
      <c r="B65" s="28">
        <f>B38/B39</f>
        <v>0.25131348511383539</v>
      </c>
      <c r="C65" s="28">
        <f t="shared" ref="C65:T65" si="11">C38/C39</f>
        <v>0.13729405891163254</v>
      </c>
      <c r="D65" s="28">
        <f t="shared" si="11"/>
        <v>0.6348314606741573</v>
      </c>
      <c r="E65" s="28">
        <f t="shared" si="11"/>
        <v>0.20154043645699615</v>
      </c>
      <c r="F65" s="28">
        <f t="shared" si="11"/>
        <v>0.40520446096654272</v>
      </c>
      <c r="G65" s="28">
        <f t="shared" si="11"/>
        <v>0.17206703910614526</v>
      </c>
      <c r="H65" s="28">
        <f t="shared" si="11"/>
        <v>0.27272727272727271</v>
      </c>
      <c r="I65" s="28">
        <f t="shared" si="11"/>
        <v>0.40303030303030302</v>
      </c>
      <c r="J65" s="28">
        <f t="shared" si="11"/>
        <v>0.53941908713692943</v>
      </c>
      <c r="K65" s="28">
        <f t="shared" si="11"/>
        <v>8.8764044943820231E-2</v>
      </c>
      <c r="L65" s="28">
        <f t="shared" si="11"/>
        <v>0.25159235668789809</v>
      </c>
      <c r="M65" s="28">
        <f t="shared" si="11"/>
        <v>0.2196078431372549</v>
      </c>
      <c r="N65" s="28">
        <f t="shared" si="11"/>
        <v>0.62568306010928965</v>
      </c>
      <c r="O65" s="28">
        <f t="shared" si="11"/>
        <v>0.44597249508840864</v>
      </c>
      <c r="P65" s="28">
        <f t="shared" si="11"/>
        <v>0.35007849293563581</v>
      </c>
      <c r="Q65" s="28">
        <f t="shared" si="11"/>
        <v>0.34980237154150196</v>
      </c>
      <c r="R65" s="28">
        <f t="shared" si="11"/>
        <v>0.29931972789115646</v>
      </c>
      <c r="S65" s="28">
        <f t="shared" si="11"/>
        <v>0.13963810174120861</v>
      </c>
      <c r="T65" s="28">
        <f t="shared" si="11"/>
        <v>0.54947613504074511</v>
      </c>
    </row>
    <row r="66" spans="1:20" x14ac:dyDescent="0.25">
      <c r="A66" s="26" t="s">
        <v>136</v>
      </c>
      <c r="B66" s="27">
        <f>B40/B39</f>
        <v>5.2539404553415062E-3</v>
      </c>
      <c r="C66" s="27">
        <f t="shared" ref="C66:T66" si="12">C40/C39</f>
        <v>0</v>
      </c>
      <c r="D66" s="27">
        <f t="shared" si="12"/>
        <v>0</v>
      </c>
      <c r="E66" s="27">
        <f t="shared" si="12"/>
        <v>7.7021822849807449E-3</v>
      </c>
      <c r="F66" s="27">
        <f t="shared" si="12"/>
        <v>1.1152416356877323E-2</v>
      </c>
      <c r="G66" s="27">
        <f t="shared" si="12"/>
        <v>3.3519553072625698E-3</v>
      </c>
      <c r="H66" s="27">
        <f t="shared" si="12"/>
        <v>2.0661157024793389E-2</v>
      </c>
      <c r="I66" s="27">
        <f t="shared" si="12"/>
        <v>1.5151515151515152E-2</v>
      </c>
      <c r="J66" s="27">
        <f t="shared" si="12"/>
        <v>2.4896265560165973E-2</v>
      </c>
      <c r="K66" s="27">
        <f t="shared" si="12"/>
        <v>2.2471910112359553E-3</v>
      </c>
      <c r="L66" s="27">
        <f t="shared" si="12"/>
        <v>5.7324840764331211E-2</v>
      </c>
      <c r="M66" s="27">
        <f t="shared" si="12"/>
        <v>8.7581699346405223E-2</v>
      </c>
      <c r="N66" s="27">
        <f t="shared" si="12"/>
        <v>2.4590163934426229E-2</v>
      </c>
      <c r="O66" s="27">
        <f t="shared" si="12"/>
        <v>1.37524557956778E-2</v>
      </c>
      <c r="P66" s="27">
        <f t="shared" si="12"/>
        <v>5.3375196232339092E-2</v>
      </c>
      <c r="Q66" s="27">
        <f t="shared" si="12"/>
        <v>5.9288537549407111E-3</v>
      </c>
      <c r="R66" s="27">
        <f t="shared" si="12"/>
        <v>8.3144368858654571E-3</v>
      </c>
      <c r="S66" s="27">
        <f t="shared" si="12"/>
        <v>4.0969614202799589E-3</v>
      </c>
      <c r="T66" s="27">
        <f t="shared" si="12"/>
        <v>4.0745052386495922E-2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B7B31-E62F-4965-95B9-B1A6CC5FE2A0}">
  <dimension ref="A1:R66"/>
  <sheetViews>
    <sheetView workbookViewId="0">
      <selection activeCell="A66" sqref="A66:R66"/>
    </sheetView>
  </sheetViews>
  <sheetFormatPr defaultRowHeight="15" x14ac:dyDescent="0.25"/>
  <cols>
    <col min="1" max="1" width="10" customWidth="1"/>
  </cols>
  <sheetData>
    <row r="1" spans="1:18" ht="26.25" x14ac:dyDescent="0.25">
      <c r="A1" s="1" t="s">
        <v>0</v>
      </c>
      <c r="B1" s="16" t="s">
        <v>93</v>
      </c>
      <c r="C1" s="16" t="s">
        <v>93</v>
      </c>
      <c r="D1" s="16" t="s">
        <v>93</v>
      </c>
      <c r="E1" s="16" t="s">
        <v>93</v>
      </c>
      <c r="F1" s="16" t="s">
        <v>93</v>
      </c>
      <c r="G1" s="16" t="s">
        <v>93</v>
      </c>
      <c r="H1" s="16" t="s">
        <v>93</v>
      </c>
      <c r="I1" s="16" t="s">
        <v>93</v>
      </c>
      <c r="J1" s="16" t="s">
        <v>93</v>
      </c>
      <c r="K1" s="16" t="s">
        <v>93</v>
      </c>
      <c r="L1" s="16" t="s">
        <v>93</v>
      </c>
      <c r="M1" s="16" t="s">
        <v>93</v>
      </c>
      <c r="N1" s="16" t="s">
        <v>93</v>
      </c>
      <c r="O1" s="16" t="s">
        <v>93</v>
      </c>
      <c r="P1" s="16" t="s">
        <v>93</v>
      </c>
      <c r="Q1" s="16" t="s">
        <v>93</v>
      </c>
      <c r="R1" s="16" t="s">
        <v>93</v>
      </c>
    </row>
    <row r="2" spans="1:18" x14ac:dyDescent="0.25">
      <c r="A2" s="1" t="s">
        <v>2</v>
      </c>
      <c r="B2" s="3" t="s">
        <v>4</v>
      </c>
      <c r="C2" s="3" t="s">
        <v>4</v>
      </c>
      <c r="D2" s="3" t="s">
        <v>4</v>
      </c>
      <c r="E2" s="3" t="s">
        <v>4</v>
      </c>
      <c r="F2" s="3" t="s">
        <v>4</v>
      </c>
      <c r="G2" s="3" t="s">
        <v>4</v>
      </c>
      <c r="H2" s="3" t="s">
        <v>94</v>
      </c>
      <c r="I2" s="3" t="s">
        <v>3</v>
      </c>
      <c r="J2" s="3" t="s">
        <v>3</v>
      </c>
      <c r="K2" s="3" t="s">
        <v>94</v>
      </c>
      <c r="L2" s="3" t="s">
        <v>3</v>
      </c>
      <c r="M2" s="3" t="s">
        <v>94</v>
      </c>
      <c r="N2" s="3" t="s">
        <v>3</v>
      </c>
      <c r="O2" s="3" t="s">
        <v>3</v>
      </c>
      <c r="P2" s="3" t="s">
        <v>94</v>
      </c>
      <c r="Q2" s="3" t="s">
        <v>94</v>
      </c>
      <c r="R2" s="3" t="s">
        <v>94</v>
      </c>
    </row>
    <row r="3" spans="1:18" x14ac:dyDescent="0.25">
      <c r="A3" s="3" t="s">
        <v>5</v>
      </c>
      <c r="B3" s="4" t="s">
        <v>95</v>
      </c>
      <c r="C3" s="4" t="s">
        <v>96</v>
      </c>
      <c r="D3" s="4" t="s">
        <v>97</v>
      </c>
      <c r="E3" s="4" t="s">
        <v>98</v>
      </c>
      <c r="F3" s="4" t="s">
        <v>99</v>
      </c>
      <c r="G3" s="4" t="s">
        <v>100</v>
      </c>
      <c r="H3" s="4" t="s">
        <v>101</v>
      </c>
      <c r="I3" s="4" t="s">
        <v>102</v>
      </c>
      <c r="J3" s="4" t="s">
        <v>103</v>
      </c>
      <c r="K3" s="4" t="s">
        <v>104</v>
      </c>
      <c r="L3" s="4" t="s">
        <v>105</v>
      </c>
      <c r="M3" s="4" t="s">
        <v>106</v>
      </c>
      <c r="N3" s="4" t="s">
        <v>107</v>
      </c>
      <c r="O3" s="4" t="s">
        <v>108</v>
      </c>
      <c r="P3" s="4" t="s">
        <v>109</v>
      </c>
      <c r="Q3" s="4" t="s">
        <v>110</v>
      </c>
      <c r="R3" s="4" t="s">
        <v>111</v>
      </c>
    </row>
    <row r="4" spans="1:18" x14ac:dyDescent="0.25">
      <c r="A4" s="5" t="s">
        <v>17</v>
      </c>
      <c r="B4" s="17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15.75" x14ac:dyDescent="0.3">
      <c r="A5" s="3" t="s">
        <v>62</v>
      </c>
      <c r="B5" s="6">
        <v>82.03</v>
      </c>
      <c r="C5" s="6">
        <v>75.62</v>
      </c>
      <c r="D5" s="6">
        <v>80.09</v>
      </c>
      <c r="E5" s="6">
        <v>73.52</v>
      </c>
      <c r="F5" s="6">
        <v>68.34</v>
      </c>
      <c r="G5" s="6">
        <v>75.099999999999994</v>
      </c>
      <c r="H5" s="6">
        <v>71.11</v>
      </c>
      <c r="I5" s="6">
        <v>75.87</v>
      </c>
      <c r="J5" s="6">
        <v>75.819999999999993</v>
      </c>
      <c r="K5" s="6">
        <v>76.39</v>
      </c>
      <c r="L5" s="6">
        <v>75.680000000000007</v>
      </c>
      <c r="M5" s="6">
        <v>74.59</v>
      </c>
      <c r="N5" s="6">
        <v>75.790000000000006</v>
      </c>
      <c r="O5" s="6">
        <v>77.150000000000006</v>
      </c>
      <c r="P5" s="6">
        <v>75.16</v>
      </c>
      <c r="Q5" s="6">
        <v>67.400000000000006</v>
      </c>
      <c r="R5" s="6">
        <v>76.760000000000005</v>
      </c>
    </row>
    <row r="6" spans="1:18" ht="15.75" x14ac:dyDescent="0.3">
      <c r="A6" s="3" t="s">
        <v>63</v>
      </c>
      <c r="B6" s="6">
        <v>8.6</v>
      </c>
      <c r="C6" s="6">
        <v>12.39</v>
      </c>
      <c r="D6" s="6">
        <v>10</v>
      </c>
      <c r="E6" s="6">
        <v>13.24</v>
      </c>
      <c r="F6" s="6">
        <v>16.29</v>
      </c>
      <c r="G6" s="6">
        <v>12.46</v>
      </c>
      <c r="H6" s="6">
        <v>13.6</v>
      </c>
      <c r="I6" s="6">
        <v>12.24</v>
      </c>
      <c r="J6" s="6">
        <v>12.56</v>
      </c>
      <c r="K6" s="6">
        <v>12.01</v>
      </c>
      <c r="L6" s="6">
        <v>12.25</v>
      </c>
      <c r="M6" s="6">
        <v>12.43</v>
      </c>
      <c r="N6" s="6">
        <v>11.15</v>
      </c>
      <c r="O6" s="6">
        <v>10.87</v>
      </c>
      <c r="P6" s="6">
        <v>11.46</v>
      </c>
      <c r="Q6" s="6">
        <v>14.14</v>
      </c>
      <c r="R6" s="6">
        <v>11.97</v>
      </c>
    </row>
    <row r="7" spans="1:18" ht="15.75" x14ac:dyDescent="0.3">
      <c r="A7" s="3" t="s">
        <v>64</v>
      </c>
      <c r="B7" s="6">
        <v>1.1399999999999999</v>
      </c>
      <c r="C7" s="6">
        <v>0.63</v>
      </c>
      <c r="D7" s="6">
        <v>0.81</v>
      </c>
      <c r="E7" s="6">
        <v>0.82</v>
      </c>
      <c r="F7" s="6">
        <v>0.32</v>
      </c>
      <c r="G7" s="6">
        <v>0.8</v>
      </c>
      <c r="H7" s="6">
        <v>2.48</v>
      </c>
      <c r="I7" s="6">
        <v>1.27</v>
      </c>
      <c r="J7" s="6">
        <v>0.98</v>
      </c>
      <c r="K7" s="6">
        <v>0.77</v>
      </c>
      <c r="L7" s="6">
        <v>0.88</v>
      </c>
      <c r="M7" s="6">
        <v>1.79</v>
      </c>
      <c r="N7" s="6">
        <v>1.73</v>
      </c>
      <c r="O7" s="6">
        <v>1.34</v>
      </c>
      <c r="P7" s="6">
        <v>2.0299999999999998</v>
      </c>
      <c r="Q7" s="6">
        <v>4.13</v>
      </c>
      <c r="R7" s="6">
        <v>0.64</v>
      </c>
    </row>
    <row r="8" spans="1:18" x14ac:dyDescent="0.25">
      <c r="A8" s="3" t="s">
        <v>18</v>
      </c>
      <c r="B8" s="18"/>
      <c r="C8" s="6"/>
      <c r="D8" s="6"/>
      <c r="E8" s="6"/>
      <c r="F8" s="6"/>
      <c r="G8" s="6">
        <v>0.13</v>
      </c>
      <c r="H8" s="6"/>
      <c r="I8" s="6">
        <v>0.47</v>
      </c>
      <c r="J8" s="6">
        <v>0.06</v>
      </c>
      <c r="K8" s="6">
        <v>0.02</v>
      </c>
      <c r="L8" s="6">
        <v>0.17</v>
      </c>
      <c r="M8" s="6">
        <v>0.02</v>
      </c>
      <c r="N8" s="6"/>
      <c r="O8" s="6">
        <v>0.05</v>
      </c>
      <c r="P8" s="6"/>
      <c r="Q8" s="6">
        <v>0.24</v>
      </c>
      <c r="R8" s="6">
        <v>0</v>
      </c>
    </row>
    <row r="9" spans="1:18" x14ac:dyDescent="0.25">
      <c r="A9" s="3" t="s">
        <v>19</v>
      </c>
      <c r="B9" s="6">
        <v>7.0000000000000007E-2</v>
      </c>
      <c r="C9" s="6">
        <v>0.08</v>
      </c>
      <c r="D9" s="6">
        <v>0.08</v>
      </c>
      <c r="E9" s="6">
        <v>7.0000000000000007E-2</v>
      </c>
      <c r="F9" s="6">
        <v>0.06</v>
      </c>
      <c r="G9" s="6">
        <v>0.05</v>
      </c>
      <c r="H9" s="6">
        <v>0.05</v>
      </c>
      <c r="I9" s="6">
        <v>0.09</v>
      </c>
      <c r="J9" s="6">
        <v>0.12</v>
      </c>
      <c r="K9" s="6">
        <v>0.05</v>
      </c>
      <c r="L9" s="6">
        <v>0.05</v>
      </c>
      <c r="M9" s="6">
        <v>0.09</v>
      </c>
      <c r="N9" s="6">
        <v>0.04</v>
      </c>
      <c r="O9" s="6">
        <v>0.11</v>
      </c>
      <c r="P9" s="6">
        <v>0.05</v>
      </c>
      <c r="Q9" s="6">
        <v>0.88</v>
      </c>
      <c r="R9" s="6">
        <v>0.13</v>
      </c>
    </row>
    <row r="10" spans="1:18" ht="15.75" x14ac:dyDescent="0.3">
      <c r="A10" s="3" t="s">
        <v>65</v>
      </c>
      <c r="B10" s="6">
        <v>1.1000000000000001</v>
      </c>
      <c r="C10" s="6">
        <v>1.65</v>
      </c>
      <c r="D10" s="6">
        <v>1.29</v>
      </c>
      <c r="E10" s="6">
        <v>0.78</v>
      </c>
      <c r="F10" s="6">
        <v>1.01</v>
      </c>
      <c r="G10" s="6">
        <v>0.26</v>
      </c>
      <c r="H10" s="6">
        <v>0.68</v>
      </c>
      <c r="I10" s="6">
        <v>2.09</v>
      </c>
      <c r="J10" s="6">
        <v>2.62</v>
      </c>
      <c r="K10" s="6">
        <v>0.81</v>
      </c>
      <c r="L10" s="6">
        <v>0.8</v>
      </c>
      <c r="M10" s="6">
        <v>1.52</v>
      </c>
      <c r="N10" s="6">
        <v>0.32</v>
      </c>
      <c r="O10" s="6">
        <v>0.31</v>
      </c>
      <c r="P10" s="6">
        <v>0.28999999999999998</v>
      </c>
      <c r="Q10" s="6">
        <v>1.95</v>
      </c>
      <c r="R10" s="6">
        <v>1.2</v>
      </c>
    </row>
    <row r="11" spans="1:18" ht="15.75" x14ac:dyDescent="0.3">
      <c r="A11" s="3" t="s">
        <v>66</v>
      </c>
      <c r="B11" s="6">
        <v>6.22</v>
      </c>
      <c r="C11" s="6">
        <v>8.23</v>
      </c>
      <c r="D11" s="6">
        <v>6.32</v>
      </c>
      <c r="E11" s="6">
        <v>9.93</v>
      </c>
      <c r="F11" s="6">
        <v>12.82</v>
      </c>
      <c r="G11" s="6">
        <v>9.84</v>
      </c>
      <c r="H11" s="6">
        <v>10.91</v>
      </c>
      <c r="I11" s="6">
        <v>6.7</v>
      </c>
      <c r="J11" s="6">
        <v>6.92</v>
      </c>
      <c r="K11" s="6">
        <v>8.64</v>
      </c>
      <c r="L11" s="6">
        <v>8.57</v>
      </c>
      <c r="M11" s="6">
        <v>8.2200000000000006</v>
      </c>
      <c r="N11" s="6">
        <v>9.6</v>
      </c>
      <c r="O11" s="6">
        <v>8.6</v>
      </c>
      <c r="P11" s="6">
        <v>9.89</v>
      </c>
      <c r="Q11" s="6">
        <v>8.4499999999999993</v>
      </c>
      <c r="R11" s="6">
        <v>8.1</v>
      </c>
    </row>
    <row r="12" spans="1:18" ht="15.75" x14ac:dyDescent="0.3">
      <c r="A12" s="3" t="s">
        <v>67</v>
      </c>
      <c r="B12" s="6">
        <v>0.15</v>
      </c>
      <c r="C12" s="6">
        <v>0.21</v>
      </c>
      <c r="D12" s="6">
        <v>0.17</v>
      </c>
      <c r="E12" s="6">
        <v>0.24</v>
      </c>
      <c r="F12" s="6">
        <v>0.27</v>
      </c>
      <c r="G12" s="6">
        <v>0.22</v>
      </c>
      <c r="H12" s="6">
        <v>0.24</v>
      </c>
      <c r="I12" s="6">
        <v>0.18</v>
      </c>
      <c r="J12" s="6">
        <v>0.22</v>
      </c>
      <c r="K12" s="6">
        <v>0.22</v>
      </c>
      <c r="L12" s="6">
        <v>0.21</v>
      </c>
      <c r="M12" s="6">
        <v>0.17</v>
      </c>
      <c r="N12" s="6">
        <v>0.23</v>
      </c>
      <c r="O12" s="6">
        <v>0.19</v>
      </c>
      <c r="P12" s="6">
        <v>0.21</v>
      </c>
      <c r="Q12" s="6">
        <v>0.63</v>
      </c>
      <c r="R12" s="6">
        <v>0.03</v>
      </c>
    </row>
    <row r="13" spans="1:18" x14ac:dyDescent="0.25">
      <c r="A13" s="3" t="s">
        <v>20</v>
      </c>
      <c r="B13" s="6">
        <v>0</v>
      </c>
      <c r="C13" s="6">
        <v>0</v>
      </c>
      <c r="D13" s="6">
        <v>0</v>
      </c>
      <c r="E13" s="6">
        <v>0.01</v>
      </c>
      <c r="F13" s="6">
        <v>0</v>
      </c>
      <c r="G13" s="6">
        <v>0.01</v>
      </c>
      <c r="H13" s="6">
        <v>0</v>
      </c>
      <c r="I13" s="6">
        <v>0.01</v>
      </c>
      <c r="J13" s="6">
        <v>0.01</v>
      </c>
      <c r="K13" s="6">
        <v>0</v>
      </c>
      <c r="L13" s="6">
        <v>0.06</v>
      </c>
      <c r="M13" s="6">
        <v>0</v>
      </c>
      <c r="N13" s="6">
        <v>0</v>
      </c>
      <c r="O13" s="6">
        <v>0</v>
      </c>
      <c r="P13" s="6">
        <v>0</v>
      </c>
      <c r="Q13" s="6">
        <v>7.0000000000000007E-2</v>
      </c>
      <c r="R13" s="6">
        <v>0.01</v>
      </c>
    </row>
    <row r="14" spans="1:18" ht="15.75" x14ac:dyDescent="0.3">
      <c r="A14" s="3" t="s">
        <v>68</v>
      </c>
      <c r="B14" s="6">
        <v>0.03</v>
      </c>
      <c r="C14" s="6">
        <v>0.04</v>
      </c>
      <c r="D14" s="6">
        <v>0.04</v>
      </c>
      <c r="E14" s="6">
        <v>0.03</v>
      </c>
      <c r="F14" s="6">
        <v>0.02</v>
      </c>
      <c r="G14" s="6">
        <v>0.02</v>
      </c>
      <c r="H14" s="6">
        <v>0.02</v>
      </c>
      <c r="I14" s="6">
        <v>0.03</v>
      </c>
      <c r="J14" s="6">
        <v>0.05</v>
      </c>
      <c r="K14" s="6">
        <v>0.02</v>
      </c>
      <c r="L14" s="6">
        <v>0.02</v>
      </c>
      <c r="M14" s="6">
        <v>0.02</v>
      </c>
      <c r="N14" s="6">
        <v>0.02</v>
      </c>
      <c r="O14" s="6">
        <v>0.06</v>
      </c>
      <c r="P14" s="6">
        <v>0.02</v>
      </c>
      <c r="Q14" s="6">
        <v>0.18</v>
      </c>
      <c r="R14" s="6">
        <v>0.05</v>
      </c>
    </row>
    <row r="15" spans="1:18" x14ac:dyDescent="0.25">
      <c r="A15" s="3" t="s">
        <v>21</v>
      </c>
      <c r="B15" s="7">
        <f t="shared" ref="B15:R15" si="0">SUM(B5:B14)</f>
        <v>99.339999999999989</v>
      </c>
      <c r="C15" s="7">
        <f t="shared" si="0"/>
        <v>98.850000000000009</v>
      </c>
      <c r="D15" s="7">
        <f t="shared" si="0"/>
        <v>98.800000000000011</v>
      </c>
      <c r="E15" s="7">
        <f t="shared" si="0"/>
        <v>98.639999999999986</v>
      </c>
      <c r="F15" s="7">
        <f t="shared" si="0"/>
        <v>99.13</v>
      </c>
      <c r="G15" s="7">
        <f t="shared" si="0"/>
        <v>98.89</v>
      </c>
      <c r="H15" s="7">
        <f t="shared" si="0"/>
        <v>99.089999999999989</v>
      </c>
      <c r="I15" s="7">
        <f t="shared" si="0"/>
        <v>98.950000000000017</v>
      </c>
      <c r="J15" s="7">
        <f t="shared" si="0"/>
        <v>99.360000000000014</v>
      </c>
      <c r="K15" s="7">
        <f t="shared" si="0"/>
        <v>98.929999999999993</v>
      </c>
      <c r="L15" s="7">
        <f t="shared" si="0"/>
        <v>98.69</v>
      </c>
      <c r="M15" s="7">
        <f t="shared" si="0"/>
        <v>98.850000000000009</v>
      </c>
      <c r="N15" s="7">
        <f t="shared" si="0"/>
        <v>98.88000000000001</v>
      </c>
      <c r="O15" s="7">
        <f t="shared" si="0"/>
        <v>98.68</v>
      </c>
      <c r="P15" s="7">
        <f t="shared" si="0"/>
        <v>99.11</v>
      </c>
      <c r="Q15" s="7">
        <f t="shared" si="0"/>
        <v>98.07</v>
      </c>
      <c r="R15" s="7">
        <f t="shared" si="0"/>
        <v>98.89</v>
      </c>
    </row>
    <row r="16" spans="1:18" x14ac:dyDescent="0.25">
      <c r="A16" s="5" t="s">
        <v>22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8" x14ac:dyDescent="0.25">
      <c r="A17" s="3" t="s">
        <v>23</v>
      </c>
      <c r="B17" s="9">
        <v>51.39</v>
      </c>
      <c r="C17" s="9">
        <v>34.35</v>
      </c>
      <c r="D17" s="9">
        <v>48.13</v>
      </c>
      <c r="E17" s="9">
        <v>30.74</v>
      </c>
      <c r="F17" s="9">
        <v>13.33</v>
      </c>
      <c r="G17" s="9">
        <v>35.5</v>
      </c>
      <c r="H17" s="9">
        <v>24.47</v>
      </c>
      <c r="I17" s="9">
        <v>36.85</v>
      </c>
      <c r="J17" s="9">
        <v>33.630000000000003</v>
      </c>
      <c r="K17" s="9">
        <v>38.369999999999997</v>
      </c>
      <c r="L17" s="9">
        <v>37.659999999999997</v>
      </c>
      <c r="M17" s="9">
        <v>33.49</v>
      </c>
      <c r="N17" s="9">
        <v>36.6</v>
      </c>
      <c r="O17" s="9">
        <v>41.87</v>
      </c>
      <c r="P17" s="9">
        <v>34.869999999999997</v>
      </c>
      <c r="Q17" s="9">
        <v>20.64</v>
      </c>
      <c r="R17" s="9">
        <v>38.39</v>
      </c>
    </row>
    <row r="18" spans="1:18" x14ac:dyDescent="0.25">
      <c r="A18" s="3" t="s">
        <v>24</v>
      </c>
      <c r="B18" s="9">
        <v>36.76</v>
      </c>
      <c r="C18" s="9">
        <v>48.64</v>
      </c>
      <c r="D18" s="9">
        <v>37.35</v>
      </c>
      <c r="E18" s="9">
        <v>58.68</v>
      </c>
      <c r="F18" s="9">
        <v>75.760000000000005</v>
      </c>
      <c r="G18" s="9">
        <v>58.15</v>
      </c>
      <c r="H18" s="9">
        <v>64.48</v>
      </c>
      <c r="I18" s="9">
        <v>39.6</v>
      </c>
      <c r="J18" s="9">
        <v>40.9</v>
      </c>
      <c r="K18" s="9">
        <v>51.06</v>
      </c>
      <c r="L18" s="9">
        <v>50.65</v>
      </c>
      <c r="M18" s="9">
        <v>48.58</v>
      </c>
      <c r="N18" s="9">
        <v>56.73</v>
      </c>
      <c r="O18" s="9">
        <v>50.82</v>
      </c>
      <c r="P18" s="9">
        <v>58.45</v>
      </c>
      <c r="Q18" s="9">
        <v>49.94</v>
      </c>
      <c r="R18" s="9">
        <v>47.87</v>
      </c>
    </row>
    <row r="19" spans="1:18" x14ac:dyDescent="0.25">
      <c r="A19" s="3" t="s">
        <v>25</v>
      </c>
      <c r="B19" s="9">
        <v>9.31</v>
      </c>
      <c r="C19" s="9">
        <v>13.96</v>
      </c>
      <c r="D19" s="9">
        <v>10.92</v>
      </c>
      <c r="E19" s="9">
        <v>6.6</v>
      </c>
      <c r="F19" s="9">
        <v>8.5500000000000007</v>
      </c>
      <c r="G19" s="9">
        <v>2.2000000000000002</v>
      </c>
      <c r="H19" s="9">
        <v>5.75</v>
      </c>
      <c r="I19" s="9">
        <v>17.690000000000001</v>
      </c>
      <c r="J19" s="9">
        <v>22.17</v>
      </c>
      <c r="K19" s="9">
        <v>6.85</v>
      </c>
      <c r="L19" s="9">
        <v>6.77</v>
      </c>
      <c r="M19" s="9">
        <v>12.86</v>
      </c>
      <c r="N19" s="9">
        <v>2.71</v>
      </c>
      <c r="O19" s="9">
        <v>2.62</v>
      </c>
      <c r="P19" s="9">
        <v>2.4500000000000002</v>
      </c>
      <c r="Q19" s="9">
        <v>16.5</v>
      </c>
      <c r="R19" s="9">
        <v>10.15</v>
      </c>
    </row>
    <row r="20" spans="1:18" x14ac:dyDescent="0.25">
      <c r="A20" s="3" t="s">
        <v>26</v>
      </c>
      <c r="B20" s="9">
        <v>0.15</v>
      </c>
      <c r="C20" s="9">
        <v>0.14000000000000001</v>
      </c>
      <c r="D20" s="9">
        <v>0.14000000000000001</v>
      </c>
      <c r="E20" s="9">
        <v>0.15</v>
      </c>
      <c r="F20" s="9">
        <v>0.17</v>
      </c>
      <c r="G20" s="9">
        <v>0.12</v>
      </c>
      <c r="H20" s="9">
        <v>0.12</v>
      </c>
      <c r="I20" s="9">
        <v>0.25</v>
      </c>
      <c r="J20" s="9">
        <v>0.27</v>
      </c>
      <c r="K20" s="9">
        <v>0.12</v>
      </c>
      <c r="L20" s="9">
        <v>0.12</v>
      </c>
      <c r="M20" s="9">
        <v>0.32</v>
      </c>
      <c r="N20" s="9">
        <v>7.0000000000000007E-2</v>
      </c>
      <c r="O20" s="9">
        <v>0.15</v>
      </c>
      <c r="P20" s="9">
        <v>0.12</v>
      </c>
      <c r="Q20" s="9">
        <v>3.19</v>
      </c>
      <c r="R20" s="9">
        <v>0.32</v>
      </c>
    </row>
    <row r="21" spans="1:18" x14ac:dyDescent="0.25">
      <c r="A21" s="3" t="s">
        <v>27</v>
      </c>
      <c r="B21" s="9">
        <v>0</v>
      </c>
      <c r="C21" s="9">
        <v>0.72</v>
      </c>
      <c r="D21" s="9">
        <v>0.99</v>
      </c>
      <c r="E21" s="9">
        <v>1.1499999999999999</v>
      </c>
      <c r="F21" s="9">
        <v>0.69</v>
      </c>
      <c r="G21" s="9">
        <v>1.34</v>
      </c>
      <c r="H21" s="9">
        <v>0.63</v>
      </c>
      <c r="I21" s="9">
        <v>1.46</v>
      </c>
      <c r="J21" s="9">
        <v>0.66</v>
      </c>
      <c r="K21" s="9">
        <v>1.28</v>
      </c>
      <c r="L21" s="9">
        <v>1.62</v>
      </c>
      <c r="M21" s="9">
        <v>0.92</v>
      </c>
      <c r="N21" s="9">
        <v>0.21</v>
      </c>
      <c r="O21" s="9">
        <v>1</v>
      </c>
      <c r="P21" s="9">
        <v>0.24</v>
      </c>
      <c r="Q21" s="9">
        <v>0.62</v>
      </c>
      <c r="R21" s="9">
        <v>1.1100000000000001</v>
      </c>
    </row>
    <row r="22" spans="1:18" x14ac:dyDescent="0.25">
      <c r="A22" s="3" t="s">
        <v>28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</row>
    <row r="23" spans="1:18" x14ac:dyDescent="0.25">
      <c r="A23" s="3" t="s">
        <v>29</v>
      </c>
      <c r="B23" s="9">
        <v>0.81</v>
      </c>
      <c r="C23" s="9">
        <v>0.25</v>
      </c>
      <c r="D23" s="9">
        <v>0.46</v>
      </c>
      <c r="E23" s="9">
        <v>0.38</v>
      </c>
      <c r="F23" s="9">
        <v>0.44</v>
      </c>
      <c r="G23" s="9">
        <v>0.73</v>
      </c>
      <c r="H23" s="9">
        <v>1.92</v>
      </c>
      <c r="I23" s="9">
        <v>2.08</v>
      </c>
      <c r="J23" s="9">
        <v>0.73</v>
      </c>
      <c r="K23" s="9">
        <v>0.41</v>
      </c>
      <c r="L23" s="9">
        <v>1.01</v>
      </c>
      <c r="M23" s="9">
        <v>1.43</v>
      </c>
      <c r="N23" s="9">
        <v>1.23</v>
      </c>
      <c r="O23" s="9">
        <v>1.05</v>
      </c>
      <c r="P23" s="9">
        <v>1.54</v>
      </c>
      <c r="Q23" s="9">
        <v>3.54</v>
      </c>
      <c r="R23" s="9">
        <v>0.56000000000000005</v>
      </c>
    </row>
    <row r="24" spans="1:18" x14ac:dyDescent="0.25">
      <c r="A24" s="3" t="s">
        <v>30</v>
      </c>
      <c r="B24" s="9">
        <v>0.56999999999999995</v>
      </c>
      <c r="C24" s="9">
        <v>0.3</v>
      </c>
      <c r="D24" s="9">
        <v>0.41</v>
      </c>
      <c r="E24" s="9">
        <v>0.41</v>
      </c>
      <c r="F24" s="9"/>
      <c r="G24" s="9">
        <v>0.39</v>
      </c>
      <c r="H24" s="9">
        <v>1.22</v>
      </c>
      <c r="I24" s="9">
        <v>0.62</v>
      </c>
      <c r="J24" s="9">
        <v>0.48</v>
      </c>
      <c r="K24" s="9">
        <v>0.38</v>
      </c>
      <c r="L24" s="9">
        <v>0.43</v>
      </c>
      <c r="M24" s="9">
        <v>0.88</v>
      </c>
      <c r="N24" s="9">
        <v>0.86</v>
      </c>
      <c r="O24" s="9">
        <v>0.67</v>
      </c>
      <c r="P24" s="9">
        <v>1</v>
      </c>
      <c r="Q24" s="9">
        <v>2.0299999999999998</v>
      </c>
      <c r="R24" s="9">
        <v>0.32</v>
      </c>
    </row>
    <row r="25" spans="1:18" x14ac:dyDescent="0.25">
      <c r="A25" s="3" t="s">
        <v>31</v>
      </c>
      <c r="B25" s="9">
        <v>0.28000000000000003</v>
      </c>
      <c r="C25" s="9">
        <v>0.4</v>
      </c>
      <c r="D25" s="9">
        <v>0.32</v>
      </c>
      <c r="E25" s="9">
        <v>0.46</v>
      </c>
      <c r="F25" s="9">
        <v>0.44</v>
      </c>
      <c r="G25" s="9">
        <v>0.42</v>
      </c>
      <c r="H25" s="9">
        <v>0.46</v>
      </c>
      <c r="I25" s="9">
        <v>0.34</v>
      </c>
      <c r="J25" s="9">
        <v>0.42</v>
      </c>
      <c r="K25" s="9">
        <v>0.42</v>
      </c>
      <c r="L25" s="9">
        <v>0.4</v>
      </c>
      <c r="M25" s="9">
        <v>0.32</v>
      </c>
      <c r="N25" s="9">
        <v>0.44</v>
      </c>
      <c r="O25" s="9">
        <v>0.36</v>
      </c>
      <c r="P25" s="9">
        <v>0.4</v>
      </c>
      <c r="Q25" s="9">
        <v>1.2</v>
      </c>
      <c r="R25" s="9">
        <v>0.06</v>
      </c>
    </row>
    <row r="26" spans="1:18" x14ac:dyDescent="0.25">
      <c r="A26" s="3" t="s">
        <v>32</v>
      </c>
      <c r="B26" s="9"/>
      <c r="C26" s="9"/>
      <c r="D26" s="9"/>
      <c r="E26" s="9"/>
      <c r="F26" s="9">
        <v>0.11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</row>
    <row r="27" spans="1:18" x14ac:dyDescent="0.25">
      <c r="A27" s="3" t="s">
        <v>33</v>
      </c>
      <c r="B27" s="9">
        <v>7.0000000000000007E-2</v>
      </c>
      <c r="C27" s="9">
        <v>0.09</v>
      </c>
      <c r="D27" s="9">
        <v>0.09</v>
      </c>
      <c r="E27" s="9">
        <v>7.0000000000000007E-2</v>
      </c>
      <c r="F27" s="9">
        <v>0.05</v>
      </c>
      <c r="G27" s="9">
        <v>0.05</v>
      </c>
      <c r="H27" s="9">
        <v>0.05</v>
      </c>
      <c r="I27" s="9">
        <v>7.0000000000000007E-2</v>
      </c>
      <c r="J27" s="9">
        <v>0.12</v>
      </c>
      <c r="K27" s="9">
        <v>0.05</v>
      </c>
      <c r="L27" s="9">
        <v>0.05</v>
      </c>
      <c r="M27" s="9">
        <v>0.05</v>
      </c>
      <c r="N27" s="9">
        <v>0.05</v>
      </c>
      <c r="O27" s="9">
        <v>0.14000000000000001</v>
      </c>
      <c r="P27" s="9">
        <v>0.05</v>
      </c>
      <c r="Q27" s="9">
        <v>0.42</v>
      </c>
      <c r="R27" s="9">
        <v>0.12</v>
      </c>
    </row>
    <row r="28" spans="1:18" x14ac:dyDescent="0.25">
      <c r="A28" s="3" t="s">
        <v>34</v>
      </c>
      <c r="B28" s="8"/>
      <c r="C28" s="8"/>
      <c r="D28" s="8"/>
      <c r="E28" s="8"/>
      <c r="F28" s="8">
        <v>0.04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x14ac:dyDescent="0.25">
      <c r="A29" s="3" t="s">
        <v>35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1:18" x14ac:dyDescent="0.25">
      <c r="A30" s="5" t="s">
        <v>36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</row>
    <row r="31" spans="1:18" x14ac:dyDescent="0.25">
      <c r="A31" s="3" t="s">
        <v>37</v>
      </c>
      <c r="B31" s="10">
        <v>4</v>
      </c>
      <c r="C31" s="10">
        <v>4</v>
      </c>
      <c r="D31" s="10">
        <v>4</v>
      </c>
      <c r="E31" s="10">
        <v>4</v>
      </c>
      <c r="F31" s="10">
        <v>5</v>
      </c>
      <c r="G31" s="10">
        <v>4</v>
      </c>
      <c r="H31" s="10">
        <v>4</v>
      </c>
      <c r="I31" s="10">
        <v>4</v>
      </c>
      <c r="J31" s="10">
        <v>4</v>
      </c>
      <c r="K31" s="10">
        <v>5</v>
      </c>
      <c r="L31" s="10">
        <v>5</v>
      </c>
      <c r="M31" s="10">
        <v>5</v>
      </c>
      <c r="N31" s="10">
        <v>5</v>
      </c>
      <c r="O31" s="10">
        <v>5</v>
      </c>
      <c r="P31" s="10">
        <v>4</v>
      </c>
      <c r="Q31" s="10">
        <v>8</v>
      </c>
      <c r="R31" s="10">
        <v>4</v>
      </c>
    </row>
    <row r="32" spans="1:18" x14ac:dyDescent="0.25">
      <c r="A32" s="3" t="s">
        <v>38</v>
      </c>
      <c r="B32" s="10">
        <v>7</v>
      </c>
      <c r="C32" s="10">
        <v>4</v>
      </c>
      <c r="D32" s="10">
        <v>4</v>
      </c>
      <c r="E32" s="10"/>
      <c r="F32" s="10">
        <v>3</v>
      </c>
      <c r="G32" s="10">
        <v>1</v>
      </c>
      <c r="H32" s="10">
        <v>0</v>
      </c>
      <c r="I32" s="10">
        <v>1</v>
      </c>
      <c r="J32" s="10"/>
      <c r="K32" s="10">
        <v>1</v>
      </c>
      <c r="L32" s="10"/>
      <c r="M32" s="10">
        <v>9</v>
      </c>
      <c r="N32" s="10"/>
      <c r="O32" s="10">
        <v>7</v>
      </c>
      <c r="P32" s="10">
        <v>5</v>
      </c>
      <c r="Q32" s="10">
        <v>13</v>
      </c>
      <c r="R32" s="10">
        <v>1</v>
      </c>
    </row>
    <row r="33" spans="1:18" x14ac:dyDescent="0.25">
      <c r="A33" s="3" t="s">
        <v>39</v>
      </c>
      <c r="B33" s="10">
        <v>1</v>
      </c>
      <c r="C33" s="10">
        <v>2</v>
      </c>
      <c r="D33" s="10">
        <v>1</v>
      </c>
      <c r="E33" s="10">
        <v>1</v>
      </c>
      <c r="F33" s="10">
        <v>1</v>
      </c>
      <c r="G33" s="10">
        <v>3</v>
      </c>
      <c r="H33" s="10">
        <v>5</v>
      </c>
      <c r="I33" s="10">
        <v>5</v>
      </c>
      <c r="J33" s="10">
        <v>6</v>
      </c>
      <c r="K33" s="10">
        <v>3</v>
      </c>
      <c r="L33" s="10">
        <v>5</v>
      </c>
      <c r="M33" s="10">
        <v>6</v>
      </c>
      <c r="N33" s="10">
        <v>2</v>
      </c>
      <c r="O33" s="10">
        <v>9</v>
      </c>
      <c r="P33" s="10">
        <v>3</v>
      </c>
      <c r="Q33" s="10">
        <v>45</v>
      </c>
      <c r="R33" s="10">
        <v>2</v>
      </c>
    </row>
    <row r="34" spans="1:18" x14ac:dyDescent="0.25">
      <c r="A34" s="3" t="s">
        <v>40</v>
      </c>
      <c r="B34" s="10"/>
      <c r="C34" s="10">
        <v>2</v>
      </c>
      <c r="D34" s="10">
        <v>3</v>
      </c>
      <c r="E34" s="10">
        <v>5</v>
      </c>
      <c r="F34" s="10">
        <v>6</v>
      </c>
      <c r="G34" s="10">
        <v>5</v>
      </c>
      <c r="H34" s="10">
        <v>4</v>
      </c>
      <c r="I34" s="10">
        <v>4</v>
      </c>
      <c r="J34" s="10">
        <v>4</v>
      </c>
      <c r="K34" s="10">
        <v>1</v>
      </c>
      <c r="L34" s="10">
        <v>4</v>
      </c>
      <c r="M34" s="10">
        <v>4</v>
      </c>
      <c r="N34" s="10">
        <v>4</v>
      </c>
      <c r="O34" s="10"/>
      <c r="P34" s="10">
        <v>5</v>
      </c>
      <c r="Q34" s="10">
        <v>9</v>
      </c>
      <c r="R34" s="10">
        <v>1</v>
      </c>
    </row>
    <row r="35" spans="1:18" x14ac:dyDescent="0.25">
      <c r="A35" s="3" t="s">
        <v>41</v>
      </c>
      <c r="B35" s="10"/>
      <c r="C35" s="10">
        <v>8</v>
      </c>
      <c r="D35" s="10"/>
      <c r="E35" s="10">
        <v>12</v>
      </c>
      <c r="F35" s="10">
        <v>1</v>
      </c>
      <c r="G35" s="10">
        <v>0</v>
      </c>
      <c r="H35" s="10">
        <v>2</v>
      </c>
      <c r="I35" s="10">
        <v>1</v>
      </c>
      <c r="J35" s="10"/>
      <c r="K35" s="10">
        <v>0</v>
      </c>
      <c r="L35" s="10">
        <v>2</v>
      </c>
      <c r="M35" s="10">
        <v>0</v>
      </c>
      <c r="N35" s="10">
        <v>1</v>
      </c>
      <c r="O35" s="10">
        <v>0</v>
      </c>
      <c r="P35" s="10">
        <v>3</v>
      </c>
      <c r="Q35" s="10">
        <v>6</v>
      </c>
      <c r="R35" s="10">
        <v>0</v>
      </c>
    </row>
    <row r="36" spans="1:18" x14ac:dyDescent="0.25">
      <c r="A36" s="3" t="s">
        <v>42</v>
      </c>
      <c r="B36" s="10">
        <v>7</v>
      </c>
      <c r="C36" s="10">
        <v>35</v>
      </c>
      <c r="D36" s="10">
        <v>20</v>
      </c>
      <c r="E36" s="10">
        <v>30</v>
      </c>
      <c r="F36" s="10">
        <v>22</v>
      </c>
      <c r="G36" s="10">
        <v>22</v>
      </c>
      <c r="H36" s="10">
        <v>10</v>
      </c>
      <c r="I36" s="10">
        <v>62</v>
      </c>
      <c r="J36" s="10">
        <v>31</v>
      </c>
      <c r="K36" s="10">
        <v>71</v>
      </c>
      <c r="L36" s="10">
        <v>44</v>
      </c>
      <c r="M36" s="10">
        <v>44</v>
      </c>
      <c r="N36" s="10">
        <v>4</v>
      </c>
      <c r="O36" s="10">
        <v>3</v>
      </c>
      <c r="P36" s="10">
        <v>8</v>
      </c>
      <c r="Q36" s="10">
        <v>47</v>
      </c>
      <c r="R36" s="10">
        <v>7</v>
      </c>
    </row>
    <row r="37" spans="1:18" x14ac:dyDescent="0.25">
      <c r="A37" s="3" t="s">
        <v>43</v>
      </c>
      <c r="B37" s="10">
        <v>11</v>
      </c>
      <c r="C37" s="10">
        <v>24</v>
      </c>
      <c r="D37" s="10">
        <v>41</v>
      </c>
      <c r="E37" s="10">
        <v>25</v>
      </c>
      <c r="F37" s="10">
        <v>43</v>
      </c>
      <c r="G37" s="10">
        <v>26</v>
      </c>
      <c r="H37" s="10">
        <v>11</v>
      </c>
      <c r="I37" s="10">
        <v>12</v>
      </c>
      <c r="J37" s="10">
        <v>14</v>
      </c>
      <c r="K37" s="10">
        <v>14</v>
      </c>
      <c r="L37" s="10">
        <v>17</v>
      </c>
      <c r="M37" s="10">
        <v>16</v>
      </c>
      <c r="N37" s="10">
        <v>13</v>
      </c>
      <c r="O37" s="10">
        <v>10</v>
      </c>
      <c r="P37" s="10">
        <v>7</v>
      </c>
      <c r="Q37" s="10">
        <v>50</v>
      </c>
      <c r="R37" s="10">
        <v>16</v>
      </c>
    </row>
    <row r="38" spans="1:18" x14ac:dyDescent="0.25">
      <c r="A38" s="3" t="s">
        <v>44</v>
      </c>
      <c r="B38" s="10">
        <v>151</v>
      </c>
      <c r="C38" s="10">
        <v>195</v>
      </c>
      <c r="D38" s="10">
        <v>158</v>
      </c>
      <c r="E38" s="10">
        <v>244</v>
      </c>
      <c r="F38" s="10">
        <v>244</v>
      </c>
      <c r="G38" s="10">
        <v>275</v>
      </c>
      <c r="H38" s="10">
        <v>305</v>
      </c>
      <c r="I38" s="10">
        <v>255</v>
      </c>
      <c r="J38" s="10">
        <v>234</v>
      </c>
      <c r="K38" s="10">
        <v>237</v>
      </c>
      <c r="L38" s="10">
        <v>264</v>
      </c>
      <c r="M38" s="10">
        <v>270</v>
      </c>
      <c r="N38" s="10">
        <v>217</v>
      </c>
      <c r="O38" s="10">
        <v>299</v>
      </c>
      <c r="P38" s="10">
        <v>227</v>
      </c>
      <c r="Q38" s="10">
        <v>287</v>
      </c>
      <c r="R38" s="10">
        <v>440</v>
      </c>
    </row>
    <row r="39" spans="1:18" x14ac:dyDescent="0.25">
      <c r="A39" s="3" t="s">
        <v>45</v>
      </c>
      <c r="B39" s="10">
        <v>424</v>
      </c>
      <c r="C39" s="10">
        <v>1225</v>
      </c>
      <c r="D39" s="10">
        <v>2641</v>
      </c>
      <c r="E39" s="10">
        <v>1922</v>
      </c>
      <c r="F39" s="10">
        <v>1344</v>
      </c>
      <c r="G39" s="10">
        <v>535</v>
      </c>
      <c r="H39" s="10">
        <v>337</v>
      </c>
      <c r="I39" s="10">
        <v>63</v>
      </c>
      <c r="J39" s="10">
        <v>220</v>
      </c>
      <c r="K39" s="10">
        <v>542</v>
      </c>
      <c r="L39" s="10">
        <v>632</v>
      </c>
      <c r="M39" s="10">
        <v>439</v>
      </c>
      <c r="N39" s="10">
        <v>957</v>
      </c>
      <c r="O39" s="10">
        <v>272</v>
      </c>
      <c r="P39" s="10">
        <v>604</v>
      </c>
      <c r="Q39" s="10">
        <v>556</v>
      </c>
      <c r="R39" s="10">
        <v>100</v>
      </c>
    </row>
    <row r="40" spans="1:18" x14ac:dyDescent="0.25">
      <c r="A40" s="3" t="s">
        <v>46</v>
      </c>
      <c r="B40" s="10">
        <v>8</v>
      </c>
      <c r="C40" s="10">
        <v>8</v>
      </c>
      <c r="D40" s="10">
        <v>5</v>
      </c>
      <c r="E40" s="10">
        <v>13</v>
      </c>
      <c r="F40" s="10">
        <v>7</v>
      </c>
      <c r="G40" s="10">
        <v>44</v>
      </c>
      <c r="H40" s="10">
        <v>23</v>
      </c>
      <c r="I40" s="10">
        <v>17</v>
      </c>
      <c r="J40" s="10">
        <v>15</v>
      </c>
      <c r="K40" s="10">
        <v>8</v>
      </c>
      <c r="L40" s="10">
        <v>69</v>
      </c>
      <c r="M40" s="10">
        <v>19</v>
      </c>
      <c r="N40" s="10">
        <v>13</v>
      </c>
      <c r="O40" s="10">
        <v>9</v>
      </c>
      <c r="P40" s="10">
        <v>10</v>
      </c>
      <c r="Q40" s="10">
        <v>27</v>
      </c>
      <c r="R40" s="10">
        <v>15</v>
      </c>
    </row>
    <row r="41" spans="1:18" x14ac:dyDescent="0.25">
      <c r="A41" s="3" t="s">
        <v>47</v>
      </c>
      <c r="B41" s="10">
        <v>16</v>
      </c>
      <c r="C41" s="10">
        <v>17</v>
      </c>
      <c r="D41" s="10">
        <v>17</v>
      </c>
      <c r="E41" s="10">
        <v>26</v>
      </c>
      <c r="F41" s="10">
        <v>32</v>
      </c>
      <c r="G41" s="10">
        <v>27</v>
      </c>
      <c r="H41" s="10">
        <v>29</v>
      </c>
      <c r="I41" s="10">
        <v>29</v>
      </c>
      <c r="J41" s="10">
        <v>27</v>
      </c>
      <c r="K41" s="10">
        <v>23</v>
      </c>
      <c r="L41" s="10">
        <v>29</v>
      </c>
      <c r="M41" s="10">
        <v>24</v>
      </c>
      <c r="N41" s="10">
        <v>24</v>
      </c>
      <c r="O41" s="10">
        <v>23</v>
      </c>
      <c r="P41" s="10">
        <v>21</v>
      </c>
      <c r="Q41" s="10">
        <v>19</v>
      </c>
      <c r="R41" s="10">
        <v>14</v>
      </c>
    </row>
    <row r="42" spans="1:18" x14ac:dyDescent="0.25">
      <c r="A42" s="3" t="s">
        <v>48</v>
      </c>
      <c r="B42" s="10">
        <v>166</v>
      </c>
      <c r="C42" s="10">
        <v>237</v>
      </c>
      <c r="D42" s="10">
        <v>189</v>
      </c>
      <c r="E42" s="10">
        <v>285</v>
      </c>
      <c r="F42" s="10">
        <v>317</v>
      </c>
      <c r="G42" s="10">
        <v>290</v>
      </c>
      <c r="H42" s="10">
        <v>329</v>
      </c>
      <c r="I42" s="10">
        <v>223</v>
      </c>
      <c r="J42" s="10">
        <v>216</v>
      </c>
      <c r="K42" s="10">
        <v>266</v>
      </c>
      <c r="L42" s="10">
        <v>279</v>
      </c>
      <c r="M42" s="10">
        <v>244</v>
      </c>
      <c r="N42" s="10">
        <v>255</v>
      </c>
      <c r="O42" s="10">
        <v>96</v>
      </c>
      <c r="P42" s="10">
        <v>245</v>
      </c>
      <c r="Q42" s="10">
        <v>340</v>
      </c>
      <c r="R42" s="10">
        <v>33</v>
      </c>
    </row>
    <row r="43" spans="1:18" x14ac:dyDescent="0.25">
      <c r="A43" s="3" t="s">
        <v>49</v>
      </c>
      <c r="B43" s="10">
        <v>10</v>
      </c>
      <c r="C43" s="10">
        <v>15</v>
      </c>
      <c r="D43" s="10">
        <v>12</v>
      </c>
      <c r="E43" s="10">
        <v>16</v>
      </c>
      <c r="F43" s="10">
        <v>18</v>
      </c>
      <c r="G43" s="10">
        <v>16</v>
      </c>
      <c r="H43" s="10">
        <v>17</v>
      </c>
      <c r="I43" s="10">
        <v>17</v>
      </c>
      <c r="J43" s="10">
        <v>16</v>
      </c>
      <c r="K43" s="10">
        <v>15</v>
      </c>
      <c r="L43" s="10">
        <v>16</v>
      </c>
      <c r="M43" s="10">
        <v>15</v>
      </c>
      <c r="N43" s="10">
        <v>16</v>
      </c>
      <c r="O43" s="10">
        <v>9</v>
      </c>
      <c r="P43" s="10">
        <v>13</v>
      </c>
      <c r="Q43" s="10">
        <v>14</v>
      </c>
      <c r="R43" s="10">
        <v>11</v>
      </c>
    </row>
    <row r="44" spans="1:18" x14ac:dyDescent="0.25">
      <c r="A44" s="3" t="s">
        <v>50</v>
      </c>
      <c r="B44" s="10">
        <v>33</v>
      </c>
      <c r="C44" s="10">
        <v>54</v>
      </c>
      <c r="D44" s="10">
        <v>38</v>
      </c>
      <c r="E44" s="10">
        <v>58</v>
      </c>
      <c r="F44" s="10">
        <v>75</v>
      </c>
      <c r="G44" s="10">
        <v>60</v>
      </c>
      <c r="H44" s="10">
        <v>64</v>
      </c>
      <c r="I44" s="10">
        <v>51</v>
      </c>
      <c r="J44" s="10">
        <v>48</v>
      </c>
      <c r="K44" s="10">
        <v>66</v>
      </c>
      <c r="L44" s="10">
        <v>60</v>
      </c>
      <c r="M44" s="10">
        <v>40</v>
      </c>
      <c r="N44" s="10">
        <v>59</v>
      </c>
      <c r="O44" s="10">
        <v>42</v>
      </c>
      <c r="P44" s="10">
        <v>60</v>
      </c>
      <c r="Q44" s="10">
        <v>44</v>
      </c>
      <c r="R44" s="10">
        <v>23</v>
      </c>
    </row>
    <row r="45" spans="1:18" x14ac:dyDescent="0.25">
      <c r="A45" s="3" t="s">
        <v>51</v>
      </c>
      <c r="B45" s="10">
        <v>34</v>
      </c>
      <c r="C45" s="10">
        <v>28</v>
      </c>
      <c r="D45" s="10">
        <v>36</v>
      </c>
      <c r="E45" s="10">
        <v>52</v>
      </c>
      <c r="F45" s="10">
        <v>53</v>
      </c>
      <c r="G45" s="10">
        <v>52</v>
      </c>
      <c r="H45" s="10">
        <v>52</v>
      </c>
      <c r="I45" s="10">
        <v>59</v>
      </c>
      <c r="J45" s="10">
        <v>35</v>
      </c>
      <c r="K45" s="10">
        <v>46</v>
      </c>
      <c r="L45" s="10">
        <v>52</v>
      </c>
      <c r="M45" s="10">
        <v>31</v>
      </c>
      <c r="N45" s="10">
        <v>46</v>
      </c>
      <c r="O45" s="10">
        <v>27</v>
      </c>
      <c r="P45" s="10">
        <v>46</v>
      </c>
      <c r="Q45" s="10">
        <v>36</v>
      </c>
      <c r="R45" s="10">
        <v>8</v>
      </c>
    </row>
    <row r="46" spans="1:18" x14ac:dyDescent="0.25">
      <c r="A46" s="3" t="s">
        <v>52</v>
      </c>
      <c r="B46" s="10">
        <v>71</v>
      </c>
      <c r="C46" s="10">
        <v>61</v>
      </c>
      <c r="D46" s="10">
        <v>79</v>
      </c>
      <c r="E46" s="10">
        <v>109</v>
      </c>
      <c r="F46" s="10">
        <v>118</v>
      </c>
      <c r="G46" s="10">
        <v>106</v>
      </c>
      <c r="H46" s="10">
        <v>115</v>
      </c>
      <c r="I46" s="10">
        <v>131</v>
      </c>
      <c r="J46" s="10">
        <v>114</v>
      </c>
      <c r="K46" s="10">
        <v>100</v>
      </c>
      <c r="L46" s="10">
        <v>96</v>
      </c>
      <c r="M46" s="10">
        <v>55</v>
      </c>
      <c r="N46" s="10">
        <v>94</v>
      </c>
      <c r="O46" s="10">
        <v>54</v>
      </c>
      <c r="P46" s="10">
        <v>95</v>
      </c>
      <c r="Q46" s="10">
        <v>74</v>
      </c>
      <c r="R46" s="10">
        <v>7</v>
      </c>
    </row>
    <row r="47" spans="1:18" x14ac:dyDescent="0.25">
      <c r="A47" s="3" t="s">
        <v>53</v>
      </c>
      <c r="B47" s="10">
        <v>36</v>
      </c>
      <c r="C47" s="10">
        <v>28</v>
      </c>
      <c r="D47" s="10">
        <v>40</v>
      </c>
      <c r="E47" s="10">
        <v>48</v>
      </c>
      <c r="F47" s="10">
        <v>69</v>
      </c>
      <c r="G47" s="10">
        <v>57</v>
      </c>
      <c r="H47" s="10">
        <v>51</v>
      </c>
      <c r="I47" s="10">
        <v>58</v>
      </c>
      <c r="J47" s="10">
        <v>39</v>
      </c>
      <c r="K47" s="10">
        <v>47</v>
      </c>
      <c r="L47" s="10">
        <v>44</v>
      </c>
      <c r="M47" s="10">
        <v>29</v>
      </c>
      <c r="N47" s="10">
        <v>53</v>
      </c>
      <c r="O47" s="10">
        <v>26</v>
      </c>
      <c r="P47" s="10">
        <v>48</v>
      </c>
      <c r="Q47" s="10">
        <v>37</v>
      </c>
      <c r="R47" s="10">
        <v>8</v>
      </c>
    </row>
    <row r="48" spans="1:18" x14ac:dyDescent="0.25">
      <c r="A48" s="2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</row>
    <row r="49" spans="1:18" x14ac:dyDescent="0.25">
      <c r="A49" s="13" t="s">
        <v>54</v>
      </c>
      <c r="B49" s="12">
        <v>0.99609755476401041</v>
      </c>
      <c r="C49" s="12">
        <v>1.0571317026381968</v>
      </c>
      <c r="D49" s="12">
        <v>1.1036686085561189</v>
      </c>
      <c r="E49" s="12">
        <v>1.0921271509288228</v>
      </c>
      <c r="F49" s="12">
        <v>1.042654687130032</v>
      </c>
      <c r="G49" s="12">
        <v>1.1179005019902513</v>
      </c>
      <c r="H49" s="12">
        <v>1.0465524080939894</v>
      </c>
      <c r="I49" s="12">
        <v>1.1314189710689058</v>
      </c>
      <c r="J49" s="12">
        <v>1.050266894871638</v>
      </c>
      <c r="K49" s="12">
        <v>1.1170261222204745</v>
      </c>
      <c r="L49" s="12">
        <v>1.1492052242404516</v>
      </c>
      <c r="M49" s="12">
        <v>1.0773209189830779</v>
      </c>
      <c r="N49" s="12">
        <v>1.0167206273411662</v>
      </c>
      <c r="O49" s="12">
        <v>1.0927892428984218</v>
      </c>
      <c r="P49" s="12">
        <v>1.0187238383244579</v>
      </c>
      <c r="Q49" s="12">
        <v>1.0292135747945377</v>
      </c>
      <c r="R49" s="12">
        <v>1.0963249996760225</v>
      </c>
    </row>
    <row r="50" spans="1:18" x14ac:dyDescent="0.25">
      <c r="A50" s="13" t="s">
        <v>55</v>
      </c>
      <c r="B50" s="14">
        <v>1.0067417647011643</v>
      </c>
      <c r="C50" s="14">
        <v>1.0659967419156533</v>
      </c>
      <c r="D50" s="14">
        <v>1.115670274885707</v>
      </c>
      <c r="E50" s="14">
        <v>1.1004129199582866</v>
      </c>
      <c r="F50" s="14">
        <v>1.0483648684452544</v>
      </c>
      <c r="G50" s="14">
        <v>1.1246525325785635</v>
      </c>
      <c r="H50" s="14">
        <v>1.0519693739227214</v>
      </c>
      <c r="I50" s="14">
        <v>1.1449281689230648</v>
      </c>
      <c r="J50" s="14">
        <v>1.0643467595739746</v>
      </c>
      <c r="K50" s="14">
        <v>1.1240217381677602</v>
      </c>
      <c r="L50" s="14">
        <v>1.1564650288785341</v>
      </c>
      <c r="M50" s="14">
        <v>1.0905194331215382</v>
      </c>
      <c r="N50" s="14">
        <v>1.0212589948591906</v>
      </c>
      <c r="O50" s="14">
        <v>1.1070372442498848</v>
      </c>
      <c r="P50" s="14">
        <v>1.0248199137764527</v>
      </c>
      <c r="Q50" s="14">
        <v>1.1445137843125666</v>
      </c>
      <c r="R50" s="14">
        <v>1.1143265474826889</v>
      </c>
    </row>
    <row r="51" spans="1:18" x14ac:dyDescent="0.25">
      <c r="A51" s="13" t="s">
        <v>69</v>
      </c>
      <c r="B51" s="14">
        <v>839.95489190354999</v>
      </c>
      <c r="C51" s="14">
        <v>873.95582630018328</v>
      </c>
      <c r="D51" s="14">
        <v>857.16926517995091</v>
      </c>
      <c r="E51" s="14">
        <v>893.58685303056347</v>
      </c>
      <c r="F51" s="14">
        <v>896.5694656457257</v>
      </c>
      <c r="G51" s="14">
        <v>898.61290005664057</v>
      </c>
      <c r="H51" s="14">
        <v>903.79218757613091</v>
      </c>
      <c r="I51" s="14">
        <v>872.18289478539998</v>
      </c>
      <c r="J51" s="14">
        <v>863.88192352105705</v>
      </c>
      <c r="K51" s="14">
        <v>890.50519901019936</v>
      </c>
      <c r="L51" s="14">
        <v>896.74033584002575</v>
      </c>
      <c r="M51" s="14">
        <v>877.29419192039416</v>
      </c>
      <c r="N51" s="14">
        <v>879.49053465815302</v>
      </c>
      <c r="O51" s="14">
        <v>791.00264874897141</v>
      </c>
      <c r="P51" s="14">
        <v>874.85262429773081</v>
      </c>
      <c r="Q51" s="14">
        <v>892.27369609060486</v>
      </c>
      <c r="R51" s="14">
        <v>704.77581942937775</v>
      </c>
    </row>
    <row r="52" spans="1:18" ht="15.75" x14ac:dyDescent="0.3">
      <c r="A52" s="3" t="s">
        <v>70</v>
      </c>
      <c r="B52" s="11">
        <v>7.32</v>
      </c>
      <c r="C52" s="11">
        <v>9.8800000000000008</v>
      </c>
      <c r="D52" s="11">
        <v>7.61</v>
      </c>
      <c r="E52" s="11">
        <v>10.709999999999999</v>
      </c>
      <c r="F52" s="11">
        <v>13.83</v>
      </c>
      <c r="G52" s="11">
        <v>10.1</v>
      </c>
      <c r="H52" s="11">
        <v>11.59</v>
      </c>
      <c r="I52" s="11">
        <v>8.7899999999999991</v>
      </c>
      <c r="J52" s="11">
        <v>9.5399999999999991</v>
      </c>
      <c r="K52" s="11">
        <v>9.4500000000000011</v>
      </c>
      <c r="L52" s="11">
        <v>9.370000000000001</v>
      </c>
      <c r="M52" s="11">
        <v>9.74</v>
      </c>
      <c r="N52" s="11">
        <v>9.92</v>
      </c>
      <c r="O52" s="11">
        <v>8.91</v>
      </c>
      <c r="P52" s="11">
        <v>10.18</v>
      </c>
      <c r="Q52" s="11">
        <v>10.399999999999999</v>
      </c>
      <c r="R52" s="11">
        <v>9.2999999999999989</v>
      </c>
    </row>
    <row r="53" spans="1:18" ht="15.75" x14ac:dyDescent="0.3">
      <c r="A53" s="3" t="s">
        <v>71</v>
      </c>
      <c r="B53" s="14">
        <f t="shared" ref="B53:R53" si="1">B11/B10</f>
        <v>5.6545454545454534</v>
      </c>
      <c r="C53" s="14">
        <f t="shared" si="1"/>
        <v>4.9878787878787882</v>
      </c>
      <c r="D53" s="14">
        <f t="shared" si="1"/>
        <v>4.8992248062015502</v>
      </c>
      <c r="E53" s="14">
        <f t="shared" si="1"/>
        <v>12.73076923076923</v>
      </c>
      <c r="F53" s="14">
        <f t="shared" si="1"/>
        <v>12.693069306930694</v>
      </c>
      <c r="G53" s="14">
        <f t="shared" si="1"/>
        <v>37.846153846153847</v>
      </c>
      <c r="H53" s="14">
        <f t="shared" si="1"/>
        <v>16.044117647058822</v>
      </c>
      <c r="I53" s="14">
        <f t="shared" si="1"/>
        <v>3.2057416267942589</v>
      </c>
      <c r="J53" s="14">
        <f t="shared" si="1"/>
        <v>2.6412213740458013</v>
      </c>
      <c r="K53" s="14">
        <f t="shared" si="1"/>
        <v>10.666666666666666</v>
      </c>
      <c r="L53" s="14">
        <f t="shared" si="1"/>
        <v>10.7125</v>
      </c>
      <c r="M53" s="14">
        <f t="shared" si="1"/>
        <v>5.4078947368421053</v>
      </c>
      <c r="N53" s="14">
        <f t="shared" si="1"/>
        <v>30</v>
      </c>
      <c r="O53" s="14">
        <f t="shared" si="1"/>
        <v>27.741935483870968</v>
      </c>
      <c r="P53" s="14">
        <f t="shared" si="1"/>
        <v>34.103448275862071</v>
      </c>
      <c r="Q53" s="14">
        <f t="shared" si="1"/>
        <v>4.333333333333333</v>
      </c>
      <c r="R53" s="14">
        <f t="shared" si="1"/>
        <v>6.75</v>
      </c>
    </row>
    <row r="54" spans="1:18" ht="15.75" x14ac:dyDescent="0.3">
      <c r="A54" s="3" t="s">
        <v>134</v>
      </c>
      <c r="B54" s="14">
        <f>B9/B10</f>
        <v>6.3636363636363644E-2</v>
      </c>
      <c r="C54" s="14">
        <f t="shared" ref="C54:R54" si="2">C9/C10</f>
        <v>4.8484848484848492E-2</v>
      </c>
      <c r="D54" s="14">
        <f t="shared" si="2"/>
        <v>6.2015503875968991E-2</v>
      </c>
      <c r="E54" s="14">
        <f t="shared" si="2"/>
        <v>8.9743589743589744E-2</v>
      </c>
      <c r="F54" s="14">
        <f t="shared" si="2"/>
        <v>5.9405940594059403E-2</v>
      </c>
      <c r="G54" s="14">
        <f t="shared" si="2"/>
        <v>0.19230769230769232</v>
      </c>
      <c r="H54" s="14">
        <f t="shared" si="2"/>
        <v>7.3529411764705885E-2</v>
      </c>
      <c r="I54" s="14">
        <f t="shared" si="2"/>
        <v>4.3062200956937802E-2</v>
      </c>
      <c r="J54" s="14">
        <f t="shared" si="2"/>
        <v>4.5801526717557245E-2</v>
      </c>
      <c r="K54" s="14">
        <f t="shared" si="2"/>
        <v>6.1728395061728392E-2</v>
      </c>
      <c r="L54" s="14">
        <f t="shared" si="2"/>
        <v>6.25E-2</v>
      </c>
      <c r="M54" s="14">
        <f t="shared" si="2"/>
        <v>5.921052631578947E-2</v>
      </c>
      <c r="N54" s="14">
        <f t="shared" si="2"/>
        <v>0.125</v>
      </c>
      <c r="O54" s="14">
        <f t="shared" si="2"/>
        <v>0.35483870967741937</v>
      </c>
      <c r="P54" s="14">
        <f t="shared" si="2"/>
        <v>0.17241379310344829</v>
      </c>
      <c r="Q54" s="14">
        <f t="shared" si="2"/>
        <v>0.45128205128205129</v>
      </c>
      <c r="R54" s="14">
        <f t="shared" si="2"/>
        <v>0.10833333333333334</v>
      </c>
    </row>
    <row r="55" spans="1:18" ht="15.75" x14ac:dyDescent="0.3">
      <c r="A55" s="3" t="s">
        <v>135</v>
      </c>
      <c r="B55" s="14">
        <f>B6/B12</f>
        <v>57.333333333333336</v>
      </c>
      <c r="C55" s="14">
        <f t="shared" ref="C55:R55" si="3">C6/C12</f>
        <v>59.000000000000007</v>
      </c>
      <c r="D55" s="14">
        <f t="shared" si="3"/>
        <v>58.823529411764703</v>
      </c>
      <c r="E55" s="14">
        <f t="shared" si="3"/>
        <v>55.166666666666671</v>
      </c>
      <c r="F55" s="14">
        <f t="shared" si="3"/>
        <v>60.333333333333329</v>
      </c>
      <c r="G55" s="14">
        <f t="shared" si="3"/>
        <v>56.63636363636364</v>
      </c>
      <c r="H55" s="14">
        <f t="shared" si="3"/>
        <v>56.666666666666664</v>
      </c>
      <c r="I55" s="14">
        <f t="shared" si="3"/>
        <v>68</v>
      </c>
      <c r="J55" s="14">
        <f t="shared" si="3"/>
        <v>57.090909090909093</v>
      </c>
      <c r="K55" s="14">
        <f t="shared" si="3"/>
        <v>54.590909090909086</v>
      </c>
      <c r="L55" s="14">
        <f t="shared" si="3"/>
        <v>58.333333333333336</v>
      </c>
      <c r="M55" s="14">
        <f t="shared" si="3"/>
        <v>73.117647058823522</v>
      </c>
      <c r="N55" s="14">
        <f t="shared" si="3"/>
        <v>48.478260869565219</v>
      </c>
      <c r="O55" s="14">
        <f t="shared" si="3"/>
        <v>57.210526315789465</v>
      </c>
      <c r="P55" s="14">
        <f t="shared" si="3"/>
        <v>54.571428571428577</v>
      </c>
      <c r="Q55" s="14">
        <f t="shared" si="3"/>
        <v>22.444444444444446</v>
      </c>
      <c r="R55" s="14">
        <f t="shared" si="3"/>
        <v>399.00000000000006</v>
      </c>
    </row>
    <row r="56" spans="1:18" x14ac:dyDescent="0.25">
      <c r="A56" s="3" t="s">
        <v>56</v>
      </c>
      <c r="B56" s="14">
        <v>13.727272727272727</v>
      </c>
      <c r="C56" s="14">
        <v>8.125</v>
      </c>
      <c r="D56" s="14">
        <v>3.8536585365853657</v>
      </c>
      <c r="E56" s="14">
        <v>9.76</v>
      </c>
      <c r="F56" s="14">
        <v>5.6744186046511631</v>
      </c>
      <c r="G56" s="14">
        <v>10.576923076923077</v>
      </c>
      <c r="H56" s="14">
        <v>27.727272727272727</v>
      </c>
      <c r="I56" s="14">
        <v>21.25</v>
      </c>
      <c r="J56" s="14">
        <v>16.714285714285715</v>
      </c>
      <c r="K56" s="14">
        <v>16.928571428571427</v>
      </c>
      <c r="L56" s="14">
        <v>15.529411764705882</v>
      </c>
      <c r="M56" s="14">
        <v>16.875</v>
      </c>
      <c r="N56" s="14">
        <v>16.692307692307693</v>
      </c>
      <c r="O56" s="14">
        <v>29.9</v>
      </c>
      <c r="P56" s="14">
        <v>32.428571428571431</v>
      </c>
      <c r="Q56" s="14">
        <v>5.74</v>
      </c>
      <c r="R56" s="14">
        <v>27.5</v>
      </c>
    </row>
    <row r="57" spans="1:18" x14ac:dyDescent="0.25">
      <c r="A57" s="3" t="s">
        <v>57</v>
      </c>
      <c r="B57" s="14">
        <f t="shared" ref="B57:R57" si="4">B37/B44</f>
        <v>0.33333333333333331</v>
      </c>
      <c r="C57" s="14">
        <f t="shared" si="4"/>
        <v>0.44444444444444442</v>
      </c>
      <c r="D57" s="14">
        <f t="shared" si="4"/>
        <v>1.0789473684210527</v>
      </c>
      <c r="E57" s="14">
        <f t="shared" si="4"/>
        <v>0.43103448275862066</v>
      </c>
      <c r="F57" s="14">
        <f t="shared" si="4"/>
        <v>0.57333333333333336</v>
      </c>
      <c r="G57" s="14">
        <f t="shared" si="4"/>
        <v>0.43333333333333335</v>
      </c>
      <c r="H57" s="14">
        <f t="shared" si="4"/>
        <v>0.171875</v>
      </c>
      <c r="I57" s="14">
        <f t="shared" si="4"/>
        <v>0.23529411764705882</v>
      </c>
      <c r="J57" s="14">
        <f t="shared" si="4"/>
        <v>0.29166666666666669</v>
      </c>
      <c r="K57" s="14">
        <f t="shared" si="4"/>
        <v>0.21212121212121213</v>
      </c>
      <c r="L57" s="14">
        <f t="shared" si="4"/>
        <v>0.28333333333333333</v>
      </c>
      <c r="M57" s="14">
        <f t="shared" si="4"/>
        <v>0.4</v>
      </c>
      <c r="N57" s="14">
        <f t="shared" si="4"/>
        <v>0.22033898305084745</v>
      </c>
      <c r="O57" s="14">
        <f t="shared" si="4"/>
        <v>0.23809523809523808</v>
      </c>
      <c r="P57" s="14">
        <f t="shared" si="4"/>
        <v>0.11666666666666667</v>
      </c>
      <c r="Q57" s="14">
        <f t="shared" si="4"/>
        <v>1.1363636363636365</v>
      </c>
      <c r="R57" s="14">
        <f t="shared" si="4"/>
        <v>0.69565217391304346</v>
      </c>
    </row>
    <row r="58" spans="1:18" x14ac:dyDescent="0.25">
      <c r="A58" s="3" t="s">
        <v>58</v>
      </c>
      <c r="B58" s="14">
        <v>3.3</v>
      </c>
      <c r="C58" s="14">
        <v>3.6</v>
      </c>
      <c r="D58" s="14">
        <v>3.1666666666666665</v>
      </c>
      <c r="E58" s="14">
        <v>3.625</v>
      </c>
      <c r="F58" s="14">
        <v>4.166666666666667</v>
      </c>
      <c r="G58" s="14">
        <v>3.75</v>
      </c>
      <c r="H58" s="14">
        <v>3.7647058823529411</v>
      </c>
      <c r="I58" s="14">
        <v>3</v>
      </c>
      <c r="J58" s="14">
        <v>3</v>
      </c>
      <c r="K58" s="14">
        <v>4.4000000000000004</v>
      </c>
      <c r="L58" s="14">
        <v>3.75</v>
      </c>
      <c r="M58" s="14">
        <v>2.6666666666666665</v>
      </c>
      <c r="N58" s="14">
        <v>3.6875</v>
      </c>
      <c r="O58" s="14">
        <v>4.666666666666667</v>
      </c>
      <c r="P58" s="14">
        <v>4.615384615384615</v>
      </c>
      <c r="Q58" s="14">
        <v>3.1428571428571428</v>
      </c>
      <c r="R58" s="14">
        <v>2.0909090909090908</v>
      </c>
    </row>
    <row r="59" spans="1:18" x14ac:dyDescent="0.25">
      <c r="A59" s="29" t="s">
        <v>59</v>
      </c>
      <c r="B59" s="14">
        <f>B38/B44</f>
        <v>4.5757575757575761</v>
      </c>
      <c r="C59" s="14">
        <f t="shared" ref="C59:R59" si="5">C38/C44</f>
        <v>3.6111111111111112</v>
      </c>
      <c r="D59" s="14">
        <f t="shared" si="5"/>
        <v>4.1578947368421053</v>
      </c>
      <c r="E59" s="14">
        <f t="shared" si="5"/>
        <v>4.2068965517241379</v>
      </c>
      <c r="F59" s="14">
        <f t="shared" si="5"/>
        <v>3.2533333333333334</v>
      </c>
      <c r="G59" s="14">
        <f t="shared" si="5"/>
        <v>4.583333333333333</v>
      </c>
      <c r="H59" s="14">
        <f t="shared" si="5"/>
        <v>4.765625</v>
      </c>
      <c r="I59" s="14">
        <f t="shared" si="5"/>
        <v>5</v>
      </c>
      <c r="J59" s="14">
        <f t="shared" si="5"/>
        <v>4.875</v>
      </c>
      <c r="K59" s="14">
        <f t="shared" si="5"/>
        <v>3.5909090909090908</v>
      </c>
      <c r="L59" s="14">
        <f t="shared" si="5"/>
        <v>4.4000000000000004</v>
      </c>
      <c r="M59" s="14">
        <f t="shared" si="5"/>
        <v>6.75</v>
      </c>
      <c r="N59" s="14">
        <f t="shared" si="5"/>
        <v>3.6779661016949152</v>
      </c>
      <c r="O59" s="14">
        <f t="shared" si="5"/>
        <v>7.1190476190476186</v>
      </c>
      <c r="P59" s="14">
        <f t="shared" si="5"/>
        <v>3.7833333333333332</v>
      </c>
      <c r="Q59" s="14">
        <f t="shared" si="5"/>
        <v>6.5227272727272725</v>
      </c>
      <c r="R59" s="14">
        <f t="shared" si="5"/>
        <v>19.130434782608695</v>
      </c>
    </row>
    <row r="60" spans="1:18" x14ac:dyDescent="0.25">
      <c r="A60" s="29" t="s">
        <v>60</v>
      </c>
      <c r="B60" s="14">
        <f>B38/B43</f>
        <v>15.1</v>
      </c>
      <c r="C60" s="14">
        <f t="shared" ref="C60:R60" si="6">C38/C43</f>
        <v>13</v>
      </c>
      <c r="D60" s="14">
        <f t="shared" si="6"/>
        <v>13.166666666666666</v>
      </c>
      <c r="E60" s="14">
        <f t="shared" si="6"/>
        <v>15.25</v>
      </c>
      <c r="F60" s="14">
        <f t="shared" si="6"/>
        <v>13.555555555555555</v>
      </c>
      <c r="G60" s="14">
        <f t="shared" si="6"/>
        <v>17.1875</v>
      </c>
      <c r="H60" s="14">
        <f t="shared" si="6"/>
        <v>17.941176470588236</v>
      </c>
      <c r="I60" s="14">
        <f t="shared" si="6"/>
        <v>15</v>
      </c>
      <c r="J60" s="14">
        <f t="shared" si="6"/>
        <v>14.625</v>
      </c>
      <c r="K60" s="14">
        <f t="shared" si="6"/>
        <v>15.8</v>
      </c>
      <c r="L60" s="14">
        <f t="shared" si="6"/>
        <v>16.5</v>
      </c>
      <c r="M60" s="14">
        <f t="shared" si="6"/>
        <v>18</v>
      </c>
      <c r="N60" s="14">
        <f t="shared" si="6"/>
        <v>13.5625</v>
      </c>
      <c r="O60" s="14">
        <f t="shared" si="6"/>
        <v>33.222222222222221</v>
      </c>
      <c r="P60" s="14">
        <f t="shared" si="6"/>
        <v>17.46153846153846</v>
      </c>
      <c r="Q60" s="14">
        <f t="shared" si="6"/>
        <v>20.5</v>
      </c>
      <c r="R60" s="14">
        <f t="shared" si="6"/>
        <v>40</v>
      </c>
    </row>
    <row r="61" spans="1:18" x14ac:dyDescent="0.25">
      <c r="A61" s="29" t="s">
        <v>61</v>
      </c>
      <c r="B61" s="14">
        <f>B41/B43</f>
        <v>1.6</v>
      </c>
      <c r="C61" s="14">
        <f t="shared" ref="C61:R61" si="7">C41/C43</f>
        <v>1.1333333333333333</v>
      </c>
      <c r="D61" s="14">
        <f t="shared" si="7"/>
        <v>1.4166666666666667</v>
      </c>
      <c r="E61" s="14">
        <f t="shared" si="7"/>
        <v>1.625</v>
      </c>
      <c r="F61" s="14">
        <f t="shared" si="7"/>
        <v>1.7777777777777777</v>
      </c>
      <c r="G61" s="14">
        <f t="shared" si="7"/>
        <v>1.6875</v>
      </c>
      <c r="H61" s="14">
        <f t="shared" si="7"/>
        <v>1.7058823529411764</v>
      </c>
      <c r="I61" s="14">
        <f t="shared" si="7"/>
        <v>1.7058823529411764</v>
      </c>
      <c r="J61" s="14">
        <f t="shared" si="7"/>
        <v>1.6875</v>
      </c>
      <c r="K61" s="14">
        <f t="shared" si="7"/>
        <v>1.5333333333333334</v>
      </c>
      <c r="L61" s="14">
        <f t="shared" si="7"/>
        <v>1.8125</v>
      </c>
      <c r="M61" s="14">
        <f t="shared" si="7"/>
        <v>1.6</v>
      </c>
      <c r="N61" s="14">
        <f t="shared" si="7"/>
        <v>1.5</v>
      </c>
      <c r="O61" s="14">
        <f t="shared" si="7"/>
        <v>2.5555555555555554</v>
      </c>
      <c r="P61" s="14">
        <f t="shared" si="7"/>
        <v>1.6153846153846154</v>
      </c>
      <c r="Q61" s="14">
        <f t="shared" si="7"/>
        <v>1.3571428571428572</v>
      </c>
      <c r="R61" s="14">
        <f t="shared" si="7"/>
        <v>1.2727272727272727</v>
      </c>
    </row>
    <row r="62" spans="1:18" x14ac:dyDescent="0.25">
      <c r="A62" s="29" t="s">
        <v>130</v>
      </c>
      <c r="B62" s="14">
        <f>B46/B43</f>
        <v>7.1</v>
      </c>
      <c r="C62" s="14">
        <f t="shared" ref="C62:R62" si="8">C46/C43</f>
        <v>4.0666666666666664</v>
      </c>
      <c r="D62" s="14">
        <f t="shared" si="8"/>
        <v>6.583333333333333</v>
      </c>
      <c r="E62" s="14">
        <f t="shared" si="8"/>
        <v>6.8125</v>
      </c>
      <c r="F62" s="14">
        <f t="shared" si="8"/>
        <v>6.5555555555555554</v>
      </c>
      <c r="G62" s="14">
        <f t="shared" si="8"/>
        <v>6.625</v>
      </c>
      <c r="H62" s="14">
        <f t="shared" si="8"/>
        <v>6.7647058823529411</v>
      </c>
      <c r="I62" s="14">
        <f t="shared" si="8"/>
        <v>7.7058823529411766</v>
      </c>
      <c r="J62" s="14">
        <f t="shared" si="8"/>
        <v>7.125</v>
      </c>
      <c r="K62" s="14">
        <f t="shared" si="8"/>
        <v>6.666666666666667</v>
      </c>
      <c r="L62" s="14">
        <f t="shared" si="8"/>
        <v>6</v>
      </c>
      <c r="M62" s="14">
        <f t="shared" si="8"/>
        <v>3.6666666666666665</v>
      </c>
      <c r="N62" s="14">
        <f t="shared" si="8"/>
        <v>5.875</v>
      </c>
      <c r="O62" s="14">
        <f t="shared" si="8"/>
        <v>6</v>
      </c>
      <c r="P62" s="14">
        <f t="shared" si="8"/>
        <v>7.3076923076923075</v>
      </c>
      <c r="Q62" s="14">
        <f t="shared" si="8"/>
        <v>5.2857142857142856</v>
      </c>
      <c r="R62" s="14">
        <f t="shared" si="8"/>
        <v>0.63636363636363635</v>
      </c>
    </row>
    <row r="63" spans="1:18" x14ac:dyDescent="0.25">
      <c r="A63" s="29" t="s">
        <v>131</v>
      </c>
      <c r="B63" s="30">
        <f>B45/B43</f>
        <v>3.4</v>
      </c>
      <c r="C63" s="30">
        <f t="shared" ref="C63:R63" si="9">C45/C43</f>
        <v>1.8666666666666667</v>
      </c>
      <c r="D63" s="30">
        <f t="shared" si="9"/>
        <v>3</v>
      </c>
      <c r="E63" s="30">
        <f t="shared" si="9"/>
        <v>3.25</v>
      </c>
      <c r="F63" s="30">
        <f t="shared" si="9"/>
        <v>2.9444444444444446</v>
      </c>
      <c r="G63" s="30">
        <f t="shared" si="9"/>
        <v>3.25</v>
      </c>
      <c r="H63" s="30">
        <f t="shared" si="9"/>
        <v>3.0588235294117645</v>
      </c>
      <c r="I63" s="30">
        <f t="shared" si="9"/>
        <v>3.4705882352941178</v>
      </c>
      <c r="J63" s="30">
        <f t="shared" si="9"/>
        <v>2.1875</v>
      </c>
      <c r="K63" s="30">
        <f t="shared" si="9"/>
        <v>3.0666666666666669</v>
      </c>
      <c r="L63" s="30">
        <f t="shared" si="9"/>
        <v>3.25</v>
      </c>
      <c r="M63" s="30">
        <f t="shared" si="9"/>
        <v>2.0666666666666669</v>
      </c>
      <c r="N63" s="30">
        <f t="shared" si="9"/>
        <v>2.875</v>
      </c>
      <c r="O63" s="30">
        <f t="shared" si="9"/>
        <v>3</v>
      </c>
      <c r="P63" s="30">
        <f t="shared" si="9"/>
        <v>3.5384615384615383</v>
      </c>
      <c r="Q63" s="30">
        <f t="shared" si="9"/>
        <v>2.5714285714285716</v>
      </c>
      <c r="R63" s="30">
        <f t="shared" si="9"/>
        <v>0.72727272727272729</v>
      </c>
    </row>
    <row r="64" spans="1:18" x14ac:dyDescent="0.25">
      <c r="A64" s="29" t="s">
        <v>132</v>
      </c>
      <c r="B64" s="27">
        <f>B46/B40</f>
        <v>8.875</v>
      </c>
      <c r="C64" s="27">
        <f t="shared" ref="C64:R64" si="10">C46/C40</f>
        <v>7.625</v>
      </c>
      <c r="D64" s="27">
        <f t="shared" si="10"/>
        <v>15.8</v>
      </c>
      <c r="E64" s="27">
        <f t="shared" si="10"/>
        <v>8.384615384615385</v>
      </c>
      <c r="F64" s="27">
        <f t="shared" si="10"/>
        <v>16.857142857142858</v>
      </c>
      <c r="G64" s="27">
        <f t="shared" si="10"/>
        <v>2.4090909090909092</v>
      </c>
      <c r="H64" s="27">
        <f t="shared" si="10"/>
        <v>5</v>
      </c>
      <c r="I64" s="27">
        <f t="shared" si="10"/>
        <v>7.7058823529411766</v>
      </c>
      <c r="J64" s="27">
        <f t="shared" si="10"/>
        <v>7.6</v>
      </c>
      <c r="K64" s="27">
        <f t="shared" si="10"/>
        <v>12.5</v>
      </c>
      <c r="L64" s="27">
        <f t="shared" si="10"/>
        <v>1.3913043478260869</v>
      </c>
      <c r="M64" s="27">
        <f t="shared" si="10"/>
        <v>2.8947368421052633</v>
      </c>
      <c r="N64" s="27">
        <f t="shared" si="10"/>
        <v>7.2307692307692308</v>
      </c>
      <c r="O64" s="27">
        <f t="shared" si="10"/>
        <v>6</v>
      </c>
      <c r="P64" s="27">
        <f t="shared" si="10"/>
        <v>9.5</v>
      </c>
      <c r="Q64" s="27">
        <f t="shared" si="10"/>
        <v>2.7407407407407409</v>
      </c>
      <c r="R64" s="27">
        <f t="shared" si="10"/>
        <v>0.46666666666666667</v>
      </c>
    </row>
    <row r="65" spans="1:18" x14ac:dyDescent="0.25">
      <c r="A65" s="29" t="s">
        <v>133</v>
      </c>
      <c r="B65" s="28">
        <f>B38/B39</f>
        <v>0.35613207547169812</v>
      </c>
      <c r="C65" s="28">
        <f t="shared" ref="C65:R65" si="11">C38/C39</f>
        <v>0.15918367346938775</v>
      </c>
      <c r="D65" s="28">
        <f t="shared" si="11"/>
        <v>5.9825823551684969E-2</v>
      </c>
      <c r="E65" s="28">
        <f t="shared" si="11"/>
        <v>0.12695109261186263</v>
      </c>
      <c r="F65" s="28">
        <f t="shared" si="11"/>
        <v>0.18154761904761904</v>
      </c>
      <c r="G65" s="28">
        <f t="shared" si="11"/>
        <v>0.51401869158878499</v>
      </c>
      <c r="H65" s="28">
        <f t="shared" si="11"/>
        <v>0.90504451038575673</v>
      </c>
      <c r="I65" s="28">
        <f t="shared" si="11"/>
        <v>4.0476190476190474</v>
      </c>
      <c r="J65" s="28">
        <f t="shared" si="11"/>
        <v>1.0636363636363637</v>
      </c>
      <c r="K65" s="28">
        <f t="shared" si="11"/>
        <v>0.43726937269372695</v>
      </c>
      <c r="L65" s="28">
        <f t="shared" si="11"/>
        <v>0.41772151898734178</v>
      </c>
      <c r="M65" s="28">
        <f t="shared" si="11"/>
        <v>0.61503416856492032</v>
      </c>
      <c r="N65" s="28">
        <f t="shared" si="11"/>
        <v>0.22675026123301986</v>
      </c>
      <c r="O65" s="28">
        <f t="shared" si="11"/>
        <v>1.099264705882353</v>
      </c>
      <c r="P65" s="28">
        <f t="shared" si="11"/>
        <v>0.3758278145695364</v>
      </c>
      <c r="Q65" s="28">
        <f t="shared" si="11"/>
        <v>0.51618705035971224</v>
      </c>
      <c r="R65" s="28">
        <f t="shared" si="11"/>
        <v>4.4000000000000004</v>
      </c>
    </row>
    <row r="66" spans="1:18" x14ac:dyDescent="0.25">
      <c r="A66" s="26" t="s">
        <v>136</v>
      </c>
      <c r="B66" s="27">
        <f>B40/B39</f>
        <v>1.8867924528301886E-2</v>
      </c>
      <c r="C66" s="27">
        <f t="shared" ref="C66:R66" si="12">C40/C39</f>
        <v>6.5306122448979594E-3</v>
      </c>
      <c r="D66" s="27">
        <f t="shared" si="12"/>
        <v>1.8932222642938281E-3</v>
      </c>
      <c r="E66" s="27">
        <f t="shared" si="12"/>
        <v>6.7637877211238293E-3</v>
      </c>
      <c r="F66" s="27">
        <f t="shared" si="12"/>
        <v>5.208333333333333E-3</v>
      </c>
      <c r="G66" s="27">
        <f t="shared" si="12"/>
        <v>8.2242990654205608E-2</v>
      </c>
      <c r="H66" s="27">
        <f t="shared" si="12"/>
        <v>6.8249258160237386E-2</v>
      </c>
      <c r="I66" s="27">
        <f t="shared" si="12"/>
        <v>0.26984126984126983</v>
      </c>
      <c r="J66" s="27">
        <f t="shared" si="12"/>
        <v>6.8181818181818177E-2</v>
      </c>
      <c r="K66" s="27">
        <f t="shared" si="12"/>
        <v>1.4760147601476014E-2</v>
      </c>
      <c r="L66" s="27">
        <f t="shared" si="12"/>
        <v>0.10917721518987342</v>
      </c>
      <c r="M66" s="27">
        <f t="shared" si="12"/>
        <v>4.328018223234624E-2</v>
      </c>
      <c r="N66" s="27">
        <f t="shared" si="12"/>
        <v>1.3584117032392894E-2</v>
      </c>
      <c r="O66" s="27">
        <f t="shared" si="12"/>
        <v>3.3088235294117647E-2</v>
      </c>
      <c r="P66" s="27">
        <f t="shared" si="12"/>
        <v>1.6556291390728478E-2</v>
      </c>
      <c r="Q66" s="27">
        <f t="shared" si="12"/>
        <v>4.8561151079136694E-2</v>
      </c>
      <c r="R66" s="27">
        <f t="shared" si="12"/>
        <v>0.15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D0249-6275-4D49-AB20-78C859E69DDF}">
  <dimension ref="A1:I66"/>
  <sheetViews>
    <sheetView workbookViewId="0">
      <selection activeCell="B69" sqref="B69"/>
    </sheetView>
  </sheetViews>
  <sheetFormatPr defaultRowHeight="15" x14ac:dyDescent="0.25"/>
  <cols>
    <col min="1" max="1" width="10.5703125" customWidth="1"/>
  </cols>
  <sheetData>
    <row r="1" spans="1:9" ht="26.25" x14ac:dyDescent="0.25">
      <c r="A1" s="1" t="s">
        <v>0</v>
      </c>
      <c r="B1" s="19" t="s">
        <v>112</v>
      </c>
      <c r="C1" s="19" t="s">
        <v>112</v>
      </c>
      <c r="D1" s="19" t="s">
        <v>112</v>
      </c>
      <c r="E1" s="19" t="s">
        <v>112</v>
      </c>
      <c r="F1" s="19" t="s">
        <v>112</v>
      </c>
      <c r="G1" s="19" t="s">
        <v>112</v>
      </c>
      <c r="H1" s="19" t="s">
        <v>112</v>
      </c>
      <c r="I1" s="19" t="s">
        <v>112</v>
      </c>
    </row>
    <row r="2" spans="1:9" x14ac:dyDescent="0.25">
      <c r="A2" s="1" t="s">
        <v>2</v>
      </c>
      <c r="B2" s="3" t="s">
        <v>3</v>
      </c>
      <c r="C2" s="3" t="s">
        <v>3</v>
      </c>
      <c r="D2" s="3" t="s">
        <v>3</v>
      </c>
      <c r="E2" s="3" t="s">
        <v>3</v>
      </c>
      <c r="F2" s="3" t="s">
        <v>3</v>
      </c>
      <c r="G2" s="3" t="s">
        <v>3</v>
      </c>
      <c r="H2" s="3" t="s">
        <v>3</v>
      </c>
      <c r="I2" s="3" t="s">
        <v>94</v>
      </c>
    </row>
    <row r="3" spans="1:9" x14ac:dyDescent="0.25">
      <c r="A3" s="3" t="s">
        <v>5</v>
      </c>
      <c r="B3" s="4" t="s">
        <v>113</v>
      </c>
      <c r="C3" s="4" t="s">
        <v>114</v>
      </c>
      <c r="D3" s="4" t="s">
        <v>115</v>
      </c>
      <c r="E3" s="4" t="s">
        <v>116</v>
      </c>
      <c r="F3" s="4" t="s">
        <v>117</v>
      </c>
      <c r="G3" s="4" t="s">
        <v>118</v>
      </c>
      <c r="H3" s="4" t="s">
        <v>119</v>
      </c>
      <c r="I3" s="4" t="s">
        <v>120</v>
      </c>
    </row>
    <row r="4" spans="1:9" x14ac:dyDescent="0.25">
      <c r="A4" s="5" t="s">
        <v>17</v>
      </c>
      <c r="B4" s="4"/>
      <c r="C4" s="4"/>
      <c r="D4" s="4"/>
      <c r="E4" s="4"/>
      <c r="F4" s="4"/>
      <c r="G4" s="4"/>
      <c r="H4" s="4"/>
      <c r="I4" s="4"/>
    </row>
    <row r="5" spans="1:9" ht="15.75" x14ac:dyDescent="0.3">
      <c r="A5" s="3" t="s">
        <v>62</v>
      </c>
      <c r="B5" s="6">
        <v>74.41</v>
      </c>
      <c r="C5" s="20">
        <v>74.150000000000006</v>
      </c>
      <c r="D5" s="20">
        <v>69.45</v>
      </c>
      <c r="E5" s="20">
        <v>69.790000000000006</v>
      </c>
      <c r="F5" s="20">
        <v>77.33</v>
      </c>
      <c r="G5" s="20">
        <v>72.2</v>
      </c>
      <c r="H5" s="20">
        <v>72.37</v>
      </c>
      <c r="I5" s="20">
        <v>73.150000000000006</v>
      </c>
    </row>
    <row r="6" spans="1:9" ht="15.75" x14ac:dyDescent="0.3">
      <c r="A6" s="3" t="s">
        <v>63</v>
      </c>
      <c r="B6" s="6">
        <v>12.2</v>
      </c>
      <c r="C6" s="20">
        <v>12.96</v>
      </c>
      <c r="D6" s="20">
        <v>15.96</v>
      </c>
      <c r="E6" s="20">
        <v>15.98</v>
      </c>
      <c r="F6" s="20">
        <v>11.27</v>
      </c>
      <c r="G6" s="20">
        <v>13.46</v>
      </c>
      <c r="H6" s="20">
        <v>13.58</v>
      </c>
      <c r="I6" s="20">
        <v>13.07</v>
      </c>
    </row>
    <row r="7" spans="1:9" ht="15.75" x14ac:dyDescent="0.3">
      <c r="A7" s="3" t="s">
        <v>64</v>
      </c>
      <c r="B7" s="6">
        <v>1.41</v>
      </c>
      <c r="C7" s="20">
        <v>1.05</v>
      </c>
      <c r="D7" s="20">
        <v>2.08</v>
      </c>
      <c r="E7" s="20">
        <v>2.11</v>
      </c>
      <c r="F7" s="20">
        <v>1.25</v>
      </c>
      <c r="G7" s="20">
        <v>1.55</v>
      </c>
      <c r="H7" s="20">
        <v>1.53</v>
      </c>
      <c r="I7" s="20">
        <v>2.77</v>
      </c>
    </row>
    <row r="8" spans="1:9" x14ac:dyDescent="0.25">
      <c r="A8" s="3" t="s">
        <v>18</v>
      </c>
      <c r="B8" s="6">
        <v>0.11</v>
      </c>
      <c r="C8" s="20">
        <v>0.41</v>
      </c>
      <c r="D8" s="20">
        <v>0.79</v>
      </c>
      <c r="E8" s="20">
        <v>0.75</v>
      </c>
      <c r="F8" s="20">
        <v>0.06</v>
      </c>
      <c r="G8" s="20">
        <v>0</v>
      </c>
      <c r="H8" s="20"/>
      <c r="I8" s="20"/>
    </row>
    <row r="9" spans="1:9" x14ac:dyDescent="0.25">
      <c r="A9" s="3" t="s">
        <v>19</v>
      </c>
      <c r="B9" s="6">
        <v>0.2</v>
      </c>
      <c r="C9" s="20">
        <v>0.12</v>
      </c>
      <c r="D9" s="20">
        <v>0.16</v>
      </c>
      <c r="E9" s="20">
        <v>0.15</v>
      </c>
      <c r="F9" s="20">
        <v>0.31</v>
      </c>
      <c r="G9" s="20">
        <v>0.01</v>
      </c>
      <c r="H9" s="20">
        <v>0.01</v>
      </c>
      <c r="I9" s="20">
        <v>7.0000000000000007E-2</v>
      </c>
    </row>
    <row r="10" spans="1:9" ht="15.75" x14ac:dyDescent="0.3">
      <c r="A10" s="3" t="s">
        <v>65</v>
      </c>
      <c r="B10" s="6">
        <v>1</v>
      </c>
      <c r="C10" s="20">
        <v>0.56000000000000005</v>
      </c>
      <c r="D10" s="20">
        <v>2.1800000000000002</v>
      </c>
      <c r="E10" s="20">
        <v>2.0099999999999998</v>
      </c>
      <c r="F10" s="20">
        <v>1.52</v>
      </c>
      <c r="G10" s="20">
        <v>0.14000000000000001</v>
      </c>
      <c r="H10" s="20">
        <v>0.13</v>
      </c>
      <c r="I10" s="20">
        <v>1.3</v>
      </c>
    </row>
    <row r="11" spans="1:9" ht="15.75" x14ac:dyDescent="0.3">
      <c r="A11" s="3" t="s">
        <v>66</v>
      </c>
      <c r="B11" s="6">
        <v>9.1999999999999993</v>
      </c>
      <c r="C11" s="20">
        <v>9.1</v>
      </c>
      <c r="D11" s="20">
        <v>7.55</v>
      </c>
      <c r="E11" s="20">
        <v>7.59</v>
      </c>
      <c r="F11" s="20">
        <v>7.44</v>
      </c>
      <c r="G11" s="20">
        <v>11.76</v>
      </c>
      <c r="H11" s="20">
        <v>11.77</v>
      </c>
      <c r="I11" s="20">
        <v>8.7100000000000009</v>
      </c>
    </row>
    <row r="12" spans="1:9" ht="15.75" x14ac:dyDescent="0.3">
      <c r="A12" s="3" t="s">
        <v>67</v>
      </c>
      <c r="B12" s="6">
        <v>0.18</v>
      </c>
      <c r="C12" s="20">
        <v>0.17</v>
      </c>
      <c r="D12" s="20">
        <v>0.22</v>
      </c>
      <c r="E12" s="20">
        <v>0.22</v>
      </c>
      <c r="F12" s="20">
        <v>0.13</v>
      </c>
      <c r="G12" s="20">
        <v>0.12</v>
      </c>
      <c r="H12" s="20">
        <v>0.12</v>
      </c>
      <c r="I12" s="20">
        <v>0.25</v>
      </c>
    </row>
    <row r="13" spans="1:9" x14ac:dyDescent="0.25">
      <c r="A13" s="3" t="s">
        <v>20</v>
      </c>
      <c r="B13" s="6">
        <v>0</v>
      </c>
      <c r="C13" s="20">
        <v>0.01</v>
      </c>
      <c r="D13" s="20"/>
      <c r="E13" s="20">
        <v>0</v>
      </c>
      <c r="F13" s="20">
        <v>0.01</v>
      </c>
      <c r="G13" s="20">
        <v>0.01</v>
      </c>
      <c r="H13" s="20">
        <v>0.01</v>
      </c>
      <c r="I13" s="20">
        <v>0</v>
      </c>
    </row>
    <row r="14" spans="1:9" ht="15.75" x14ac:dyDescent="0.3">
      <c r="A14" s="3" t="s">
        <v>68</v>
      </c>
      <c r="B14" s="6">
        <v>0.05</v>
      </c>
      <c r="C14" s="20">
        <v>0.06</v>
      </c>
      <c r="D14" s="20">
        <v>0.04</v>
      </c>
      <c r="E14" s="20">
        <v>0.04</v>
      </c>
      <c r="F14" s="20">
        <v>0.02</v>
      </c>
      <c r="G14" s="20">
        <v>0.02</v>
      </c>
      <c r="H14" s="20">
        <v>0.02</v>
      </c>
      <c r="I14" s="20">
        <v>0.02</v>
      </c>
    </row>
    <row r="15" spans="1:9" x14ac:dyDescent="0.25">
      <c r="A15" s="3" t="s">
        <v>21</v>
      </c>
      <c r="B15" s="7">
        <f t="shared" ref="B15:I15" si="0">SUM(B5:B14)</f>
        <v>98.76</v>
      </c>
      <c r="C15" s="7">
        <f t="shared" si="0"/>
        <v>98.590000000000018</v>
      </c>
      <c r="D15" s="7">
        <f t="shared" si="0"/>
        <v>98.43</v>
      </c>
      <c r="E15" s="7">
        <f t="shared" si="0"/>
        <v>98.640000000000029</v>
      </c>
      <c r="F15" s="7">
        <f t="shared" si="0"/>
        <v>99.339999999999989</v>
      </c>
      <c r="G15" s="7">
        <f t="shared" si="0"/>
        <v>99.27000000000001</v>
      </c>
      <c r="H15" s="7">
        <f t="shared" si="0"/>
        <v>99.54</v>
      </c>
      <c r="I15" s="7">
        <f t="shared" si="0"/>
        <v>99.339999999999989</v>
      </c>
    </row>
    <row r="16" spans="1:9" x14ac:dyDescent="0.25">
      <c r="A16" s="5" t="s">
        <v>22</v>
      </c>
      <c r="B16" s="8"/>
      <c r="C16" s="8"/>
      <c r="D16" s="8"/>
      <c r="E16" s="8"/>
      <c r="F16" s="8"/>
      <c r="G16" s="8"/>
      <c r="H16" s="8"/>
      <c r="I16" s="8"/>
    </row>
    <row r="17" spans="1:9" x14ac:dyDescent="0.25">
      <c r="A17" s="3" t="s">
        <v>23</v>
      </c>
      <c r="B17" s="9">
        <v>32.47</v>
      </c>
      <c r="C17" s="9">
        <v>35.04</v>
      </c>
      <c r="D17" s="9">
        <v>25.75</v>
      </c>
      <c r="E17" s="9">
        <v>27</v>
      </c>
      <c r="F17" s="9">
        <v>38.869999999999997</v>
      </c>
      <c r="G17" s="9">
        <v>25.84</v>
      </c>
      <c r="H17" s="9">
        <v>26.03</v>
      </c>
      <c r="I17" s="9">
        <v>31.17</v>
      </c>
    </row>
    <row r="18" spans="1:9" x14ac:dyDescent="0.25">
      <c r="A18" s="3" t="s">
        <v>24</v>
      </c>
      <c r="B18" s="9">
        <v>54.37</v>
      </c>
      <c r="C18" s="9">
        <v>53.78</v>
      </c>
      <c r="D18" s="9">
        <v>44.62</v>
      </c>
      <c r="E18" s="9">
        <v>44.86</v>
      </c>
      <c r="F18" s="9">
        <v>43.97</v>
      </c>
      <c r="G18" s="9">
        <v>69.5</v>
      </c>
      <c r="H18" s="9">
        <v>69.56</v>
      </c>
      <c r="I18" s="9">
        <v>51.47</v>
      </c>
    </row>
    <row r="19" spans="1:9" x14ac:dyDescent="0.25">
      <c r="A19" s="3" t="s">
        <v>25</v>
      </c>
      <c r="B19" s="9">
        <v>8.4600000000000009</v>
      </c>
      <c r="C19" s="9">
        <v>4.47</v>
      </c>
      <c r="D19" s="9">
        <v>18.45</v>
      </c>
      <c r="E19" s="9">
        <v>17.010000000000002</v>
      </c>
      <c r="F19" s="9">
        <v>12.86</v>
      </c>
      <c r="G19" s="9">
        <v>1.18</v>
      </c>
      <c r="H19" s="9">
        <v>1.1000000000000001</v>
      </c>
      <c r="I19" s="9">
        <v>11</v>
      </c>
    </row>
    <row r="20" spans="1:9" x14ac:dyDescent="0.25">
      <c r="A20" s="3" t="s">
        <v>26</v>
      </c>
      <c r="B20" s="9">
        <v>0.67</v>
      </c>
      <c r="C20" s="9">
        <v>0.2</v>
      </c>
      <c r="D20" s="9">
        <v>0.53</v>
      </c>
      <c r="E20" s="9">
        <v>0.48</v>
      </c>
      <c r="F20" s="9">
        <v>1.41</v>
      </c>
      <c r="G20" s="9"/>
      <c r="H20" s="9"/>
      <c r="I20" s="9">
        <v>0.22</v>
      </c>
    </row>
    <row r="21" spans="1:9" x14ac:dyDescent="0.25">
      <c r="A21" s="3" t="s">
        <v>27</v>
      </c>
      <c r="B21" s="9">
        <v>0.35</v>
      </c>
      <c r="C21" s="9">
        <v>2.11</v>
      </c>
      <c r="D21" s="9">
        <v>4.01</v>
      </c>
      <c r="E21" s="9">
        <v>4.28</v>
      </c>
      <c r="F21" s="9">
        <v>0.2</v>
      </c>
      <c r="G21" s="9">
        <v>0.53</v>
      </c>
      <c r="H21" s="9">
        <v>0.66</v>
      </c>
      <c r="I21" s="9">
        <v>1.42</v>
      </c>
    </row>
    <row r="22" spans="1:9" x14ac:dyDescent="0.25">
      <c r="A22" s="3" t="s">
        <v>28</v>
      </c>
      <c r="B22" s="9"/>
      <c r="C22" s="9"/>
      <c r="D22" s="9"/>
      <c r="E22" s="9"/>
      <c r="F22" s="9"/>
      <c r="G22" s="9"/>
      <c r="H22" s="9"/>
      <c r="I22" s="9"/>
    </row>
    <row r="23" spans="1:9" x14ac:dyDescent="0.25">
      <c r="A23" s="3" t="s">
        <v>29</v>
      </c>
      <c r="B23" s="9">
        <v>1.29</v>
      </c>
      <c r="C23" s="9">
        <v>1.73</v>
      </c>
      <c r="D23" s="9">
        <v>3.53</v>
      </c>
      <c r="E23" s="9">
        <v>3.46</v>
      </c>
      <c r="F23" s="9">
        <v>1.1200000000000001</v>
      </c>
      <c r="G23" s="9">
        <v>1.26</v>
      </c>
      <c r="H23" s="9">
        <v>1.25</v>
      </c>
      <c r="I23" s="9">
        <v>2.17</v>
      </c>
    </row>
    <row r="24" spans="1:9" x14ac:dyDescent="0.25">
      <c r="A24" s="3" t="s">
        <v>30</v>
      </c>
      <c r="B24" s="9">
        <v>0.7</v>
      </c>
      <c r="C24" s="9">
        <v>0.52</v>
      </c>
      <c r="D24" s="9">
        <v>1.03</v>
      </c>
      <c r="E24" s="9">
        <v>1.04</v>
      </c>
      <c r="F24" s="9">
        <v>0.62</v>
      </c>
      <c r="G24" s="9">
        <v>0.77</v>
      </c>
      <c r="H24" s="9">
        <v>0.75</v>
      </c>
      <c r="I24" s="9">
        <v>1.36</v>
      </c>
    </row>
    <row r="25" spans="1:9" x14ac:dyDescent="0.25">
      <c r="A25" s="3" t="s">
        <v>31</v>
      </c>
      <c r="B25" s="9">
        <v>0.34</v>
      </c>
      <c r="C25" s="9">
        <v>0.32</v>
      </c>
      <c r="D25" s="9">
        <v>0.42</v>
      </c>
      <c r="E25" s="9">
        <v>0.42</v>
      </c>
      <c r="F25" s="9">
        <v>0.25</v>
      </c>
      <c r="G25" s="9">
        <v>0.23</v>
      </c>
      <c r="H25" s="9">
        <v>0.23</v>
      </c>
      <c r="I25" s="9">
        <v>0.47</v>
      </c>
    </row>
    <row r="26" spans="1:9" x14ac:dyDescent="0.25">
      <c r="A26" s="3" t="s">
        <v>32</v>
      </c>
      <c r="B26" s="9"/>
      <c r="C26" s="9"/>
      <c r="D26" s="9"/>
      <c r="E26" s="9"/>
      <c r="F26" s="9"/>
      <c r="G26" s="9"/>
      <c r="H26" s="9"/>
      <c r="I26" s="9"/>
    </row>
    <row r="27" spans="1:9" x14ac:dyDescent="0.25">
      <c r="A27" s="3" t="s">
        <v>33</v>
      </c>
      <c r="B27" s="9">
        <v>0.12</v>
      </c>
      <c r="C27" s="9">
        <v>0.14000000000000001</v>
      </c>
      <c r="D27" s="9">
        <v>0.09</v>
      </c>
      <c r="E27" s="9">
        <v>0.09</v>
      </c>
      <c r="F27" s="9">
        <v>0.05</v>
      </c>
      <c r="G27" s="9">
        <v>0.05</v>
      </c>
      <c r="H27" s="9">
        <v>0.05</v>
      </c>
      <c r="I27" s="9">
        <v>0.05</v>
      </c>
    </row>
    <row r="28" spans="1:9" x14ac:dyDescent="0.25">
      <c r="A28" s="3" t="s">
        <v>34</v>
      </c>
      <c r="B28" s="8"/>
      <c r="C28" s="8"/>
      <c r="D28" s="8"/>
      <c r="E28" s="8"/>
      <c r="F28" s="8"/>
      <c r="G28" s="8"/>
      <c r="H28" s="8"/>
      <c r="I28" s="8"/>
    </row>
    <row r="29" spans="1:9" x14ac:dyDescent="0.25">
      <c r="A29" s="3" t="s">
        <v>35</v>
      </c>
      <c r="B29" s="8"/>
      <c r="C29" s="8"/>
      <c r="D29" s="8"/>
      <c r="E29" s="8"/>
      <c r="F29" s="8"/>
      <c r="G29" s="8"/>
      <c r="H29" s="8"/>
      <c r="I29" s="8"/>
    </row>
    <row r="30" spans="1:9" x14ac:dyDescent="0.25">
      <c r="A30" s="5" t="s">
        <v>36</v>
      </c>
      <c r="B30" s="9"/>
      <c r="C30" s="9"/>
      <c r="D30" s="9"/>
      <c r="E30" s="9"/>
      <c r="F30" s="9"/>
      <c r="G30" s="9"/>
      <c r="H30" s="9"/>
      <c r="I30" s="9"/>
    </row>
    <row r="31" spans="1:9" x14ac:dyDescent="0.25">
      <c r="A31" s="3" t="s">
        <v>37</v>
      </c>
      <c r="B31" s="10">
        <v>4</v>
      </c>
      <c r="C31" s="10">
        <v>5</v>
      </c>
      <c r="D31" s="10">
        <v>11</v>
      </c>
      <c r="E31" s="10">
        <v>6</v>
      </c>
      <c r="F31" s="10">
        <v>6</v>
      </c>
      <c r="G31" s="10">
        <v>8</v>
      </c>
      <c r="H31" s="10">
        <v>8</v>
      </c>
      <c r="I31" s="10">
        <v>10</v>
      </c>
    </row>
    <row r="32" spans="1:9" x14ac:dyDescent="0.25">
      <c r="A32" s="3" t="s">
        <v>38</v>
      </c>
      <c r="B32" s="10">
        <v>1</v>
      </c>
      <c r="C32" s="10">
        <v>1</v>
      </c>
      <c r="D32" s="9"/>
      <c r="E32" s="10">
        <v>2</v>
      </c>
      <c r="F32" s="10">
        <v>2</v>
      </c>
      <c r="G32" s="10">
        <v>3</v>
      </c>
      <c r="H32" s="10">
        <v>1</v>
      </c>
      <c r="I32" s="10">
        <v>9</v>
      </c>
    </row>
    <row r="33" spans="1:9" x14ac:dyDescent="0.25">
      <c r="A33" s="3" t="s">
        <v>39</v>
      </c>
      <c r="B33" s="10">
        <v>7</v>
      </c>
      <c r="C33" s="10">
        <v>8</v>
      </c>
      <c r="D33" s="10">
        <v>1</v>
      </c>
      <c r="E33" s="10">
        <v>4</v>
      </c>
      <c r="F33" s="10">
        <v>1</v>
      </c>
      <c r="G33" s="10">
        <v>0</v>
      </c>
      <c r="H33" s="10">
        <v>5</v>
      </c>
      <c r="I33" s="10">
        <v>7</v>
      </c>
    </row>
    <row r="34" spans="1:9" x14ac:dyDescent="0.25">
      <c r="A34" s="3" t="s">
        <v>40</v>
      </c>
      <c r="B34" s="10">
        <v>1</v>
      </c>
      <c r="C34" s="10">
        <v>3</v>
      </c>
      <c r="D34" s="10">
        <v>1</v>
      </c>
      <c r="E34" s="10">
        <v>4</v>
      </c>
      <c r="F34" s="10">
        <v>1</v>
      </c>
      <c r="G34" s="10">
        <v>2</v>
      </c>
      <c r="H34" s="9"/>
      <c r="I34" s="10">
        <v>8</v>
      </c>
    </row>
    <row r="35" spans="1:9" x14ac:dyDescent="0.25">
      <c r="A35" s="3" t="s">
        <v>41</v>
      </c>
      <c r="B35" s="10">
        <v>4</v>
      </c>
      <c r="C35" s="10">
        <v>3</v>
      </c>
      <c r="D35" s="10">
        <v>28</v>
      </c>
      <c r="E35" s="9"/>
      <c r="F35" s="10">
        <v>1</v>
      </c>
      <c r="G35" s="10">
        <v>11</v>
      </c>
      <c r="H35" s="9"/>
      <c r="I35" s="9"/>
    </row>
    <row r="36" spans="1:9" x14ac:dyDescent="0.25">
      <c r="A36" s="3" t="s">
        <v>42</v>
      </c>
      <c r="B36" s="10">
        <v>14</v>
      </c>
      <c r="C36" s="10">
        <v>42</v>
      </c>
      <c r="D36" s="10">
        <v>12</v>
      </c>
      <c r="E36" s="10">
        <v>46</v>
      </c>
      <c r="F36" s="10">
        <v>25</v>
      </c>
      <c r="G36" s="10">
        <v>41</v>
      </c>
      <c r="H36" s="10">
        <v>19</v>
      </c>
      <c r="I36" s="10">
        <v>28</v>
      </c>
    </row>
    <row r="37" spans="1:9" x14ac:dyDescent="0.25">
      <c r="A37" s="3" t="s">
        <v>43</v>
      </c>
      <c r="B37" s="10">
        <v>12</v>
      </c>
      <c r="C37" s="10">
        <v>14</v>
      </c>
      <c r="D37" s="10">
        <v>32</v>
      </c>
      <c r="E37" s="10">
        <v>33</v>
      </c>
      <c r="F37" s="10">
        <v>12</v>
      </c>
      <c r="G37" s="10">
        <v>12</v>
      </c>
      <c r="H37" s="10">
        <v>9</v>
      </c>
      <c r="I37" s="10">
        <v>15</v>
      </c>
    </row>
    <row r="38" spans="1:9" x14ac:dyDescent="0.25">
      <c r="A38" s="3" t="s">
        <v>44</v>
      </c>
      <c r="B38" s="10">
        <v>305</v>
      </c>
      <c r="C38" s="10">
        <v>312</v>
      </c>
      <c r="D38" s="10">
        <v>20</v>
      </c>
      <c r="E38" s="10">
        <v>297</v>
      </c>
      <c r="F38" s="10">
        <v>240</v>
      </c>
      <c r="G38" s="10">
        <v>270</v>
      </c>
      <c r="H38" s="10">
        <v>310</v>
      </c>
      <c r="I38" s="10">
        <v>311</v>
      </c>
    </row>
    <row r="39" spans="1:9" x14ac:dyDescent="0.25">
      <c r="A39" s="3" t="s">
        <v>45</v>
      </c>
      <c r="B39" s="10">
        <v>455</v>
      </c>
      <c r="C39" s="10">
        <v>367</v>
      </c>
      <c r="D39" s="10">
        <v>24</v>
      </c>
      <c r="E39" s="10">
        <v>230</v>
      </c>
      <c r="F39" s="10">
        <v>152</v>
      </c>
      <c r="G39" s="10">
        <v>156</v>
      </c>
      <c r="H39" s="10">
        <v>726</v>
      </c>
      <c r="I39" s="10">
        <v>414</v>
      </c>
    </row>
    <row r="40" spans="1:9" x14ac:dyDescent="0.25">
      <c r="A40" s="3" t="s">
        <v>46</v>
      </c>
      <c r="B40" s="10">
        <v>18</v>
      </c>
      <c r="C40" s="10">
        <v>13</v>
      </c>
      <c r="D40" s="10">
        <v>32</v>
      </c>
      <c r="E40" s="10">
        <v>3</v>
      </c>
      <c r="F40" s="10">
        <v>25</v>
      </c>
      <c r="G40" s="10">
        <v>25</v>
      </c>
      <c r="H40" s="10">
        <v>5</v>
      </c>
      <c r="I40" s="10">
        <v>32</v>
      </c>
    </row>
    <row r="41" spans="1:9" x14ac:dyDescent="0.25">
      <c r="A41" s="3" t="s">
        <v>47</v>
      </c>
      <c r="B41" s="10">
        <v>23</v>
      </c>
      <c r="C41" s="10">
        <v>25</v>
      </c>
      <c r="D41" s="10">
        <v>21</v>
      </c>
      <c r="E41" s="10">
        <v>28</v>
      </c>
      <c r="F41" s="10">
        <v>19</v>
      </c>
      <c r="G41" s="10">
        <v>19</v>
      </c>
      <c r="H41" s="10">
        <v>13</v>
      </c>
      <c r="I41" s="10">
        <v>20</v>
      </c>
    </row>
    <row r="42" spans="1:9" x14ac:dyDescent="0.25">
      <c r="A42" s="3" t="s">
        <v>48</v>
      </c>
      <c r="B42" s="10">
        <v>132</v>
      </c>
      <c r="C42" s="10">
        <v>124</v>
      </c>
      <c r="D42" s="10">
        <v>187</v>
      </c>
      <c r="E42" s="10">
        <v>287</v>
      </c>
      <c r="F42" s="10">
        <v>149</v>
      </c>
      <c r="G42" s="10">
        <v>166</v>
      </c>
      <c r="H42" s="10">
        <v>102</v>
      </c>
      <c r="I42" s="10">
        <v>366</v>
      </c>
    </row>
    <row r="43" spans="1:9" x14ac:dyDescent="0.25">
      <c r="A43" s="3" t="s">
        <v>49</v>
      </c>
      <c r="B43" s="10">
        <v>9</v>
      </c>
      <c r="C43" s="10">
        <v>10</v>
      </c>
      <c r="D43" s="10">
        <v>18</v>
      </c>
      <c r="E43" s="10">
        <v>20</v>
      </c>
      <c r="F43" s="10">
        <v>16</v>
      </c>
      <c r="G43" s="10">
        <v>16</v>
      </c>
      <c r="H43" s="10">
        <v>10</v>
      </c>
      <c r="I43" s="10">
        <v>21</v>
      </c>
    </row>
    <row r="44" spans="1:9" x14ac:dyDescent="0.25">
      <c r="A44" s="3" t="s">
        <v>50</v>
      </c>
      <c r="B44" s="10">
        <v>37</v>
      </c>
      <c r="C44" s="10">
        <v>40</v>
      </c>
      <c r="D44" s="10">
        <v>63</v>
      </c>
      <c r="E44" s="10">
        <v>70</v>
      </c>
      <c r="F44" s="10">
        <v>54</v>
      </c>
      <c r="G44" s="10">
        <v>59</v>
      </c>
      <c r="H44" s="10">
        <v>32</v>
      </c>
      <c r="I44" s="10">
        <v>64</v>
      </c>
    </row>
    <row r="45" spans="1:9" x14ac:dyDescent="0.25">
      <c r="A45" s="3" t="s">
        <v>51</v>
      </c>
      <c r="B45" s="10">
        <v>33</v>
      </c>
      <c r="C45" s="10">
        <v>35</v>
      </c>
      <c r="D45" s="10">
        <v>37</v>
      </c>
      <c r="E45" s="10">
        <v>61</v>
      </c>
      <c r="F45" s="10">
        <v>33</v>
      </c>
      <c r="G45" s="10">
        <v>32</v>
      </c>
      <c r="H45" s="10">
        <v>23</v>
      </c>
      <c r="I45" s="10">
        <v>52</v>
      </c>
    </row>
    <row r="46" spans="1:9" x14ac:dyDescent="0.25">
      <c r="A46" s="3" t="s">
        <v>52</v>
      </c>
      <c r="B46" s="10">
        <v>62</v>
      </c>
      <c r="C46" s="10">
        <v>68</v>
      </c>
      <c r="D46" s="10">
        <v>92</v>
      </c>
      <c r="E46" s="10">
        <v>116</v>
      </c>
      <c r="F46" s="10">
        <v>62</v>
      </c>
      <c r="G46" s="10">
        <v>66</v>
      </c>
      <c r="H46" s="10">
        <v>55</v>
      </c>
      <c r="I46" s="10">
        <v>118</v>
      </c>
    </row>
    <row r="47" spans="1:9" x14ac:dyDescent="0.25">
      <c r="A47" s="3" t="s">
        <v>53</v>
      </c>
      <c r="B47" s="10">
        <v>29</v>
      </c>
      <c r="C47" s="10">
        <v>31</v>
      </c>
      <c r="D47" s="10">
        <v>41</v>
      </c>
      <c r="E47" s="10">
        <v>48</v>
      </c>
      <c r="F47" s="10">
        <v>29</v>
      </c>
      <c r="G47" s="10">
        <v>29</v>
      </c>
      <c r="H47" s="10">
        <v>27</v>
      </c>
      <c r="I47" s="10">
        <v>52</v>
      </c>
    </row>
    <row r="48" spans="1:9" x14ac:dyDescent="0.25">
      <c r="A48" s="23"/>
      <c r="B48" s="11"/>
      <c r="C48" s="11"/>
      <c r="D48" s="11"/>
      <c r="E48" s="11"/>
      <c r="F48" s="11"/>
      <c r="G48" s="11"/>
      <c r="H48" s="11"/>
      <c r="I48" s="11"/>
    </row>
    <row r="49" spans="1:9" x14ac:dyDescent="0.25">
      <c r="A49" s="13" t="s">
        <v>54</v>
      </c>
      <c r="B49" s="12">
        <v>1.0245870617873452</v>
      </c>
      <c r="C49" s="12">
        <v>1.18706310996685</v>
      </c>
      <c r="D49" s="12">
        <v>1.3298132537086138</v>
      </c>
      <c r="E49" s="12">
        <v>1.3603316778368351</v>
      </c>
      <c r="F49" s="12">
        <v>1.0159039072769667</v>
      </c>
      <c r="G49" s="12">
        <v>1.0390573716700093</v>
      </c>
      <c r="H49" s="12">
        <v>1.0487764142785734</v>
      </c>
      <c r="I49" s="12">
        <v>1.1199662993508999</v>
      </c>
    </row>
    <row r="50" spans="1:9" x14ac:dyDescent="0.25">
      <c r="A50" s="13" t="s">
        <v>55</v>
      </c>
      <c r="B50" s="14">
        <v>1.0513993153654906</v>
      </c>
      <c r="C50" s="14">
        <v>1.2031753524365665</v>
      </c>
      <c r="D50" s="14">
        <v>1.3572855895314944</v>
      </c>
      <c r="E50" s="14">
        <v>1.3868644685116749</v>
      </c>
      <c r="F50" s="14">
        <v>1.0678485220230873</v>
      </c>
      <c r="G50" s="14">
        <v>1.038591536734764</v>
      </c>
      <c r="H50" s="14">
        <v>1.0483060178356356</v>
      </c>
      <c r="I50" s="14">
        <v>1.129966491679258</v>
      </c>
    </row>
    <row r="51" spans="1:9" x14ac:dyDescent="0.25">
      <c r="A51" s="13" t="s">
        <v>69</v>
      </c>
      <c r="B51" s="14">
        <v>813.14282212868704</v>
      </c>
      <c r="C51" s="14">
        <v>816.40482304159457</v>
      </c>
      <c r="D51" s="14">
        <v>858.24716424070755</v>
      </c>
      <c r="E51" s="14">
        <v>904.12689913992688</v>
      </c>
      <c r="F51" s="14">
        <v>825.19675975311554</v>
      </c>
      <c r="G51" s="14">
        <v>835.54129682344831</v>
      </c>
      <c r="H51" s="14">
        <v>791.69520254828319</v>
      </c>
      <c r="I51" s="14">
        <v>922.04979890484208</v>
      </c>
    </row>
    <row r="52" spans="1:9" ht="15.75" x14ac:dyDescent="0.3">
      <c r="A52" s="3" t="s">
        <v>70</v>
      </c>
      <c r="B52" s="11">
        <v>10.199999999999999</v>
      </c>
      <c r="C52" s="11">
        <v>9.66</v>
      </c>
      <c r="D52" s="11">
        <v>9.73</v>
      </c>
      <c r="E52" s="11">
        <v>9.6</v>
      </c>
      <c r="F52" s="11">
        <v>8.9600000000000009</v>
      </c>
      <c r="G52" s="11">
        <v>11.9</v>
      </c>
      <c r="H52" s="11">
        <v>11.9</v>
      </c>
      <c r="I52" s="11">
        <v>10.010000000000002</v>
      </c>
    </row>
    <row r="53" spans="1:9" ht="15.75" x14ac:dyDescent="0.3">
      <c r="A53" s="3" t="s">
        <v>71</v>
      </c>
      <c r="B53" s="14">
        <f t="shared" ref="B53:I53" si="1">B11/B10</f>
        <v>9.1999999999999993</v>
      </c>
      <c r="C53" s="14">
        <f t="shared" si="1"/>
        <v>16.249999999999996</v>
      </c>
      <c r="D53" s="14">
        <f t="shared" si="1"/>
        <v>3.4633027522935778</v>
      </c>
      <c r="E53" s="14">
        <f t="shared" si="1"/>
        <v>3.7761194029850751</v>
      </c>
      <c r="F53" s="14">
        <f t="shared" si="1"/>
        <v>4.8947368421052637</v>
      </c>
      <c r="G53" s="14">
        <f t="shared" si="1"/>
        <v>83.999999999999986</v>
      </c>
      <c r="H53" s="14">
        <f t="shared" si="1"/>
        <v>90.538461538461533</v>
      </c>
      <c r="I53" s="14">
        <f t="shared" si="1"/>
        <v>6.7</v>
      </c>
    </row>
    <row r="54" spans="1:9" ht="15.75" x14ac:dyDescent="0.3">
      <c r="A54" s="3" t="s">
        <v>134</v>
      </c>
      <c r="B54" s="14">
        <f>B9/B10</f>
        <v>0.2</v>
      </c>
      <c r="C54" s="14">
        <f t="shared" ref="C54:I54" si="2">C9/C10</f>
        <v>0.21428571428571425</v>
      </c>
      <c r="D54" s="14">
        <f t="shared" si="2"/>
        <v>7.3394495412844027E-2</v>
      </c>
      <c r="E54" s="14">
        <f t="shared" si="2"/>
        <v>7.4626865671641798E-2</v>
      </c>
      <c r="F54" s="14">
        <f t="shared" si="2"/>
        <v>0.20394736842105263</v>
      </c>
      <c r="G54" s="14">
        <f t="shared" si="2"/>
        <v>7.1428571428571425E-2</v>
      </c>
      <c r="H54" s="14">
        <f t="shared" si="2"/>
        <v>7.6923076923076927E-2</v>
      </c>
      <c r="I54" s="14">
        <f t="shared" si="2"/>
        <v>5.3846153846153849E-2</v>
      </c>
    </row>
    <row r="55" spans="1:9" ht="15.75" x14ac:dyDescent="0.3">
      <c r="A55" s="3" t="s">
        <v>135</v>
      </c>
      <c r="B55" s="14">
        <f>B6/B12</f>
        <v>67.777777777777771</v>
      </c>
      <c r="C55" s="14">
        <f t="shared" ref="C55:I55" si="3">C6/C12</f>
        <v>76.235294117647058</v>
      </c>
      <c r="D55" s="14">
        <f t="shared" si="3"/>
        <v>72.545454545454547</v>
      </c>
      <c r="E55" s="14">
        <f t="shared" si="3"/>
        <v>72.63636363636364</v>
      </c>
      <c r="F55" s="14">
        <f t="shared" si="3"/>
        <v>86.692307692307679</v>
      </c>
      <c r="G55" s="14">
        <f t="shared" si="3"/>
        <v>112.16666666666667</v>
      </c>
      <c r="H55" s="14">
        <f t="shared" si="3"/>
        <v>113.16666666666667</v>
      </c>
      <c r="I55" s="14">
        <f t="shared" si="3"/>
        <v>52.28</v>
      </c>
    </row>
    <row r="56" spans="1:9" x14ac:dyDescent="0.25">
      <c r="A56" s="3" t="s">
        <v>56</v>
      </c>
      <c r="B56" s="14">
        <v>25.416666666666668</v>
      </c>
      <c r="C56" s="14">
        <v>22.285714285714285</v>
      </c>
      <c r="D56" s="14">
        <v>0.625</v>
      </c>
      <c r="E56" s="14">
        <v>9</v>
      </c>
      <c r="F56" s="14">
        <v>20</v>
      </c>
      <c r="G56" s="14">
        <v>22.5</v>
      </c>
      <c r="H56" s="14">
        <v>34.444444444444443</v>
      </c>
      <c r="I56" s="14">
        <v>20.733333333333334</v>
      </c>
    </row>
    <row r="57" spans="1:9" x14ac:dyDescent="0.25">
      <c r="A57" s="3" t="s">
        <v>57</v>
      </c>
      <c r="B57" s="14">
        <f t="shared" ref="B57:I57" si="4">B37/B44</f>
        <v>0.32432432432432434</v>
      </c>
      <c r="C57" s="14">
        <f t="shared" si="4"/>
        <v>0.35</v>
      </c>
      <c r="D57" s="14">
        <f t="shared" si="4"/>
        <v>0.50793650793650791</v>
      </c>
      <c r="E57" s="14">
        <f t="shared" si="4"/>
        <v>0.47142857142857142</v>
      </c>
      <c r="F57" s="14">
        <f t="shared" si="4"/>
        <v>0.22222222222222221</v>
      </c>
      <c r="G57" s="14">
        <f t="shared" si="4"/>
        <v>0.20338983050847459</v>
      </c>
      <c r="H57" s="14">
        <f t="shared" si="4"/>
        <v>0.28125</v>
      </c>
      <c r="I57" s="14">
        <f t="shared" si="4"/>
        <v>0.234375</v>
      </c>
    </row>
    <row r="58" spans="1:9" x14ac:dyDescent="0.25">
      <c r="A58" s="3" t="s">
        <v>58</v>
      </c>
      <c r="B58" s="14">
        <v>4.1111111111111107</v>
      </c>
      <c r="C58" s="14">
        <v>4</v>
      </c>
      <c r="D58" s="14">
        <v>3.5</v>
      </c>
      <c r="E58" s="14">
        <v>3.5</v>
      </c>
      <c r="F58" s="14">
        <v>3.375</v>
      </c>
      <c r="G58" s="14">
        <v>3.6875</v>
      </c>
      <c r="H58" s="14">
        <v>3.2</v>
      </c>
      <c r="I58" s="14">
        <v>3.0476190476190474</v>
      </c>
    </row>
    <row r="59" spans="1:9" x14ac:dyDescent="0.25">
      <c r="A59" s="26" t="s">
        <v>59</v>
      </c>
      <c r="B59" s="14">
        <f>B38/B44</f>
        <v>8.2432432432432439</v>
      </c>
      <c r="C59" s="14">
        <f t="shared" ref="C59:I59" si="5">C38/C44</f>
        <v>7.8</v>
      </c>
      <c r="D59" s="14">
        <f t="shared" si="5"/>
        <v>0.31746031746031744</v>
      </c>
      <c r="E59" s="14">
        <f t="shared" si="5"/>
        <v>4.2428571428571429</v>
      </c>
      <c r="F59" s="14">
        <f t="shared" si="5"/>
        <v>4.4444444444444446</v>
      </c>
      <c r="G59" s="14">
        <f t="shared" si="5"/>
        <v>4.5762711864406782</v>
      </c>
      <c r="H59" s="14">
        <f t="shared" si="5"/>
        <v>9.6875</v>
      </c>
      <c r="I59" s="14">
        <f t="shared" si="5"/>
        <v>4.859375</v>
      </c>
    </row>
    <row r="60" spans="1:9" x14ac:dyDescent="0.25">
      <c r="A60" s="26" t="s">
        <v>60</v>
      </c>
      <c r="B60" s="14">
        <f>B40/B43</f>
        <v>2</v>
      </c>
      <c r="C60" s="14">
        <f t="shared" ref="C60:I60" si="6">C40/C43</f>
        <v>1.3</v>
      </c>
      <c r="D60" s="14">
        <f t="shared" si="6"/>
        <v>1.7777777777777777</v>
      </c>
      <c r="E60" s="14">
        <f t="shared" si="6"/>
        <v>0.15</v>
      </c>
      <c r="F60" s="14">
        <f t="shared" si="6"/>
        <v>1.5625</v>
      </c>
      <c r="G60" s="14">
        <f t="shared" si="6"/>
        <v>1.5625</v>
      </c>
      <c r="H60" s="14">
        <f t="shared" si="6"/>
        <v>0.5</v>
      </c>
      <c r="I60" s="14">
        <f t="shared" si="6"/>
        <v>1.5238095238095237</v>
      </c>
    </row>
    <row r="61" spans="1:9" x14ac:dyDescent="0.25">
      <c r="A61" s="26" t="s">
        <v>61</v>
      </c>
      <c r="B61" s="14">
        <f>B41/B43</f>
        <v>2.5555555555555554</v>
      </c>
      <c r="C61" s="14">
        <f t="shared" ref="C61:I61" si="7">C41/C43</f>
        <v>2.5</v>
      </c>
      <c r="D61" s="14">
        <f t="shared" si="7"/>
        <v>1.1666666666666667</v>
      </c>
      <c r="E61" s="14">
        <f t="shared" si="7"/>
        <v>1.4</v>
      </c>
      <c r="F61" s="14">
        <f t="shared" si="7"/>
        <v>1.1875</v>
      </c>
      <c r="G61" s="14">
        <f t="shared" si="7"/>
        <v>1.1875</v>
      </c>
      <c r="H61" s="14">
        <f t="shared" si="7"/>
        <v>1.3</v>
      </c>
      <c r="I61" s="14">
        <f t="shared" si="7"/>
        <v>0.95238095238095233</v>
      </c>
    </row>
    <row r="62" spans="1:9" x14ac:dyDescent="0.25">
      <c r="A62" s="26" t="s">
        <v>130</v>
      </c>
      <c r="B62" s="14">
        <f>B46/B43</f>
        <v>6.8888888888888893</v>
      </c>
      <c r="C62" s="14">
        <f t="shared" ref="C62:I62" si="8">C46/C43</f>
        <v>6.8</v>
      </c>
      <c r="D62" s="14">
        <f t="shared" si="8"/>
        <v>5.1111111111111107</v>
      </c>
      <c r="E62" s="14">
        <f t="shared" si="8"/>
        <v>5.8</v>
      </c>
      <c r="F62" s="14">
        <f t="shared" si="8"/>
        <v>3.875</v>
      </c>
      <c r="G62" s="14">
        <f t="shared" si="8"/>
        <v>4.125</v>
      </c>
      <c r="H62" s="14">
        <f t="shared" si="8"/>
        <v>5.5</v>
      </c>
      <c r="I62" s="14">
        <f t="shared" si="8"/>
        <v>5.6190476190476186</v>
      </c>
    </row>
    <row r="63" spans="1:9" x14ac:dyDescent="0.25">
      <c r="A63" s="26" t="s">
        <v>131</v>
      </c>
      <c r="B63" s="27">
        <f>B45/B43</f>
        <v>3.6666666666666665</v>
      </c>
      <c r="C63" s="27">
        <f t="shared" ref="C63:I63" si="9">C45/C43</f>
        <v>3.5</v>
      </c>
      <c r="D63" s="27">
        <f t="shared" si="9"/>
        <v>2.0555555555555554</v>
      </c>
      <c r="E63" s="27">
        <f t="shared" si="9"/>
        <v>3.05</v>
      </c>
      <c r="F63" s="27">
        <f t="shared" si="9"/>
        <v>2.0625</v>
      </c>
      <c r="G63" s="27">
        <f t="shared" si="9"/>
        <v>2</v>
      </c>
      <c r="H63" s="27">
        <f t="shared" si="9"/>
        <v>2.2999999999999998</v>
      </c>
      <c r="I63" s="27">
        <f t="shared" si="9"/>
        <v>2.4761904761904763</v>
      </c>
    </row>
    <row r="64" spans="1:9" x14ac:dyDescent="0.25">
      <c r="A64" s="26" t="s">
        <v>132</v>
      </c>
      <c r="B64" s="27">
        <f>B46/B40</f>
        <v>3.4444444444444446</v>
      </c>
      <c r="C64" s="27">
        <f t="shared" ref="C64:I64" si="10">C46/C40</f>
        <v>5.2307692307692308</v>
      </c>
      <c r="D64" s="27">
        <f t="shared" si="10"/>
        <v>2.875</v>
      </c>
      <c r="E64" s="27">
        <f t="shared" si="10"/>
        <v>38.666666666666664</v>
      </c>
      <c r="F64" s="27">
        <f t="shared" si="10"/>
        <v>2.48</v>
      </c>
      <c r="G64" s="27">
        <f t="shared" si="10"/>
        <v>2.64</v>
      </c>
      <c r="H64" s="27">
        <f t="shared" si="10"/>
        <v>11</v>
      </c>
      <c r="I64" s="27">
        <f t="shared" si="10"/>
        <v>3.6875</v>
      </c>
    </row>
    <row r="65" spans="1:9" x14ac:dyDescent="0.25">
      <c r="A65" s="26" t="s">
        <v>133</v>
      </c>
      <c r="B65" s="28">
        <f>B38/B39</f>
        <v>0.67032967032967028</v>
      </c>
      <c r="C65" s="28">
        <f t="shared" ref="C65:I65" si="11">C38/C39</f>
        <v>0.85013623978201636</v>
      </c>
      <c r="D65" s="28">
        <f t="shared" si="11"/>
        <v>0.83333333333333337</v>
      </c>
      <c r="E65" s="28">
        <f t="shared" si="11"/>
        <v>1.2913043478260871</v>
      </c>
      <c r="F65" s="28">
        <f t="shared" si="11"/>
        <v>1.5789473684210527</v>
      </c>
      <c r="G65" s="28">
        <f t="shared" si="11"/>
        <v>1.7307692307692308</v>
      </c>
      <c r="H65" s="28">
        <f t="shared" si="11"/>
        <v>0.42699724517906334</v>
      </c>
      <c r="I65" s="28">
        <f t="shared" si="11"/>
        <v>0.75120772946859904</v>
      </c>
    </row>
    <row r="66" spans="1:9" x14ac:dyDescent="0.25">
      <c r="A66" s="26" t="s">
        <v>136</v>
      </c>
      <c r="B66" s="27">
        <f>B40/B39</f>
        <v>3.9560439560439559E-2</v>
      </c>
      <c r="C66" s="27">
        <f t="shared" ref="C66:I66" si="12">C40/C39</f>
        <v>3.5422343324250684E-2</v>
      </c>
      <c r="D66" s="27">
        <f t="shared" si="12"/>
        <v>1.3333333333333333</v>
      </c>
      <c r="E66" s="27">
        <f t="shared" si="12"/>
        <v>1.3043478260869565E-2</v>
      </c>
      <c r="F66" s="27">
        <f t="shared" si="12"/>
        <v>0.16447368421052633</v>
      </c>
      <c r="G66" s="27">
        <f t="shared" si="12"/>
        <v>0.16025641025641027</v>
      </c>
      <c r="H66" s="27">
        <f t="shared" si="12"/>
        <v>6.8870523415977963E-3</v>
      </c>
      <c r="I66" s="27">
        <f t="shared" si="12"/>
        <v>7.7294685990338161E-2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2F8CA-842F-4CBD-8E0C-D91EF4F6FB23}">
  <dimension ref="A1:I66"/>
  <sheetViews>
    <sheetView workbookViewId="0">
      <selection activeCell="N14" sqref="N14"/>
    </sheetView>
  </sheetViews>
  <sheetFormatPr defaultRowHeight="15" x14ac:dyDescent="0.25"/>
  <cols>
    <col min="1" max="1" width="13.5703125" customWidth="1"/>
  </cols>
  <sheetData>
    <row r="1" spans="1:9" ht="26.25" x14ac:dyDescent="0.25">
      <c r="A1" s="1" t="s">
        <v>0</v>
      </c>
      <c r="B1" s="21" t="s">
        <v>121</v>
      </c>
      <c r="C1" s="21" t="s">
        <v>121</v>
      </c>
      <c r="D1" s="21" t="s">
        <v>121</v>
      </c>
      <c r="E1" s="21" t="s">
        <v>121</v>
      </c>
      <c r="F1" s="21" t="s">
        <v>121</v>
      </c>
      <c r="G1" s="21" t="s">
        <v>121</v>
      </c>
      <c r="H1" s="21" t="s">
        <v>121</v>
      </c>
      <c r="I1" s="21" t="s">
        <v>121</v>
      </c>
    </row>
    <row r="2" spans="1:9" x14ac:dyDescent="0.25">
      <c r="A2" s="1" t="s">
        <v>2</v>
      </c>
      <c r="B2" s="3" t="s">
        <v>73</v>
      </c>
      <c r="C2" s="3" t="s">
        <v>3</v>
      </c>
      <c r="D2" s="3" t="s">
        <v>3</v>
      </c>
      <c r="E2" s="3" t="s">
        <v>3</v>
      </c>
      <c r="F2" s="3" t="s">
        <v>3</v>
      </c>
      <c r="G2" s="3" t="s">
        <v>3</v>
      </c>
      <c r="H2" s="3" t="s">
        <v>3</v>
      </c>
      <c r="I2" s="3" t="s">
        <v>3</v>
      </c>
    </row>
    <row r="3" spans="1:9" x14ac:dyDescent="0.25">
      <c r="A3" s="3" t="s">
        <v>5</v>
      </c>
      <c r="B3" s="4" t="s">
        <v>122</v>
      </c>
      <c r="C3" s="4" t="s">
        <v>123</v>
      </c>
      <c r="D3" s="4" t="s">
        <v>124</v>
      </c>
      <c r="E3" s="4" t="s">
        <v>125</v>
      </c>
      <c r="F3" s="4" t="s">
        <v>126</v>
      </c>
      <c r="G3" s="4" t="s">
        <v>127</v>
      </c>
      <c r="H3" s="4" t="s">
        <v>128</v>
      </c>
      <c r="I3" s="4" t="s">
        <v>129</v>
      </c>
    </row>
    <row r="4" spans="1:9" x14ac:dyDescent="0.25">
      <c r="A4" s="5" t="s">
        <v>17</v>
      </c>
      <c r="B4" s="4"/>
      <c r="C4" s="4"/>
      <c r="D4" s="4"/>
      <c r="E4" s="4"/>
      <c r="F4" s="4"/>
      <c r="G4" s="4"/>
      <c r="H4" s="4"/>
      <c r="I4" s="4"/>
    </row>
    <row r="5" spans="1:9" ht="15.75" x14ac:dyDescent="0.3">
      <c r="A5" s="3" t="s">
        <v>62</v>
      </c>
      <c r="B5" s="20">
        <v>73.819999999999993</v>
      </c>
      <c r="C5" s="6">
        <v>64.930000000000007</v>
      </c>
      <c r="D5" s="6">
        <v>73.69</v>
      </c>
      <c r="E5" s="6">
        <v>74.89</v>
      </c>
      <c r="F5" s="6">
        <v>75.08</v>
      </c>
      <c r="G5" s="6">
        <v>71.77</v>
      </c>
      <c r="H5" s="6">
        <v>80.760000000000005</v>
      </c>
      <c r="I5" s="6">
        <v>79.41</v>
      </c>
    </row>
    <row r="6" spans="1:9" ht="15.75" x14ac:dyDescent="0.3">
      <c r="A6" s="3" t="s">
        <v>63</v>
      </c>
      <c r="B6" s="20">
        <v>12</v>
      </c>
      <c r="C6" s="6">
        <v>13.79</v>
      </c>
      <c r="D6" s="6">
        <v>12.82</v>
      </c>
      <c r="E6" s="6">
        <v>12.35</v>
      </c>
      <c r="F6" s="6">
        <v>12.48</v>
      </c>
      <c r="G6" s="6">
        <v>13.11</v>
      </c>
      <c r="H6" s="6">
        <v>10.07</v>
      </c>
      <c r="I6" s="6">
        <v>10.5</v>
      </c>
    </row>
    <row r="7" spans="1:9" ht="15.75" x14ac:dyDescent="0.3">
      <c r="A7" s="3" t="s">
        <v>64</v>
      </c>
      <c r="B7" s="20">
        <v>1.4</v>
      </c>
      <c r="C7" s="6">
        <v>6.73</v>
      </c>
      <c r="D7" s="6">
        <v>1.76</v>
      </c>
      <c r="E7" s="6">
        <v>2.0699999999999998</v>
      </c>
      <c r="F7" s="6">
        <v>0.51</v>
      </c>
      <c r="G7" s="6">
        <v>2.09</v>
      </c>
      <c r="H7" s="6">
        <v>1.0900000000000001</v>
      </c>
      <c r="I7" s="6">
        <v>1.1299999999999999</v>
      </c>
    </row>
    <row r="8" spans="1:9" x14ac:dyDescent="0.25">
      <c r="A8" s="3" t="s">
        <v>18</v>
      </c>
      <c r="B8" s="20">
        <v>0.08</v>
      </c>
      <c r="C8" s="6">
        <v>1.77</v>
      </c>
      <c r="D8" s="6">
        <v>0.31</v>
      </c>
      <c r="E8" s="6">
        <v>0.41</v>
      </c>
      <c r="F8" s="6">
        <v>7.0000000000000007E-2</v>
      </c>
      <c r="G8" s="6">
        <v>0.62</v>
      </c>
      <c r="H8" s="6">
        <v>0.72</v>
      </c>
      <c r="I8" s="6">
        <v>0.3</v>
      </c>
    </row>
    <row r="9" spans="1:9" x14ac:dyDescent="0.25">
      <c r="A9" s="3" t="s">
        <v>19</v>
      </c>
      <c r="B9" s="20">
        <v>0.85</v>
      </c>
      <c r="C9" s="6">
        <v>0.61</v>
      </c>
      <c r="D9" s="6">
        <v>0.12</v>
      </c>
      <c r="E9" s="6">
        <v>0.08</v>
      </c>
      <c r="F9" s="6">
        <v>0.12</v>
      </c>
      <c r="G9" s="6">
        <v>0.13</v>
      </c>
      <c r="H9" s="6">
        <v>0.09</v>
      </c>
      <c r="I9" s="6">
        <v>0.1</v>
      </c>
    </row>
    <row r="10" spans="1:9" ht="15.75" x14ac:dyDescent="0.3">
      <c r="A10" s="3" t="s">
        <v>65</v>
      </c>
      <c r="B10" s="20">
        <v>0.37</v>
      </c>
      <c r="C10" s="6"/>
      <c r="D10" s="6">
        <v>1.24</v>
      </c>
      <c r="E10" s="6">
        <v>1.1200000000000001</v>
      </c>
      <c r="F10" s="6">
        <v>1.0900000000000001</v>
      </c>
      <c r="G10" s="6">
        <v>1</v>
      </c>
      <c r="H10" s="6">
        <v>2.69</v>
      </c>
      <c r="I10" s="6">
        <v>2.62</v>
      </c>
    </row>
    <row r="11" spans="1:9" ht="15.75" x14ac:dyDescent="0.3">
      <c r="A11" s="3" t="s">
        <v>66</v>
      </c>
      <c r="B11" s="20">
        <v>9.1999999999999993</v>
      </c>
      <c r="C11" s="6">
        <v>9.1999999999999993</v>
      </c>
      <c r="D11" s="6">
        <v>8.86</v>
      </c>
      <c r="E11" s="6">
        <v>7.96</v>
      </c>
      <c r="F11" s="6">
        <v>9.11</v>
      </c>
      <c r="G11" s="6">
        <v>8.9499999999999993</v>
      </c>
      <c r="H11" s="6">
        <v>2.54</v>
      </c>
      <c r="I11" s="6">
        <v>4.0199999999999996</v>
      </c>
    </row>
    <row r="12" spans="1:9" ht="15.75" x14ac:dyDescent="0.3">
      <c r="A12" s="3" t="s">
        <v>67</v>
      </c>
      <c r="B12" s="20">
        <v>0.5</v>
      </c>
      <c r="C12" s="6">
        <v>0.82</v>
      </c>
      <c r="D12" s="6">
        <v>0.3</v>
      </c>
      <c r="E12" s="6">
        <v>0.28999999999999998</v>
      </c>
      <c r="F12" s="6">
        <v>0.3</v>
      </c>
      <c r="G12" s="6">
        <v>0.27</v>
      </c>
      <c r="H12" s="6">
        <v>0.19</v>
      </c>
      <c r="I12" s="6">
        <v>0.27</v>
      </c>
    </row>
    <row r="13" spans="1:9" x14ac:dyDescent="0.25">
      <c r="A13" s="3" t="s">
        <v>20</v>
      </c>
      <c r="B13" s="20">
        <v>0.03</v>
      </c>
      <c r="C13" s="6">
        <v>0.08</v>
      </c>
      <c r="D13" s="6">
        <v>0.01</v>
      </c>
      <c r="E13" s="6">
        <v>0</v>
      </c>
      <c r="F13" s="6">
        <v>0</v>
      </c>
      <c r="G13" s="6">
        <v>0.01</v>
      </c>
      <c r="H13" s="6">
        <v>0.01</v>
      </c>
      <c r="I13" s="6">
        <v>0.03</v>
      </c>
    </row>
    <row r="14" spans="1:9" ht="15.75" x14ac:dyDescent="0.3">
      <c r="A14" s="3" t="s">
        <v>68</v>
      </c>
      <c r="B14" s="20">
        <v>0.12</v>
      </c>
      <c r="C14" s="6">
        <v>0.27</v>
      </c>
      <c r="D14" s="6">
        <v>0.06</v>
      </c>
      <c r="E14" s="6">
        <v>0.06</v>
      </c>
      <c r="F14" s="6">
        <v>0.06</v>
      </c>
      <c r="G14" s="6">
        <v>0.06</v>
      </c>
      <c r="H14" s="6">
        <v>0.02</v>
      </c>
      <c r="I14" s="6">
        <v>0.05</v>
      </c>
    </row>
    <row r="15" spans="1:9" x14ac:dyDescent="0.25">
      <c r="A15" s="3" t="s">
        <v>21</v>
      </c>
      <c r="B15" s="7">
        <f t="shared" ref="B15:I15" si="0">SUM(B5:B14)</f>
        <v>98.37</v>
      </c>
      <c r="C15" s="7">
        <f t="shared" si="0"/>
        <v>98.199999999999989</v>
      </c>
      <c r="D15" s="7">
        <f t="shared" si="0"/>
        <v>99.17</v>
      </c>
      <c r="E15" s="7">
        <f t="shared" si="0"/>
        <v>99.22999999999999</v>
      </c>
      <c r="F15" s="7">
        <f t="shared" si="0"/>
        <v>98.820000000000007</v>
      </c>
      <c r="G15" s="7">
        <f t="shared" si="0"/>
        <v>98.01</v>
      </c>
      <c r="H15" s="7">
        <f t="shared" si="0"/>
        <v>98.180000000000021</v>
      </c>
      <c r="I15" s="7">
        <f t="shared" si="0"/>
        <v>98.429999999999978</v>
      </c>
    </row>
    <row r="16" spans="1:9" x14ac:dyDescent="0.25">
      <c r="A16" s="5" t="s">
        <v>22</v>
      </c>
      <c r="B16" s="8"/>
      <c r="C16" s="8"/>
      <c r="D16" s="8"/>
      <c r="E16" s="8"/>
      <c r="F16" s="8"/>
      <c r="G16" s="8"/>
      <c r="H16" s="8"/>
      <c r="I16" s="8"/>
    </row>
    <row r="17" spans="1:9" x14ac:dyDescent="0.25">
      <c r="A17" s="3" t="s">
        <v>23</v>
      </c>
      <c r="B17" s="9">
        <v>34.619999999999997</v>
      </c>
      <c r="C17" s="9">
        <v>24.23</v>
      </c>
      <c r="D17" s="9">
        <v>31.49</v>
      </c>
      <c r="E17" s="9">
        <v>36.630000000000003</v>
      </c>
      <c r="F17" s="9">
        <v>33.68</v>
      </c>
      <c r="G17" s="9">
        <v>29.97</v>
      </c>
      <c r="H17" s="9">
        <v>53.85</v>
      </c>
      <c r="I17" s="9">
        <v>47.96</v>
      </c>
    </row>
    <row r="18" spans="1:9" x14ac:dyDescent="0.25">
      <c r="A18" s="3" t="s">
        <v>24</v>
      </c>
      <c r="B18" s="9">
        <v>54.37</v>
      </c>
      <c r="C18" s="9">
        <v>54.37</v>
      </c>
      <c r="D18" s="9">
        <v>52.36</v>
      </c>
      <c r="E18" s="9">
        <v>47.04</v>
      </c>
      <c r="F18" s="9">
        <v>53.84</v>
      </c>
      <c r="G18" s="9">
        <v>52.89</v>
      </c>
      <c r="H18" s="9">
        <v>15.01</v>
      </c>
      <c r="I18" s="9">
        <v>23.76</v>
      </c>
    </row>
    <row r="19" spans="1:9" x14ac:dyDescent="0.25">
      <c r="A19" s="3" t="s">
        <v>25</v>
      </c>
      <c r="B19" s="9">
        <v>3.13</v>
      </c>
      <c r="C19" s="9">
        <v>1.26</v>
      </c>
      <c r="D19" s="9">
        <v>10.49</v>
      </c>
      <c r="E19" s="9">
        <v>9.48</v>
      </c>
      <c r="F19" s="9">
        <v>9.2200000000000006</v>
      </c>
      <c r="G19" s="9">
        <v>8.4600000000000009</v>
      </c>
      <c r="H19" s="9">
        <v>22.76</v>
      </c>
      <c r="I19" s="9">
        <v>22.17</v>
      </c>
    </row>
    <row r="20" spans="1:9" x14ac:dyDescent="0.25">
      <c r="A20" s="3" t="s">
        <v>26</v>
      </c>
      <c r="B20" s="9">
        <v>3.43</v>
      </c>
      <c r="C20" s="9"/>
      <c r="D20" s="9">
        <v>0.2</v>
      </c>
      <c r="E20" s="9">
        <v>0</v>
      </c>
      <c r="F20" s="9">
        <v>0.2</v>
      </c>
      <c r="G20" s="9">
        <v>0.25</v>
      </c>
      <c r="H20" s="9">
        <v>0.32</v>
      </c>
      <c r="I20" s="9">
        <v>0.17</v>
      </c>
    </row>
    <row r="21" spans="1:9" x14ac:dyDescent="0.25">
      <c r="A21" s="3" t="s">
        <v>27</v>
      </c>
      <c r="B21" s="9">
        <v>0.18</v>
      </c>
      <c r="C21" s="9">
        <v>3.37</v>
      </c>
      <c r="D21" s="9">
        <v>1.1200000000000001</v>
      </c>
      <c r="E21" s="9">
        <v>1.89</v>
      </c>
      <c r="F21" s="9">
        <v>0.75</v>
      </c>
      <c r="G21" s="9">
        <v>1.69</v>
      </c>
      <c r="H21" s="9">
        <v>2.78</v>
      </c>
      <c r="I21" s="9">
        <v>1.78</v>
      </c>
    </row>
    <row r="22" spans="1:9" x14ac:dyDescent="0.25">
      <c r="A22" s="3" t="s">
        <v>28</v>
      </c>
      <c r="B22" s="9"/>
      <c r="C22" s="9"/>
      <c r="D22" s="9"/>
      <c r="E22" s="9"/>
      <c r="F22" s="9"/>
      <c r="G22" s="9"/>
      <c r="H22" s="9"/>
      <c r="I22" s="9"/>
    </row>
    <row r="23" spans="1:9" x14ac:dyDescent="0.25">
      <c r="A23" s="3" t="s">
        <v>29</v>
      </c>
      <c r="B23" s="9">
        <v>0.72</v>
      </c>
      <c r="C23" s="9">
        <v>9.4600000000000009</v>
      </c>
      <c r="D23" s="9">
        <v>1.93</v>
      </c>
      <c r="E23" s="9">
        <v>2.48</v>
      </c>
      <c r="F23" s="9">
        <v>0.17</v>
      </c>
      <c r="G23" s="9">
        <v>3.06</v>
      </c>
      <c r="H23" s="9">
        <v>2.5099999999999998</v>
      </c>
      <c r="I23" s="9">
        <v>1.42</v>
      </c>
    </row>
    <row r="24" spans="1:9" x14ac:dyDescent="0.25">
      <c r="A24" s="3" t="s">
        <v>30</v>
      </c>
      <c r="B24" s="9">
        <v>0.7</v>
      </c>
      <c r="C24" s="9">
        <v>3.32</v>
      </c>
      <c r="D24" s="9">
        <v>0.87</v>
      </c>
      <c r="E24" s="9">
        <v>1.01</v>
      </c>
      <c r="F24" s="9">
        <v>0.23</v>
      </c>
      <c r="G24" s="9">
        <v>1.03</v>
      </c>
      <c r="H24" s="9">
        <v>0.54</v>
      </c>
      <c r="I24" s="9">
        <v>0.55000000000000004</v>
      </c>
    </row>
    <row r="25" spans="1:9" x14ac:dyDescent="0.25">
      <c r="A25" s="3" t="s">
        <v>31</v>
      </c>
      <c r="B25" s="9">
        <v>0.95</v>
      </c>
      <c r="C25" s="9">
        <v>1.56</v>
      </c>
      <c r="D25" s="9">
        <v>0.56999999999999995</v>
      </c>
      <c r="E25" s="9">
        <v>0.55000000000000004</v>
      </c>
      <c r="F25" s="9">
        <v>0.56999999999999995</v>
      </c>
      <c r="G25" s="9">
        <v>0.51</v>
      </c>
      <c r="H25" s="9">
        <v>0.36</v>
      </c>
      <c r="I25" s="9">
        <v>0.51</v>
      </c>
    </row>
    <row r="26" spans="1:9" x14ac:dyDescent="0.25">
      <c r="A26" s="3" t="s">
        <v>32</v>
      </c>
      <c r="B26" s="9"/>
      <c r="C26" s="9"/>
      <c r="D26" s="9"/>
      <c r="E26" s="9"/>
      <c r="F26" s="9">
        <v>0.01</v>
      </c>
      <c r="G26" s="9"/>
      <c r="H26" s="9"/>
      <c r="I26" s="9"/>
    </row>
    <row r="27" spans="1:9" x14ac:dyDescent="0.25">
      <c r="A27" s="3" t="s">
        <v>33</v>
      </c>
      <c r="B27" s="9">
        <v>0.28000000000000003</v>
      </c>
      <c r="C27" s="9">
        <v>0.63</v>
      </c>
      <c r="D27" s="9">
        <v>0.14000000000000001</v>
      </c>
      <c r="E27" s="9">
        <v>0.14000000000000001</v>
      </c>
      <c r="F27" s="9">
        <v>0.14000000000000001</v>
      </c>
      <c r="G27" s="9">
        <v>0.14000000000000001</v>
      </c>
      <c r="H27" s="9">
        <v>0.05</v>
      </c>
      <c r="I27" s="9">
        <v>0.12</v>
      </c>
    </row>
    <row r="28" spans="1:9" x14ac:dyDescent="0.25">
      <c r="A28" s="3" t="s">
        <v>34</v>
      </c>
      <c r="B28" s="8"/>
      <c r="C28" s="8"/>
      <c r="D28" s="8"/>
      <c r="E28" s="8"/>
      <c r="F28" s="8"/>
      <c r="G28" s="8"/>
      <c r="H28" s="8"/>
      <c r="I28" s="8"/>
    </row>
    <row r="29" spans="1:9" x14ac:dyDescent="0.25">
      <c r="A29" s="3" t="s">
        <v>35</v>
      </c>
      <c r="B29" s="8"/>
      <c r="C29" s="8"/>
      <c r="D29" s="8"/>
      <c r="E29" s="8"/>
      <c r="F29" s="8"/>
      <c r="G29" s="8"/>
      <c r="H29" s="8"/>
      <c r="I29" s="8"/>
    </row>
    <row r="30" spans="1:9" x14ac:dyDescent="0.25">
      <c r="A30" s="5" t="s">
        <v>36</v>
      </c>
      <c r="B30" s="9"/>
      <c r="C30" s="9"/>
      <c r="D30" s="9"/>
      <c r="E30" s="9"/>
      <c r="F30" s="9"/>
      <c r="G30" s="9"/>
      <c r="H30" s="9"/>
      <c r="I30" s="9"/>
    </row>
    <row r="31" spans="1:9" x14ac:dyDescent="0.25">
      <c r="A31" s="3" t="s">
        <v>37</v>
      </c>
      <c r="B31" s="22">
        <v>8</v>
      </c>
      <c r="C31" s="10">
        <v>14</v>
      </c>
      <c r="D31" s="10">
        <v>13</v>
      </c>
      <c r="E31" s="10">
        <v>10</v>
      </c>
      <c r="F31" s="10">
        <v>5</v>
      </c>
      <c r="G31" s="10">
        <v>6</v>
      </c>
      <c r="H31" s="10">
        <v>3</v>
      </c>
      <c r="I31" s="10">
        <v>5</v>
      </c>
    </row>
    <row r="32" spans="1:9" x14ac:dyDescent="0.25">
      <c r="A32" s="3" t="s">
        <v>38</v>
      </c>
      <c r="B32" s="10">
        <v>1</v>
      </c>
      <c r="C32" s="10">
        <v>15</v>
      </c>
      <c r="D32" s="10">
        <v>9</v>
      </c>
      <c r="E32" s="10">
        <v>6</v>
      </c>
      <c r="F32" s="10">
        <v>5</v>
      </c>
      <c r="G32" s="10">
        <v>2</v>
      </c>
      <c r="H32" s="10"/>
      <c r="I32" s="10">
        <v>5</v>
      </c>
    </row>
    <row r="33" spans="1:9" x14ac:dyDescent="0.25">
      <c r="A33" s="3" t="s">
        <v>39</v>
      </c>
      <c r="B33" s="22">
        <v>9</v>
      </c>
      <c r="C33" s="10">
        <v>36</v>
      </c>
      <c r="D33" s="10">
        <v>16</v>
      </c>
      <c r="E33" s="10">
        <v>14</v>
      </c>
      <c r="F33" s="10">
        <v>9</v>
      </c>
      <c r="G33" s="10">
        <v>19</v>
      </c>
      <c r="H33" s="10">
        <v>10</v>
      </c>
      <c r="I33" s="10">
        <v>22</v>
      </c>
    </row>
    <row r="34" spans="1:9" x14ac:dyDescent="0.25">
      <c r="A34" s="3" t="s">
        <v>40</v>
      </c>
      <c r="B34" s="22">
        <v>11</v>
      </c>
      <c r="C34" s="10">
        <v>21</v>
      </c>
      <c r="D34" s="10">
        <v>4</v>
      </c>
      <c r="E34" s="10">
        <v>5</v>
      </c>
      <c r="F34" s="10">
        <v>1</v>
      </c>
      <c r="G34" s="10">
        <v>4</v>
      </c>
      <c r="H34" s="10">
        <v>1</v>
      </c>
      <c r="I34" s="10">
        <v>3</v>
      </c>
    </row>
    <row r="35" spans="1:9" x14ac:dyDescent="0.25">
      <c r="A35" s="3" t="s">
        <v>41</v>
      </c>
      <c r="B35" s="10"/>
      <c r="C35" s="10">
        <v>0</v>
      </c>
      <c r="D35" s="10"/>
      <c r="E35" s="10"/>
      <c r="F35" s="10"/>
      <c r="G35" s="10">
        <v>1</v>
      </c>
      <c r="H35" s="10"/>
      <c r="I35" s="10"/>
    </row>
    <row r="36" spans="1:9" x14ac:dyDescent="0.25">
      <c r="A36" s="3" t="s">
        <v>42</v>
      </c>
      <c r="B36" s="22">
        <v>62</v>
      </c>
      <c r="C36" s="10">
        <v>192</v>
      </c>
      <c r="D36" s="10">
        <v>120</v>
      </c>
      <c r="E36" s="10">
        <v>75</v>
      </c>
      <c r="F36" s="10">
        <v>26</v>
      </c>
      <c r="G36" s="10">
        <v>118</v>
      </c>
      <c r="H36" s="10">
        <v>31</v>
      </c>
      <c r="I36" s="10">
        <v>59</v>
      </c>
    </row>
    <row r="37" spans="1:9" x14ac:dyDescent="0.25">
      <c r="A37" s="3" t="s">
        <v>43</v>
      </c>
      <c r="B37" s="22">
        <v>33</v>
      </c>
      <c r="C37" s="10">
        <v>28</v>
      </c>
      <c r="D37" s="10">
        <v>18</v>
      </c>
      <c r="E37" s="10">
        <v>12</v>
      </c>
      <c r="F37" s="10">
        <v>14</v>
      </c>
      <c r="G37" s="10">
        <v>13</v>
      </c>
      <c r="H37" s="10">
        <v>15</v>
      </c>
      <c r="I37" s="10">
        <v>28</v>
      </c>
    </row>
    <row r="38" spans="1:9" x14ac:dyDescent="0.25">
      <c r="A38" s="3" t="s">
        <v>44</v>
      </c>
      <c r="B38" s="22">
        <v>240</v>
      </c>
      <c r="C38" s="10">
        <v>335</v>
      </c>
      <c r="D38" s="10">
        <v>267</v>
      </c>
      <c r="E38" s="10">
        <v>255</v>
      </c>
      <c r="F38" s="10">
        <v>224</v>
      </c>
      <c r="G38" s="10">
        <v>272</v>
      </c>
      <c r="H38" s="10">
        <v>119</v>
      </c>
      <c r="I38" s="10">
        <v>188</v>
      </c>
    </row>
    <row r="39" spans="1:9" x14ac:dyDescent="0.25">
      <c r="A39" s="3" t="s">
        <v>45</v>
      </c>
      <c r="B39" s="22">
        <v>650</v>
      </c>
      <c r="C39" s="10">
        <v>879</v>
      </c>
      <c r="D39" s="10">
        <v>275</v>
      </c>
      <c r="E39" s="10">
        <v>279</v>
      </c>
      <c r="F39" s="10">
        <v>264</v>
      </c>
      <c r="G39" s="10">
        <v>255</v>
      </c>
      <c r="H39" s="10">
        <v>188</v>
      </c>
      <c r="I39" s="10">
        <v>268</v>
      </c>
    </row>
    <row r="40" spans="1:9" x14ac:dyDescent="0.25">
      <c r="A40" s="3" t="s">
        <v>46</v>
      </c>
      <c r="B40" s="22">
        <v>12</v>
      </c>
      <c r="C40" s="10">
        <v>8</v>
      </c>
      <c r="D40" s="10">
        <v>7</v>
      </c>
      <c r="E40" s="10">
        <v>4</v>
      </c>
      <c r="F40" s="10">
        <v>13</v>
      </c>
      <c r="G40" s="10">
        <v>9</v>
      </c>
      <c r="H40" s="10">
        <v>10</v>
      </c>
      <c r="I40" s="10">
        <v>11</v>
      </c>
    </row>
    <row r="41" spans="1:9" x14ac:dyDescent="0.25">
      <c r="A41" s="3" t="s">
        <v>47</v>
      </c>
      <c r="B41" s="22">
        <v>10</v>
      </c>
      <c r="C41" s="10">
        <v>8</v>
      </c>
      <c r="D41" s="10">
        <v>20</v>
      </c>
      <c r="E41" s="10">
        <v>18</v>
      </c>
      <c r="F41" s="10">
        <v>27</v>
      </c>
      <c r="G41" s="10">
        <v>26</v>
      </c>
      <c r="H41" s="10">
        <v>20</v>
      </c>
      <c r="I41" s="10">
        <v>24</v>
      </c>
    </row>
    <row r="42" spans="1:9" x14ac:dyDescent="0.25">
      <c r="A42" s="3" t="s">
        <v>48</v>
      </c>
      <c r="B42" s="22">
        <v>428</v>
      </c>
      <c r="C42" s="10">
        <v>380</v>
      </c>
      <c r="D42" s="10">
        <v>250</v>
      </c>
      <c r="E42" s="10">
        <v>240</v>
      </c>
      <c r="F42" s="10">
        <v>231</v>
      </c>
      <c r="G42" s="10">
        <v>235</v>
      </c>
      <c r="H42" s="10">
        <v>170</v>
      </c>
      <c r="I42" s="10">
        <v>202</v>
      </c>
    </row>
    <row r="43" spans="1:9" x14ac:dyDescent="0.25">
      <c r="A43" s="3" t="s">
        <v>49</v>
      </c>
      <c r="B43" s="22">
        <v>17</v>
      </c>
      <c r="C43" s="10">
        <v>21</v>
      </c>
      <c r="D43" s="10">
        <v>18</v>
      </c>
      <c r="E43" s="10">
        <v>16</v>
      </c>
      <c r="F43" s="10">
        <v>16</v>
      </c>
      <c r="G43" s="10">
        <v>16</v>
      </c>
      <c r="H43" s="10">
        <v>12</v>
      </c>
      <c r="I43" s="10">
        <v>14</v>
      </c>
    </row>
    <row r="44" spans="1:9" x14ac:dyDescent="0.25">
      <c r="A44" s="3" t="s">
        <v>50</v>
      </c>
      <c r="B44" s="22">
        <v>55</v>
      </c>
      <c r="C44" s="10">
        <v>77</v>
      </c>
      <c r="D44" s="10">
        <v>43</v>
      </c>
      <c r="E44" s="10">
        <v>55</v>
      </c>
      <c r="F44" s="10">
        <v>35</v>
      </c>
      <c r="G44" s="10">
        <v>38</v>
      </c>
      <c r="H44" s="10">
        <v>27</v>
      </c>
      <c r="I44" s="10">
        <v>43</v>
      </c>
    </row>
    <row r="45" spans="1:9" x14ac:dyDescent="0.25">
      <c r="A45" s="3" t="s">
        <v>51</v>
      </c>
      <c r="B45" s="22">
        <v>38</v>
      </c>
      <c r="C45" s="10">
        <v>60</v>
      </c>
      <c r="D45" s="10">
        <v>44</v>
      </c>
      <c r="E45" s="10">
        <v>56</v>
      </c>
      <c r="F45" s="10">
        <v>51</v>
      </c>
      <c r="G45" s="10">
        <v>35</v>
      </c>
      <c r="H45" s="10">
        <v>25</v>
      </c>
      <c r="I45" s="10">
        <v>50</v>
      </c>
    </row>
    <row r="46" spans="1:9" x14ac:dyDescent="0.25">
      <c r="A46" s="3" t="s">
        <v>52</v>
      </c>
      <c r="B46" s="22">
        <v>102</v>
      </c>
      <c r="C46" s="10">
        <v>161</v>
      </c>
      <c r="D46" s="10">
        <v>100</v>
      </c>
      <c r="E46" s="10">
        <v>120</v>
      </c>
      <c r="F46" s="10">
        <v>108</v>
      </c>
      <c r="G46" s="10">
        <v>76</v>
      </c>
      <c r="H46" s="10">
        <v>48</v>
      </c>
      <c r="I46" s="10">
        <v>101</v>
      </c>
    </row>
    <row r="47" spans="1:9" x14ac:dyDescent="0.25">
      <c r="A47" s="3" t="s">
        <v>53</v>
      </c>
      <c r="B47" s="22">
        <v>48</v>
      </c>
      <c r="C47" s="10">
        <v>65</v>
      </c>
      <c r="D47" s="10">
        <v>49</v>
      </c>
      <c r="E47" s="10">
        <v>56</v>
      </c>
      <c r="F47" s="10">
        <v>47</v>
      </c>
      <c r="G47" s="10">
        <v>31</v>
      </c>
      <c r="H47" s="10">
        <v>20</v>
      </c>
      <c r="I47" s="10">
        <v>47</v>
      </c>
    </row>
    <row r="48" spans="1:9" x14ac:dyDescent="0.25">
      <c r="A48" s="23"/>
      <c r="B48" s="11"/>
      <c r="C48" s="11"/>
      <c r="D48" s="11"/>
      <c r="E48" s="11"/>
      <c r="F48" s="11"/>
      <c r="G48" s="11"/>
      <c r="H48" s="11"/>
      <c r="I48" s="11"/>
    </row>
    <row r="49" spans="1:9" x14ac:dyDescent="0.25">
      <c r="A49" s="13" t="s">
        <v>54</v>
      </c>
      <c r="B49" s="12">
        <v>1.0026186730184636</v>
      </c>
      <c r="C49" s="12">
        <v>1.2835458050091408</v>
      </c>
      <c r="D49" s="12">
        <v>1.0886013433798738</v>
      </c>
      <c r="E49" s="12">
        <v>1.172589900528515</v>
      </c>
      <c r="F49" s="12">
        <v>1.0575889367807312</v>
      </c>
      <c r="G49" s="12">
        <v>1.1402619722561915</v>
      </c>
      <c r="H49" s="12">
        <v>1.3767441489200289</v>
      </c>
      <c r="I49" s="12">
        <v>1.1954350576836057</v>
      </c>
    </row>
    <row r="50" spans="1:9" x14ac:dyDescent="0.25">
      <c r="A50" s="13" t="s">
        <v>55</v>
      </c>
      <c r="B50" s="14">
        <v>1.1355922157648153</v>
      </c>
      <c r="C50" s="14">
        <v>1.3847483446230979</v>
      </c>
      <c r="D50" s="14">
        <v>1.102285983500144</v>
      </c>
      <c r="E50" s="14">
        <v>1.1808278462843336</v>
      </c>
      <c r="F50" s="14">
        <v>1.0708565210415188</v>
      </c>
      <c r="G50" s="14">
        <v>1.1568015212370504</v>
      </c>
      <c r="H50" s="14">
        <v>1.4035399167350169</v>
      </c>
      <c r="I50" s="14">
        <v>1.2122504126070162</v>
      </c>
    </row>
    <row r="51" spans="1:9" x14ac:dyDescent="0.25">
      <c r="A51" s="13" t="s">
        <v>69</v>
      </c>
      <c r="B51" s="14">
        <v>922.10824431728167</v>
      </c>
      <c r="C51" s="14">
        <v>919.22913137531521</v>
      </c>
      <c r="D51" s="14">
        <v>879.12807404669104</v>
      </c>
      <c r="E51" s="14">
        <v>880.97652399870424</v>
      </c>
      <c r="F51" s="14">
        <v>870.37342438371104</v>
      </c>
      <c r="G51" s="14">
        <v>873.96981313461617</v>
      </c>
      <c r="H51" s="14">
        <v>858.46315840963041</v>
      </c>
      <c r="I51" s="14">
        <v>867.54711688623559</v>
      </c>
    </row>
    <row r="52" spans="1:9" ht="15.75" x14ac:dyDescent="0.3">
      <c r="A52" s="3" t="s">
        <v>70</v>
      </c>
      <c r="B52" s="11">
        <v>9.5699999999999985</v>
      </c>
      <c r="C52" s="11">
        <v>9.1999999999999993</v>
      </c>
      <c r="D52" s="11">
        <v>10.1</v>
      </c>
      <c r="E52" s="11">
        <v>9.08</v>
      </c>
      <c r="F52" s="11">
        <v>10.199999999999999</v>
      </c>
      <c r="G52" s="11">
        <v>9.9499999999999993</v>
      </c>
      <c r="H52" s="11">
        <v>5.23</v>
      </c>
      <c r="I52" s="11">
        <v>6.64</v>
      </c>
    </row>
    <row r="53" spans="1:9" ht="15.75" x14ac:dyDescent="0.3">
      <c r="A53" s="3" t="s">
        <v>71</v>
      </c>
      <c r="B53" s="14">
        <f t="shared" ref="B53:I53" si="1">B11/B10</f>
        <v>24.864864864864863</v>
      </c>
      <c r="C53" s="14" t="e">
        <f t="shared" si="1"/>
        <v>#DIV/0!</v>
      </c>
      <c r="D53" s="14">
        <f t="shared" si="1"/>
        <v>7.1451612903225801</v>
      </c>
      <c r="E53" s="14">
        <f t="shared" si="1"/>
        <v>7.1071428571428568</v>
      </c>
      <c r="F53" s="14">
        <f t="shared" si="1"/>
        <v>8.3577981651376128</v>
      </c>
      <c r="G53" s="14">
        <f t="shared" si="1"/>
        <v>8.9499999999999993</v>
      </c>
      <c r="H53" s="14">
        <f t="shared" si="1"/>
        <v>0.94423791821561343</v>
      </c>
      <c r="I53" s="14">
        <f t="shared" si="1"/>
        <v>1.5343511450381677</v>
      </c>
    </row>
    <row r="54" spans="1:9" ht="15.75" x14ac:dyDescent="0.3">
      <c r="A54" s="3" t="s">
        <v>134</v>
      </c>
      <c r="B54" s="14">
        <f>B9/B10</f>
        <v>2.2972972972972974</v>
      </c>
      <c r="C54" s="14" t="e">
        <f t="shared" ref="C54:I54" si="2">C9/C10</f>
        <v>#DIV/0!</v>
      </c>
      <c r="D54" s="14">
        <f t="shared" si="2"/>
        <v>9.6774193548387094E-2</v>
      </c>
      <c r="E54" s="14">
        <f t="shared" si="2"/>
        <v>7.1428571428571425E-2</v>
      </c>
      <c r="F54" s="14">
        <f t="shared" si="2"/>
        <v>0.11009174311926605</v>
      </c>
      <c r="G54" s="14">
        <f t="shared" si="2"/>
        <v>0.13</v>
      </c>
      <c r="H54" s="14">
        <f t="shared" si="2"/>
        <v>3.3457249070631967E-2</v>
      </c>
      <c r="I54" s="14">
        <f t="shared" si="2"/>
        <v>3.8167938931297711E-2</v>
      </c>
    </row>
    <row r="55" spans="1:9" ht="15.75" x14ac:dyDescent="0.3">
      <c r="A55" s="3" t="s">
        <v>135</v>
      </c>
      <c r="B55" s="14">
        <f>B6/B12</f>
        <v>24</v>
      </c>
      <c r="C55" s="14">
        <f t="shared" ref="C55:I55" si="3">C6/C12</f>
        <v>16.817073170731707</v>
      </c>
      <c r="D55" s="14">
        <f t="shared" si="3"/>
        <v>42.733333333333334</v>
      </c>
      <c r="E55" s="14">
        <f t="shared" si="3"/>
        <v>42.586206896551722</v>
      </c>
      <c r="F55" s="14">
        <f t="shared" si="3"/>
        <v>41.6</v>
      </c>
      <c r="G55" s="14">
        <f t="shared" si="3"/>
        <v>48.55555555555555</v>
      </c>
      <c r="H55" s="14">
        <f t="shared" si="3"/>
        <v>53</v>
      </c>
      <c r="I55" s="14">
        <f t="shared" si="3"/>
        <v>38.888888888888886</v>
      </c>
    </row>
    <row r="56" spans="1:9" x14ac:dyDescent="0.25">
      <c r="A56" s="3" t="s">
        <v>56</v>
      </c>
      <c r="B56" s="14">
        <v>7.2727272727272725</v>
      </c>
      <c r="C56" s="14">
        <v>11.964285714285714</v>
      </c>
      <c r="D56" s="14">
        <v>14.833333333333334</v>
      </c>
      <c r="E56" s="14">
        <v>21.25</v>
      </c>
      <c r="F56" s="14">
        <v>16</v>
      </c>
      <c r="G56" s="14">
        <v>20.923076923076923</v>
      </c>
      <c r="H56" s="14">
        <v>7.9333333333333336</v>
      </c>
      <c r="I56" s="14">
        <v>6.7142857142857144</v>
      </c>
    </row>
    <row r="57" spans="1:9" x14ac:dyDescent="0.25">
      <c r="A57" s="3" t="s">
        <v>57</v>
      </c>
      <c r="B57" s="14">
        <f t="shared" ref="B57:I57" si="4">B37/B44</f>
        <v>0.6</v>
      </c>
      <c r="C57" s="14">
        <f t="shared" si="4"/>
        <v>0.36363636363636365</v>
      </c>
      <c r="D57" s="14">
        <f t="shared" si="4"/>
        <v>0.41860465116279072</v>
      </c>
      <c r="E57" s="14">
        <f t="shared" si="4"/>
        <v>0.21818181818181817</v>
      </c>
      <c r="F57" s="14">
        <f t="shared" si="4"/>
        <v>0.4</v>
      </c>
      <c r="G57" s="14">
        <f t="shared" si="4"/>
        <v>0.34210526315789475</v>
      </c>
      <c r="H57" s="14">
        <f t="shared" si="4"/>
        <v>0.55555555555555558</v>
      </c>
      <c r="I57" s="14">
        <f t="shared" si="4"/>
        <v>0.65116279069767447</v>
      </c>
    </row>
    <row r="58" spans="1:9" x14ac:dyDescent="0.25">
      <c r="A58" s="3" t="s">
        <v>58</v>
      </c>
      <c r="B58" s="14">
        <v>3.2352941176470589</v>
      </c>
      <c r="C58" s="14">
        <v>3.6666666666666665</v>
      </c>
      <c r="D58" s="14">
        <v>2.3888888888888888</v>
      </c>
      <c r="E58" s="14">
        <v>3.4375</v>
      </c>
      <c r="F58" s="14">
        <v>2.1875</v>
      </c>
      <c r="G58" s="14">
        <v>2.375</v>
      </c>
      <c r="H58" s="14">
        <v>2.25</v>
      </c>
      <c r="I58" s="14">
        <v>3.0714285714285716</v>
      </c>
    </row>
    <row r="59" spans="1:9" x14ac:dyDescent="0.25">
      <c r="A59" s="25" t="s">
        <v>59</v>
      </c>
      <c r="B59" s="31">
        <f>B38/B44</f>
        <v>4.3636363636363633</v>
      </c>
      <c r="C59" s="31">
        <f t="shared" ref="C59:I59" si="5">C38/C44</f>
        <v>4.3506493506493502</v>
      </c>
      <c r="D59" s="31">
        <f t="shared" si="5"/>
        <v>6.2093023255813957</v>
      </c>
      <c r="E59" s="31">
        <f t="shared" si="5"/>
        <v>4.6363636363636367</v>
      </c>
      <c r="F59" s="31">
        <f t="shared" si="5"/>
        <v>6.4</v>
      </c>
      <c r="G59" s="31">
        <f t="shared" si="5"/>
        <v>7.1578947368421053</v>
      </c>
      <c r="H59" s="31">
        <f t="shared" si="5"/>
        <v>4.4074074074074074</v>
      </c>
      <c r="I59" s="31">
        <f t="shared" si="5"/>
        <v>4.3720930232558137</v>
      </c>
    </row>
    <row r="60" spans="1:9" x14ac:dyDescent="0.25">
      <c r="A60" s="25" t="s">
        <v>60</v>
      </c>
      <c r="B60" s="31">
        <f>B38/B43</f>
        <v>14.117647058823529</v>
      </c>
      <c r="C60" s="31">
        <f t="shared" ref="C60:I60" si="6">C38/C43</f>
        <v>15.952380952380953</v>
      </c>
      <c r="D60" s="31">
        <f t="shared" si="6"/>
        <v>14.833333333333334</v>
      </c>
      <c r="E60" s="31">
        <f t="shared" si="6"/>
        <v>15.9375</v>
      </c>
      <c r="F60" s="31">
        <f t="shared" si="6"/>
        <v>14</v>
      </c>
      <c r="G60" s="31">
        <f t="shared" si="6"/>
        <v>17</v>
      </c>
      <c r="H60" s="31">
        <f t="shared" si="6"/>
        <v>9.9166666666666661</v>
      </c>
      <c r="I60" s="31">
        <f t="shared" si="6"/>
        <v>13.428571428571429</v>
      </c>
    </row>
    <row r="61" spans="1:9" x14ac:dyDescent="0.25">
      <c r="A61" s="25" t="s">
        <v>61</v>
      </c>
      <c r="B61" s="31">
        <f>B41/B43</f>
        <v>0.58823529411764708</v>
      </c>
      <c r="C61" s="31">
        <f t="shared" ref="C61:I61" si="7">C41/C43</f>
        <v>0.38095238095238093</v>
      </c>
      <c r="D61" s="31">
        <f t="shared" si="7"/>
        <v>1.1111111111111112</v>
      </c>
      <c r="E61" s="31">
        <f t="shared" si="7"/>
        <v>1.125</v>
      </c>
      <c r="F61" s="31">
        <f t="shared" si="7"/>
        <v>1.6875</v>
      </c>
      <c r="G61" s="31">
        <f t="shared" si="7"/>
        <v>1.625</v>
      </c>
      <c r="H61" s="31">
        <f t="shared" si="7"/>
        <v>1.6666666666666667</v>
      </c>
      <c r="I61" s="31">
        <f t="shared" si="7"/>
        <v>1.7142857142857142</v>
      </c>
    </row>
    <row r="62" spans="1:9" x14ac:dyDescent="0.25">
      <c r="A62" s="26" t="s">
        <v>130</v>
      </c>
      <c r="B62" s="31">
        <f>B46/B43</f>
        <v>6</v>
      </c>
      <c r="C62" s="31">
        <f t="shared" ref="C62:I62" si="8">C46/C43</f>
        <v>7.666666666666667</v>
      </c>
      <c r="D62" s="31">
        <f t="shared" si="8"/>
        <v>5.5555555555555554</v>
      </c>
      <c r="E62" s="31">
        <f t="shared" si="8"/>
        <v>7.5</v>
      </c>
      <c r="F62" s="31">
        <f t="shared" si="8"/>
        <v>6.75</v>
      </c>
      <c r="G62" s="31">
        <f t="shared" si="8"/>
        <v>4.75</v>
      </c>
      <c r="H62" s="31">
        <f t="shared" si="8"/>
        <v>4</v>
      </c>
      <c r="I62" s="31">
        <f t="shared" si="8"/>
        <v>7.2142857142857144</v>
      </c>
    </row>
    <row r="63" spans="1:9" x14ac:dyDescent="0.25">
      <c r="A63" s="26" t="s">
        <v>131</v>
      </c>
      <c r="B63" s="28">
        <f>B45/B43</f>
        <v>2.2352941176470589</v>
      </c>
      <c r="C63" s="28">
        <f t="shared" ref="C63:I63" si="9">C45/C43</f>
        <v>2.8571428571428572</v>
      </c>
      <c r="D63" s="28">
        <f t="shared" si="9"/>
        <v>2.4444444444444446</v>
      </c>
      <c r="E63" s="28">
        <f t="shared" si="9"/>
        <v>3.5</v>
      </c>
      <c r="F63" s="28">
        <f t="shared" si="9"/>
        <v>3.1875</v>
      </c>
      <c r="G63" s="28">
        <f t="shared" si="9"/>
        <v>2.1875</v>
      </c>
      <c r="H63" s="28">
        <f t="shared" si="9"/>
        <v>2.0833333333333335</v>
      </c>
      <c r="I63" s="28">
        <f t="shared" si="9"/>
        <v>3.5714285714285716</v>
      </c>
    </row>
    <row r="64" spans="1:9" x14ac:dyDescent="0.25">
      <c r="A64" s="26" t="s">
        <v>132</v>
      </c>
      <c r="B64" s="28">
        <f>B46/B40</f>
        <v>8.5</v>
      </c>
      <c r="C64" s="28">
        <f t="shared" ref="C64:I64" si="10">C46/C40</f>
        <v>20.125</v>
      </c>
      <c r="D64" s="28">
        <f t="shared" si="10"/>
        <v>14.285714285714286</v>
      </c>
      <c r="E64" s="28">
        <f t="shared" si="10"/>
        <v>30</v>
      </c>
      <c r="F64" s="28">
        <f t="shared" si="10"/>
        <v>8.3076923076923084</v>
      </c>
      <c r="G64" s="28">
        <f t="shared" si="10"/>
        <v>8.4444444444444446</v>
      </c>
      <c r="H64" s="28">
        <f t="shared" si="10"/>
        <v>4.8</v>
      </c>
      <c r="I64" s="28">
        <f t="shared" si="10"/>
        <v>9.1818181818181817</v>
      </c>
    </row>
    <row r="65" spans="1:9" x14ac:dyDescent="0.25">
      <c r="A65" s="26" t="s">
        <v>133</v>
      </c>
      <c r="B65" s="28">
        <f>B38/B39</f>
        <v>0.36923076923076925</v>
      </c>
      <c r="C65" s="28">
        <f t="shared" ref="C65:I65" si="11">C38/C39</f>
        <v>0.38111490329920367</v>
      </c>
      <c r="D65" s="28">
        <f t="shared" si="11"/>
        <v>0.97090909090909094</v>
      </c>
      <c r="E65" s="28">
        <f t="shared" si="11"/>
        <v>0.91397849462365588</v>
      </c>
      <c r="F65" s="28">
        <f t="shared" si="11"/>
        <v>0.84848484848484851</v>
      </c>
      <c r="G65" s="28">
        <f t="shared" si="11"/>
        <v>1.0666666666666667</v>
      </c>
      <c r="H65" s="28">
        <f t="shared" si="11"/>
        <v>0.63297872340425532</v>
      </c>
      <c r="I65" s="28">
        <f t="shared" si="11"/>
        <v>0.70149253731343286</v>
      </c>
    </row>
    <row r="66" spans="1:9" x14ac:dyDescent="0.25">
      <c r="A66" s="26" t="s">
        <v>136</v>
      </c>
      <c r="B66" s="27">
        <f>B40/B39</f>
        <v>1.8461538461538463E-2</v>
      </c>
      <c r="C66" s="27">
        <f t="shared" ref="C66:I66" si="12">C40/C39</f>
        <v>9.1012514220705342E-3</v>
      </c>
      <c r="D66" s="27">
        <f t="shared" si="12"/>
        <v>2.5454545454545455E-2</v>
      </c>
      <c r="E66" s="27">
        <f t="shared" si="12"/>
        <v>1.4336917562724014E-2</v>
      </c>
      <c r="F66" s="27">
        <f t="shared" si="12"/>
        <v>4.924242424242424E-2</v>
      </c>
      <c r="G66" s="27">
        <f t="shared" si="12"/>
        <v>3.5294117647058823E-2</v>
      </c>
      <c r="H66" s="27">
        <f t="shared" si="12"/>
        <v>5.3191489361702128E-2</v>
      </c>
      <c r="I66" s="27">
        <f t="shared" si="12"/>
        <v>4.1044776119402986E-2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AKRITAS</vt:lpstr>
      <vt:lpstr>METALLIKON</vt:lpstr>
      <vt:lpstr>KOLCHIDA</vt:lpstr>
      <vt:lpstr>NEA SANTA</vt:lpstr>
      <vt:lpstr>SANA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ΑΣΒΕΣΤΑ ΑΡΓΥΡΩ</dc:creator>
  <cp:lastModifiedBy>ΑΣΒΕΣΤΑ ΑΡΓΥΡΩ</cp:lastModifiedBy>
  <dcterms:created xsi:type="dcterms:W3CDTF">2024-11-08T08:10:53Z</dcterms:created>
  <dcterms:modified xsi:type="dcterms:W3CDTF">2024-12-15T07:18:22Z</dcterms:modified>
</cp:coreProperties>
</file>