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atjana/Dropbox/0. MASTER/PAPER/01_Environments/04_Supplements/"/>
    </mc:Choice>
  </mc:AlternateContent>
  <xr:revisionPtr revIDLastSave="0" documentId="13_ncr:1_{F4E08D8E-7B43-AF46-BEE7-C2582C275ED5}" xr6:coauthVersionLast="47" xr6:coauthVersionMax="47" xr10:uidLastSave="{00000000-0000-0000-0000-000000000000}"/>
  <bookViews>
    <workbookView xWindow="0" yWindow="500" windowWidth="28800" windowHeight="17500" xr2:uid="{1050E19F-0B9C-834B-BD9F-1A6B30C3761E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5" i="1" l="1"/>
  <c r="K34" i="1"/>
  <c r="K33" i="1"/>
  <c r="K32" i="1"/>
  <c r="S26" i="1"/>
  <c r="S24" i="1"/>
  <c r="S22" i="1"/>
  <c r="S20" i="1"/>
  <c r="S18" i="1"/>
  <c r="O26" i="1"/>
  <c r="O24" i="1"/>
  <c r="O22" i="1"/>
  <c r="O20" i="1"/>
  <c r="O18" i="1"/>
  <c r="H26" i="1"/>
  <c r="H24" i="1"/>
  <c r="H22" i="1"/>
  <c r="H20" i="1"/>
  <c r="H18" i="1"/>
  <c r="D26" i="1"/>
  <c r="D24" i="1"/>
  <c r="D22" i="1"/>
  <c r="D20" i="1"/>
  <c r="D18" i="1"/>
</calcChain>
</file>

<file path=xl/sharedStrings.xml><?xml version="1.0" encoding="utf-8"?>
<sst xmlns="http://schemas.openxmlformats.org/spreadsheetml/2006/main" count="142" uniqueCount="33">
  <si>
    <t>Experiment_1</t>
  </si>
  <si>
    <t>Treatment</t>
  </si>
  <si>
    <t>Mortality [96h]</t>
  </si>
  <si>
    <t>Control</t>
  </si>
  <si>
    <t>Experiment_2</t>
  </si>
  <si>
    <t>Experiment_3</t>
  </si>
  <si>
    <t>Experiment_4</t>
  </si>
  <si>
    <t>Negative Pressure</t>
  </si>
  <si>
    <r>
      <t>1 g HS</t>
    </r>
    <r>
      <rPr>
        <b/>
        <vertAlign val="subscript"/>
        <sz val="12"/>
        <color theme="1"/>
        <rFont val="Helvetica"/>
        <family val="2"/>
      </rPr>
      <t>raw</t>
    </r>
  </si>
  <si>
    <r>
      <t>1 g B27</t>
    </r>
    <r>
      <rPr>
        <b/>
        <vertAlign val="subscript"/>
        <sz val="12"/>
        <color theme="1"/>
        <rFont val="Helvetica"/>
        <family val="2"/>
      </rPr>
      <t>raw</t>
    </r>
  </si>
  <si>
    <r>
      <t>10 g HS</t>
    </r>
    <r>
      <rPr>
        <b/>
        <vertAlign val="subscript"/>
        <sz val="12"/>
        <color theme="1"/>
        <rFont val="Helvetica"/>
        <family val="2"/>
      </rPr>
      <t>raw</t>
    </r>
  </si>
  <si>
    <r>
      <t>10 g B27</t>
    </r>
    <r>
      <rPr>
        <b/>
        <vertAlign val="subscript"/>
        <sz val="12"/>
        <color theme="1"/>
        <rFont val="Helvetica"/>
        <family val="2"/>
      </rPr>
      <t>raw</t>
    </r>
  </si>
  <si>
    <r>
      <t>2 g HS</t>
    </r>
    <r>
      <rPr>
        <b/>
        <vertAlign val="subscript"/>
        <sz val="12"/>
        <color theme="1"/>
        <rFont val="Helvetica"/>
        <family val="2"/>
      </rPr>
      <t>raw</t>
    </r>
  </si>
  <si>
    <r>
      <t>2 g B27</t>
    </r>
    <r>
      <rPr>
        <b/>
        <vertAlign val="subscript"/>
        <sz val="12"/>
        <color theme="1"/>
        <rFont val="Helvetica"/>
        <family val="2"/>
      </rPr>
      <t>raw</t>
    </r>
  </si>
  <si>
    <r>
      <t>Control</t>
    </r>
    <r>
      <rPr>
        <b/>
        <vertAlign val="subscript"/>
        <sz val="12"/>
        <color theme="1"/>
        <rFont val="Helvetica"/>
        <family val="2"/>
      </rPr>
      <t>O2</t>
    </r>
  </si>
  <si>
    <r>
      <t>5 g HS</t>
    </r>
    <r>
      <rPr>
        <b/>
        <vertAlign val="subscript"/>
        <sz val="12"/>
        <color theme="1"/>
        <rFont val="Helvetica"/>
        <family val="2"/>
      </rPr>
      <t>raw</t>
    </r>
  </si>
  <si>
    <r>
      <t>5 g B27</t>
    </r>
    <r>
      <rPr>
        <b/>
        <vertAlign val="subscript"/>
        <sz val="12"/>
        <color theme="1"/>
        <rFont val="Helvetica"/>
        <family val="2"/>
      </rPr>
      <t>raw</t>
    </r>
  </si>
  <si>
    <r>
      <t>10 g HS</t>
    </r>
    <r>
      <rPr>
        <b/>
        <vertAlign val="subscript"/>
        <sz val="12"/>
        <color theme="1"/>
        <rFont val="Helvetica"/>
        <family val="2"/>
      </rPr>
      <t>O2</t>
    </r>
  </si>
  <si>
    <r>
      <t>10 g B27</t>
    </r>
    <r>
      <rPr>
        <b/>
        <vertAlign val="subscript"/>
        <sz val="12"/>
        <color theme="1"/>
        <rFont val="Helvetica"/>
        <family val="2"/>
      </rPr>
      <t>O2</t>
    </r>
  </si>
  <si>
    <t>Dead0/Alive1</t>
  </si>
  <si>
    <t>Frequency</t>
  </si>
  <si>
    <t>#Chimneys 96h</t>
  </si>
  <si>
    <t>SD</t>
  </si>
  <si>
    <t>Chimneys / surviving larva 96 h</t>
  </si>
  <si>
    <t>Mean</t>
  </si>
  <si>
    <t>Surviing larvae 96h</t>
  </si>
  <si>
    <t>#Chimneys</t>
  </si>
  <si>
    <t>Sediment [g]</t>
  </si>
  <si>
    <t>Time [h]</t>
  </si>
  <si>
    <t xml:space="preserve">Raw Data Tull et al. </t>
  </si>
  <si>
    <t>Chimneys</t>
  </si>
  <si>
    <t>Glass vessel n°</t>
  </si>
  <si>
    <r>
      <t>TRWP-containing sediments with high organic content impact behavior and survival of chironomid larvae (</t>
    </r>
    <r>
      <rPr>
        <b/>
        <i/>
        <sz val="12"/>
        <color theme="1"/>
        <rFont val="Helvetica"/>
        <family val="2"/>
      </rPr>
      <t>Chironomus riparius</t>
    </r>
    <r>
      <rPr>
        <b/>
        <sz val="12"/>
        <color theme="1"/>
        <rFont val="Helvetica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</si>
</sst>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color theme="1"/>
      <name val="Helvetica"/>
      <family val="2"/>
    </font>
    <font>
      <sz val="12"/>
      <color theme="1"/>
      <name val="Helvetica"/>
      <family val="2"/>
    </font>
    <font>
      <b/>
      <sz val="12"/>
      <color theme="1"/>
      <name val="Helvetica"/>
      <family val="2"/>
    </font>
    <font>
      <b/>
      <sz val="12"/>
      <color rgb="FF000000"/>
      <name val="Helvetica"/>
      <family val="2"/>
    </font>
    <font>
      <b/>
      <vertAlign val="subscript"/>
      <sz val="12"/>
      <color theme="1"/>
      <name val="Helvetica"/>
      <family val="2"/>
    </font>
    <font>
      <b/>
      <sz val="14"/>
      <color theme="1"/>
      <name val="Helvetica"/>
      <family val="2"/>
    </font>
    <font>
      <b/>
      <i/>
      <sz val="12"/>
      <color theme="1"/>
      <name val="Helvetica"/>
      <family val="2"/>
    </font>
    <font>
      <b/>
      <sz val="18"/>
      <color theme="1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9" fontId="0" fillId="0" borderId="0" xfId="1" applyFont="1" applyBorder="1"/>
    <xf numFmtId="9" fontId="0" fillId="0" borderId="0" xfId="1" applyFont="1" applyFill="1" applyBorder="1"/>
    <xf numFmtId="0" fontId="3" fillId="0" borderId="0" xfId="0" applyFont="1"/>
    <xf numFmtId="9" fontId="0" fillId="0" borderId="0" xfId="0" applyNumberFormat="1"/>
    <xf numFmtId="0" fontId="5" fillId="2" borderId="1" xfId="0" applyFont="1" applyFill="1" applyBorder="1"/>
    <xf numFmtId="0" fontId="0" fillId="0" borderId="2" xfId="0" applyBorder="1"/>
    <xf numFmtId="0" fontId="0" fillId="0" borderId="3" xfId="0" applyBorder="1"/>
    <xf numFmtId="0" fontId="2" fillId="0" borderId="4" xfId="0" applyFont="1" applyBorder="1"/>
    <xf numFmtId="0" fontId="0" fillId="0" borderId="5" xfId="0" applyBorder="1"/>
    <xf numFmtId="0" fontId="2" fillId="0" borderId="4" xfId="0" applyFont="1" applyBorder="1" applyAlignment="1">
      <alignment vertical="center"/>
    </xf>
    <xf numFmtId="0" fontId="0" fillId="0" borderId="4" xfId="0" applyBorder="1"/>
    <xf numFmtId="0" fontId="2" fillId="0" borderId="5" xfId="0" applyFont="1" applyBorder="1"/>
    <xf numFmtId="0" fontId="2" fillId="0" borderId="6" xfId="0" applyFont="1" applyBorder="1" applyAlignment="1">
      <alignment vertical="center"/>
    </xf>
    <xf numFmtId="0" fontId="0" fillId="0" borderId="7" xfId="0" applyBorder="1"/>
    <xf numFmtId="0" fontId="0" fillId="0" borderId="8" xfId="0" applyBorder="1"/>
    <xf numFmtId="0" fontId="5" fillId="2" borderId="1" xfId="0" applyFont="1" applyFill="1" applyBorder="1" applyAlignment="1">
      <alignment vertical="center"/>
    </xf>
    <xf numFmtId="9" fontId="0" fillId="0" borderId="5" xfId="0" applyNumberFormat="1" applyBorder="1"/>
    <xf numFmtId="0" fontId="2" fillId="3" borderId="0" xfId="0" applyFont="1" applyFill="1"/>
    <xf numFmtId="0" fontId="2" fillId="3" borderId="4" xfId="0" applyFont="1" applyFill="1" applyBorder="1"/>
    <xf numFmtId="2" fontId="0" fillId="0" borderId="0" xfId="0" applyNumberFormat="1"/>
    <xf numFmtId="2" fontId="0" fillId="0" borderId="5" xfId="0" applyNumberFormat="1" applyBorder="1"/>
    <xf numFmtId="0" fontId="7" fillId="3" borderId="0" xfId="0" applyFont="1" applyFill="1" applyAlignment="1">
      <alignment horizontal="center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7483A-DBC5-9648-AE91-C36BA0EBC410}">
  <dimension ref="B2:S78"/>
  <sheetViews>
    <sheetView tabSelected="1" zoomScale="74" workbookViewId="0">
      <selection activeCell="B3" sqref="B3"/>
    </sheetView>
  </sheetViews>
  <sheetFormatPr baseColWidth="10" defaultRowHeight="16"/>
  <cols>
    <col min="2" max="2" width="15" bestFit="1" customWidth="1"/>
    <col min="3" max="3" width="13.140625" bestFit="1" customWidth="1"/>
    <col min="4" max="4" width="9.7109375" bestFit="1" customWidth="1"/>
    <col min="5" max="5" width="12.42578125" bestFit="1" customWidth="1"/>
    <col min="6" max="6" width="15" bestFit="1" customWidth="1"/>
    <col min="7" max="7" width="13.85546875" bestFit="1" customWidth="1"/>
    <col min="8" max="8" width="9.7109375" bestFit="1" customWidth="1"/>
    <col min="10" max="10" width="16.85546875" bestFit="1" customWidth="1"/>
    <col min="11" max="11" width="27" bestFit="1" customWidth="1"/>
    <col min="12" max="12" width="9.7109375" bestFit="1" customWidth="1"/>
    <col min="13" max="13" width="16.5703125" bestFit="1" customWidth="1"/>
    <col min="14" max="14" width="16.42578125" bestFit="1" customWidth="1"/>
    <col min="15" max="15" width="12.7109375" bestFit="1" customWidth="1"/>
    <col min="17" max="17" width="16.5703125" bestFit="1" customWidth="1"/>
    <col min="18" max="18" width="13.28515625" bestFit="1" customWidth="1"/>
  </cols>
  <sheetData>
    <row r="2" spans="2:19" ht="23">
      <c r="B2" s="23" t="s">
        <v>29</v>
      </c>
      <c r="C2" s="23"/>
    </row>
    <row r="3" spans="2:19">
      <c r="B3" s="1" t="s">
        <v>32</v>
      </c>
    </row>
    <row r="5" spans="2:19" ht="18">
      <c r="B5" s="6" t="s">
        <v>0</v>
      </c>
      <c r="C5" s="7"/>
      <c r="D5" s="8"/>
      <c r="F5" s="6" t="s">
        <v>4</v>
      </c>
      <c r="G5" s="7"/>
      <c r="H5" s="7"/>
      <c r="I5" s="7"/>
      <c r="J5" s="7"/>
      <c r="K5" s="8"/>
      <c r="M5" s="17" t="s">
        <v>5</v>
      </c>
      <c r="N5" s="7"/>
      <c r="O5" s="8"/>
      <c r="Q5" s="17" t="s">
        <v>6</v>
      </c>
      <c r="R5" s="7"/>
      <c r="S5" s="8"/>
    </row>
    <row r="6" spans="2:19">
      <c r="B6" s="9" t="s">
        <v>1</v>
      </c>
      <c r="C6" s="19" t="s">
        <v>2</v>
      </c>
      <c r="D6" s="10"/>
      <c r="F6" s="9" t="s">
        <v>1</v>
      </c>
      <c r="G6" s="19" t="s">
        <v>2</v>
      </c>
      <c r="K6" s="10"/>
      <c r="M6" s="9" t="s">
        <v>1</v>
      </c>
      <c r="N6" s="19" t="s">
        <v>2</v>
      </c>
      <c r="O6" s="10"/>
      <c r="Q6" s="9" t="s">
        <v>1</v>
      </c>
      <c r="R6" s="19" t="s">
        <v>2</v>
      </c>
      <c r="S6" s="10"/>
    </row>
    <row r="7" spans="2:19">
      <c r="B7" s="11" t="s">
        <v>3</v>
      </c>
      <c r="C7" s="5">
        <v>0.02</v>
      </c>
      <c r="D7" s="10"/>
      <c r="F7" s="11" t="s">
        <v>3</v>
      </c>
      <c r="G7" s="2">
        <v>2.0408163265306121E-2</v>
      </c>
      <c r="K7" s="10"/>
      <c r="M7" s="11" t="s">
        <v>3</v>
      </c>
      <c r="N7" s="3">
        <v>0.02</v>
      </c>
      <c r="O7" s="10"/>
      <c r="Q7" s="11" t="s">
        <v>3</v>
      </c>
      <c r="R7" s="3">
        <v>0.02</v>
      </c>
      <c r="S7" s="10"/>
    </row>
    <row r="8" spans="2:19" ht="18">
      <c r="B8" s="11" t="s">
        <v>8</v>
      </c>
      <c r="C8" s="5">
        <v>0.02</v>
      </c>
      <c r="D8" s="10"/>
      <c r="F8" s="11" t="s">
        <v>9</v>
      </c>
      <c r="G8" s="2">
        <v>0</v>
      </c>
      <c r="K8" s="10"/>
      <c r="M8" s="11" t="s">
        <v>10</v>
      </c>
      <c r="N8" s="3">
        <v>0.46</v>
      </c>
      <c r="O8" s="10"/>
      <c r="Q8" s="11" t="s">
        <v>11</v>
      </c>
      <c r="R8" s="3">
        <v>0.4</v>
      </c>
      <c r="S8" s="10"/>
    </row>
    <row r="9" spans="2:19" ht="18">
      <c r="B9" s="11" t="s">
        <v>12</v>
      </c>
      <c r="C9" s="5">
        <v>0.04</v>
      </c>
      <c r="D9" s="10"/>
      <c r="F9" s="11" t="s">
        <v>13</v>
      </c>
      <c r="G9" s="2">
        <v>0.18</v>
      </c>
      <c r="K9" s="10"/>
      <c r="M9" s="11" t="s">
        <v>14</v>
      </c>
      <c r="N9" s="3">
        <v>0.14000000000000001</v>
      </c>
      <c r="O9" s="10"/>
      <c r="Q9" s="11" t="s">
        <v>14</v>
      </c>
      <c r="R9" s="3">
        <v>0.08</v>
      </c>
      <c r="S9" s="10"/>
    </row>
    <row r="10" spans="2:19" ht="18">
      <c r="B10" s="11" t="s">
        <v>15</v>
      </c>
      <c r="C10" s="5">
        <v>0.04</v>
      </c>
      <c r="D10" s="10"/>
      <c r="F10" s="11" t="s">
        <v>16</v>
      </c>
      <c r="G10" s="2">
        <v>0.54</v>
      </c>
      <c r="K10" s="10"/>
      <c r="M10" s="11" t="s">
        <v>17</v>
      </c>
      <c r="N10" s="3">
        <v>0.1</v>
      </c>
      <c r="O10" s="10"/>
      <c r="Q10" s="11" t="s">
        <v>18</v>
      </c>
      <c r="R10" s="3">
        <v>0.1</v>
      </c>
      <c r="S10" s="10"/>
    </row>
    <row r="11" spans="2:19" ht="18">
      <c r="B11" s="11" t="s">
        <v>10</v>
      </c>
      <c r="C11" s="5">
        <v>0.36</v>
      </c>
      <c r="D11" s="10"/>
      <c r="F11" s="11" t="s">
        <v>11</v>
      </c>
      <c r="G11" s="2">
        <v>0.44897959183673464</v>
      </c>
      <c r="K11" s="10"/>
      <c r="M11" s="11" t="s">
        <v>7</v>
      </c>
      <c r="N11" s="5">
        <v>0.3</v>
      </c>
      <c r="O11" s="10"/>
      <c r="Q11" s="11" t="s">
        <v>7</v>
      </c>
      <c r="R11" s="3">
        <v>0.15000000000000002</v>
      </c>
      <c r="S11" s="10"/>
    </row>
    <row r="12" spans="2:19">
      <c r="B12" s="12"/>
      <c r="D12" s="10"/>
      <c r="F12" s="12"/>
      <c r="K12" s="10"/>
      <c r="M12" s="12"/>
      <c r="O12" s="10"/>
      <c r="Q12" s="12"/>
      <c r="S12" s="10"/>
    </row>
    <row r="13" spans="2:19">
      <c r="B13" s="12"/>
      <c r="D13" s="10"/>
      <c r="F13" s="12"/>
      <c r="K13" s="10"/>
      <c r="M13" s="12"/>
      <c r="O13" s="18"/>
      <c r="Q13" s="12"/>
      <c r="S13" s="10"/>
    </row>
    <row r="14" spans="2:19">
      <c r="B14" s="12"/>
      <c r="D14" s="10"/>
      <c r="F14" s="12"/>
      <c r="K14" s="10"/>
      <c r="M14" s="12"/>
      <c r="O14" s="10"/>
      <c r="Q14" s="12"/>
      <c r="S14" s="10"/>
    </row>
    <row r="15" spans="2:19">
      <c r="B15" s="12"/>
      <c r="D15" s="10"/>
      <c r="F15" s="12"/>
      <c r="K15" s="10"/>
      <c r="M15" s="12"/>
      <c r="O15" s="10"/>
      <c r="Q15" s="12"/>
      <c r="S15" s="10"/>
    </row>
    <row r="16" spans="2:19">
      <c r="B16" s="9" t="s">
        <v>1</v>
      </c>
      <c r="C16" s="19" t="s">
        <v>19</v>
      </c>
      <c r="D16" s="13" t="s">
        <v>20</v>
      </c>
      <c r="F16" s="9" t="s">
        <v>1</v>
      </c>
      <c r="G16" s="19" t="s">
        <v>19</v>
      </c>
      <c r="H16" s="1" t="s">
        <v>20</v>
      </c>
      <c r="K16" s="10"/>
      <c r="M16" s="9" t="s">
        <v>1</v>
      </c>
      <c r="N16" s="19" t="s">
        <v>19</v>
      </c>
      <c r="O16" s="13" t="s">
        <v>20</v>
      </c>
      <c r="Q16" s="9" t="s">
        <v>1</v>
      </c>
      <c r="R16" s="19" t="s">
        <v>19</v>
      </c>
      <c r="S16" s="13" t="s">
        <v>20</v>
      </c>
    </row>
    <row r="17" spans="2:19" ht="18">
      <c r="B17" s="11" t="s">
        <v>3</v>
      </c>
      <c r="C17">
        <v>0</v>
      </c>
      <c r="D17" s="10">
        <v>1</v>
      </c>
      <c r="F17" s="11" t="s">
        <v>3</v>
      </c>
      <c r="G17">
        <v>0</v>
      </c>
      <c r="H17">
        <v>1</v>
      </c>
      <c r="K17" s="10"/>
      <c r="M17" s="11" t="s">
        <v>17</v>
      </c>
      <c r="N17">
        <v>0</v>
      </c>
      <c r="O17" s="10">
        <v>5</v>
      </c>
      <c r="Q17" s="11" t="s">
        <v>18</v>
      </c>
      <c r="R17">
        <v>0</v>
      </c>
      <c r="S17" s="10">
        <v>5</v>
      </c>
    </row>
    <row r="18" spans="2:19" ht="18">
      <c r="B18" s="11" t="s">
        <v>3</v>
      </c>
      <c r="C18">
        <v>1</v>
      </c>
      <c r="D18" s="10">
        <f>50-D17</f>
        <v>49</v>
      </c>
      <c r="F18" s="11" t="s">
        <v>3</v>
      </c>
      <c r="G18">
        <v>1</v>
      </c>
      <c r="H18">
        <f>49-H17</f>
        <v>48</v>
      </c>
      <c r="K18" s="10"/>
      <c r="M18" s="11" t="s">
        <v>17</v>
      </c>
      <c r="N18">
        <v>1</v>
      </c>
      <c r="O18" s="10">
        <f>50-O17</f>
        <v>45</v>
      </c>
      <c r="Q18" s="11" t="s">
        <v>18</v>
      </c>
      <c r="R18">
        <v>1</v>
      </c>
      <c r="S18" s="10">
        <f>50-S17</f>
        <v>45</v>
      </c>
    </row>
    <row r="19" spans="2:19" ht="18">
      <c r="B19" s="11" t="s">
        <v>8</v>
      </c>
      <c r="C19">
        <v>0</v>
      </c>
      <c r="D19" s="10">
        <v>1</v>
      </c>
      <c r="F19" s="11" t="s">
        <v>9</v>
      </c>
      <c r="G19">
        <v>0</v>
      </c>
      <c r="H19">
        <v>0</v>
      </c>
      <c r="K19" s="10"/>
      <c r="M19" s="11" t="s">
        <v>10</v>
      </c>
      <c r="N19">
        <v>0</v>
      </c>
      <c r="O19" s="10">
        <v>23</v>
      </c>
      <c r="Q19" s="11" t="s">
        <v>11</v>
      </c>
      <c r="R19">
        <v>0</v>
      </c>
      <c r="S19" s="10">
        <v>20</v>
      </c>
    </row>
    <row r="20" spans="2:19" ht="18">
      <c r="B20" s="11" t="s">
        <v>8</v>
      </c>
      <c r="C20">
        <v>1</v>
      </c>
      <c r="D20" s="10">
        <f>50-D19</f>
        <v>49</v>
      </c>
      <c r="F20" s="11" t="s">
        <v>9</v>
      </c>
      <c r="G20">
        <v>1</v>
      </c>
      <c r="H20">
        <f>50-H19</f>
        <v>50</v>
      </c>
      <c r="K20" s="10"/>
      <c r="M20" s="11" t="s">
        <v>10</v>
      </c>
      <c r="N20">
        <v>1</v>
      </c>
      <c r="O20" s="10">
        <f>50-O19</f>
        <v>27</v>
      </c>
      <c r="Q20" s="11" t="s">
        <v>11</v>
      </c>
      <c r="R20">
        <v>1</v>
      </c>
      <c r="S20" s="10">
        <f>50-S19</f>
        <v>30</v>
      </c>
    </row>
    <row r="21" spans="2:19" ht="18">
      <c r="B21" s="11" t="s">
        <v>12</v>
      </c>
      <c r="C21">
        <v>0</v>
      </c>
      <c r="D21" s="10">
        <v>2</v>
      </c>
      <c r="F21" s="11" t="s">
        <v>13</v>
      </c>
      <c r="G21">
        <v>0</v>
      </c>
      <c r="H21">
        <v>9</v>
      </c>
      <c r="K21" s="10"/>
      <c r="M21" s="11" t="s">
        <v>14</v>
      </c>
      <c r="N21">
        <v>0</v>
      </c>
      <c r="O21" s="10">
        <v>7</v>
      </c>
      <c r="Q21" s="11" t="s">
        <v>14</v>
      </c>
      <c r="R21">
        <v>0</v>
      </c>
      <c r="S21" s="10">
        <v>4</v>
      </c>
    </row>
    <row r="22" spans="2:19" ht="18">
      <c r="B22" s="11" t="s">
        <v>12</v>
      </c>
      <c r="C22">
        <v>1</v>
      </c>
      <c r="D22" s="10">
        <f>50-D21</f>
        <v>48</v>
      </c>
      <c r="F22" s="11" t="s">
        <v>13</v>
      </c>
      <c r="G22">
        <v>1</v>
      </c>
      <c r="H22">
        <f>50-H21</f>
        <v>41</v>
      </c>
      <c r="K22" s="10"/>
      <c r="M22" s="11" t="s">
        <v>14</v>
      </c>
      <c r="N22">
        <v>1</v>
      </c>
      <c r="O22" s="10">
        <f>50-O21</f>
        <v>43</v>
      </c>
      <c r="Q22" s="11" t="s">
        <v>14</v>
      </c>
      <c r="R22">
        <v>1</v>
      </c>
      <c r="S22" s="10">
        <f>50-S21</f>
        <v>46</v>
      </c>
    </row>
    <row r="23" spans="2:19" ht="18">
      <c r="B23" s="11" t="s">
        <v>15</v>
      </c>
      <c r="C23">
        <v>0</v>
      </c>
      <c r="D23" s="10">
        <v>2</v>
      </c>
      <c r="F23" s="11" t="s">
        <v>16</v>
      </c>
      <c r="G23">
        <v>0</v>
      </c>
      <c r="H23">
        <v>27</v>
      </c>
      <c r="K23" s="10"/>
      <c r="M23" s="11" t="s">
        <v>3</v>
      </c>
      <c r="N23">
        <v>0</v>
      </c>
      <c r="O23" s="10">
        <v>1</v>
      </c>
      <c r="Q23" s="11" t="s">
        <v>3</v>
      </c>
      <c r="R23">
        <v>0</v>
      </c>
      <c r="S23" s="10">
        <v>1</v>
      </c>
    </row>
    <row r="24" spans="2:19" ht="18">
      <c r="B24" s="11" t="s">
        <v>15</v>
      </c>
      <c r="C24">
        <v>1</v>
      </c>
      <c r="D24" s="10">
        <f>50-D23</f>
        <v>48</v>
      </c>
      <c r="F24" s="11" t="s">
        <v>16</v>
      </c>
      <c r="G24">
        <v>1</v>
      </c>
      <c r="H24">
        <f>50-H23</f>
        <v>23</v>
      </c>
      <c r="K24" s="10"/>
      <c r="M24" s="11" t="s">
        <v>3</v>
      </c>
      <c r="N24">
        <v>1</v>
      </c>
      <c r="O24" s="10">
        <f>50-O23</f>
        <v>49</v>
      </c>
      <c r="Q24" s="11" t="s">
        <v>3</v>
      </c>
      <c r="R24">
        <v>1</v>
      </c>
      <c r="S24" s="10">
        <f>50-S23</f>
        <v>49</v>
      </c>
    </row>
    <row r="25" spans="2:19" ht="18">
      <c r="B25" s="11" t="s">
        <v>10</v>
      </c>
      <c r="C25">
        <v>0</v>
      </c>
      <c r="D25" s="10">
        <v>18</v>
      </c>
      <c r="F25" s="11" t="s">
        <v>11</v>
      </c>
      <c r="G25">
        <v>0</v>
      </c>
      <c r="H25">
        <v>22</v>
      </c>
      <c r="K25" s="10"/>
      <c r="M25" s="11" t="s">
        <v>7</v>
      </c>
      <c r="N25">
        <v>0</v>
      </c>
      <c r="O25" s="10">
        <v>6</v>
      </c>
      <c r="Q25" s="11" t="s">
        <v>7</v>
      </c>
      <c r="R25">
        <v>0</v>
      </c>
      <c r="S25" s="10">
        <v>3</v>
      </c>
    </row>
    <row r="26" spans="2:19" ht="18">
      <c r="B26" s="14" t="s">
        <v>10</v>
      </c>
      <c r="C26" s="15">
        <v>1</v>
      </c>
      <c r="D26" s="16">
        <f>50-D25</f>
        <v>32</v>
      </c>
      <c r="F26" s="11" t="s">
        <v>11</v>
      </c>
      <c r="G26">
        <v>1</v>
      </c>
      <c r="H26">
        <f>49-H25</f>
        <v>27</v>
      </c>
      <c r="K26" s="10"/>
      <c r="M26" s="14" t="s">
        <v>7</v>
      </c>
      <c r="N26" s="15">
        <v>1</v>
      </c>
      <c r="O26" s="16">
        <f>20-O25</f>
        <v>14</v>
      </c>
      <c r="Q26" s="14" t="s">
        <v>7</v>
      </c>
      <c r="R26" s="15">
        <v>1</v>
      </c>
      <c r="S26" s="16">
        <f>20-S25</f>
        <v>17</v>
      </c>
    </row>
    <row r="27" spans="2:19">
      <c r="F27" s="12"/>
      <c r="K27" s="10"/>
    </row>
    <row r="28" spans="2:19">
      <c r="F28" s="12"/>
      <c r="K28" s="10"/>
    </row>
    <row r="29" spans="2:19">
      <c r="F29" s="20" t="s">
        <v>30</v>
      </c>
      <c r="K29" s="10"/>
    </row>
    <row r="30" spans="2:19">
      <c r="F30" s="12"/>
      <c r="K30" s="10"/>
    </row>
    <row r="31" spans="2:19">
      <c r="F31" s="9" t="s">
        <v>1</v>
      </c>
      <c r="G31" s="1" t="s">
        <v>21</v>
      </c>
      <c r="H31" s="1" t="s">
        <v>24</v>
      </c>
      <c r="I31" s="1" t="s">
        <v>22</v>
      </c>
      <c r="J31" s="4" t="s">
        <v>25</v>
      </c>
      <c r="K31" s="13" t="s">
        <v>23</v>
      </c>
    </row>
    <row r="32" spans="2:19" ht="18">
      <c r="F32" s="11" t="s">
        <v>9</v>
      </c>
      <c r="G32">
        <v>62</v>
      </c>
      <c r="H32" s="21">
        <v>6.2</v>
      </c>
      <c r="I32" s="21">
        <v>1.6865480854231363</v>
      </c>
      <c r="J32">
        <v>50</v>
      </c>
      <c r="K32" s="22">
        <f>G32/J32</f>
        <v>1.24</v>
      </c>
    </row>
    <row r="33" spans="6:11" ht="18">
      <c r="F33" s="11" t="s">
        <v>13</v>
      </c>
      <c r="G33">
        <v>49</v>
      </c>
      <c r="H33" s="21">
        <v>4.9000000000000004</v>
      </c>
      <c r="I33" s="21">
        <v>2.0789954839350235</v>
      </c>
      <c r="J33">
        <v>41</v>
      </c>
      <c r="K33" s="22">
        <f>G33/J33</f>
        <v>1.1951219512195121</v>
      </c>
    </row>
    <row r="34" spans="6:11" ht="18">
      <c r="F34" s="11" t="s">
        <v>16</v>
      </c>
      <c r="G34">
        <v>23</v>
      </c>
      <c r="H34" s="21">
        <v>2.2999999999999998</v>
      </c>
      <c r="I34" s="21">
        <v>1.636391694484477</v>
      </c>
      <c r="J34">
        <v>23</v>
      </c>
      <c r="K34" s="22">
        <f>G34/J34</f>
        <v>1</v>
      </c>
    </row>
    <row r="35" spans="6:11" ht="18">
      <c r="F35" s="11" t="s">
        <v>11</v>
      </c>
      <c r="G35">
        <v>11</v>
      </c>
      <c r="H35" s="21">
        <v>1.1000000000000001</v>
      </c>
      <c r="I35" s="21">
        <v>0.56764621219754674</v>
      </c>
      <c r="J35">
        <v>27</v>
      </c>
      <c r="K35" s="22">
        <f>G35/J35</f>
        <v>0.40740740740740738</v>
      </c>
    </row>
    <row r="36" spans="6:11">
      <c r="F36" s="12"/>
      <c r="K36" s="10"/>
    </row>
    <row r="37" spans="6:11">
      <c r="F37" s="12"/>
      <c r="K37" s="10"/>
    </row>
    <row r="38" spans="6:11">
      <c r="F38" s="9" t="s">
        <v>1</v>
      </c>
      <c r="G38" s="1" t="s">
        <v>31</v>
      </c>
      <c r="H38" s="1" t="s">
        <v>28</v>
      </c>
      <c r="I38" s="1" t="s">
        <v>26</v>
      </c>
      <c r="J38" s="1" t="s">
        <v>27</v>
      </c>
      <c r="K38" s="10"/>
    </row>
    <row r="39" spans="6:11" ht="18">
      <c r="F39" s="11" t="s">
        <v>9</v>
      </c>
      <c r="G39">
        <v>1</v>
      </c>
      <c r="H39">
        <v>96</v>
      </c>
      <c r="I39">
        <v>4</v>
      </c>
      <c r="J39">
        <v>1</v>
      </c>
      <c r="K39" s="10"/>
    </row>
    <row r="40" spans="6:11" ht="18">
      <c r="F40" s="11" t="s">
        <v>9</v>
      </c>
      <c r="G40">
        <v>2</v>
      </c>
      <c r="H40">
        <v>96</v>
      </c>
      <c r="I40">
        <v>7</v>
      </c>
      <c r="J40">
        <v>1</v>
      </c>
      <c r="K40" s="10"/>
    </row>
    <row r="41" spans="6:11" ht="18">
      <c r="F41" s="11" t="s">
        <v>9</v>
      </c>
      <c r="G41">
        <v>3</v>
      </c>
      <c r="H41">
        <v>96</v>
      </c>
      <c r="I41">
        <v>6</v>
      </c>
      <c r="J41">
        <v>1</v>
      </c>
      <c r="K41" s="10"/>
    </row>
    <row r="42" spans="6:11" ht="18">
      <c r="F42" s="11" t="s">
        <v>9</v>
      </c>
      <c r="G42">
        <v>4</v>
      </c>
      <c r="H42">
        <v>96</v>
      </c>
      <c r="I42">
        <v>6</v>
      </c>
      <c r="J42">
        <v>1</v>
      </c>
      <c r="K42" s="10"/>
    </row>
    <row r="43" spans="6:11" ht="18">
      <c r="F43" s="11" t="s">
        <v>9</v>
      </c>
      <c r="G43">
        <v>5</v>
      </c>
      <c r="H43">
        <v>96</v>
      </c>
      <c r="I43">
        <v>4</v>
      </c>
      <c r="J43">
        <v>1</v>
      </c>
      <c r="K43" s="10"/>
    </row>
    <row r="44" spans="6:11" ht="18">
      <c r="F44" s="11" t="s">
        <v>9</v>
      </c>
      <c r="G44">
        <v>6</v>
      </c>
      <c r="H44">
        <v>96</v>
      </c>
      <c r="I44">
        <v>7</v>
      </c>
      <c r="J44">
        <v>1</v>
      </c>
      <c r="K44" s="10"/>
    </row>
    <row r="45" spans="6:11" ht="18">
      <c r="F45" s="11" t="s">
        <v>9</v>
      </c>
      <c r="G45">
        <v>7</v>
      </c>
      <c r="H45">
        <v>96</v>
      </c>
      <c r="I45">
        <v>8</v>
      </c>
      <c r="J45">
        <v>1</v>
      </c>
      <c r="K45" s="10"/>
    </row>
    <row r="46" spans="6:11" ht="18">
      <c r="F46" s="11" t="s">
        <v>9</v>
      </c>
      <c r="G46">
        <v>8</v>
      </c>
      <c r="H46">
        <v>96</v>
      </c>
      <c r="I46">
        <v>8</v>
      </c>
      <c r="J46">
        <v>1</v>
      </c>
      <c r="K46" s="10"/>
    </row>
    <row r="47" spans="6:11" ht="18">
      <c r="F47" s="11" t="s">
        <v>9</v>
      </c>
      <c r="G47">
        <v>9</v>
      </c>
      <c r="H47">
        <v>96</v>
      </c>
      <c r="I47">
        <v>4</v>
      </c>
      <c r="J47">
        <v>1</v>
      </c>
      <c r="K47" s="10"/>
    </row>
    <row r="48" spans="6:11" ht="18">
      <c r="F48" s="11" t="s">
        <v>9</v>
      </c>
      <c r="G48">
        <v>10</v>
      </c>
      <c r="H48">
        <v>96</v>
      </c>
      <c r="I48">
        <v>8</v>
      </c>
      <c r="J48">
        <v>1</v>
      </c>
      <c r="K48" s="10"/>
    </row>
    <row r="49" spans="6:11" ht="18">
      <c r="F49" s="11" t="s">
        <v>13</v>
      </c>
      <c r="G49">
        <v>1</v>
      </c>
      <c r="H49">
        <v>96</v>
      </c>
      <c r="I49">
        <v>5</v>
      </c>
      <c r="J49">
        <v>2</v>
      </c>
      <c r="K49" s="10"/>
    </row>
    <row r="50" spans="6:11" ht="18">
      <c r="F50" s="11" t="s">
        <v>13</v>
      </c>
      <c r="G50">
        <v>2</v>
      </c>
      <c r="H50">
        <v>96</v>
      </c>
      <c r="I50">
        <v>3</v>
      </c>
      <c r="J50">
        <v>2</v>
      </c>
      <c r="K50" s="10"/>
    </row>
    <row r="51" spans="6:11" ht="18">
      <c r="F51" s="11" t="s">
        <v>13</v>
      </c>
      <c r="G51">
        <v>3</v>
      </c>
      <c r="H51">
        <v>96</v>
      </c>
      <c r="I51">
        <v>9</v>
      </c>
      <c r="J51">
        <v>2</v>
      </c>
      <c r="K51" s="10"/>
    </row>
    <row r="52" spans="6:11" ht="18">
      <c r="F52" s="11" t="s">
        <v>13</v>
      </c>
      <c r="G52">
        <v>4</v>
      </c>
      <c r="H52">
        <v>96</v>
      </c>
      <c r="I52">
        <v>2</v>
      </c>
      <c r="J52">
        <v>2</v>
      </c>
      <c r="K52" s="10"/>
    </row>
    <row r="53" spans="6:11" ht="18">
      <c r="F53" s="11" t="s">
        <v>13</v>
      </c>
      <c r="G53">
        <v>5</v>
      </c>
      <c r="H53">
        <v>96</v>
      </c>
      <c r="I53">
        <v>5</v>
      </c>
      <c r="J53">
        <v>2</v>
      </c>
      <c r="K53" s="10"/>
    </row>
    <row r="54" spans="6:11" ht="18">
      <c r="F54" s="11" t="s">
        <v>13</v>
      </c>
      <c r="G54">
        <v>6</v>
      </c>
      <c r="H54">
        <v>96</v>
      </c>
      <c r="I54">
        <v>4</v>
      </c>
      <c r="J54">
        <v>2</v>
      </c>
      <c r="K54" s="10"/>
    </row>
    <row r="55" spans="6:11" ht="18">
      <c r="F55" s="11" t="s">
        <v>13</v>
      </c>
      <c r="G55">
        <v>7</v>
      </c>
      <c r="H55">
        <v>96</v>
      </c>
      <c r="I55">
        <v>6</v>
      </c>
      <c r="J55">
        <v>2</v>
      </c>
      <c r="K55" s="10"/>
    </row>
    <row r="56" spans="6:11" ht="18">
      <c r="F56" s="11" t="s">
        <v>13</v>
      </c>
      <c r="G56">
        <v>8</v>
      </c>
      <c r="H56">
        <v>96</v>
      </c>
      <c r="I56">
        <v>7</v>
      </c>
      <c r="J56">
        <v>2</v>
      </c>
      <c r="K56" s="10"/>
    </row>
    <row r="57" spans="6:11" ht="18">
      <c r="F57" s="11" t="s">
        <v>13</v>
      </c>
      <c r="G57">
        <v>9</v>
      </c>
      <c r="H57">
        <v>96</v>
      </c>
      <c r="I57">
        <v>5</v>
      </c>
      <c r="J57">
        <v>2</v>
      </c>
      <c r="K57" s="10"/>
    </row>
    <row r="58" spans="6:11" ht="18">
      <c r="F58" s="11" t="s">
        <v>13</v>
      </c>
      <c r="G58">
        <v>10</v>
      </c>
      <c r="H58">
        <v>96</v>
      </c>
      <c r="I58">
        <v>3</v>
      </c>
      <c r="J58">
        <v>2</v>
      </c>
      <c r="K58" s="10"/>
    </row>
    <row r="59" spans="6:11" ht="18">
      <c r="F59" s="11" t="s">
        <v>16</v>
      </c>
      <c r="G59">
        <v>1</v>
      </c>
      <c r="H59">
        <v>96</v>
      </c>
      <c r="I59">
        <v>1</v>
      </c>
      <c r="J59">
        <v>5</v>
      </c>
      <c r="K59" s="10"/>
    </row>
    <row r="60" spans="6:11" ht="18">
      <c r="F60" s="11" t="s">
        <v>16</v>
      </c>
      <c r="G60">
        <v>2</v>
      </c>
      <c r="H60">
        <v>96</v>
      </c>
      <c r="I60">
        <v>1</v>
      </c>
      <c r="J60">
        <v>5</v>
      </c>
      <c r="K60" s="10"/>
    </row>
    <row r="61" spans="6:11" ht="18">
      <c r="F61" s="11" t="s">
        <v>16</v>
      </c>
      <c r="G61">
        <v>3</v>
      </c>
      <c r="H61">
        <v>96</v>
      </c>
      <c r="I61">
        <v>4</v>
      </c>
      <c r="J61">
        <v>5</v>
      </c>
      <c r="K61" s="10"/>
    </row>
    <row r="62" spans="6:11" ht="18">
      <c r="F62" s="11" t="s">
        <v>16</v>
      </c>
      <c r="G62">
        <v>4</v>
      </c>
      <c r="H62">
        <v>96</v>
      </c>
      <c r="I62">
        <v>3</v>
      </c>
      <c r="J62">
        <v>5</v>
      </c>
      <c r="K62" s="10"/>
    </row>
    <row r="63" spans="6:11" ht="18">
      <c r="F63" s="11" t="s">
        <v>16</v>
      </c>
      <c r="G63">
        <v>5</v>
      </c>
      <c r="H63">
        <v>96</v>
      </c>
      <c r="I63">
        <v>6</v>
      </c>
      <c r="J63">
        <v>5</v>
      </c>
      <c r="K63" s="10"/>
    </row>
    <row r="64" spans="6:11" ht="18">
      <c r="F64" s="11" t="s">
        <v>16</v>
      </c>
      <c r="G64">
        <v>6</v>
      </c>
      <c r="H64">
        <v>96</v>
      </c>
      <c r="I64">
        <v>2</v>
      </c>
      <c r="J64">
        <v>5</v>
      </c>
      <c r="K64" s="10"/>
    </row>
    <row r="65" spans="6:11" ht="18">
      <c r="F65" s="11" t="s">
        <v>16</v>
      </c>
      <c r="G65">
        <v>7</v>
      </c>
      <c r="H65">
        <v>96</v>
      </c>
      <c r="I65">
        <v>2</v>
      </c>
      <c r="J65">
        <v>5</v>
      </c>
      <c r="K65" s="10"/>
    </row>
    <row r="66" spans="6:11" ht="18">
      <c r="F66" s="11" t="s">
        <v>16</v>
      </c>
      <c r="G66">
        <v>8</v>
      </c>
      <c r="H66">
        <v>96</v>
      </c>
      <c r="I66">
        <v>1</v>
      </c>
      <c r="J66">
        <v>5</v>
      </c>
      <c r="K66" s="10"/>
    </row>
    <row r="67" spans="6:11" ht="18">
      <c r="F67" s="11" t="s">
        <v>16</v>
      </c>
      <c r="G67">
        <v>9</v>
      </c>
      <c r="H67">
        <v>96</v>
      </c>
      <c r="I67">
        <v>2</v>
      </c>
      <c r="J67">
        <v>5</v>
      </c>
      <c r="K67" s="10"/>
    </row>
    <row r="68" spans="6:11" ht="18">
      <c r="F68" s="11" t="s">
        <v>16</v>
      </c>
      <c r="G68">
        <v>10</v>
      </c>
      <c r="H68">
        <v>96</v>
      </c>
      <c r="I68">
        <v>1</v>
      </c>
      <c r="J68">
        <v>5</v>
      </c>
      <c r="K68" s="10"/>
    </row>
    <row r="69" spans="6:11" ht="18">
      <c r="F69" s="11" t="s">
        <v>11</v>
      </c>
      <c r="G69">
        <v>1</v>
      </c>
      <c r="H69">
        <v>96</v>
      </c>
      <c r="I69">
        <v>1</v>
      </c>
      <c r="J69">
        <v>10</v>
      </c>
      <c r="K69" s="10"/>
    </row>
    <row r="70" spans="6:11" ht="18">
      <c r="F70" s="11" t="s">
        <v>11</v>
      </c>
      <c r="G70">
        <v>2</v>
      </c>
      <c r="H70">
        <v>96</v>
      </c>
      <c r="I70">
        <v>0</v>
      </c>
      <c r="J70">
        <v>10</v>
      </c>
      <c r="K70" s="10"/>
    </row>
    <row r="71" spans="6:11" ht="18">
      <c r="F71" s="11" t="s">
        <v>11</v>
      </c>
      <c r="G71">
        <v>3</v>
      </c>
      <c r="H71">
        <v>96</v>
      </c>
      <c r="I71">
        <v>1</v>
      </c>
      <c r="J71">
        <v>10</v>
      </c>
      <c r="K71" s="10"/>
    </row>
    <row r="72" spans="6:11" ht="18">
      <c r="F72" s="11" t="s">
        <v>11</v>
      </c>
      <c r="G72">
        <v>4</v>
      </c>
      <c r="H72">
        <v>96</v>
      </c>
      <c r="I72">
        <v>1</v>
      </c>
      <c r="J72">
        <v>10</v>
      </c>
      <c r="K72" s="10"/>
    </row>
    <row r="73" spans="6:11" ht="18">
      <c r="F73" s="11" t="s">
        <v>11</v>
      </c>
      <c r="G73">
        <v>5</v>
      </c>
      <c r="H73">
        <v>96</v>
      </c>
      <c r="I73">
        <v>2</v>
      </c>
      <c r="J73">
        <v>10</v>
      </c>
      <c r="K73" s="10"/>
    </row>
    <row r="74" spans="6:11" ht="18">
      <c r="F74" s="11" t="s">
        <v>11</v>
      </c>
      <c r="G74">
        <v>6</v>
      </c>
      <c r="H74">
        <v>96</v>
      </c>
      <c r="I74">
        <v>2</v>
      </c>
      <c r="J74">
        <v>10</v>
      </c>
      <c r="K74" s="10"/>
    </row>
    <row r="75" spans="6:11" ht="18">
      <c r="F75" s="11" t="s">
        <v>11</v>
      </c>
      <c r="G75">
        <v>7</v>
      </c>
      <c r="H75">
        <v>96</v>
      </c>
      <c r="I75">
        <v>1</v>
      </c>
      <c r="J75">
        <v>10</v>
      </c>
      <c r="K75" s="10"/>
    </row>
    <row r="76" spans="6:11" ht="18">
      <c r="F76" s="11" t="s">
        <v>11</v>
      </c>
      <c r="G76">
        <v>8</v>
      </c>
      <c r="H76">
        <v>96</v>
      </c>
      <c r="I76">
        <v>1</v>
      </c>
      <c r="J76">
        <v>10</v>
      </c>
      <c r="K76" s="10"/>
    </row>
    <row r="77" spans="6:11" ht="18">
      <c r="F77" s="11" t="s">
        <v>11</v>
      </c>
      <c r="G77">
        <v>9</v>
      </c>
      <c r="H77">
        <v>96</v>
      </c>
      <c r="I77">
        <v>1</v>
      </c>
      <c r="J77">
        <v>10</v>
      </c>
      <c r="K77" s="10"/>
    </row>
    <row r="78" spans="6:11" ht="18">
      <c r="F78" s="14" t="s">
        <v>11</v>
      </c>
      <c r="G78" s="15">
        <v>10</v>
      </c>
      <c r="H78" s="15">
        <v>96</v>
      </c>
      <c r="I78" s="15">
        <v>1</v>
      </c>
      <c r="J78" s="15">
        <v>10</v>
      </c>
      <c r="K78" s="16"/>
    </row>
  </sheetData>
  <mergeCells count="1">
    <mergeCell ref="B2:C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Tatjana Tull</dc:creator>
  <cp:lastModifiedBy>Tatjana Tull</cp:lastModifiedBy>
  <dcterms:created xsi:type="dcterms:W3CDTF">2022-04-10T10:49:59Z</dcterms:created>
  <dcterms:modified xsi:type="dcterms:W3CDTF">2022-12-12T10:32:41Z</dcterms:modified>
</cp:coreProperties>
</file>